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zhang/Documents/experiment/epinsky research/investment_strategy pure data sceinec version/"/>
    </mc:Choice>
  </mc:AlternateContent>
  <xr:revisionPtr revIDLastSave="0" documentId="8_{D070D26E-C75B-8841-9FF3-18D785D48481}" xr6:coauthVersionLast="47" xr6:coauthVersionMax="47" xr10:uidLastSave="{00000000-0000-0000-0000-000000000000}"/>
  <bookViews>
    <workbookView xWindow="0" yWindow="500" windowWidth="38400" windowHeight="19320" xr2:uid="{9DB017AE-68C2-EC44-9D7B-F895406B3FE9}"/>
  </bookViews>
  <sheets>
    <sheet name="8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P2" i="1"/>
  <c r="O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F5786" i="1"/>
  <c r="E5786" i="1"/>
  <c r="F5785" i="1"/>
  <c r="H5786" i="1" s="1"/>
  <c r="E5785" i="1"/>
  <c r="F5784" i="1"/>
  <c r="E5784" i="1"/>
  <c r="F5783" i="1"/>
  <c r="H5784" i="1" s="1"/>
  <c r="E5783" i="1"/>
  <c r="G5784" i="1" s="1"/>
  <c r="F5782" i="1"/>
  <c r="H5783" i="1" s="1"/>
  <c r="E5782" i="1"/>
  <c r="F5781" i="1"/>
  <c r="E5781" i="1"/>
  <c r="F5780" i="1"/>
  <c r="E5780" i="1"/>
  <c r="F5779" i="1"/>
  <c r="H5780" i="1" s="1"/>
  <c r="E5779" i="1"/>
  <c r="F5778" i="1"/>
  <c r="H5779" i="1" s="1"/>
  <c r="E5778" i="1"/>
  <c r="F5777" i="1"/>
  <c r="E5777" i="1"/>
  <c r="G5778" i="1" s="1"/>
  <c r="F5776" i="1"/>
  <c r="E5776" i="1"/>
  <c r="F5775" i="1"/>
  <c r="H5776" i="1" s="1"/>
  <c r="E5775" i="1"/>
  <c r="G5776" i="1" s="1"/>
  <c r="F5774" i="1"/>
  <c r="E5774" i="1"/>
  <c r="F5773" i="1"/>
  <c r="E5773" i="1"/>
  <c r="F5772" i="1"/>
  <c r="H5773" i="1" s="1"/>
  <c r="E5772" i="1"/>
  <c r="F5771" i="1"/>
  <c r="H5772" i="1" s="1"/>
  <c r="E5771" i="1"/>
  <c r="F5770" i="1"/>
  <c r="H5771" i="1" s="1"/>
  <c r="E5770" i="1"/>
  <c r="F5769" i="1"/>
  <c r="H5770" i="1" s="1"/>
  <c r="E5769" i="1"/>
  <c r="G5770" i="1" s="1"/>
  <c r="F5768" i="1"/>
  <c r="E5768" i="1"/>
  <c r="F5767" i="1"/>
  <c r="E5767" i="1"/>
  <c r="F5766" i="1"/>
  <c r="H5767" i="1" s="1"/>
  <c r="E5766" i="1"/>
  <c r="F5765" i="1"/>
  <c r="E5765" i="1"/>
  <c r="F5764" i="1"/>
  <c r="E5764" i="1"/>
  <c r="F5763" i="1"/>
  <c r="E5763" i="1"/>
  <c r="F5762" i="1"/>
  <c r="H5763" i="1" s="1"/>
  <c r="E5762" i="1"/>
  <c r="F5761" i="1"/>
  <c r="H5762" i="1" s="1"/>
  <c r="E5761" i="1"/>
  <c r="G5762" i="1" s="1"/>
  <c r="F5760" i="1"/>
  <c r="E5760" i="1"/>
  <c r="F5759" i="1"/>
  <c r="E5759" i="1"/>
  <c r="G5760" i="1" s="1"/>
  <c r="F5758" i="1"/>
  <c r="H5759" i="1" s="1"/>
  <c r="E5758" i="1"/>
  <c r="F5757" i="1"/>
  <c r="E5757" i="1"/>
  <c r="F5756" i="1"/>
  <c r="E5756" i="1"/>
  <c r="F5755" i="1"/>
  <c r="H5756" i="1" s="1"/>
  <c r="E5755" i="1"/>
  <c r="F5754" i="1"/>
  <c r="H5755" i="1" s="1"/>
  <c r="E5754" i="1"/>
  <c r="F5753" i="1"/>
  <c r="H5754" i="1" s="1"/>
  <c r="E5753" i="1"/>
  <c r="F5752" i="1"/>
  <c r="E5752" i="1"/>
  <c r="F5751" i="1"/>
  <c r="H5752" i="1" s="1"/>
  <c r="E5751" i="1"/>
  <c r="G5752" i="1" s="1"/>
  <c r="F5750" i="1"/>
  <c r="H5751" i="1" s="1"/>
  <c r="E5750" i="1"/>
  <c r="F5749" i="1"/>
  <c r="E5749" i="1"/>
  <c r="F5748" i="1"/>
  <c r="H5749" i="1" s="1"/>
  <c r="E5748" i="1"/>
  <c r="F5747" i="1"/>
  <c r="H5748" i="1" s="1"/>
  <c r="E5747" i="1"/>
  <c r="F5746" i="1"/>
  <c r="H5747" i="1" s="1"/>
  <c r="E5746" i="1"/>
  <c r="F5745" i="1"/>
  <c r="E5745" i="1"/>
  <c r="G5746" i="1" s="1"/>
  <c r="F5744" i="1"/>
  <c r="E5744" i="1"/>
  <c r="F5743" i="1"/>
  <c r="H5744" i="1" s="1"/>
  <c r="E5743" i="1"/>
  <c r="G5744" i="1" s="1"/>
  <c r="F5742" i="1"/>
  <c r="E5742" i="1"/>
  <c r="F5741" i="1"/>
  <c r="E5741" i="1"/>
  <c r="F5740" i="1"/>
  <c r="H5741" i="1" s="1"/>
  <c r="E5740" i="1"/>
  <c r="F5739" i="1"/>
  <c r="H5740" i="1" s="1"/>
  <c r="E5739" i="1"/>
  <c r="F5738" i="1"/>
  <c r="H5739" i="1" s="1"/>
  <c r="E5738" i="1"/>
  <c r="F5737" i="1"/>
  <c r="H5738" i="1" s="1"/>
  <c r="E5737" i="1"/>
  <c r="G5738" i="1" s="1"/>
  <c r="F5736" i="1"/>
  <c r="E5736" i="1"/>
  <c r="F5735" i="1"/>
  <c r="E5735" i="1"/>
  <c r="F5734" i="1"/>
  <c r="H5735" i="1" s="1"/>
  <c r="E5734" i="1"/>
  <c r="F5733" i="1"/>
  <c r="E5733" i="1"/>
  <c r="F5732" i="1"/>
  <c r="H5733" i="1" s="1"/>
  <c r="E5732" i="1"/>
  <c r="F5731" i="1"/>
  <c r="H5732" i="1" s="1"/>
  <c r="E5731" i="1"/>
  <c r="F5730" i="1"/>
  <c r="E5730" i="1"/>
  <c r="F5729" i="1"/>
  <c r="H5730" i="1" s="1"/>
  <c r="E5729" i="1"/>
  <c r="G5730" i="1" s="1"/>
  <c r="F5728" i="1"/>
  <c r="E5728" i="1"/>
  <c r="F5727" i="1"/>
  <c r="E5727" i="1"/>
  <c r="G5728" i="1" s="1"/>
  <c r="F5726" i="1"/>
  <c r="H5727" i="1" s="1"/>
  <c r="E5726" i="1"/>
  <c r="F5725" i="1"/>
  <c r="E5725" i="1"/>
  <c r="G5726" i="1" s="1"/>
  <c r="F5724" i="1"/>
  <c r="E5724" i="1"/>
  <c r="F5723" i="1"/>
  <c r="E5723" i="1"/>
  <c r="F5722" i="1"/>
  <c r="E5722" i="1"/>
  <c r="F5721" i="1"/>
  <c r="H5722" i="1" s="1"/>
  <c r="E5721" i="1"/>
  <c r="G5722" i="1" s="1"/>
  <c r="F5720" i="1"/>
  <c r="E5720" i="1"/>
  <c r="H5719" i="1"/>
  <c r="F5719" i="1"/>
  <c r="H5720" i="1" s="1"/>
  <c r="E5719" i="1"/>
  <c r="G5720" i="1" s="1"/>
  <c r="F5718" i="1"/>
  <c r="E5718" i="1"/>
  <c r="F5717" i="1"/>
  <c r="E5717" i="1"/>
  <c r="F5716" i="1"/>
  <c r="H5717" i="1" s="1"/>
  <c r="E5716" i="1"/>
  <c r="F5715" i="1"/>
  <c r="H5716" i="1" s="1"/>
  <c r="E5715" i="1"/>
  <c r="F5714" i="1"/>
  <c r="E5714" i="1"/>
  <c r="F5713" i="1"/>
  <c r="E5713" i="1"/>
  <c r="F5712" i="1"/>
  <c r="E5712" i="1"/>
  <c r="F5711" i="1"/>
  <c r="H5712" i="1" s="1"/>
  <c r="E5711" i="1"/>
  <c r="G5712" i="1" s="1"/>
  <c r="F5710" i="1"/>
  <c r="E5710" i="1"/>
  <c r="F5709" i="1"/>
  <c r="E5709" i="1"/>
  <c r="G5710" i="1" s="1"/>
  <c r="F5708" i="1"/>
  <c r="H5709" i="1" s="1"/>
  <c r="E5708" i="1"/>
  <c r="F5707" i="1"/>
  <c r="H5708" i="1" s="1"/>
  <c r="E5707" i="1"/>
  <c r="F5706" i="1"/>
  <c r="E5706" i="1"/>
  <c r="F5705" i="1"/>
  <c r="E5705" i="1"/>
  <c r="G5706" i="1" s="1"/>
  <c r="F5704" i="1"/>
  <c r="E5704" i="1"/>
  <c r="F5703" i="1"/>
  <c r="H5704" i="1" s="1"/>
  <c r="E5703" i="1"/>
  <c r="F5702" i="1"/>
  <c r="H5703" i="1" s="1"/>
  <c r="E5702" i="1"/>
  <c r="F5701" i="1"/>
  <c r="E5701" i="1"/>
  <c r="G5702" i="1" s="1"/>
  <c r="F5700" i="1"/>
  <c r="H5701" i="1" s="1"/>
  <c r="E5700" i="1"/>
  <c r="F5699" i="1"/>
  <c r="E5699" i="1"/>
  <c r="F5698" i="1"/>
  <c r="E5698" i="1"/>
  <c r="F5697" i="1"/>
  <c r="H5698" i="1" s="1"/>
  <c r="E5697" i="1"/>
  <c r="G5698" i="1" s="1"/>
  <c r="F5696" i="1"/>
  <c r="E5696" i="1"/>
  <c r="F5695" i="1"/>
  <c r="E5695" i="1"/>
  <c r="F5694" i="1"/>
  <c r="E5694" i="1"/>
  <c r="F5693" i="1"/>
  <c r="E5693" i="1"/>
  <c r="F5692" i="1"/>
  <c r="H5693" i="1" s="1"/>
  <c r="E5692" i="1"/>
  <c r="F5691" i="1"/>
  <c r="E5691" i="1"/>
  <c r="F5690" i="1"/>
  <c r="H5691" i="1" s="1"/>
  <c r="E5690" i="1"/>
  <c r="F5689" i="1"/>
  <c r="H5690" i="1" s="1"/>
  <c r="E5689" i="1"/>
  <c r="F5688" i="1"/>
  <c r="E5688" i="1"/>
  <c r="G5689" i="1" s="1"/>
  <c r="F5687" i="1"/>
  <c r="E5687" i="1"/>
  <c r="G5686" i="1"/>
  <c r="F5686" i="1"/>
  <c r="E5686" i="1"/>
  <c r="F5685" i="1"/>
  <c r="E5685" i="1"/>
  <c r="F5684" i="1"/>
  <c r="H5685" i="1" s="1"/>
  <c r="E5684" i="1"/>
  <c r="F5683" i="1"/>
  <c r="E5683" i="1"/>
  <c r="F5682" i="1"/>
  <c r="H5683" i="1" s="1"/>
  <c r="E5682" i="1"/>
  <c r="G5683" i="1" s="1"/>
  <c r="F5681" i="1"/>
  <c r="E5681" i="1"/>
  <c r="F5680" i="1"/>
  <c r="E5680" i="1"/>
  <c r="F5679" i="1"/>
  <c r="H5680" i="1" s="1"/>
  <c r="E5679" i="1"/>
  <c r="G5680" i="1" s="1"/>
  <c r="F5678" i="1"/>
  <c r="E5678" i="1"/>
  <c r="G5679" i="1" s="1"/>
  <c r="F5677" i="1"/>
  <c r="H5678" i="1" s="1"/>
  <c r="E5677" i="1"/>
  <c r="F5676" i="1"/>
  <c r="E5676" i="1"/>
  <c r="F5675" i="1"/>
  <c r="H5676" i="1" s="1"/>
  <c r="E5675" i="1"/>
  <c r="G5676" i="1" s="1"/>
  <c r="F5674" i="1"/>
  <c r="E5674" i="1"/>
  <c r="F5673" i="1"/>
  <c r="E5673" i="1"/>
  <c r="G5674" i="1" s="1"/>
  <c r="F5672" i="1"/>
  <c r="H5673" i="1" s="1"/>
  <c r="E5672" i="1"/>
  <c r="G5673" i="1" s="1"/>
  <c r="F5671" i="1"/>
  <c r="E5671" i="1"/>
  <c r="F5670" i="1"/>
  <c r="E5670" i="1"/>
  <c r="F5669" i="1"/>
  <c r="H5670" i="1" s="1"/>
  <c r="E5669" i="1"/>
  <c r="F5668" i="1"/>
  <c r="H5669" i="1" s="1"/>
  <c r="E5668" i="1"/>
  <c r="G5669" i="1" s="1"/>
  <c r="F5667" i="1"/>
  <c r="E5667" i="1"/>
  <c r="F5666" i="1"/>
  <c r="H5667" i="1" s="1"/>
  <c r="E5666" i="1"/>
  <c r="G5667" i="1" s="1"/>
  <c r="F5665" i="1"/>
  <c r="E5665" i="1"/>
  <c r="F5664" i="1"/>
  <c r="E5664" i="1"/>
  <c r="F5663" i="1"/>
  <c r="H5664" i="1" s="1"/>
  <c r="E5663" i="1"/>
  <c r="G5664" i="1" s="1"/>
  <c r="F5662" i="1"/>
  <c r="E5662" i="1"/>
  <c r="F5661" i="1"/>
  <c r="H5662" i="1" s="1"/>
  <c r="E5661" i="1"/>
  <c r="G5662" i="1" s="1"/>
  <c r="F5660" i="1"/>
  <c r="H5661" i="1" s="1"/>
  <c r="E5660" i="1"/>
  <c r="F5659" i="1"/>
  <c r="E5659" i="1"/>
  <c r="G5660" i="1" s="1"/>
  <c r="F5658" i="1"/>
  <c r="H5659" i="1" s="1"/>
  <c r="E5658" i="1"/>
  <c r="G5659" i="1" s="1"/>
  <c r="F5657" i="1"/>
  <c r="E5657" i="1"/>
  <c r="F5656" i="1"/>
  <c r="H5657" i="1" s="1"/>
  <c r="E5656" i="1"/>
  <c r="G5657" i="1" s="1"/>
  <c r="F5655" i="1"/>
  <c r="H5656" i="1" s="1"/>
  <c r="E5655" i="1"/>
  <c r="G5656" i="1" s="1"/>
  <c r="F5654" i="1"/>
  <c r="E5654" i="1"/>
  <c r="F5653" i="1"/>
  <c r="E5653" i="1"/>
  <c r="G5654" i="1" s="1"/>
  <c r="F5652" i="1"/>
  <c r="E5652" i="1"/>
  <c r="F5651" i="1"/>
  <c r="H5652" i="1" s="1"/>
  <c r="E5651" i="1"/>
  <c r="F5650" i="1"/>
  <c r="H5651" i="1" s="1"/>
  <c r="E5650" i="1"/>
  <c r="F5649" i="1"/>
  <c r="E5649" i="1"/>
  <c r="G5650" i="1" s="1"/>
  <c r="F5648" i="1"/>
  <c r="E5648" i="1"/>
  <c r="F5647" i="1"/>
  <c r="E5647" i="1"/>
  <c r="F5646" i="1"/>
  <c r="E5646" i="1"/>
  <c r="F5645" i="1"/>
  <c r="H5646" i="1" s="1"/>
  <c r="E5645" i="1"/>
  <c r="F5644" i="1"/>
  <c r="E5644" i="1"/>
  <c r="F5643" i="1"/>
  <c r="H5644" i="1" s="1"/>
  <c r="E5643" i="1"/>
  <c r="G5644" i="1" s="1"/>
  <c r="F5642" i="1"/>
  <c r="H5643" i="1" s="1"/>
  <c r="E5642" i="1"/>
  <c r="G5643" i="1" s="1"/>
  <c r="F5641" i="1"/>
  <c r="E5641" i="1"/>
  <c r="F5640" i="1"/>
  <c r="E5640" i="1"/>
  <c r="G5641" i="1" s="1"/>
  <c r="F5639" i="1"/>
  <c r="H5640" i="1" s="1"/>
  <c r="E5639" i="1"/>
  <c r="G5640" i="1" s="1"/>
  <c r="F5638" i="1"/>
  <c r="E5638" i="1"/>
  <c r="F5637" i="1"/>
  <c r="E5637" i="1"/>
  <c r="F5636" i="1"/>
  <c r="E5636" i="1"/>
  <c r="F5635" i="1"/>
  <c r="E5635" i="1"/>
  <c r="G5636" i="1" s="1"/>
  <c r="F5634" i="1"/>
  <c r="E5634" i="1"/>
  <c r="G5635" i="1" s="1"/>
  <c r="F5633" i="1"/>
  <c r="E5633" i="1"/>
  <c r="F5632" i="1"/>
  <c r="H5633" i="1" s="1"/>
  <c r="E5632" i="1"/>
  <c r="G5633" i="1" s="1"/>
  <c r="F5631" i="1"/>
  <c r="E5631" i="1"/>
  <c r="F5630" i="1"/>
  <c r="E5630" i="1"/>
  <c r="F5629" i="1"/>
  <c r="E5629" i="1"/>
  <c r="G5630" i="1" s="1"/>
  <c r="F5628" i="1"/>
  <c r="E5628" i="1"/>
  <c r="F5627" i="1"/>
  <c r="H5628" i="1" s="1"/>
  <c r="E5627" i="1"/>
  <c r="G5628" i="1" s="1"/>
  <c r="F5626" i="1"/>
  <c r="E5626" i="1"/>
  <c r="F5625" i="1"/>
  <c r="E5625" i="1"/>
  <c r="G5626" i="1" s="1"/>
  <c r="F5624" i="1"/>
  <c r="H5625" i="1" s="1"/>
  <c r="E5624" i="1"/>
  <c r="G5625" i="1" s="1"/>
  <c r="F5623" i="1"/>
  <c r="E5623" i="1"/>
  <c r="F5622" i="1"/>
  <c r="E5622" i="1"/>
  <c r="F5621" i="1"/>
  <c r="H5622" i="1" s="1"/>
  <c r="E5621" i="1"/>
  <c r="F5620" i="1"/>
  <c r="H5621" i="1" s="1"/>
  <c r="E5620" i="1"/>
  <c r="G5621" i="1" s="1"/>
  <c r="H5619" i="1"/>
  <c r="F5619" i="1"/>
  <c r="E5619" i="1"/>
  <c r="G5620" i="1" s="1"/>
  <c r="F5618" i="1"/>
  <c r="E5618" i="1"/>
  <c r="G5619" i="1" s="1"/>
  <c r="F5617" i="1"/>
  <c r="E5617" i="1"/>
  <c r="G5618" i="1" s="1"/>
  <c r="F5616" i="1"/>
  <c r="E5616" i="1"/>
  <c r="F5615" i="1"/>
  <c r="E5615" i="1"/>
  <c r="F5614" i="1"/>
  <c r="H5615" i="1" s="1"/>
  <c r="E5614" i="1"/>
  <c r="G5615" i="1" s="1"/>
  <c r="F5613" i="1"/>
  <c r="E5613" i="1"/>
  <c r="F5612" i="1"/>
  <c r="E5612" i="1"/>
  <c r="F5611" i="1"/>
  <c r="E5611" i="1"/>
  <c r="G5612" i="1" s="1"/>
  <c r="F5610" i="1"/>
  <c r="E5610" i="1"/>
  <c r="F5609" i="1"/>
  <c r="H5610" i="1" s="1"/>
  <c r="E5609" i="1"/>
  <c r="G5608" i="1"/>
  <c r="F5608" i="1"/>
  <c r="E5608" i="1"/>
  <c r="F5607" i="1"/>
  <c r="H5608" i="1" s="1"/>
  <c r="E5607" i="1"/>
  <c r="F5606" i="1"/>
  <c r="H5607" i="1" s="1"/>
  <c r="E5606" i="1"/>
  <c r="G5607" i="1" s="1"/>
  <c r="F5605" i="1"/>
  <c r="E5605" i="1"/>
  <c r="F5604" i="1"/>
  <c r="E5604" i="1"/>
  <c r="G5605" i="1" s="1"/>
  <c r="F5603" i="1"/>
  <c r="H5604" i="1" s="1"/>
  <c r="E5603" i="1"/>
  <c r="F5602" i="1"/>
  <c r="E5602" i="1"/>
  <c r="F5601" i="1"/>
  <c r="H5602" i="1" s="1"/>
  <c r="E5601" i="1"/>
  <c r="G5602" i="1" s="1"/>
  <c r="F5600" i="1"/>
  <c r="E5600" i="1"/>
  <c r="F5599" i="1"/>
  <c r="E5599" i="1"/>
  <c r="F5598" i="1"/>
  <c r="E5598" i="1"/>
  <c r="F5597" i="1"/>
  <c r="H5598" i="1" s="1"/>
  <c r="E5597" i="1"/>
  <c r="G5598" i="1" s="1"/>
  <c r="F5596" i="1"/>
  <c r="E5596" i="1"/>
  <c r="G5597" i="1" s="1"/>
  <c r="F5595" i="1"/>
  <c r="H5596" i="1" s="1"/>
  <c r="E5595" i="1"/>
  <c r="G5596" i="1" s="1"/>
  <c r="F5594" i="1"/>
  <c r="E5594" i="1"/>
  <c r="F5593" i="1"/>
  <c r="E5593" i="1"/>
  <c r="G5594" i="1" s="1"/>
  <c r="F5592" i="1"/>
  <c r="E5592" i="1"/>
  <c r="F5591" i="1"/>
  <c r="H5592" i="1" s="1"/>
  <c r="E5591" i="1"/>
  <c r="F5590" i="1"/>
  <c r="H5591" i="1" s="1"/>
  <c r="E5590" i="1"/>
  <c r="G5591" i="1" s="1"/>
  <c r="F5589" i="1"/>
  <c r="E5589" i="1"/>
  <c r="F5588" i="1"/>
  <c r="E5588" i="1"/>
  <c r="F5587" i="1"/>
  <c r="H5588" i="1" s="1"/>
  <c r="E5587" i="1"/>
  <c r="G5588" i="1" s="1"/>
  <c r="F5586" i="1"/>
  <c r="E5586" i="1"/>
  <c r="F5585" i="1"/>
  <c r="E5585" i="1"/>
  <c r="G5586" i="1" s="1"/>
  <c r="F5584" i="1"/>
  <c r="H5585" i="1" s="1"/>
  <c r="E5584" i="1"/>
  <c r="G5585" i="1" s="1"/>
  <c r="F5583" i="1"/>
  <c r="E5583" i="1"/>
  <c r="F5582" i="1"/>
  <c r="E5582" i="1"/>
  <c r="G5583" i="1" s="1"/>
  <c r="F5581" i="1"/>
  <c r="E5581" i="1"/>
  <c r="F5580" i="1"/>
  <c r="E5580" i="1"/>
  <c r="F5579" i="1"/>
  <c r="H5580" i="1" s="1"/>
  <c r="E5579" i="1"/>
  <c r="G5580" i="1" s="1"/>
  <c r="F5578" i="1"/>
  <c r="E5578" i="1"/>
  <c r="F5577" i="1"/>
  <c r="E5577" i="1"/>
  <c r="F5576" i="1"/>
  <c r="E5576" i="1"/>
  <c r="F5575" i="1"/>
  <c r="H5576" i="1" s="1"/>
  <c r="E5575" i="1"/>
  <c r="G5576" i="1" s="1"/>
  <c r="F5574" i="1"/>
  <c r="E5574" i="1"/>
  <c r="F5573" i="1"/>
  <c r="E5573" i="1"/>
  <c r="F5572" i="1"/>
  <c r="E5572" i="1"/>
  <c r="G5573" i="1" s="1"/>
  <c r="F5571" i="1"/>
  <c r="E5571" i="1"/>
  <c r="F5570" i="1"/>
  <c r="E5570" i="1"/>
  <c r="G5569" i="1"/>
  <c r="F5569" i="1"/>
  <c r="H5570" i="1" s="1"/>
  <c r="E5569" i="1"/>
  <c r="F5568" i="1"/>
  <c r="H5569" i="1" s="1"/>
  <c r="E5568" i="1"/>
  <c r="F5567" i="1"/>
  <c r="E5567" i="1"/>
  <c r="F5566" i="1"/>
  <c r="E5566" i="1"/>
  <c r="F5565" i="1"/>
  <c r="H5566" i="1" s="1"/>
  <c r="E5565" i="1"/>
  <c r="F5564" i="1"/>
  <c r="E5564" i="1"/>
  <c r="F5563" i="1"/>
  <c r="E5563" i="1"/>
  <c r="G5564" i="1" s="1"/>
  <c r="F5562" i="1"/>
  <c r="E5562" i="1"/>
  <c r="F5561" i="1"/>
  <c r="E5561" i="1"/>
  <c r="G5562" i="1" s="1"/>
  <c r="F5560" i="1"/>
  <c r="H5561" i="1" s="1"/>
  <c r="E5560" i="1"/>
  <c r="F5559" i="1"/>
  <c r="E5559" i="1"/>
  <c r="F5558" i="1"/>
  <c r="E5558" i="1"/>
  <c r="G5559" i="1" s="1"/>
  <c r="F5557" i="1"/>
  <c r="H5558" i="1" s="1"/>
  <c r="E5557" i="1"/>
  <c r="F5556" i="1"/>
  <c r="E5556" i="1"/>
  <c r="F5555" i="1"/>
  <c r="E5555" i="1"/>
  <c r="F5554" i="1"/>
  <c r="E5554" i="1"/>
  <c r="F5553" i="1"/>
  <c r="H5554" i="1" s="1"/>
  <c r="E5553" i="1"/>
  <c r="G5554" i="1" s="1"/>
  <c r="F5552" i="1"/>
  <c r="E5552" i="1"/>
  <c r="F5551" i="1"/>
  <c r="E5551" i="1"/>
  <c r="G5552" i="1" s="1"/>
  <c r="F5550" i="1"/>
  <c r="H5551" i="1" s="1"/>
  <c r="E5550" i="1"/>
  <c r="G5551" i="1" s="1"/>
  <c r="F5549" i="1"/>
  <c r="E5549" i="1"/>
  <c r="F5548" i="1"/>
  <c r="E5548" i="1"/>
  <c r="G5549" i="1" s="1"/>
  <c r="F5547" i="1"/>
  <c r="H5548" i="1" s="1"/>
  <c r="E5547" i="1"/>
  <c r="F5546" i="1"/>
  <c r="E5546" i="1"/>
  <c r="G5545" i="1"/>
  <c r="F5545" i="1"/>
  <c r="E5545" i="1"/>
  <c r="F5544" i="1"/>
  <c r="H5545" i="1" s="1"/>
  <c r="E5544" i="1"/>
  <c r="F5543" i="1"/>
  <c r="E5543" i="1"/>
  <c r="G5544" i="1" s="1"/>
  <c r="F5542" i="1"/>
  <c r="E5542" i="1"/>
  <c r="G5543" i="1" s="1"/>
  <c r="F5541" i="1"/>
  <c r="H5542" i="1" s="1"/>
  <c r="E5541" i="1"/>
  <c r="G5542" i="1" s="1"/>
  <c r="F5540" i="1"/>
  <c r="E5540" i="1"/>
  <c r="G5541" i="1" s="1"/>
  <c r="F5539" i="1"/>
  <c r="E5539" i="1"/>
  <c r="G5540" i="1" s="1"/>
  <c r="F5538" i="1"/>
  <c r="E5538" i="1"/>
  <c r="F5537" i="1"/>
  <c r="E5537" i="1"/>
  <c r="G5538" i="1" s="1"/>
  <c r="F5536" i="1"/>
  <c r="E5536" i="1"/>
  <c r="F5535" i="1"/>
  <c r="E5535" i="1"/>
  <c r="G5536" i="1" s="1"/>
  <c r="F5534" i="1"/>
  <c r="E5534" i="1"/>
  <c r="F5533" i="1"/>
  <c r="E5533" i="1"/>
  <c r="G5532" i="1"/>
  <c r="F5532" i="1"/>
  <c r="E5532" i="1"/>
  <c r="F5531" i="1"/>
  <c r="H5532" i="1" s="1"/>
  <c r="E5531" i="1"/>
  <c r="F5530" i="1"/>
  <c r="E5530" i="1"/>
  <c r="F5529" i="1"/>
  <c r="H5530" i="1" s="1"/>
  <c r="E5529" i="1"/>
  <c r="G5530" i="1" s="1"/>
  <c r="F5528" i="1"/>
  <c r="H5529" i="1" s="1"/>
  <c r="E5528" i="1"/>
  <c r="G5529" i="1" s="1"/>
  <c r="F5527" i="1"/>
  <c r="E5527" i="1"/>
  <c r="G5528" i="1" s="1"/>
  <c r="F5526" i="1"/>
  <c r="H5527" i="1" s="1"/>
  <c r="E5526" i="1"/>
  <c r="G5527" i="1" s="1"/>
  <c r="F5525" i="1"/>
  <c r="E5525" i="1"/>
  <c r="F5524" i="1"/>
  <c r="H5525" i="1" s="1"/>
  <c r="E5524" i="1"/>
  <c r="G5525" i="1" s="1"/>
  <c r="G5523" i="1"/>
  <c r="F5523" i="1"/>
  <c r="H5524" i="1" s="1"/>
  <c r="E5523" i="1"/>
  <c r="F5522" i="1"/>
  <c r="H5523" i="1" s="1"/>
  <c r="E5522" i="1"/>
  <c r="F5521" i="1"/>
  <c r="E5521" i="1"/>
  <c r="F5520" i="1"/>
  <c r="E5520" i="1"/>
  <c r="F5519" i="1"/>
  <c r="H5520" i="1" s="1"/>
  <c r="E5519" i="1"/>
  <c r="G5520" i="1" s="1"/>
  <c r="F5518" i="1"/>
  <c r="E5518" i="1"/>
  <c r="F5517" i="1"/>
  <c r="E5517" i="1"/>
  <c r="F5516" i="1"/>
  <c r="H5517" i="1" s="1"/>
  <c r="E5516" i="1"/>
  <c r="F5515" i="1"/>
  <c r="E5515" i="1"/>
  <c r="G5516" i="1" s="1"/>
  <c r="F5514" i="1"/>
  <c r="E5514" i="1"/>
  <c r="F5513" i="1"/>
  <c r="E5513" i="1"/>
  <c r="F5512" i="1"/>
  <c r="H5513" i="1" s="1"/>
  <c r="E5512" i="1"/>
  <c r="G5513" i="1" s="1"/>
  <c r="F5511" i="1"/>
  <c r="E5511" i="1"/>
  <c r="F5510" i="1"/>
  <c r="E5510" i="1"/>
  <c r="G5511" i="1" s="1"/>
  <c r="F5509" i="1"/>
  <c r="E5509" i="1"/>
  <c r="G5510" i="1" s="1"/>
  <c r="F5508" i="1"/>
  <c r="E5508" i="1"/>
  <c r="G5509" i="1" s="1"/>
  <c r="F5507" i="1"/>
  <c r="E5507" i="1"/>
  <c r="F5506" i="1"/>
  <c r="E5506" i="1"/>
  <c r="F5505" i="1"/>
  <c r="H5506" i="1" s="1"/>
  <c r="E5505" i="1"/>
  <c r="G5506" i="1" s="1"/>
  <c r="F5504" i="1"/>
  <c r="E5504" i="1"/>
  <c r="F5503" i="1"/>
  <c r="H5504" i="1" s="1"/>
  <c r="E5503" i="1"/>
  <c r="G5504" i="1" s="1"/>
  <c r="F5502" i="1"/>
  <c r="H5503" i="1" s="1"/>
  <c r="E5502" i="1"/>
  <c r="F5501" i="1"/>
  <c r="E5501" i="1"/>
  <c r="F5500" i="1"/>
  <c r="H5501" i="1" s="1"/>
  <c r="E5500" i="1"/>
  <c r="G5501" i="1" s="1"/>
  <c r="F5499" i="1"/>
  <c r="E5499" i="1"/>
  <c r="G5500" i="1" s="1"/>
  <c r="F5498" i="1"/>
  <c r="E5498" i="1"/>
  <c r="F5497" i="1"/>
  <c r="E5497" i="1"/>
  <c r="F5496" i="1"/>
  <c r="H5497" i="1" s="1"/>
  <c r="E5496" i="1"/>
  <c r="F5495" i="1"/>
  <c r="E5495" i="1"/>
  <c r="G5494" i="1"/>
  <c r="F5494" i="1"/>
  <c r="E5494" i="1"/>
  <c r="G5495" i="1" s="1"/>
  <c r="F5493" i="1"/>
  <c r="H5494" i="1" s="1"/>
  <c r="E5493" i="1"/>
  <c r="F5492" i="1"/>
  <c r="E5492" i="1"/>
  <c r="F5491" i="1"/>
  <c r="H5492" i="1" s="1"/>
  <c r="E5491" i="1"/>
  <c r="G5492" i="1" s="1"/>
  <c r="F5490" i="1"/>
  <c r="E5490" i="1"/>
  <c r="G5491" i="1" s="1"/>
  <c r="H5489" i="1"/>
  <c r="F5489" i="1"/>
  <c r="E5489" i="1"/>
  <c r="G5490" i="1" s="1"/>
  <c r="F5488" i="1"/>
  <c r="E5488" i="1"/>
  <c r="F5487" i="1"/>
  <c r="E5487" i="1"/>
  <c r="F5486" i="1"/>
  <c r="E5486" i="1"/>
  <c r="G5487" i="1" s="1"/>
  <c r="F5485" i="1"/>
  <c r="E5485" i="1"/>
  <c r="G5486" i="1" s="1"/>
  <c r="F5484" i="1"/>
  <c r="H5485" i="1" s="1"/>
  <c r="E5484" i="1"/>
  <c r="G5485" i="1" s="1"/>
  <c r="F5483" i="1"/>
  <c r="E5483" i="1"/>
  <c r="F5482" i="1"/>
  <c r="H5483" i="1" s="1"/>
  <c r="E5482" i="1"/>
  <c r="G5483" i="1" s="1"/>
  <c r="F5481" i="1"/>
  <c r="H5482" i="1" s="1"/>
  <c r="E5481" i="1"/>
  <c r="F5480" i="1"/>
  <c r="H5481" i="1" s="1"/>
  <c r="E5480" i="1"/>
  <c r="F5479" i="1"/>
  <c r="E5479" i="1"/>
  <c r="G5480" i="1" s="1"/>
  <c r="F5478" i="1"/>
  <c r="E5478" i="1"/>
  <c r="G5479" i="1" s="1"/>
  <c r="F5477" i="1"/>
  <c r="H5478" i="1" s="1"/>
  <c r="E5477" i="1"/>
  <c r="F5476" i="1"/>
  <c r="E5476" i="1"/>
  <c r="F5475" i="1"/>
  <c r="H5476" i="1" s="1"/>
  <c r="E5475" i="1"/>
  <c r="G5476" i="1" s="1"/>
  <c r="F5474" i="1"/>
  <c r="E5474" i="1"/>
  <c r="F5473" i="1"/>
  <c r="E5473" i="1"/>
  <c r="F5472" i="1"/>
  <c r="E5472" i="1"/>
  <c r="F5471" i="1"/>
  <c r="E5471" i="1"/>
  <c r="G5472" i="1" s="1"/>
  <c r="F5470" i="1"/>
  <c r="H5471" i="1" s="1"/>
  <c r="E5470" i="1"/>
  <c r="F5469" i="1"/>
  <c r="E5469" i="1"/>
  <c r="F5468" i="1"/>
  <c r="H5469" i="1" s="1"/>
  <c r="E5468" i="1"/>
  <c r="G5469" i="1" s="1"/>
  <c r="F5467" i="1"/>
  <c r="E5467" i="1"/>
  <c r="F5466" i="1"/>
  <c r="H5467" i="1" s="1"/>
  <c r="E5466" i="1"/>
  <c r="G5467" i="1" s="1"/>
  <c r="F5465" i="1"/>
  <c r="E5465" i="1"/>
  <c r="F5464" i="1"/>
  <c r="E5464" i="1"/>
  <c r="F5463" i="1"/>
  <c r="H5464" i="1" s="1"/>
  <c r="E5463" i="1"/>
  <c r="G5464" i="1" s="1"/>
  <c r="F5462" i="1"/>
  <c r="E5462" i="1"/>
  <c r="G5463" i="1" s="1"/>
  <c r="F5461" i="1"/>
  <c r="E5461" i="1"/>
  <c r="F5460" i="1"/>
  <c r="E5460" i="1"/>
  <c r="F5459" i="1"/>
  <c r="H5460" i="1" s="1"/>
  <c r="E5459" i="1"/>
  <c r="G5460" i="1" s="1"/>
  <c r="F5458" i="1"/>
  <c r="E5458" i="1"/>
  <c r="G5457" i="1"/>
  <c r="F5457" i="1"/>
  <c r="E5457" i="1"/>
  <c r="F5456" i="1"/>
  <c r="H5457" i="1" s="1"/>
  <c r="E5456" i="1"/>
  <c r="F5455" i="1"/>
  <c r="E5455" i="1"/>
  <c r="G5456" i="1" s="1"/>
  <c r="F5454" i="1"/>
  <c r="E5454" i="1"/>
  <c r="G5455" i="1" s="1"/>
  <c r="F5453" i="1"/>
  <c r="E5453" i="1"/>
  <c r="G5454" i="1" s="1"/>
  <c r="F5452" i="1"/>
  <c r="E5452" i="1"/>
  <c r="G5453" i="1" s="1"/>
  <c r="H5451" i="1"/>
  <c r="F5451" i="1"/>
  <c r="E5451" i="1"/>
  <c r="F5450" i="1"/>
  <c r="E5450" i="1"/>
  <c r="F5449" i="1"/>
  <c r="E5449" i="1"/>
  <c r="F5448" i="1"/>
  <c r="E5448" i="1"/>
  <c r="G5449" i="1" s="1"/>
  <c r="F5447" i="1"/>
  <c r="H5448" i="1" s="1"/>
  <c r="E5447" i="1"/>
  <c r="G5448" i="1" s="1"/>
  <c r="F5446" i="1"/>
  <c r="E5446" i="1"/>
  <c r="F5445" i="1"/>
  <c r="E5445" i="1"/>
  <c r="F5444" i="1"/>
  <c r="H5445" i="1" s="1"/>
  <c r="E5444" i="1"/>
  <c r="F5443" i="1"/>
  <c r="E5443" i="1"/>
  <c r="G5442" i="1"/>
  <c r="F5442" i="1"/>
  <c r="E5442" i="1"/>
  <c r="G5443" i="1" s="1"/>
  <c r="F5441" i="1"/>
  <c r="H5442" i="1" s="1"/>
  <c r="E5441" i="1"/>
  <c r="F5440" i="1"/>
  <c r="E5440" i="1"/>
  <c r="F5439" i="1"/>
  <c r="E5439" i="1"/>
  <c r="G5440" i="1" s="1"/>
  <c r="F5438" i="1"/>
  <c r="H5439" i="1" s="1"/>
  <c r="E5438" i="1"/>
  <c r="G5439" i="1" s="1"/>
  <c r="F5437" i="1"/>
  <c r="E5437" i="1"/>
  <c r="F5436" i="1"/>
  <c r="E5436" i="1"/>
  <c r="G5437" i="1" s="1"/>
  <c r="F5435" i="1"/>
  <c r="H5436" i="1" s="1"/>
  <c r="E5435" i="1"/>
  <c r="F5434" i="1"/>
  <c r="H5435" i="1" s="1"/>
  <c r="E5434" i="1"/>
  <c r="F5433" i="1"/>
  <c r="H5434" i="1" s="1"/>
  <c r="E5433" i="1"/>
  <c r="F5432" i="1"/>
  <c r="H5433" i="1" s="1"/>
  <c r="E5432" i="1"/>
  <c r="F5431" i="1"/>
  <c r="E5431" i="1"/>
  <c r="F5430" i="1"/>
  <c r="E5430" i="1"/>
  <c r="G5431" i="1" s="1"/>
  <c r="F5429" i="1"/>
  <c r="H5430" i="1" s="1"/>
  <c r="E5429" i="1"/>
  <c r="G5430" i="1" s="1"/>
  <c r="F5428" i="1"/>
  <c r="E5428" i="1"/>
  <c r="F5427" i="1"/>
  <c r="H5428" i="1" s="1"/>
  <c r="E5427" i="1"/>
  <c r="G5428" i="1" s="1"/>
  <c r="F5426" i="1"/>
  <c r="E5426" i="1"/>
  <c r="F5425" i="1"/>
  <c r="E5425" i="1"/>
  <c r="H5424" i="1"/>
  <c r="F5424" i="1"/>
  <c r="H5425" i="1" s="1"/>
  <c r="E5424" i="1"/>
  <c r="F5423" i="1"/>
  <c r="E5423" i="1"/>
  <c r="G5424" i="1" s="1"/>
  <c r="F5422" i="1"/>
  <c r="H5423" i="1" s="1"/>
  <c r="E5422" i="1"/>
  <c r="F5421" i="1"/>
  <c r="H5422" i="1" s="1"/>
  <c r="E5421" i="1"/>
  <c r="G5422" i="1" s="1"/>
  <c r="F5420" i="1"/>
  <c r="E5420" i="1"/>
  <c r="F5419" i="1"/>
  <c r="E5419" i="1"/>
  <c r="G5420" i="1" s="1"/>
  <c r="F5418" i="1"/>
  <c r="H5419" i="1" s="1"/>
  <c r="E5418" i="1"/>
  <c r="G5419" i="1" s="1"/>
  <c r="F5417" i="1"/>
  <c r="E5417" i="1"/>
  <c r="F5416" i="1"/>
  <c r="E5416" i="1"/>
  <c r="F5415" i="1"/>
  <c r="E5415" i="1"/>
  <c r="F5414" i="1"/>
  <c r="H5415" i="1" s="1"/>
  <c r="E5414" i="1"/>
  <c r="G5415" i="1" s="1"/>
  <c r="F5413" i="1"/>
  <c r="E5413" i="1"/>
  <c r="F5412" i="1"/>
  <c r="H5413" i="1" s="1"/>
  <c r="E5412" i="1"/>
  <c r="G5413" i="1" s="1"/>
  <c r="F5411" i="1"/>
  <c r="H5412" i="1" s="1"/>
  <c r="E5411" i="1"/>
  <c r="F5410" i="1"/>
  <c r="E5410" i="1"/>
  <c r="F5409" i="1"/>
  <c r="E5409" i="1"/>
  <c r="G5410" i="1" s="1"/>
  <c r="F5408" i="1"/>
  <c r="H5409" i="1" s="1"/>
  <c r="E5408" i="1"/>
  <c r="G5409" i="1" s="1"/>
  <c r="F5407" i="1"/>
  <c r="E5407" i="1"/>
  <c r="G5408" i="1" s="1"/>
  <c r="F5406" i="1"/>
  <c r="E5406" i="1"/>
  <c r="G5407" i="1" s="1"/>
  <c r="F5405" i="1"/>
  <c r="H5406" i="1" s="1"/>
  <c r="E5405" i="1"/>
  <c r="G5406" i="1" s="1"/>
  <c r="F5404" i="1"/>
  <c r="E5404" i="1"/>
  <c r="F5403" i="1"/>
  <c r="H5404" i="1" s="1"/>
  <c r="E5403" i="1"/>
  <c r="G5404" i="1" s="1"/>
  <c r="F5402" i="1"/>
  <c r="E5402" i="1"/>
  <c r="F5401" i="1"/>
  <c r="E5401" i="1"/>
  <c r="G5402" i="1" s="1"/>
  <c r="F5400" i="1"/>
  <c r="H5401" i="1" s="1"/>
  <c r="E5400" i="1"/>
  <c r="F5399" i="1"/>
  <c r="E5399" i="1"/>
  <c r="F5398" i="1"/>
  <c r="H5399" i="1" s="1"/>
  <c r="E5398" i="1"/>
  <c r="F5397" i="1"/>
  <c r="H5398" i="1" s="1"/>
  <c r="E5397" i="1"/>
  <c r="G5398" i="1" s="1"/>
  <c r="F5396" i="1"/>
  <c r="E5396" i="1"/>
  <c r="F5395" i="1"/>
  <c r="E5395" i="1"/>
  <c r="G5396" i="1" s="1"/>
  <c r="F5394" i="1"/>
  <c r="H5395" i="1" s="1"/>
  <c r="E5394" i="1"/>
  <c r="G5395" i="1" s="1"/>
  <c r="F5393" i="1"/>
  <c r="E5393" i="1"/>
  <c r="F5392" i="1"/>
  <c r="E5392" i="1"/>
  <c r="G5393" i="1" s="1"/>
  <c r="F5391" i="1"/>
  <c r="E5391" i="1"/>
  <c r="F5390" i="1"/>
  <c r="H5391" i="1" s="1"/>
  <c r="E5390" i="1"/>
  <c r="G5391" i="1" s="1"/>
  <c r="F5389" i="1"/>
  <c r="E5389" i="1"/>
  <c r="F5388" i="1"/>
  <c r="E5388" i="1"/>
  <c r="F5387" i="1"/>
  <c r="H5388" i="1" s="1"/>
  <c r="E5387" i="1"/>
  <c r="F5386" i="1"/>
  <c r="E5386" i="1"/>
  <c r="F5385" i="1"/>
  <c r="E5385" i="1"/>
  <c r="G5386" i="1" s="1"/>
  <c r="F5384" i="1"/>
  <c r="H5385" i="1" s="1"/>
  <c r="E5384" i="1"/>
  <c r="F5383" i="1"/>
  <c r="E5383" i="1"/>
  <c r="G5384" i="1" s="1"/>
  <c r="F5382" i="1"/>
  <c r="E5382" i="1"/>
  <c r="G5383" i="1" s="1"/>
  <c r="F5381" i="1"/>
  <c r="H5382" i="1" s="1"/>
  <c r="E5381" i="1"/>
  <c r="F5380" i="1"/>
  <c r="E5380" i="1"/>
  <c r="F5379" i="1"/>
  <c r="H5380" i="1" s="1"/>
  <c r="E5379" i="1"/>
  <c r="G5380" i="1" s="1"/>
  <c r="F5378" i="1"/>
  <c r="E5378" i="1"/>
  <c r="F5377" i="1"/>
  <c r="E5377" i="1"/>
  <c r="F5376" i="1"/>
  <c r="H5377" i="1" s="1"/>
  <c r="E5376" i="1"/>
  <c r="F5375" i="1"/>
  <c r="H5376" i="1" s="1"/>
  <c r="E5375" i="1"/>
  <c r="F5374" i="1"/>
  <c r="E5374" i="1"/>
  <c r="F5373" i="1"/>
  <c r="H5374" i="1" s="1"/>
  <c r="E5373" i="1"/>
  <c r="G5374" i="1" s="1"/>
  <c r="F5372" i="1"/>
  <c r="E5372" i="1"/>
  <c r="G5373" i="1" s="1"/>
  <c r="F5371" i="1"/>
  <c r="E5371" i="1"/>
  <c r="G5372" i="1" s="1"/>
  <c r="F5370" i="1"/>
  <c r="H5371" i="1" s="1"/>
  <c r="E5370" i="1"/>
  <c r="G5371" i="1" s="1"/>
  <c r="F5369" i="1"/>
  <c r="E5369" i="1"/>
  <c r="F5368" i="1"/>
  <c r="E5368" i="1"/>
  <c r="F5367" i="1"/>
  <c r="E5367" i="1"/>
  <c r="F5366" i="1"/>
  <c r="H5367" i="1" s="1"/>
  <c r="E5366" i="1"/>
  <c r="G5367" i="1" s="1"/>
  <c r="F5365" i="1"/>
  <c r="E5365" i="1"/>
  <c r="F5364" i="1"/>
  <c r="H5365" i="1" s="1"/>
  <c r="E5364" i="1"/>
  <c r="G5365" i="1" s="1"/>
  <c r="F5363" i="1"/>
  <c r="H5364" i="1" s="1"/>
  <c r="E5363" i="1"/>
  <c r="F5362" i="1"/>
  <c r="H5363" i="1" s="1"/>
  <c r="E5362" i="1"/>
  <c r="F5361" i="1"/>
  <c r="E5361" i="1"/>
  <c r="G5362" i="1" s="1"/>
  <c r="F5360" i="1"/>
  <c r="E5360" i="1"/>
  <c r="G5361" i="1" s="1"/>
  <c r="F5359" i="1"/>
  <c r="H5360" i="1" s="1"/>
  <c r="E5359" i="1"/>
  <c r="H5358" i="1"/>
  <c r="F5358" i="1"/>
  <c r="E5358" i="1"/>
  <c r="F5357" i="1"/>
  <c r="E5357" i="1"/>
  <c r="G5358" i="1" s="1"/>
  <c r="F5356" i="1"/>
  <c r="E5356" i="1"/>
  <c r="F5355" i="1"/>
  <c r="E5355" i="1"/>
  <c r="F5354" i="1"/>
  <c r="H5355" i="1" s="1"/>
  <c r="E5354" i="1"/>
  <c r="F5353" i="1"/>
  <c r="H5354" i="1" s="1"/>
  <c r="E5353" i="1"/>
  <c r="F5352" i="1"/>
  <c r="E5352" i="1"/>
  <c r="F5351" i="1"/>
  <c r="H5352" i="1" s="1"/>
  <c r="E5351" i="1"/>
  <c r="G5352" i="1" s="1"/>
  <c r="F5350" i="1"/>
  <c r="H5351" i="1" s="1"/>
  <c r="E5350" i="1"/>
  <c r="G5351" i="1" s="1"/>
  <c r="F5349" i="1"/>
  <c r="E5349" i="1"/>
  <c r="G5350" i="1" s="1"/>
  <c r="F5348" i="1"/>
  <c r="H5349" i="1" s="1"/>
  <c r="E5348" i="1"/>
  <c r="G5349" i="1" s="1"/>
  <c r="F5347" i="1"/>
  <c r="E5347" i="1"/>
  <c r="F5346" i="1"/>
  <c r="E5346" i="1"/>
  <c r="F5345" i="1"/>
  <c r="E5345" i="1"/>
  <c r="F5344" i="1"/>
  <c r="H5345" i="1" s="1"/>
  <c r="E5344" i="1"/>
  <c r="G5345" i="1" s="1"/>
  <c r="F5343" i="1"/>
  <c r="E5343" i="1"/>
  <c r="F5342" i="1"/>
  <c r="E5342" i="1"/>
  <c r="F5341" i="1"/>
  <c r="H5342" i="1" s="1"/>
  <c r="E5341" i="1"/>
  <c r="F5340" i="1"/>
  <c r="H5341" i="1" s="1"/>
  <c r="E5340" i="1"/>
  <c r="G5341" i="1" s="1"/>
  <c r="F5339" i="1"/>
  <c r="E5339" i="1"/>
  <c r="F5338" i="1"/>
  <c r="H5339" i="1" s="1"/>
  <c r="E5338" i="1"/>
  <c r="G5339" i="1" s="1"/>
  <c r="F5337" i="1"/>
  <c r="H5338" i="1" s="1"/>
  <c r="E5337" i="1"/>
  <c r="F5336" i="1"/>
  <c r="E5336" i="1"/>
  <c r="F5335" i="1"/>
  <c r="E5335" i="1"/>
  <c r="G5336" i="1" s="1"/>
  <c r="F5334" i="1"/>
  <c r="E5334" i="1"/>
  <c r="F5333" i="1"/>
  <c r="E5333" i="1"/>
  <c r="G5334" i="1" s="1"/>
  <c r="F5332" i="1"/>
  <c r="E5332" i="1"/>
  <c r="F5331" i="1"/>
  <c r="H5332" i="1" s="1"/>
  <c r="E5331" i="1"/>
  <c r="G5332" i="1" s="1"/>
  <c r="F5330" i="1"/>
  <c r="E5330" i="1"/>
  <c r="F5329" i="1"/>
  <c r="H5330" i="1" s="1"/>
  <c r="E5329" i="1"/>
  <c r="G5330" i="1" s="1"/>
  <c r="F5328" i="1"/>
  <c r="H5329" i="1" s="1"/>
  <c r="E5328" i="1"/>
  <c r="H5327" i="1"/>
  <c r="F5327" i="1"/>
  <c r="E5327" i="1"/>
  <c r="F5326" i="1"/>
  <c r="E5326" i="1"/>
  <c r="G5327" i="1" s="1"/>
  <c r="F5325" i="1"/>
  <c r="E5325" i="1"/>
  <c r="G5326" i="1" s="1"/>
  <c r="F5324" i="1"/>
  <c r="E5324" i="1"/>
  <c r="F5323" i="1"/>
  <c r="E5323" i="1"/>
  <c r="G5324" i="1" s="1"/>
  <c r="F5322" i="1"/>
  <c r="H5323" i="1" s="1"/>
  <c r="E5322" i="1"/>
  <c r="G5323" i="1" s="1"/>
  <c r="F5321" i="1"/>
  <c r="E5321" i="1"/>
  <c r="F5320" i="1"/>
  <c r="E5320" i="1"/>
  <c r="G5321" i="1" s="1"/>
  <c r="F5319" i="1"/>
  <c r="E5319" i="1"/>
  <c r="F5318" i="1"/>
  <c r="H5319" i="1" s="1"/>
  <c r="E5318" i="1"/>
  <c r="G5319" i="1" s="1"/>
  <c r="F5317" i="1"/>
  <c r="E5317" i="1"/>
  <c r="F5316" i="1"/>
  <c r="E5316" i="1"/>
  <c r="G5317" i="1" s="1"/>
  <c r="F5315" i="1"/>
  <c r="E5315" i="1"/>
  <c r="F5314" i="1"/>
  <c r="E5314" i="1"/>
  <c r="F5313" i="1"/>
  <c r="H5314" i="1" s="1"/>
  <c r="E5313" i="1"/>
  <c r="G5314" i="1" s="1"/>
  <c r="F5312" i="1"/>
  <c r="E5312" i="1"/>
  <c r="F5311" i="1"/>
  <c r="H5312" i="1" s="1"/>
  <c r="E5311" i="1"/>
  <c r="G5312" i="1" s="1"/>
  <c r="F5310" i="1"/>
  <c r="E5310" i="1"/>
  <c r="F5309" i="1"/>
  <c r="H5310" i="1" s="1"/>
  <c r="E5309" i="1"/>
  <c r="G5310" i="1" s="1"/>
  <c r="F5308" i="1"/>
  <c r="E5308" i="1"/>
  <c r="F5307" i="1"/>
  <c r="E5307" i="1"/>
  <c r="F5306" i="1"/>
  <c r="E5306" i="1"/>
  <c r="F5305" i="1"/>
  <c r="H5306" i="1" s="1"/>
  <c r="E5305" i="1"/>
  <c r="G5306" i="1" s="1"/>
  <c r="F5304" i="1"/>
  <c r="E5304" i="1"/>
  <c r="F5303" i="1"/>
  <c r="H5304" i="1" s="1"/>
  <c r="E5303" i="1"/>
  <c r="G5304" i="1" s="1"/>
  <c r="F5302" i="1"/>
  <c r="E5302" i="1"/>
  <c r="F5301" i="1"/>
  <c r="H5302" i="1" s="1"/>
  <c r="E5301" i="1"/>
  <c r="G5302" i="1" s="1"/>
  <c r="F5300" i="1"/>
  <c r="H5301" i="1" s="1"/>
  <c r="E5300" i="1"/>
  <c r="F5299" i="1"/>
  <c r="E5299" i="1"/>
  <c r="F5298" i="1"/>
  <c r="H5299" i="1" s="1"/>
  <c r="E5298" i="1"/>
  <c r="G5299" i="1" s="1"/>
  <c r="H5297" i="1"/>
  <c r="F5297" i="1"/>
  <c r="E5297" i="1"/>
  <c r="G5298" i="1" s="1"/>
  <c r="F5296" i="1"/>
  <c r="E5296" i="1"/>
  <c r="G5297" i="1" s="1"/>
  <c r="F5295" i="1"/>
  <c r="E5295" i="1"/>
  <c r="F5294" i="1"/>
  <c r="H5295" i="1" s="1"/>
  <c r="E5294" i="1"/>
  <c r="G5295" i="1" s="1"/>
  <c r="F5293" i="1"/>
  <c r="H5294" i="1" s="1"/>
  <c r="E5293" i="1"/>
  <c r="G5292" i="1"/>
  <c r="F5292" i="1"/>
  <c r="E5292" i="1"/>
  <c r="F5291" i="1"/>
  <c r="H5292" i="1" s="1"/>
  <c r="E5291" i="1"/>
  <c r="F5290" i="1"/>
  <c r="H5291" i="1" s="1"/>
  <c r="E5290" i="1"/>
  <c r="G5291" i="1" s="1"/>
  <c r="F5289" i="1"/>
  <c r="E5289" i="1"/>
  <c r="F5288" i="1"/>
  <c r="H5289" i="1" s="1"/>
  <c r="E5288" i="1"/>
  <c r="G5289" i="1" s="1"/>
  <c r="F5287" i="1"/>
  <c r="H5288" i="1" s="1"/>
  <c r="E5287" i="1"/>
  <c r="F5286" i="1"/>
  <c r="E5286" i="1"/>
  <c r="G5287" i="1" s="1"/>
  <c r="F5285" i="1"/>
  <c r="H5286" i="1" s="1"/>
  <c r="E5285" i="1"/>
  <c r="G5286" i="1" s="1"/>
  <c r="F5284" i="1"/>
  <c r="E5284" i="1"/>
  <c r="F5283" i="1"/>
  <c r="H5284" i="1" s="1"/>
  <c r="E5283" i="1"/>
  <c r="G5284" i="1" s="1"/>
  <c r="F5282" i="1"/>
  <c r="E5282" i="1"/>
  <c r="F5281" i="1"/>
  <c r="E5281" i="1"/>
  <c r="F5280" i="1"/>
  <c r="H5281" i="1" s="1"/>
  <c r="E5280" i="1"/>
  <c r="F5279" i="1"/>
  <c r="E5279" i="1"/>
  <c r="G5280" i="1" s="1"/>
  <c r="F5278" i="1"/>
  <c r="H5279" i="1" s="1"/>
  <c r="E5278" i="1"/>
  <c r="G5279" i="1" s="1"/>
  <c r="F5277" i="1"/>
  <c r="H5278" i="1" s="1"/>
  <c r="E5277" i="1"/>
  <c r="G5278" i="1" s="1"/>
  <c r="F5276" i="1"/>
  <c r="H5277" i="1" s="1"/>
  <c r="E5276" i="1"/>
  <c r="G5277" i="1" s="1"/>
  <c r="F5275" i="1"/>
  <c r="E5275" i="1"/>
  <c r="G5276" i="1" s="1"/>
  <c r="F5274" i="1"/>
  <c r="E5274" i="1"/>
  <c r="F5273" i="1"/>
  <c r="E5273" i="1"/>
  <c r="H5272" i="1"/>
  <c r="F5272" i="1"/>
  <c r="H5273" i="1" s="1"/>
  <c r="E5272" i="1"/>
  <c r="G5273" i="1" s="1"/>
  <c r="F5271" i="1"/>
  <c r="E5271" i="1"/>
  <c r="F5270" i="1"/>
  <c r="H5271" i="1" s="1"/>
  <c r="E5270" i="1"/>
  <c r="G5271" i="1" s="1"/>
  <c r="F5269" i="1"/>
  <c r="E5269" i="1"/>
  <c r="F5268" i="1"/>
  <c r="H5269" i="1" s="1"/>
  <c r="E5268" i="1"/>
  <c r="G5269" i="1" s="1"/>
  <c r="F5267" i="1"/>
  <c r="H5268" i="1" s="1"/>
  <c r="E5267" i="1"/>
  <c r="F5266" i="1"/>
  <c r="E5266" i="1"/>
  <c r="F5265" i="1"/>
  <c r="H5266" i="1" s="1"/>
  <c r="E5265" i="1"/>
  <c r="G5266" i="1" s="1"/>
  <c r="F5264" i="1"/>
  <c r="H5265" i="1" s="1"/>
  <c r="E5264" i="1"/>
  <c r="G5265" i="1" s="1"/>
  <c r="F5263" i="1"/>
  <c r="E5263" i="1"/>
  <c r="F5262" i="1"/>
  <c r="E5262" i="1"/>
  <c r="F5261" i="1"/>
  <c r="E5261" i="1"/>
  <c r="G5262" i="1" s="1"/>
  <c r="F5260" i="1"/>
  <c r="E5260" i="1"/>
  <c r="F5259" i="1"/>
  <c r="E5259" i="1"/>
  <c r="G5260" i="1" s="1"/>
  <c r="F5258" i="1"/>
  <c r="H5259" i="1" s="1"/>
  <c r="E5258" i="1"/>
  <c r="F5257" i="1"/>
  <c r="H5258" i="1" s="1"/>
  <c r="E5257" i="1"/>
  <c r="G5258" i="1" s="1"/>
  <c r="F5256" i="1"/>
  <c r="E5256" i="1"/>
  <c r="F5255" i="1"/>
  <c r="H5256" i="1" s="1"/>
  <c r="E5255" i="1"/>
  <c r="G5256" i="1" s="1"/>
  <c r="F5254" i="1"/>
  <c r="E5254" i="1"/>
  <c r="F5253" i="1"/>
  <c r="E5253" i="1"/>
  <c r="F5252" i="1"/>
  <c r="H5253" i="1" s="1"/>
  <c r="E5252" i="1"/>
  <c r="G5253" i="1" s="1"/>
  <c r="F5251" i="1"/>
  <c r="E5251" i="1"/>
  <c r="G5252" i="1" s="1"/>
  <c r="F5250" i="1"/>
  <c r="H5251" i="1" s="1"/>
  <c r="E5250" i="1"/>
  <c r="G5251" i="1" s="1"/>
  <c r="F5249" i="1"/>
  <c r="E5249" i="1"/>
  <c r="G5250" i="1" s="1"/>
  <c r="F5248" i="1"/>
  <c r="E5248" i="1"/>
  <c r="G5249" i="1" s="1"/>
  <c r="F5247" i="1"/>
  <c r="E5247" i="1"/>
  <c r="F5246" i="1"/>
  <c r="E5246" i="1"/>
  <c r="G5247" i="1" s="1"/>
  <c r="F5245" i="1"/>
  <c r="H5246" i="1" s="1"/>
  <c r="E5245" i="1"/>
  <c r="F5244" i="1"/>
  <c r="H5245" i="1" s="1"/>
  <c r="E5244" i="1"/>
  <c r="G5245" i="1" s="1"/>
  <c r="F5243" i="1"/>
  <c r="E5243" i="1"/>
  <c r="F5242" i="1"/>
  <c r="H5243" i="1" s="1"/>
  <c r="E5242" i="1"/>
  <c r="G5243" i="1" s="1"/>
  <c r="F5241" i="1"/>
  <c r="H5242" i="1" s="1"/>
  <c r="E5241" i="1"/>
  <c r="F5240" i="1"/>
  <c r="E5240" i="1"/>
  <c r="G5241" i="1" s="1"/>
  <c r="F5239" i="1"/>
  <c r="E5239" i="1"/>
  <c r="G5240" i="1" s="1"/>
  <c r="F5238" i="1"/>
  <c r="E5238" i="1"/>
  <c r="G5239" i="1" s="1"/>
  <c r="F5237" i="1"/>
  <c r="H5238" i="1" s="1"/>
  <c r="E5237" i="1"/>
  <c r="G5238" i="1" s="1"/>
  <c r="F5236" i="1"/>
  <c r="E5236" i="1"/>
  <c r="F5235" i="1"/>
  <c r="E5235" i="1"/>
  <c r="G5236" i="1" s="1"/>
  <c r="F5234" i="1"/>
  <c r="E5234" i="1"/>
  <c r="F5233" i="1"/>
  <c r="E5233" i="1"/>
  <c r="F5232" i="1"/>
  <c r="H5233" i="1" s="1"/>
  <c r="E5232" i="1"/>
  <c r="F5231" i="1"/>
  <c r="H5232" i="1" s="1"/>
  <c r="E5231" i="1"/>
  <c r="F5230" i="1"/>
  <c r="E5230" i="1"/>
  <c r="G5231" i="1" s="1"/>
  <c r="F5229" i="1"/>
  <c r="H5230" i="1" s="1"/>
  <c r="E5229" i="1"/>
  <c r="G5230" i="1" s="1"/>
  <c r="F5228" i="1"/>
  <c r="E5228" i="1"/>
  <c r="F5227" i="1"/>
  <c r="E5227" i="1"/>
  <c r="F5226" i="1"/>
  <c r="H5227" i="1" s="1"/>
  <c r="E5226" i="1"/>
  <c r="G5227" i="1" s="1"/>
  <c r="F5225" i="1"/>
  <c r="E5225" i="1"/>
  <c r="G5226" i="1" s="1"/>
  <c r="F5224" i="1"/>
  <c r="E5224" i="1"/>
  <c r="F5223" i="1"/>
  <c r="E5223" i="1"/>
  <c r="F5222" i="1"/>
  <c r="H5223" i="1" s="1"/>
  <c r="E5222" i="1"/>
  <c r="H5221" i="1"/>
  <c r="F5221" i="1"/>
  <c r="E5221" i="1"/>
  <c r="F5220" i="1"/>
  <c r="E5220" i="1"/>
  <c r="G5221" i="1" s="1"/>
  <c r="F5219" i="1"/>
  <c r="E5219" i="1"/>
  <c r="F5218" i="1"/>
  <c r="H5219" i="1" s="1"/>
  <c r="E5218" i="1"/>
  <c r="G5219" i="1" s="1"/>
  <c r="F5217" i="1"/>
  <c r="H5218" i="1" s="1"/>
  <c r="E5217" i="1"/>
  <c r="G5218" i="1" s="1"/>
  <c r="F5216" i="1"/>
  <c r="E5216" i="1"/>
  <c r="F5215" i="1"/>
  <c r="H5216" i="1" s="1"/>
  <c r="E5215" i="1"/>
  <c r="F5214" i="1"/>
  <c r="E5214" i="1"/>
  <c r="G5215" i="1" s="1"/>
  <c r="F5213" i="1"/>
  <c r="H5214" i="1" s="1"/>
  <c r="E5213" i="1"/>
  <c r="G5214" i="1" s="1"/>
  <c r="F5212" i="1"/>
  <c r="E5212" i="1"/>
  <c r="F5211" i="1"/>
  <c r="E5211" i="1"/>
  <c r="H5210" i="1"/>
  <c r="F5210" i="1"/>
  <c r="E5210" i="1"/>
  <c r="F5209" i="1"/>
  <c r="E5209" i="1"/>
  <c r="F5208" i="1"/>
  <c r="H5209" i="1" s="1"/>
  <c r="E5208" i="1"/>
  <c r="F5207" i="1"/>
  <c r="H5208" i="1" s="1"/>
  <c r="E5207" i="1"/>
  <c r="G5208" i="1" s="1"/>
  <c r="F5206" i="1"/>
  <c r="H5207" i="1" s="1"/>
  <c r="E5206" i="1"/>
  <c r="F5205" i="1"/>
  <c r="H5206" i="1" s="1"/>
  <c r="E5205" i="1"/>
  <c r="F5204" i="1"/>
  <c r="E5204" i="1"/>
  <c r="F5203" i="1"/>
  <c r="E5203" i="1"/>
  <c r="G5204" i="1" s="1"/>
  <c r="F5202" i="1"/>
  <c r="H5203" i="1" s="1"/>
  <c r="E5202" i="1"/>
  <c r="F5201" i="1"/>
  <c r="E5201" i="1"/>
  <c r="F5200" i="1"/>
  <c r="E5200" i="1"/>
  <c r="G5201" i="1" s="1"/>
  <c r="F5199" i="1"/>
  <c r="E5199" i="1"/>
  <c r="F5198" i="1"/>
  <c r="H5199" i="1" s="1"/>
  <c r="E5198" i="1"/>
  <c r="G5199" i="1" s="1"/>
  <c r="F5197" i="1"/>
  <c r="H5198" i="1" s="1"/>
  <c r="E5197" i="1"/>
  <c r="F5196" i="1"/>
  <c r="E5196" i="1"/>
  <c r="G5197" i="1" s="1"/>
  <c r="F5195" i="1"/>
  <c r="H5196" i="1" s="1"/>
  <c r="E5195" i="1"/>
  <c r="G5196" i="1" s="1"/>
  <c r="F5194" i="1"/>
  <c r="E5194" i="1"/>
  <c r="F5193" i="1"/>
  <c r="H5194" i="1" s="1"/>
  <c r="E5193" i="1"/>
  <c r="G5194" i="1" s="1"/>
  <c r="F5192" i="1"/>
  <c r="H5193" i="1" s="1"/>
  <c r="E5192" i="1"/>
  <c r="G5193" i="1" s="1"/>
  <c r="F5191" i="1"/>
  <c r="E5191" i="1"/>
  <c r="F5190" i="1"/>
  <c r="E5190" i="1"/>
  <c r="F5189" i="1"/>
  <c r="H5190" i="1" s="1"/>
  <c r="E5189" i="1"/>
  <c r="G5190" i="1" s="1"/>
  <c r="F5188" i="1"/>
  <c r="E5188" i="1"/>
  <c r="F5187" i="1"/>
  <c r="H5188" i="1" s="1"/>
  <c r="E5187" i="1"/>
  <c r="G5188" i="1" s="1"/>
  <c r="H5186" i="1"/>
  <c r="F5186" i="1"/>
  <c r="E5186" i="1"/>
  <c r="F5185" i="1"/>
  <c r="E5185" i="1"/>
  <c r="G5186" i="1" s="1"/>
  <c r="F5184" i="1"/>
  <c r="H5185" i="1" s="1"/>
  <c r="E5184" i="1"/>
  <c r="F5183" i="1"/>
  <c r="E5183" i="1"/>
  <c r="G5184" i="1" s="1"/>
  <c r="F5182" i="1"/>
  <c r="H5183" i="1" s="1"/>
  <c r="E5182" i="1"/>
  <c r="H5181" i="1"/>
  <c r="F5181" i="1"/>
  <c r="E5181" i="1"/>
  <c r="G5182" i="1" s="1"/>
  <c r="F5180" i="1"/>
  <c r="E5180" i="1"/>
  <c r="F5179" i="1"/>
  <c r="E5179" i="1"/>
  <c r="F5178" i="1"/>
  <c r="H5179" i="1" s="1"/>
  <c r="E5178" i="1"/>
  <c r="F5177" i="1"/>
  <c r="H5178" i="1" s="1"/>
  <c r="E5177" i="1"/>
  <c r="G5178" i="1" s="1"/>
  <c r="H5176" i="1"/>
  <c r="F5176" i="1"/>
  <c r="E5176" i="1"/>
  <c r="F5175" i="1"/>
  <c r="E5175" i="1"/>
  <c r="G5176" i="1" s="1"/>
  <c r="F5174" i="1"/>
  <c r="E5174" i="1"/>
  <c r="F5173" i="1"/>
  <c r="E5173" i="1"/>
  <c r="H5172" i="1"/>
  <c r="G5172" i="1"/>
  <c r="F5172" i="1"/>
  <c r="H5173" i="1" s="1"/>
  <c r="E5172" i="1"/>
  <c r="F5171" i="1"/>
  <c r="E5171" i="1"/>
  <c r="F5170" i="1"/>
  <c r="E5170" i="1"/>
  <c r="F5169" i="1"/>
  <c r="H5170" i="1" s="1"/>
  <c r="E5169" i="1"/>
  <c r="G5170" i="1" s="1"/>
  <c r="F5168" i="1"/>
  <c r="H5169" i="1" s="1"/>
  <c r="E5168" i="1"/>
  <c r="F5167" i="1"/>
  <c r="E5167" i="1"/>
  <c r="F5166" i="1"/>
  <c r="H5167" i="1" s="1"/>
  <c r="E5166" i="1"/>
  <c r="F5165" i="1"/>
  <c r="H5166" i="1" s="1"/>
  <c r="E5165" i="1"/>
  <c r="G5166" i="1" s="1"/>
  <c r="F5164" i="1"/>
  <c r="E5164" i="1"/>
  <c r="F5163" i="1"/>
  <c r="E5163" i="1"/>
  <c r="F5162" i="1"/>
  <c r="E5162" i="1"/>
  <c r="F5161" i="1"/>
  <c r="E5161" i="1"/>
  <c r="G5162" i="1" s="1"/>
  <c r="F5160" i="1"/>
  <c r="H5161" i="1" s="1"/>
  <c r="E5160" i="1"/>
  <c r="F5159" i="1"/>
  <c r="E5159" i="1"/>
  <c r="F5158" i="1"/>
  <c r="E5158" i="1"/>
  <c r="F5157" i="1"/>
  <c r="H5158" i="1" s="1"/>
  <c r="E5157" i="1"/>
  <c r="G5158" i="1" s="1"/>
  <c r="F5156" i="1"/>
  <c r="E5156" i="1"/>
  <c r="F5155" i="1"/>
  <c r="H5156" i="1" s="1"/>
  <c r="E5155" i="1"/>
  <c r="F5154" i="1"/>
  <c r="H5155" i="1" s="1"/>
  <c r="E5154" i="1"/>
  <c r="F5153" i="1"/>
  <c r="E5153" i="1"/>
  <c r="G5154" i="1" s="1"/>
  <c r="F5152" i="1"/>
  <c r="H5153" i="1" s="1"/>
  <c r="E5152" i="1"/>
  <c r="F5151" i="1"/>
  <c r="H5152" i="1" s="1"/>
  <c r="E5151" i="1"/>
  <c r="G5152" i="1" s="1"/>
  <c r="F5150" i="1"/>
  <c r="E5150" i="1"/>
  <c r="F5149" i="1"/>
  <c r="H5150" i="1" s="1"/>
  <c r="E5149" i="1"/>
  <c r="G5150" i="1" s="1"/>
  <c r="F5148" i="1"/>
  <c r="E5148" i="1"/>
  <c r="F5147" i="1"/>
  <c r="H5148" i="1" s="1"/>
  <c r="E5147" i="1"/>
  <c r="F5146" i="1"/>
  <c r="H5147" i="1" s="1"/>
  <c r="E5146" i="1"/>
  <c r="F5145" i="1"/>
  <c r="H5146" i="1" s="1"/>
  <c r="E5145" i="1"/>
  <c r="G5146" i="1" s="1"/>
  <c r="F5144" i="1"/>
  <c r="E5144" i="1"/>
  <c r="F5143" i="1"/>
  <c r="E5143" i="1"/>
  <c r="F5142" i="1"/>
  <c r="H5143" i="1" s="1"/>
  <c r="E5142" i="1"/>
  <c r="F5141" i="1"/>
  <c r="E5141" i="1"/>
  <c r="H5140" i="1"/>
  <c r="F5140" i="1"/>
  <c r="H5141" i="1" s="1"/>
  <c r="E5140" i="1"/>
  <c r="F5139" i="1"/>
  <c r="E5139" i="1"/>
  <c r="G5140" i="1" s="1"/>
  <c r="F5138" i="1"/>
  <c r="E5138" i="1"/>
  <c r="F5137" i="1"/>
  <c r="E5137" i="1"/>
  <c r="F5136" i="1"/>
  <c r="E5136" i="1"/>
  <c r="F5135" i="1"/>
  <c r="E5135" i="1"/>
  <c r="G5136" i="1" s="1"/>
  <c r="F5134" i="1"/>
  <c r="H5135" i="1" s="1"/>
  <c r="E5134" i="1"/>
  <c r="F5133" i="1"/>
  <c r="E5133" i="1"/>
  <c r="F5132" i="1"/>
  <c r="H5133" i="1" s="1"/>
  <c r="E5132" i="1"/>
  <c r="F5131" i="1"/>
  <c r="H5132" i="1" s="1"/>
  <c r="E5131" i="1"/>
  <c r="F5130" i="1"/>
  <c r="E5130" i="1"/>
  <c r="H5129" i="1"/>
  <c r="F5129" i="1"/>
  <c r="H5130" i="1" s="1"/>
  <c r="E5129" i="1"/>
  <c r="F5128" i="1"/>
  <c r="E5128" i="1"/>
  <c r="F5127" i="1"/>
  <c r="H5128" i="1" s="1"/>
  <c r="E5127" i="1"/>
  <c r="H5126" i="1"/>
  <c r="F5126" i="1"/>
  <c r="E5126" i="1"/>
  <c r="F5125" i="1"/>
  <c r="E5125" i="1"/>
  <c r="G5126" i="1" s="1"/>
  <c r="F5124" i="1"/>
  <c r="E5124" i="1"/>
  <c r="F5123" i="1"/>
  <c r="E5123" i="1"/>
  <c r="G5124" i="1" s="1"/>
  <c r="F5122" i="1"/>
  <c r="H5123" i="1" s="1"/>
  <c r="E5122" i="1"/>
  <c r="F5121" i="1"/>
  <c r="E5121" i="1"/>
  <c r="F5120" i="1"/>
  <c r="E5120" i="1"/>
  <c r="F5119" i="1"/>
  <c r="H5120" i="1" s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H5114" i="1" s="1"/>
  <c r="E5113" i="1"/>
  <c r="G5114" i="1" s="1"/>
  <c r="F5112" i="1"/>
  <c r="E5112" i="1"/>
  <c r="F5111" i="1"/>
  <c r="H5112" i="1" s="1"/>
  <c r="E5111" i="1"/>
  <c r="G5112" i="1" s="1"/>
  <c r="F5110" i="1"/>
  <c r="E5110" i="1"/>
  <c r="F5109" i="1"/>
  <c r="E5109" i="1"/>
  <c r="G5110" i="1" s="1"/>
  <c r="F5108" i="1"/>
  <c r="H5109" i="1" s="1"/>
  <c r="E5108" i="1"/>
  <c r="F5107" i="1"/>
  <c r="H5108" i="1" s="1"/>
  <c r="E5107" i="1"/>
  <c r="F5106" i="1"/>
  <c r="E5106" i="1"/>
  <c r="F5105" i="1"/>
  <c r="H5106" i="1" s="1"/>
  <c r="E5105" i="1"/>
  <c r="F5104" i="1"/>
  <c r="H5105" i="1" s="1"/>
  <c r="E5104" i="1"/>
  <c r="F5103" i="1"/>
  <c r="E5103" i="1"/>
  <c r="F5102" i="1"/>
  <c r="E5102" i="1"/>
  <c r="F5101" i="1"/>
  <c r="H5102" i="1" s="1"/>
  <c r="E5101" i="1"/>
  <c r="G5102" i="1" s="1"/>
  <c r="F5100" i="1"/>
  <c r="E5100" i="1"/>
  <c r="F5099" i="1"/>
  <c r="E5099" i="1"/>
  <c r="F5098" i="1"/>
  <c r="H5099" i="1" s="1"/>
  <c r="E5098" i="1"/>
  <c r="F5097" i="1"/>
  <c r="E5097" i="1"/>
  <c r="G5098" i="1" s="1"/>
  <c r="F5096" i="1"/>
  <c r="H5097" i="1" s="1"/>
  <c r="E5096" i="1"/>
  <c r="F5095" i="1"/>
  <c r="E5095" i="1"/>
  <c r="F5094" i="1"/>
  <c r="H5095" i="1" s="1"/>
  <c r="E5094" i="1"/>
  <c r="F5093" i="1"/>
  <c r="E5093" i="1"/>
  <c r="G5092" i="1"/>
  <c r="F5092" i="1"/>
  <c r="H5093" i="1" s="1"/>
  <c r="E5092" i="1"/>
  <c r="F5091" i="1"/>
  <c r="H5092" i="1" s="1"/>
  <c r="E5091" i="1"/>
  <c r="F5090" i="1"/>
  <c r="E5090" i="1"/>
  <c r="F5089" i="1"/>
  <c r="E5089" i="1"/>
  <c r="F5088" i="1"/>
  <c r="E5088" i="1"/>
  <c r="F5087" i="1"/>
  <c r="E5087" i="1"/>
  <c r="F5086" i="1"/>
  <c r="H5087" i="1" s="1"/>
  <c r="E5086" i="1"/>
  <c r="F5085" i="1"/>
  <c r="E5085" i="1"/>
  <c r="G5086" i="1" s="1"/>
  <c r="F5084" i="1"/>
  <c r="H5085" i="1" s="1"/>
  <c r="E5084" i="1"/>
  <c r="F5083" i="1"/>
  <c r="E5083" i="1"/>
  <c r="F5082" i="1"/>
  <c r="H5083" i="1" s="1"/>
  <c r="E5082" i="1"/>
  <c r="F5081" i="1"/>
  <c r="H5082" i="1" s="1"/>
  <c r="E5081" i="1"/>
  <c r="F5080" i="1"/>
  <c r="E5080" i="1"/>
  <c r="F5079" i="1"/>
  <c r="H5080" i="1" s="1"/>
  <c r="E5079" i="1"/>
  <c r="G5080" i="1" s="1"/>
  <c r="F5078" i="1"/>
  <c r="E5078" i="1"/>
  <c r="F5077" i="1"/>
  <c r="H5078" i="1" s="1"/>
  <c r="E5077" i="1"/>
  <c r="F5076" i="1"/>
  <c r="E5076" i="1"/>
  <c r="F5075" i="1"/>
  <c r="H5076" i="1" s="1"/>
  <c r="E5075" i="1"/>
  <c r="G5076" i="1" s="1"/>
  <c r="F5074" i="1"/>
  <c r="H5075" i="1" s="1"/>
  <c r="E5074" i="1"/>
  <c r="F5073" i="1"/>
  <c r="E5073" i="1"/>
  <c r="F5072" i="1"/>
  <c r="H5073" i="1" s="1"/>
  <c r="E5072" i="1"/>
  <c r="F5071" i="1"/>
  <c r="E5071" i="1"/>
  <c r="F5070" i="1"/>
  <c r="H5071" i="1" s="1"/>
  <c r="E5070" i="1"/>
  <c r="F5069" i="1"/>
  <c r="E5069" i="1"/>
  <c r="F5068" i="1"/>
  <c r="H5069" i="1" s="1"/>
  <c r="E5068" i="1"/>
  <c r="F5067" i="1"/>
  <c r="H5068" i="1" s="1"/>
  <c r="E5067" i="1"/>
  <c r="F5066" i="1"/>
  <c r="E5066" i="1"/>
  <c r="F5065" i="1"/>
  <c r="E5065" i="1"/>
  <c r="G5066" i="1" s="1"/>
  <c r="F5064" i="1"/>
  <c r="E5064" i="1"/>
  <c r="F5063" i="1"/>
  <c r="E5063" i="1"/>
  <c r="F5062" i="1"/>
  <c r="E5062" i="1"/>
  <c r="F5061" i="1"/>
  <c r="E5061" i="1"/>
  <c r="G5062" i="1" s="1"/>
  <c r="F5060" i="1"/>
  <c r="E5060" i="1"/>
  <c r="F5059" i="1"/>
  <c r="E5059" i="1"/>
  <c r="F5058" i="1"/>
  <c r="H5059" i="1" s="1"/>
  <c r="E5058" i="1"/>
  <c r="F5057" i="1"/>
  <c r="H5058" i="1" s="1"/>
  <c r="E5057" i="1"/>
  <c r="F5056" i="1"/>
  <c r="E5056" i="1"/>
  <c r="F5055" i="1"/>
  <c r="H5056" i="1" s="1"/>
  <c r="E5055" i="1"/>
  <c r="F5054" i="1"/>
  <c r="E5054" i="1"/>
  <c r="F5053" i="1"/>
  <c r="E5053" i="1"/>
  <c r="G5052" i="1"/>
  <c r="F5052" i="1"/>
  <c r="E5052" i="1"/>
  <c r="F5051" i="1"/>
  <c r="H5052" i="1" s="1"/>
  <c r="E5051" i="1"/>
  <c r="F5050" i="1"/>
  <c r="E5050" i="1"/>
  <c r="F5049" i="1"/>
  <c r="E5049" i="1"/>
  <c r="G5050" i="1" s="1"/>
  <c r="F5048" i="1"/>
  <c r="E5048" i="1"/>
  <c r="F5047" i="1"/>
  <c r="E5047" i="1"/>
  <c r="H5046" i="1"/>
  <c r="F5046" i="1"/>
  <c r="E5046" i="1"/>
  <c r="F5045" i="1"/>
  <c r="E5045" i="1"/>
  <c r="F5044" i="1"/>
  <c r="H5045" i="1" s="1"/>
  <c r="E5044" i="1"/>
  <c r="F5043" i="1"/>
  <c r="H5044" i="1" s="1"/>
  <c r="E5043" i="1"/>
  <c r="F5042" i="1"/>
  <c r="E5042" i="1"/>
  <c r="F5041" i="1"/>
  <c r="H5042" i="1" s="1"/>
  <c r="E5041" i="1"/>
  <c r="G5042" i="1" s="1"/>
  <c r="F5040" i="1"/>
  <c r="E5040" i="1"/>
  <c r="F5039" i="1"/>
  <c r="E5039" i="1"/>
  <c r="H5038" i="1"/>
  <c r="F5038" i="1"/>
  <c r="H5039" i="1" s="1"/>
  <c r="E5038" i="1"/>
  <c r="F5037" i="1"/>
  <c r="E5037" i="1"/>
  <c r="F5036" i="1"/>
  <c r="H5037" i="1" s="1"/>
  <c r="E5036" i="1"/>
  <c r="G5037" i="1" s="1"/>
  <c r="F5035" i="1"/>
  <c r="H5036" i="1" s="1"/>
  <c r="E5035" i="1"/>
  <c r="G5036" i="1" s="1"/>
  <c r="F5034" i="1"/>
  <c r="H5035" i="1" s="1"/>
  <c r="E5034" i="1"/>
  <c r="G5035" i="1" s="1"/>
  <c r="H5033" i="1"/>
  <c r="F5033" i="1"/>
  <c r="E5033" i="1"/>
  <c r="G5034" i="1" s="1"/>
  <c r="F5032" i="1"/>
  <c r="E5032" i="1"/>
  <c r="F5031" i="1"/>
  <c r="H5032" i="1" s="1"/>
  <c r="E5031" i="1"/>
  <c r="H5030" i="1"/>
  <c r="G5030" i="1"/>
  <c r="F5030" i="1"/>
  <c r="H5031" i="1" s="1"/>
  <c r="E5030" i="1"/>
  <c r="G5031" i="1" s="1"/>
  <c r="F5029" i="1"/>
  <c r="E5029" i="1"/>
  <c r="F5028" i="1"/>
  <c r="H5029" i="1" s="1"/>
  <c r="E5028" i="1"/>
  <c r="G5029" i="1" s="1"/>
  <c r="F5027" i="1"/>
  <c r="H5028" i="1" s="1"/>
  <c r="E5027" i="1"/>
  <c r="G5028" i="1" s="1"/>
  <c r="F5026" i="1"/>
  <c r="H5027" i="1" s="1"/>
  <c r="E5026" i="1"/>
  <c r="G5027" i="1" s="1"/>
  <c r="F5025" i="1"/>
  <c r="H5026" i="1" s="1"/>
  <c r="E5025" i="1"/>
  <c r="G5026" i="1" s="1"/>
  <c r="F5024" i="1"/>
  <c r="H5025" i="1" s="1"/>
  <c r="E5024" i="1"/>
  <c r="G5025" i="1" s="1"/>
  <c r="F5023" i="1"/>
  <c r="E5023" i="1"/>
  <c r="F5022" i="1"/>
  <c r="H5023" i="1" s="1"/>
  <c r="E5022" i="1"/>
  <c r="G5023" i="1" s="1"/>
  <c r="F5021" i="1"/>
  <c r="E5021" i="1"/>
  <c r="F5020" i="1"/>
  <c r="H5021" i="1" s="1"/>
  <c r="E5020" i="1"/>
  <c r="G5021" i="1" s="1"/>
  <c r="F5019" i="1"/>
  <c r="H5020" i="1" s="1"/>
  <c r="E5019" i="1"/>
  <c r="F5018" i="1"/>
  <c r="H5019" i="1" s="1"/>
  <c r="E5018" i="1"/>
  <c r="G5019" i="1" s="1"/>
  <c r="G5017" i="1"/>
  <c r="F5017" i="1"/>
  <c r="H5018" i="1" s="1"/>
  <c r="E5017" i="1"/>
  <c r="F5016" i="1"/>
  <c r="H5017" i="1" s="1"/>
  <c r="E5016" i="1"/>
  <c r="F5015" i="1"/>
  <c r="H5016" i="1" s="1"/>
  <c r="E5015" i="1"/>
  <c r="G5016" i="1" s="1"/>
  <c r="F5014" i="1"/>
  <c r="H5015" i="1" s="1"/>
  <c r="E5014" i="1"/>
  <c r="G5015" i="1" s="1"/>
  <c r="F5013" i="1"/>
  <c r="H5014" i="1" s="1"/>
  <c r="E5013" i="1"/>
  <c r="G5014" i="1" s="1"/>
  <c r="G5012" i="1"/>
  <c r="F5012" i="1"/>
  <c r="H5013" i="1" s="1"/>
  <c r="E5012" i="1"/>
  <c r="F5011" i="1"/>
  <c r="H5012" i="1" s="1"/>
  <c r="E5011" i="1"/>
  <c r="F5010" i="1"/>
  <c r="H5011" i="1" s="1"/>
  <c r="E5010" i="1"/>
  <c r="G5011" i="1" s="1"/>
  <c r="H5009" i="1"/>
  <c r="F5009" i="1"/>
  <c r="H5010" i="1" s="1"/>
  <c r="E5009" i="1"/>
  <c r="G5010" i="1" s="1"/>
  <c r="F5008" i="1"/>
  <c r="E5008" i="1"/>
  <c r="F5007" i="1"/>
  <c r="H5008" i="1" s="1"/>
  <c r="E5007" i="1"/>
  <c r="F5006" i="1"/>
  <c r="H5007" i="1" s="1"/>
  <c r="E5006" i="1"/>
  <c r="F5005" i="1"/>
  <c r="H5006" i="1" s="1"/>
  <c r="E5005" i="1"/>
  <c r="G5006" i="1" s="1"/>
  <c r="F5004" i="1"/>
  <c r="H5005" i="1" s="1"/>
  <c r="E5004" i="1"/>
  <c r="F5003" i="1"/>
  <c r="H5004" i="1" s="1"/>
  <c r="E5003" i="1"/>
  <c r="G5004" i="1" s="1"/>
  <c r="F5002" i="1"/>
  <c r="H5003" i="1" s="1"/>
  <c r="E5002" i="1"/>
  <c r="F5001" i="1"/>
  <c r="H5002" i="1" s="1"/>
  <c r="E5001" i="1"/>
  <c r="G5002" i="1" s="1"/>
  <c r="F5000" i="1"/>
  <c r="H5001" i="1" s="1"/>
  <c r="E5000" i="1"/>
  <c r="F4999" i="1"/>
  <c r="H5000" i="1" s="1"/>
  <c r="E4999" i="1"/>
  <c r="G5000" i="1" s="1"/>
  <c r="F4998" i="1"/>
  <c r="H4999" i="1" s="1"/>
  <c r="E4998" i="1"/>
  <c r="F4997" i="1"/>
  <c r="H4998" i="1" s="1"/>
  <c r="E4997" i="1"/>
  <c r="G4998" i="1" s="1"/>
  <c r="F4996" i="1"/>
  <c r="H4997" i="1" s="1"/>
  <c r="E4996" i="1"/>
  <c r="H4995" i="1"/>
  <c r="F4995" i="1"/>
  <c r="E4995" i="1"/>
  <c r="F4994" i="1"/>
  <c r="E4994" i="1"/>
  <c r="F4993" i="1"/>
  <c r="E4993" i="1"/>
  <c r="F4992" i="1"/>
  <c r="H4993" i="1" s="1"/>
  <c r="E4992" i="1"/>
  <c r="F4991" i="1"/>
  <c r="H4992" i="1" s="1"/>
  <c r="E4991" i="1"/>
  <c r="G4992" i="1" s="1"/>
  <c r="H4990" i="1"/>
  <c r="F4990" i="1"/>
  <c r="H4991" i="1" s="1"/>
  <c r="E4990" i="1"/>
  <c r="F4989" i="1"/>
  <c r="E4989" i="1"/>
  <c r="G4990" i="1" s="1"/>
  <c r="F4988" i="1"/>
  <c r="E4988" i="1"/>
  <c r="F4987" i="1"/>
  <c r="H4988" i="1" s="1"/>
  <c r="E4987" i="1"/>
  <c r="G4988" i="1" s="1"/>
  <c r="H4986" i="1"/>
  <c r="F4986" i="1"/>
  <c r="E4986" i="1"/>
  <c r="F4985" i="1"/>
  <c r="E4985" i="1"/>
  <c r="G4986" i="1" s="1"/>
  <c r="F4984" i="1"/>
  <c r="H4985" i="1" s="1"/>
  <c r="E4984" i="1"/>
  <c r="F4983" i="1"/>
  <c r="E4983" i="1"/>
  <c r="F4982" i="1"/>
  <c r="H4983" i="1" s="1"/>
  <c r="E4982" i="1"/>
  <c r="F4981" i="1"/>
  <c r="E4981" i="1"/>
  <c r="F4980" i="1"/>
  <c r="H4981" i="1" s="1"/>
  <c r="E4980" i="1"/>
  <c r="F4979" i="1"/>
  <c r="H4980" i="1" s="1"/>
  <c r="E4979" i="1"/>
  <c r="G4980" i="1" s="1"/>
  <c r="F4978" i="1"/>
  <c r="H4979" i="1" s="1"/>
  <c r="E4978" i="1"/>
  <c r="F4977" i="1"/>
  <c r="H4978" i="1" s="1"/>
  <c r="E4977" i="1"/>
  <c r="G4978" i="1" s="1"/>
  <c r="F4976" i="1"/>
  <c r="E4976" i="1"/>
  <c r="F4975" i="1"/>
  <c r="H4976" i="1" s="1"/>
  <c r="E4975" i="1"/>
  <c r="G4976" i="1" s="1"/>
  <c r="F4974" i="1"/>
  <c r="E4974" i="1"/>
  <c r="F4973" i="1"/>
  <c r="H4974" i="1" s="1"/>
  <c r="E4973" i="1"/>
  <c r="G4974" i="1" s="1"/>
  <c r="F4972" i="1"/>
  <c r="H4973" i="1" s="1"/>
  <c r="E4972" i="1"/>
  <c r="F4971" i="1"/>
  <c r="E4971" i="1"/>
  <c r="F4970" i="1"/>
  <c r="H4971" i="1" s="1"/>
  <c r="E4970" i="1"/>
  <c r="F4969" i="1"/>
  <c r="E4969" i="1"/>
  <c r="F4968" i="1"/>
  <c r="H4969" i="1" s="1"/>
  <c r="E4968" i="1"/>
  <c r="F4967" i="1"/>
  <c r="H4968" i="1" s="1"/>
  <c r="E4967" i="1"/>
  <c r="G4968" i="1" s="1"/>
  <c r="F4966" i="1"/>
  <c r="H4967" i="1" s="1"/>
  <c r="E4966" i="1"/>
  <c r="F4965" i="1"/>
  <c r="H4966" i="1" s="1"/>
  <c r="E4965" i="1"/>
  <c r="G4966" i="1" s="1"/>
  <c r="F4964" i="1"/>
  <c r="E4964" i="1"/>
  <c r="F4963" i="1"/>
  <c r="H4964" i="1" s="1"/>
  <c r="E4963" i="1"/>
  <c r="G4964" i="1" s="1"/>
  <c r="F4962" i="1"/>
  <c r="E4962" i="1"/>
  <c r="H4961" i="1"/>
  <c r="F4961" i="1"/>
  <c r="H4962" i="1" s="1"/>
  <c r="E4961" i="1"/>
  <c r="G4962" i="1" s="1"/>
  <c r="F4960" i="1"/>
  <c r="E4960" i="1"/>
  <c r="F4959" i="1"/>
  <c r="E4959" i="1"/>
  <c r="F4958" i="1"/>
  <c r="H4959" i="1" s="1"/>
  <c r="E4958" i="1"/>
  <c r="F4957" i="1"/>
  <c r="E4957" i="1"/>
  <c r="F4956" i="1"/>
  <c r="H4957" i="1" s="1"/>
  <c r="E4956" i="1"/>
  <c r="F4955" i="1"/>
  <c r="H4956" i="1" s="1"/>
  <c r="E4955" i="1"/>
  <c r="G4956" i="1" s="1"/>
  <c r="F4954" i="1"/>
  <c r="H4955" i="1" s="1"/>
  <c r="E4954" i="1"/>
  <c r="F4953" i="1"/>
  <c r="H4954" i="1" s="1"/>
  <c r="E4953" i="1"/>
  <c r="G4954" i="1" s="1"/>
  <c r="F4952" i="1"/>
  <c r="E4952" i="1"/>
  <c r="F4951" i="1"/>
  <c r="H4952" i="1" s="1"/>
  <c r="E4951" i="1"/>
  <c r="G4952" i="1" s="1"/>
  <c r="F4950" i="1"/>
  <c r="E4950" i="1"/>
  <c r="F4949" i="1"/>
  <c r="H4950" i="1" s="1"/>
  <c r="E4949" i="1"/>
  <c r="G4950" i="1" s="1"/>
  <c r="F4948" i="1"/>
  <c r="H4949" i="1" s="1"/>
  <c r="E4948" i="1"/>
  <c r="F4947" i="1"/>
  <c r="E4947" i="1"/>
  <c r="F4946" i="1"/>
  <c r="H4947" i="1" s="1"/>
  <c r="E4946" i="1"/>
  <c r="F4945" i="1"/>
  <c r="E4945" i="1"/>
  <c r="F4944" i="1"/>
  <c r="H4945" i="1" s="1"/>
  <c r="E4944" i="1"/>
  <c r="F4943" i="1"/>
  <c r="H4944" i="1" s="1"/>
  <c r="E4943" i="1"/>
  <c r="G4944" i="1" s="1"/>
  <c r="F4942" i="1"/>
  <c r="H4943" i="1" s="1"/>
  <c r="E4942" i="1"/>
  <c r="F4941" i="1"/>
  <c r="H4942" i="1" s="1"/>
  <c r="E4941" i="1"/>
  <c r="G4942" i="1" s="1"/>
  <c r="F4940" i="1"/>
  <c r="E4940" i="1"/>
  <c r="F4939" i="1"/>
  <c r="H4940" i="1" s="1"/>
  <c r="E4939" i="1"/>
  <c r="G4940" i="1" s="1"/>
  <c r="H4938" i="1"/>
  <c r="F4938" i="1"/>
  <c r="E4938" i="1"/>
  <c r="F4937" i="1"/>
  <c r="E4937" i="1"/>
  <c r="G4938" i="1" s="1"/>
  <c r="F4936" i="1"/>
  <c r="H4937" i="1" s="1"/>
  <c r="E4936" i="1"/>
  <c r="F4935" i="1"/>
  <c r="E4935" i="1"/>
  <c r="F4934" i="1"/>
  <c r="H4935" i="1" s="1"/>
  <c r="E4934" i="1"/>
  <c r="F4933" i="1"/>
  <c r="E4933" i="1"/>
  <c r="F4932" i="1"/>
  <c r="H4933" i="1" s="1"/>
  <c r="E4932" i="1"/>
  <c r="F4931" i="1"/>
  <c r="H4932" i="1" s="1"/>
  <c r="E4931" i="1"/>
  <c r="G4932" i="1" s="1"/>
  <c r="F4930" i="1"/>
  <c r="H4931" i="1" s="1"/>
  <c r="E4930" i="1"/>
  <c r="F4929" i="1"/>
  <c r="H4930" i="1" s="1"/>
  <c r="E4929" i="1"/>
  <c r="G4930" i="1" s="1"/>
  <c r="F4928" i="1"/>
  <c r="E4928" i="1"/>
  <c r="F4927" i="1"/>
  <c r="H4928" i="1" s="1"/>
  <c r="E4927" i="1"/>
  <c r="G4928" i="1" s="1"/>
  <c r="F4926" i="1"/>
  <c r="E4926" i="1"/>
  <c r="F4925" i="1"/>
  <c r="H4926" i="1" s="1"/>
  <c r="E4925" i="1"/>
  <c r="G4926" i="1" s="1"/>
  <c r="F4924" i="1"/>
  <c r="H4925" i="1" s="1"/>
  <c r="E4924" i="1"/>
  <c r="F4923" i="1"/>
  <c r="E4923" i="1"/>
  <c r="F4922" i="1"/>
  <c r="H4923" i="1" s="1"/>
  <c r="E4922" i="1"/>
  <c r="F4921" i="1"/>
  <c r="E4921" i="1"/>
  <c r="F4920" i="1"/>
  <c r="H4921" i="1" s="1"/>
  <c r="E4920" i="1"/>
  <c r="F4919" i="1"/>
  <c r="H4920" i="1" s="1"/>
  <c r="E4919" i="1"/>
  <c r="G4920" i="1" s="1"/>
  <c r="F4918" i="1"/>
  <c r="H4919" i="1" s="1"/>
  <c r="E4918" i="1"/>
  <c r="F4917" i="1"/>
  <c r="H4918" i="1" s="1"/>
  <c r="E4917" i="1"/>
  <c r="G4918" i="1" s="1"/>
  <c r="F4916" i="1"/>
  <c r="E4916" i="1"/>
  <c r="F4915" i="1"/>
  <c r="H4916" i="1" s="1"/>
  <c r="E4915" i="1"/>
  <c r="G4916" i="1" s="1"/>
  <c r="F4914" i="1"/>
  <c r="E4914" i="1"/>
  <c r="F4913" i="1"/>
  <c r="H4914" i="1" s="1"/>
  <c r="E4913" i="1"/>
  <c r="G4914" i="1" s="1"/>
  <c r="F4912" i="1"/>
  <c r="H4913" i="1" s="1"/>
  <c r="E4912" i="1"/>
  <c r="F4911" i="1"/>
  <c r="E4911" i="1"/>
  <c r="F4910" i="1"/>
  <c r="H4911" i="1" s="1"/>
  <c r="E4910" i="1"/>
  <c r="F4909" i="1"/>
  <c r="E4909" i="1"/>
  <c r="F4908" i="1"/>
  <c r="H4909" i="1" s="1"/>
  <c r="E4908" i="1"/>
  <c r="F4907" i="1"/>
  <c r="H4908" i="1" s="1"/>
  <c r="E4907" i="1"/>
  <c r="G4908" i="1" s="1"/>
  <c r="H4906" i="1"/>
  <c r="F4906" i="1"/>
  <c r="H4907" i="1" s="1"/>
  <c r="E4906" i="1"/>
  <c r="F4905" i="1"/>
  <c r="E4905" i="1"/>
  <c r="G4906" i="1" s="1"/>
  <c r="G4904" i="1"/>
  <c r="F4904" i="1"/>
  <c r="E4904" i="1"/>
  <c r="F4903" i="1"/>
  <c r="H4904" i="1" s="1"/>
  <c r="E4903" i="1"/>
  <c r="F4902" i="1"/>
  <c r="E4902" i="1"/>
  <c r="F4901" i="1"/>
  <c r="H4902" i="1" s="1"/>
  <c r="E4901" i="1"/>
  <c r="G4902" i="1" s="1"/>
  <c r="F4900" i="1"/>
  <c r="H4901" i="1" s="1"/>
  <c r="E4900" i="1"/>
  <c r="H4899" i="1"/>
  <c r="F4899" i="1"/>
  <c r="E4899" i="1"/>
  <c r="F4898" i="1"/>
  <c r="E4898" i="1"/>
  <c r="F4897" i="1"/>
  <c r="E4897" i="1"/>
  <c r="F4896" i="1"/>
  <c r="H4897" i="1" s="1"/>
  <c r="E4896" i="1"/>
  <c r="H4895" i="1"/>
  <c r="F4895" i="1"/>
  <c r="H4896" i="1" s="1"/>
  <c r="E4895" i="1"/>
  <c r="G4896" i="1" s="1"/>
  <c r="F4894" i="1"/>
  <c r="E4894" i="1"/>
  <c r="F4893" i="1"/>
  <c r="H4894" i="1" s="1"/>
  <c r="E4893" i="1"/>
  <c r="G4894" i="1" s="1"/>
  <c r="F4892" i="1"/>
  <c r="E4892" i="1"/>
  <c r="F4891" i="1"/>
  <c r="H4892" i="1" s="1"/>
  <c r="E4891" i="1"/>
  <c r="G4892" i="1" s="1"/>
  <c r="H4890" i="1"/>
  <c r="F4890" i="1"/>
  <c r="E4890" i="1"/>
  <c r="F4889" i="1"/>
  <c r="E4889" i="1"/>
  <c r="G4890" i="1" s="1"/>
  <c r="F4888" i="1"/>
  <c r="H4889" i="1" s="1"/>
  <c r="E4888" i="1"/>
  <c r="F4887" i="1"/>
  <c r="E4887" i="1"/>
  <c r="F4886" i="1"/>
  <c r="H4887" i="1" s="1"/>
  <c r="E4886" i="1"/>
  <c r="F4885" i="1"/>
  <c r="E4885" i="1"/>
  <c r="H4884" i="1"/>
  <c r="F4884" i="1"/>
  <c r="H4885" i="1" s="1"/>
  <c r="E4884" i="1"/>
  <c r="F4883" i="1"/>
  <c r="E4883" i="1"/>
  <c r="G4884" i="1" s="1"/>
  <c r="F4882" i="1"/>
  <c r="H4883" i="1" s="1"/>
  <c r="E4882" i="1"/>
  <c r="F4881" i="1"/>
  <c r="H4882" i="1" s="1"/>
  <c r="E4881" i="1"/>
  <c r="G4882" i="1" s="1"/>
  <c r="G4880" i="1"/>
  <c r="F4880" i="1"/>
  <c r="E4880" i="1"/>
  <c r="F4879" i="1"/>
  <c r="H4880" i="1" s="1"/>
  <c r="E4879" i="1"/>
  <c r="F4878" i="1"/>
  <c r="E4878" i="1"/>
  <c r="F4877" i="1"/>
  <c r="H4878" i="1" s="1"/>
  <c r="E4877" i="1"/>
  <c r="G4878" i="1" s="1"/>
  <c r="F4876" i="1"/>
  <c r="E4876" i="1"/>
  <c r="F4875" i="1"/>
  <c r="H4876" i="1" s="1"/>
  <c r="E4875" i="1"/>
  <c r="G4876" i="1" s="1"/>
  <c r="F4874" i="1"/>
  <c r="H4875" i="1" s="1"/>
  <c r="E4874" i="1"/>
  <c r="F4873" i="1"/>
  <c r="H4874" i="1" s="1"/>
  <c r="E4873" i="1"/>
  <c r="G4874" i="1" s="1"/>
  <c r="F4872" i="1"/>
  <c r="H4873" i="1" s="1"/>
  <c r="E4872" i="1"/>
  <c r="G4873" i="1" s="1"/>
  <c r="F4871" i="1"/>
  <c r="E4871" i="1"/>
  <c r="G4872" i="1" s="1"/>
  <c r="F4870" i="1"/>
  <c r="H4871" i="1" s="1"/>
  <c r="E4870" i="1"/>
  <c r="G4871" i="1" s="1"/>
  <c r="F4869" i="1"/>
  <c r="E4869" i="1"/>
  <c r="F4868" i="1"/>
  <c r="H4869" i="1" s="1"/>
  <c r="E4868" i="1"/>
  <c r="G4869" i="1" s="1"/>
  <c r="F4867" i="1"/>
  <c r="E4867" i="1"/>
  <c r="F4866" i="1"/>
  <c r="H4867" i="1" s="1"/>
  <c r="E4866" i="1"/>
  <c r="G4867" i="1" s="1"/>
  <c r="F4865" i="1"/>
  <c r="E4865" i="1"/>
  <c r="F4864" i="1"/>
  <c r="H4865" i="1" s="1"/>
  <c r="E4864" i="1"/>
  <c r="F4863" i="1"/>
  <c r="H4864" i="1" s="1"/>
  <c r="E4863" i="1"/>
  <c r="G4862" i="1"/>
  <c r="F4862" i="1"/>
  <c r="H4863" i="1" s="1"/>
  <c r="E4862" i="1"/>
  <c r="F4861" i="1"/>
  <c r="H4862" i="1" s="1"/>
  <c r="E4861" i="1"/>
  <c r="H4860" i="1"/>
  <c r="F4860" i="1"/>
  <c r="H4861" i="1" s="1"/>
  <c r="E4860" i="1"/>
  <c r="F4859" i="1"/>
  <c r="E4859" i="1"/>
  <c r="G4860" i="1" s="1"/>
  <c r="F4858" i="1"/>
  <c r="E4858" i="1"/>
  <c r="G4859" i="1" s="1"/>
  <c r="F4857" i="1"/>
  <c r="H4858" i="1" s="1"/>
  <c r="E4857" i="1"/>
  <c r="G4858" i="1" s="1"/>
  <c r="F4856" i="1"/>
  <c r="E4856" i="1"/>
  <c r="F4855" i="1"/>
  <c r="H4856" i="1" s="1"/>
  <c r="E4855" i="1"/>
  <c r="G4856" i="1" s="1"/>
  <c r="F4854" i="1"/>
  <c r="E4854" i="1"/>
  <c r="F4853" i="1"/>
  <c r="H4854" i="1" s="1"/>
  <c r="E4853" i="1"/>
  <c r="G4854" i="1" s="1"/>
  <c r="F4852" i="1"/>
  <c r="E4852" i="1"/>
  <c r="F4851" i="1"/>
  <c r="H4852" i="1" s="1"/>
  <c r="E4851" i="1"/>
  <c r="G4852" i="1" s="1"/>
  <c r="F4850" i="1"/>
  <c r="H4851" i="1" s="1"/>
  <c r="E4850" i="1"/>
  <c r="F4849" i="1"/>
  <c r="H4850" i="1" s="1"/>
  <c r="E4849" i="1"/>
  <c r="G4850" i="1" s="1"/>
  <c r="F4848" i="1"/>
  <c r="H4849" i="1" s="1"/>
  <c r="E4848" i="1"/>
  <c r="G4849" i="1" s="1"/>
  <c r="F4847" i="1"/>
  <c r="H4848" i="1" s="1"/>
  <c r="E4847" i="1"/>
  <c r="G4848" i="1" s="1"/>
  <c r="F4846" i="1"/>
  <c r="H4847" i="1" s="1"/>
  <c r="E4846" i="1"/>
  <c r="G4847" i="1" s="1"/>
  <c r="F4845" i="1"/>
  <c r="H4846" i="1" s="1"/>
  <c r="E4845" i="1"/>
  <c r="G4846" i="1" s="1"/>
  <c r="H4844" i="1"/>
  <c r="F4844" i="1"/>
  <c r="H4845" i="1" s="1"/>
  <c r="E4844" i="1"/>
  <c r="F4843" i="1"/>
  <c r="E4843" i="1"/>
  <c r="G4844" i="1" s="1"/>
  <c r="F4842" i="1"/>
  <c r="H4843" i="1" s="1"/>
  <c r="E4842" i="1"/>
  <c r="F4841" i="1"/>
  <c r="H4842" i="1" s="1"/>
  <c r="E4841" i="1"/>
  <c r="G4842" i="1" s="1"/>
  <c r="F4840" i="1"/>
  <c r="H4841" i="1" s="1"/>
  <c r="E4840" i="1"/>
  <c r="G4841" i="1" s="1"/>
  <c r="H4839" i="1"/>
  <c r="F4839" i="1"/>
  <c r="H4840" i="1" s="1"/>
  <c r="E4839" i="1"/>
  <c r="G4840" i="1" s="1"/>
  <c r="F4838" i="1"/>
  <c r="E4838" i="1"/>
  <c r="F4837" i="1"/>
  <c r="H4838" i="1" s="1"/>
  <c r="E4837" i="1"/>
  <c r="G4838" i="1" s="1"/>
  <c r="F4836" i="1"/>
  <c r="H4837" i="1" s="1"/>
  <c r="E4836" i="1"/>
  <c r="G4835" i="1"/>
  <c r="F4835" i="1"/>
  <c r="H4836" i="1" s="1"/>
  <c r="E4835" i="1"/>
  <c r="G4836" i="1" s="1"/>
  <c r="F4834" i="1"/>
  <c r="H4835" i="1" s="1"/>
  <c r="E4834" i="1"/>
  <c r="F4833" i="1"/>
  <c r="H4834" i="1" s="1"/>
  <c r="E4833" i="1"/>
  <c r="G4834" i="1" s="1"/>
  <c r="F4832" i="1"/>
  <c r="H4833" i="1" s="1"/>
  <c r="E4832" i="1"/>
  <c r="G4833" i="1" s="1"/>
  <c r="H4831" i="1"/>
  <c r="F4831" i="1"/>
  <c r="H4832" i="1" s="1"/>
  <c r="E4831" i="1"/>
  <c r="G4832" i="1" s="1"/>
  <c r="F4830" i="1"/>
  <c r="E4830" i="1"/>
  <c r="F4829" i="1"/>
  <c r="H4830" i="1" s="1"/>
  <c r="E4829" i="1"/>
  <c r="G4830" i="1" s="1"/>
  <c r="F4828" i="1"/>
  <c r="H4829" i="1" s="1"/>
  <c r="E4828" i="1"/>
  <c r="F4827" i="1"/>
  <c r="H4828" i="1" s="1"/>
  <c r="E4827" i="1"/>
  <c r="G4828" i="1" s="1"/>
  <c r="F4826" i="1"/>
  <c r="H4827" i="1" s="1"/>
  <c r="E4826" i="1"/>
  <c r="G4827" i="1" s="1"/>
  <c r="F4825" i="1"/>
  <c r="H4826" i="1" s="1"/>
  <c r="E4825" i="1"/>
  <c r="G4826" i="1" s="1"/>
  <c r="H4824" i="1"/>
  <c r="F4824" i="1"/>
  <c r="H4825" i="1" s="1"/>
  <c r="E4824" i="1"/>
  <c r="G4825" i="1" s="1"/>
  <c r="F4823" i="1"/>
  <c r="E4823" i="1"/>
  <c r="G4824" i="1" s="1"/>
  <c r="F4822" i="1"/>
  <c r="H4823" i="1" s="1"/>
  <c r="E4822" i="1"/>
  <c r="H4821" i="1"/>
  <c r="F4821" i="1"/>
  <c r="H4822" i="1" s="1"/>
  <c r="E4821" i="1"/>
  <c r="G4822" i="1" s="1"/>
  <c r="F4820" i="1"/>
  <c r="E4820" i="1"/>
  <c r="F4819" i="1"/>
  <c r="H4820" i="1" s="1"/>
  <c r="E4819" i="1"/>
  <c r="G4820" i="1" s="1"/>
  <c r="F4818" i="1"/>
  <c r="H4819" i="1" s="1"/>
  <c r="E4818" i="1"/>
  <c r="G4819" i="1" s="1"/>
  <c r="F4817" i="1"/>
  <c r="H4818" i="1" s="1"/>
  <c r="E4817" i="1"/>
  <c r="G4818" i="1" s="1"/>
  <c r="F4816" i="1"/>
  <c r="H4817" i="1" s="1"/>
  <c r="E4816" i="1"/>
  <c r="G4817" i="1" s="1"/>
  <c r="F4815" i="1"/>
  <c r="E4815" i="1"/>
  <c r="G4816" i="1" s="1"/>
  <c r="F4814" i="1"/>
  <c r="H4815" i="1" s="1"/>
  <c r="E4814" i="1"/>
  <c r="F4813" i="1"/>
  <c r="E4813" i="1"/>
  <c r="F4812" i="1"/>
  <c r="H4813" i="1" s="1"/>
  <c r="E4812" i="1"/>
  <c r="G4813" i="1" s="1"/>
  <c r="F4811" i="1"/>
  <c r="E4811" i="1"/>
  <c r="F4810" i="1"/>
  <c r="H4811" i="1" s="1"/>
  <c r="E4810" i="1"/>
  <c r="G4811" i="1" s="1"/>
  <c r="F4809" i="1"/>
  <c r="E4809" i="1"/>
  <c r="F4808" i="1"/>
  <c r="H4809" i="1" s="1"/>
  <c r="E4808" i="1"/>
  <c r="F4807" i="1"/>
  <c r="H4808" i="1" s="1"/>
  <c r="E4807" i="1"/>
  <c r="F4806" i="1"/>
  <c r="H4807" i="1" s="1"/>
  <c r="E4806" i="1"/>
  <c r="F4805" i="1"/>
  <c r="H4806" i="1" s="1"/>
  <c r="E4805" i="1"/>
  <c r="G4806" i="1" s="1"/>
  <c r="F4804" i="1"/>
  <c r="E4804" i="1"/>
  <c r="F4803" i="1"/>
  <c r="H4804" i="1" s="1"/>
  <c r="E4803" i="1"/>
  <c r="G4804" i="1" s="1"/>
  <c r="F4802" i="1"/>
  <c r="E4802" i="1"/>
  <c r="F4801" i="1"/>
  <c r="H4802" i="1" s="1"/>
  <c r="E4801" i="1"/>
  <c r="G4802" i="1" s="1"/>
  <c r="F4800" i="1"/>
  <c r="E4800" i="1"/>
  <c r="F4799" i="1"/>
  <c r="H4800" i="1" s="1"/>
  <c r="E4799" i="1"/>
  <c r="G4800" i="1" s="1"/>
  <c r="F4798" i="1"/>
  <c r="H4799" i="1" s="1"/>
  <c r="E4798" i="1"/>
  <c r="F4797" i="1"/>
  <c r="E4797" i="1"/>
  <c r="G4798" i="1" s="1"/>
  <c r="F4796" i="1"/>
  <c r="H4797" i="1" s="1"/>
  <c r="E4796" i="1"/>
  <c r="F4795" i="1"/>
  <c r="E4795" i="1"/>
  <c r="F4794" i="1"/>
  <c r="H4795" i="1" s="1"/>
  <c r="E4794" i="1"/>
  <c r="F4793" i="1"/>
  <c r="H4794" i="1" s="1"/>
  <c r="E4793" i="1"/>
  <c r="F4792" i="1"/>
  <c r="H4793" i="1" s="1"/>
  <c r="E4792" i="1"/>
  <c r="F4791" i="1"/>
  <c r="H4792" i="1" s="1"/>
  <c r="E4791" i="1"/>
  <c r="G4792" i="1" s="1"/>
  <c r="G4790" i="1"/>
  <c r="F4790" i="1"/>
  <c r="E4790" i="1"/>
  <c r="F4789" i="1"/>
  <c r="H4790" i="1" s="1"/>
  <c r="E4789" i="1"/>
  <c r="F4788" i="1"/>
  <c r="E4788" i="1"/>
  <c r="F4787" i="1"/>
  <c r="H4788" i="1" s="1"/>
  <c r="E4787" i="1"/>
  <c r="G4788" i="1" s="1"/>
  <c r="F4786" i="1"/>
  <c r="E4786" i="1"/>
  <c r="F4785" i="1"/>
  <c r="H4786" i="1" s="1"/>
  <c r="E4785" i="1"/>
  <c r="G4786" i="1" s="1"/>
  <c r="F4784" i="1"/>
  <c r="E4784" i="1"/>
  <c r="F4783" i="1"/>
  <c r="H4784" i="1" s="1"/>
  <c r="E4783" i="1"/>
  <c r="G4784" i="1" s="1"/>
  <c r="F4782" i="1"/>
  <c r="H4783" i="1" s="1"/>
  <c r="E4782" i="1"/>
  <c r="F4781" i="1"/>
  <c r="E4781" i="1"/>
  <c r="G4782" i="1" s="1"/>
  <c r="F4780" i="1"/>
  <c r="H4781" i="1" s="1"/>
  <c r="E4780" i="1"/>
  <c r="F4779" i="1"/>
  <c r="E4779" i="1"/>
  <c r="F4778" i="1"/>
  <c r="H4779" i="1" s="1"/>
  <c r="E4778" i="1"/>
  <c r="G4779" i="1" s="1"/>
  <c r="F4777" i="1"/>
  <c r="E4777" i="1"/>
  <c r="F4776" i="1"/>
  <c r="H4777" i="1" s="1"/>
  <c r="E4776" i="1"/>
  <c r="H4775" i="1"/>
  <c r="F4775" i="1"/>
  <c r="H4776" i="1" s="1"/>
  <c r="E4775" i="1"/>
  <c r="G4776" i="1" s="1"/>
  <c r="F4774" i="1"/>
  <c r="E4774" i="1"/>
  <c r="F4773" i="1"/>
  <c r="E4773" i="1"/>
  <c r="G4774" i="1" s="1"/>
  <c r="F4772" i="1"/>
  <c r="H4773" i="1" s="1"/>
  <c r="E4772" i="1"/>
  <c r="F4771" i="1"/>
  <c r="H4772" i="1" s="1"/>
  <c r="E4771" i="1"/>
  <c r="F4770" i="1"/>
  <c r="H4771" i="1" s="1"/>
  <c r="E4770" i="1"/>
  <c r="F4769" i="1"/>
  <c r="H4770" i="1" s="1"/>
  <c r="E4769" i="1"/>
  <c r="G4770" i="1" s="1"/>
  <c r="G4768" i="1"/>
  <c r="F4768" i="1"/>
  <c r="E4768" i="1"/>
  <c r="F4767" i="1"/>
  <c r="H4768" i="1" s="1"/>
  <c r="E4767" i="1"/>
  <c r="F4766" i="1"/>
  <c r="E4766" i="1"/>
  <c r="F4765" i="1"/>
  <c r="H4766" i="1" s="1"/>
  <c r="E4765" i="1"/>
  <c r="G4766" i="1" s="1"/>
  <c r="F4764" i="1"/>
  <c r="H4765" i="1" s="1"/>
  <c r="E4764" i="1"/>
  <c r="G4763" i="1"/>
  <c r="F4763" i="1"/>
  <c r="E4763" i="1"/>
  <c r="G4764" i="1" s="1"/>
  <c r="F4762" i="1"/>
  <c r="H4763" i="1" s="1"/>
  <c r="E4762" i="1"/>
  <c r="F4761" i="1"/>
  <c r="E4761" i="1"/>
  <c r="F4760" i="1"/>
  <c r="H4761" i="1" s="1"/>
  <c r="E4760" i="1"/>
  <c r="G4761" i="1" s="1"/>
  <c r="F4759" i="1"/>
  <c r="H4760" i="1" s="1"/>
  <c r="E4759" i="1"/>
  <c r="G4760" i="1" s="1"/>
  <c r="H4758" i="1"/>
  <c r="G4758" i="1"/>
  <c r="F4758" i="1"/>
  <c r="E4758" i="1"/>
  <c r="F4757" i="1"/>
  <c r="E4757" i="1"/>
  <c r="F4756" i="1"/>
  <c r="E4756" i="1"/>
  <c r="F4755" i="1"/>
  <c r="H4756" i="1" s="1"/>
  <c r="E4755" i="1"/>
  <c r="G4756" i="1" s="1"/>
  <c r="F4754" i="1"/>
  <c r="H4755" i="1" s="1"/>
  <c r="E4754" i="1"/>
  <c r="G4755" i="1" s="1"/>
  <c r="F4753" i="1"/>
  <c r="E4753" i="1"/>
  <c r="F4752" i="1"/>
  <c r="H4753" i="1" s="1"/>
  <c r="E4752" i="1"/>
  <c r="G4753" i="1" s="1"/>
  <c r="F4751" i="1"/>
  <c r="H4752" i="1" s="1"/>
  <c r="E4751" i="1"/>
  <c r="G4752" i="1" s="1"/>
  <c r="F4750" i="1"/>
  <c r="E4750" i="1"/>
  <c r="F4749" i="1"/>
  <c r="H4750" i="1" s="1"/>
  <c r="E4749" i="1"/>
  <c r="G4750" i="1" s="1"/>
  <c r="F4748" i="1"/>
  <c r="E4748" i="1"/>
  <c r="F4747" i="1"/>
  <c r="H4748" i="1" s="1"/>
  <c r="E4747" i="1"/>
  <c r="G4748" i="1" s="1"/>
  <c r="F4746" i="1"/>
  <c r="H4747" i="1" s="1"/>
  <c r="E4746" i="1"/>
  <c r="F4745" i="1"/>
  <c r="E4745" i="1"/>
  <c r="F4744" i="1"/>
  <c r="H4745" i="1" s="1"/>
  <c r="E4744" i="1"/>
  <c r="H4743" i="1"/>
  <c r="F4743" i="1"/>
  <c r="H4744" i="1" s="1"/>
  <c r="E4743" i="1"/>
  <c r="G4744" i="1" s="1"/>
  <c r="F4742" i="1"/>
  <c r="E4742" i="1"/>
  <c r="F4741" i="1"/>
  <c r="H4742" i="1" s="1"/>
  <c r="E4741" i="1"/>
  <c r="G4742" i="1" s="1"/>
  <c r="F4740" i="1"/>
  <c r="E4740" i="1"/>
  <c r="F4739" i="1"/>
  <c r="H4740" i="1" s="1"/>
  <c r="E4739" i="1"/>
  <c r="G4740" i="1" s="1"/>
  <c r="F4738" i="1"/>
  <c r="E4738" i="1"/>
  <c r="F4737" i="1"/>
  <c r="E4737" i="1"/>
  <c r="G4738" i="1" s="1"/>
  <c r="F4736" i="1"/>
  <c r="H4737" i="1" s="1"/>
  <c r="E4736" i="1"/>
  <c r="G4737" i="1" s="1"/>
  <c r="F4735" i="1"/>
  <c r="E4735" i="1"/>
  <c r="F4734" i="1"/>
  <c r="H4735" i="1" s="1"/>
  <c r="E4734" i="1"/>
  <c r="F4733" i="1"/>
  <c r="H4734" i="1" s="1"/>
  <c r="E4733" i="1"/>
  <c r="G4734" i="1" s="1"/>
  <c r="F4732" i="1"/>
  <c r="H4733" i="1" s="1"/>
  <c r="E4732" i="1"/>
  <c r="F4731" i="1"/>
  <c r="H4732" i="1" s="1"/>
  <c r="E4731" i="1"/>
  <c r="G4732" i="1" s="1"/>
  <c r="F4730" i="1"/>
  <c r="E4730" i="1"/>
  <c r="F4729" i="1"/>
  <c r="H4730" i="1" s="1"/>
  <c r="E4729" i="1"/>
  <c r="G4730" i="1" s="1"/>
  <c r="F4728" i="1"/>
  <c r="E4728" i="1"/>
  <c r="F4727" i="1"/>
  <c r="E4727" i="1"/>
  <c r="G4728" i="1" s="1"/>
  <c r="F4726" i="1"/>
  <c r="H4727" i="1" s="1"/>
  <c r="E4726" i="1"/>
  <c r="F4725" i="1"/>
  <c r="E4725" i="1"/>
  <c r="G4726" i="1" s="1"/>
  <c r="F4724" i="1"/>
  <c r="H4725" i="1" s="1"/>
  <c r="E4724" i="1"/>
  <c r="F4723" i="1"/>
  <c r="H4724" i="1" s="1"/>
  <c r="E4723" i="1"/>
  <c r="G4724" i="1" s="1"/>
  <c r="F4722" i="1"/>
  <c r="E4722" i="1"/>
  <c r="F4721" i="1"/>
  <c r="H4722" i="1" s="1"/>
  <c r="E4721" i="1"/>
  <c r="G4722" i="1" s="1"/>
  <c r="F4720" i="1"/>
  <c r="E4720" i="1"/>
  <c r="F4719" i="1"/>
  <c r="H4720" i="1" s="1"/>
  <c r="E4719" i="1"/>
  <c r="G4720" i="1" s="1"/>
  <c r="F4718" i="1"/>
  <c r="H4719" i="1" s="1"/>
  <c r="E4718" i="1"/>
  <c r="F4717" i="1"/>
  <c r="E4717" i="1"/>
  <c r="G4718" i="1" s="1"/>
  <c r="F4716" i="1"/>
  <c r="H4717" i="1" s="1"/>
  <c r="E4716" i="1"/>
  <c r="G4717" i="1" s="1"/>
  <c r="F4715" i="1"/>
  <c r="E4715" i="1"/>
  <c r="H4714" i="1"/>
  <c r="F4714" i="1"/>
  <c r="H4715" i="1" s="1"/>
  <c r="E4714" i="1"/>
  <c r="G4715" i="1" s="1"/>
  <c r="F4713" i="1"/>
  <c r="E4713" i="1"/>
  <c r="G4714" i="1" s="1"/>
  <c r="F4712" i="1"/>
  <c r="E4712" i="1"/>
  <c r="F4711" i="1"/>
  <c r="H4712" i="1" s="1"/>
  <c r="E4711" i="1"/>
  <c r="G4712" i="1" s="1"/>
  <c r="F4710" i="1"/>
  <c r="H4711" i="1" s="1"/>
  <c r="E4710" i="1"/>
  <c r="H4709" i="1"/>
  <c r="F4709" i="1"/>
  <c r="E4709" i="1"/>
  <c r="G4710" i="1" s="1"/>
  <c r="F4708" i="1"/>
  <c r="E4708" i="1"/>
  <c r="F4707" i="1"/>
  <c r="E4707" i="1"/>
  <c r="F4706" i="1"/>
  <c r="H4707" i="1" s="1"/>
  <c r="E4706" i="1"/>
  <c r="G4707" i="1" s="1"/>
  <c r="F4705" i="1"/>
  <c r="H4706" i="1" s="1"/>
  <c r="E4705" i="1"/>
  <c r="H4704" i="1"/>
  <c r="F4704" i="1"/>
  <c r="H4705" i="1" s="1"/>
  <c r="E4704" i="1"/>
  <c r="G4705" i="1" s="1"/>
  <c r="F4703" i="1"/>
  <c r="E4703" i="1"/>
  <c r="G4704" i="1" s="1"/>
  <c r="F4702" i="1"/>
  <c r="E4702" i="1"/>
  <c r="F4701" i="1"/>
  <c r="H4702" i="1" s="1"/>
  <c r="E4701" i="1"/>
  <c r="G4702" i="1" s="1"/>
  <c r="F4700" i="1"/>
  <c r="H4701" i="1" s="1"/>
  <c r="E4700" i="1"/>
  <c r="F4699" i="1"/>
  <c r="H4700" i="1" s="1"/>
  <c r="E4699" i="1"/>
  <c r="G4700" i="1" s="1"/>
  <c r="F4698" i="1"/>
  <c r="H4699" i="1" s="1"/>
  <c r="E4698" i="1"/>
  <c r="G4699" i="1" s="1"/>
  <c r="F4697" i="1"/>
  <c r="H4698" i="1" s="1"/>
  <c r="E4697" i="1"/>
  <c r="F4696" i="1"/>
  <c r="H4697" i="1" s="1"/>
  <c r="E4696" i="1"/>
  <c r="G4697" i="1" s="1"/>
  <c r="F4695" i="1"/>
  <c r="E4695" i="1"/>
  <c r="G4696" i="1" s="1"/>
  <c r="F4694" i="1"/>
  <c r="H4695" i="1" s="1"/>
  <c r="E4694" i="1"/>
  <c r="G4695" i="1" s="1"/>
  <c r="G4693" i="1"/>
  <c r="F4693" i="1"/>
  <c r="E4693" i="1"/>
  <c r="F4692" i="1"/>
  <c r="H4693" i="1" s="1"/>
  <c r="E4692" i="1"/>
  <c r="F4691" i="1"/>
  <c r="H4692" i="1" s="1"/>
  <c r="E4691" i="1"/>
  <c r="F4690" i="1"/>
  <c r="E4690" i="1"/>
  <c r="G4691" i="1" s="1"/>
  <c r="F4689" i="1"/>
  <c r="H4690" i="1" s="1"/>
  <c r="E4689" i="1"/>
  <c r="G4690" i="1" s="1"/>
  <c r="F4688" i="1"/>
  <c r="E4688" i="1"/>
  <c r="G4689" i="1" s="1"/>
  <c r="F4687" i="1"/>
  <c r="H4688" i="1" s="1"/>
  <c r="E4687" i="1"/>
  <c r="G4688" i="1" s="1"/>
  <c r="F4686" i="1"/>
  <c r="H4687" i="1" s="1"/>
  <c r="E4686" i="1"/>
  <c r="F4685" i="1"/>
  <c r="H4686" i="1" s="1"/>
  <c r="E4685" i="1"/>
  <c r="F4684" i="1"/>
  <c r="H4685" i="1" s="1"/>
  <c r="E4684" i="1"/>
  <c r="F4683" i="1"/>
  <c r="H4684" i="1" s="1"/>
  <c r="E4683" i="1"/>
  <c r="F4682" i="1"/>
  <c r="E4682" i="1"/>
  <c r="F4681" i="1"/>
  <c r="H4682" i="1" s="1"/>
  <c r="E4681" i="1"/>
  <c r="G4682" i="1" s="1"/>
  <c r="F4680" i="1"/>
  <c r="H4681" i="1" s="1"/>
  <c r="E4680" i="1"/>
  <c r="F4679" i="1"/>
  <c r="H4680" i="1" s="1"/>
  <c r="E4679" i="1"/>
  <c r="G4680" i="1" s="1"/>
  <c r="F4678" i="1"/>
  <c r="H4679" i="1" s="1"/>
  <c r="E4678" i="1"/>
  <c r="G4679" i="1" s="1"/>
  <c r="F4677" i="1"/>
  <c r="E4677" i="1"/>
  <c r="F4676" i="1"/>
  <c r="H4677" i="1" s="1"/>
  <c r="E4676" i="1"/>
  <c r="G4677" i="1" s="1"/>
  <c r="F4675" i="1"/>
  <c r="E4675" i="1"/>
  <c r="F4674" i="1"/>
  <c r="H4675" i="1" s="1"/>
  <c r="E4674" i="1"/>
  <c r="G4675" i="1" s="1"/>
  <c r="F4673" i="1"/>
  <c r="H4674" i="1" s="1"/>
  <c r="E4673" i="1"/>
  <c r="F4672" i="1"/>
  <c r="E4672" i="1"/>
  <c r="F4671" i="1"/>
  <c r="H4672" i="1" s="1"/>
  <c r="E4671" i="1"/>
  <c r="F4670" i="1"/>
  <c r="H4671" i="1" s="1"/>
  <c r="E4670" i="1"/>
  <c r="F4669" i="1"/>
  <c r="H4670" i="1" s="1"/>
  <c r="E4669" i="1"/>
  <c r="F4668" i="1"/>
  <c r="H4669" i="1" s="1"/>
  <c r="E4668" i="1"/>
  <c r="G4669" i="1" s="1"/>
  <c r="F4667" i="1"/>
  <c r="E4667" i="1"/>
  <c r="F4666" i="1"/>
  <c r="H4667" i="1" s="1"/>
  <c r="E4666" i="1"/>
  <c r="G4667" i="1" s="1"/>
  <c r="F4665" i="1"/>
  <c r="E4665" i="1"/>
  <c r="H4664" i="1"/>
  <c r="F4664" i="1"/>
  <c r="H4665" i="1" s="1"/>
  <c r="E4664" i="1"/>
  <c r="G4665" i="1" s="1"/>
  <c r="F4663" i="1"/>
  <c r="E4663" i="1"/>
  <c r="G4664" i="1" s="1"/>
  <c r="F4662" i="1"/>
  <c r="E4662" i="1"/>
  <c r="F4661" i="1"/>
  <c r="H4662" i="1" s="1"/>
  <c r="E4661" i="1"/>
  <c r="G4662" i="1" s="1"/>
  <c r="F4660" i="1"/>
  <c r="E4660" i="1"/>
  <c r="F4659" i="1"/>
  <c r="H4660" i="1" s="1"/>
  <c r="E4659" i="1"/>
  <c r="H4658" i="1"/>
  <c r="F4658" i="1"/>
  <c r="E4658" i="1"/>
  <c r="F4657" i="1"/>
  <c r="E4657" i="1"/>
  <c r="G4658" i="1" s="1"/>
  <c r="F4656" i="1"/>
  <c r="E4656" i="1"/>
  <c r="F4655" i="1"/>
  <c r="H4656" i="1" s="1"/>
  <c r="E4655" i="1"/>
  <c r="G4656" i="1" s="1"/>
  <c r="F4654" i="1"/>
  <c r="H4655" i="1" s="1"/>
  <c r="E4654" i="1"/>
  <c r="F4653" i="1"/>
  <c r="H4654" i="1" s="1"/>
  <c r="E4653" i="1"/>
  <c r="G4654" i="1" s="1"/>
  <c r="F4652" i="1"/>
  <c r="H4653" i="1" s="1"/>
  <c r="E4652" i="1"/>
  <c r="G4653" i="1" s="1"/>
  <c r="F4651" i="1"/>
  <c r="E4651" i="1"/>
  <c r="F4650" i="1"/>
  <c r="H4651" i="1" s="1"/>
  <c r="E4650" i="1"/>
  <c r="G4651" i="1" s="1"/>
  <c r="F4649" i="1"/>
  <c r="H4650" i="1" s="1"/>
  <c r="E4649" i="1"/>
  <c r="F4648" i="1"/>
  <c r="E4648" i="1"/>
  <c r="F4647" i="1"/>
  <c r="H4648" i="1" s="1"/>
  <c r="E4647" i="1"/>
  <c r="F4646" i="1"/>
  <c r="H4647" i="1" s="1"/>
  <c r="E4646" i="1"/>
  <c r="F4645" i="1"/>
  <c r="H4646" i="1" s="1"/>
  <c r="E4645" i="1"/>
  <c r="F4644" i="1"/>
  <c r="H4645" i="1" s="1"/>
  <c r="E4644" i="1"/>
  <c r="G4645" i="1" s="1"/>
  <c r="F4643" i="1"/>
  <c r="E4643" i="1"/>
  <c r="F4642" i="1"/>
  <c r="H4643" i="1" s="1"/>
  <c r="E4642" i="1"/>
  <c r="G4643" i="1" s="1"/>
  <c r="F4641" i="1"/>
  <c r="H4642" i="1" s="1"/>
  <c r="E4641" i="1"/>
  <c r="F4640" i="1"/>
  <c r="E4640" i="1"/>
  <c r="G4641" i="1" s="1"/>
  <c r="F4639" i="1"/>
  <c r="E4639" i="1"/>
  <c r="F4638" i="1"/>
  <c r="E4638" i="1"/>
  <c r="F4637" i="1"/>
  <c r="H4638" i="1" s="1"/>
  <c r="E4637" i="1"/>
  <c r="F4636" i="1"/>
  <c r="E4636" i="1"/>
  <c r="F4635" i="1"/>
  <c r="H4636" i="1" s="1"/>
  <c r="E4635" i="1"/>
  <c r="G4636" i="1" s="1"/>
  <c r="F4634" i="1"/>
  <c r="E4634" i="1"/>
  <c r="F4633" i="1"/>
  <c r="E4633" i="1"/>
  <c r="F4632" i="1"/>
  <c r="H4633" i="1" s="1"/>
  <c r="E4632" i="1"/>
  <c r="F4631" i="1"/>
  <c r="H4632" i="1" s="1"/>
  <c r="E4631" i="1"/>
  <c r="G4632" i="1" s="1"/>
  <c r="F4630" i="1"/>
  <c r="E4630" i="1"/>
  <c r="G4629" i="1"/>
  <c r="F4629" i="1"/>
  <c r="H4630" i="1" s="1"/>
  <c r="E4629" i="1"/>
  <c r="F4628" i="1"/>
  <c r="E4628" i="1"/>
  <c r="F4627" i="1"/>
  <c r="H4628" i="1" s="1"/>
  <c r="E4627" i="1"/>
  <c r="F4626" i="1"/>
  <c r="H4627" i="1" s="1"/>
  <c r="E4626" i="1"/>
  <c r="G4627" i="1" s="1"/>
  <c r="F4625" i="1"/>
  <c r="E4625" i="1"/>
  <c r="H4624" i="1"/>
  <c r="F4624" i="1"/>
  <c r="H4625" i="1" s="1"/>
  <c r="E4624" i="1"/>
  <c r="G4625" i="1" s="1"/>
  <c r="F4623" i="1"/>
  <c r="E4623" i="1"/>
  <c r="F4622" i="1"/>
  <c r="H4623" i="1" s="1"/>
  <c r="E4622" i="1"/>
  <c r="G4623" i="1" s="1"/>
  <c r="F4621" i="1"/>
  <c r="H4622" i="1" s="1"/>
  <c r="E4621" i="1"/>
  <c r="F4620" i="1"/>
  <c r="E4620" i="1"/>
  <c r="F4619" i="1"/>
  <c r="H4620" i="1" s="1"/>
  <c r="E4619" i="1"/>
  <c r="G4620" i="1" s="1"/>
  <c r="F4618" i="1"/>
  <c r="H4619" i="1" s="1"/>
  <c r="E4618" i="1"/>
  <c r="F4617" i="1"/>
  <c r="E4617" i="1"/>
  <c r="F4616" i="1"/>
  <c r="E4616" i="1"/>
  <c r="G4617" i="1" s="1"/>
  <c r="F4615" i="1"/>
  <c r="H4616" i="1" s="1"/>
  <c r="E4615" i="1"/>
  <c r="G4616" i="1" s="1"/>
  <c r="F4614" i="1"/>
  <c r="E4614" i="1"/>
  <c r="G4615" i="1" s="1"/>
  <c r="F4613" i="1"/>
  <c r="H4614" i="1" s="1"/>
  <c r="E4613" i="1"/>
  <c r="G4614" i="1" s="1"/>
  <c r="F4612" i="1"/>
  <c r="E4612" i="1"/>
  <c r="F4611" i="1"/>
  <c r="H4612" i="1" s="1"/>
  <c r="E4611" i="1"/>
  <c r="H4610" i="1"/>
  <c r="F4610" i="1"/>
  <c r="H4611" i="1" s="1"/>
  <c r="E4610" i="1"/>
  <c r="F4609" i="1"/>
  <c r="E4609" i="1"/>
  <c r="G4610" i="1" s="1"/>
  <c r="F4608" i="1"/>
  <c r="E4608" i="1"/>
  <c r="F4607" i="1"/>
  <c r="H4608" i="1" s="1"/>
  <c r="E4607" i="1"/>
  <c r="G4608" i="1" s="1"/>
  <c r="F4606" i="1"/>
  <c r="E4606" i="1"/>
  <c r="F4605" i="1"/>
  <c r="H4606" i="1" s="1"/>
  <c r="E4605" i="1"/>
  <c r="G4606" i="1" s="1"/>
  <c r="F4604" i="1"/>
  <c r="H4605" i="1" s="1"/>
  <c r="E4604" i="1"/>
  <c r="F4603" i="1"/>
  <c r="E4603" i="1"/>
  <c r="F4602" i="1"/>
  <c r="E4602" i="1"/>
  <c r="G4603" i="1" s="1"/>
  <c r="F4601" i="1"/>
  <c r="H4602" i="1" s="1"/>
  <c r="E4601" i="1"/>
  <c r="F4600" i="1"/>
  <c r="E4600" i="1"/>
  <c r="F4599" i="1"/>
  <c r="H4600" i="1" s="1"/>
  <c r="E4599" i="1"/>
  <c r="F4598" i="1"/>
  <c r="E4598" i="1"/>
  <c r="F4597" i="1"/>
  <c r="H4598" i="1" s="1"/>
  <c r="E4597" i="1"/>
  <c r="F4596" i="1"/>
  <c r="H4597" i="1" s="1"/>
  <c r="E4596" i="1"/>
  <c r="G4597" i="1" s="1"/>
  <c r="F4595" i="1"/>
  <c r="E4595" i="1"/>
  <c r="F4594" i="1"/>
  <c r="H4595" i="1" s="1"/>
  <c r="E4594" i="1"/>
  <c r="G4595" i="1" s="1"/>
  <c r="F4593" i="1"/>
  <c r="H4594" i="1" s="1"/>
  <c r="E4593" i="1"/>
  <c r="F4592" i="1"/>
  <c r="E4592" i="1"/>
  <c r="F4591" i="1"/>
  <c r="H4592" i="1" s="1"/>
  <c r="E4591" i="1"/>
  <c r="G4592" i="1" s="1"/>
  <c r="F4590" i="1"/>
  <c r="E4590" i="1"/>
  <c r="G4591" i="1" s="1"/>
  <c r="F4589" i="1"/>
  <c r="E4589" i="1"/>
  <c r="F4588" i="1"/>
  <c r="H4589" i="1" s="1"/>
  <c r="E4588" i="1"/>
  <c r="F4587" i="1"/>
  <c r="H4588" i="1" s="1"/>
  <c r="E4587" i="1"/>
  <c r="F4586" i="1"/>
  <c r="E4586" i="1"/>
  <c r="F4585" i="1"/>
  <c r="H4586" i="1" s="1"/>
  <c r="E4585" i="1"/>
  <c r="G4586" i="1" s="1"/>
  <c r="F4584" i="1"/>
  <c r="H4585" i="1" s="1"/>
  <c r="E4584" i="1"/>
  <c r="F4583" i="1"/>
  <c r="E4583" i="1"/>
  <c r="F4582" i="1"/>
  <c r="H4583" i="1" s="1"/>
  <c r="E4582" i="1"/>
  <c r="G4583" i="1" s="1"/>
  <c r="F4581" i="1"/>
  <c r="E4581" i="1"/>
  <c r="F4580" i="1"/>
  <c r="H4581" i="1" s="1"/>
  <c r="E4580" i="1"/>
  <c r="G4581" i="1" s="1"/>
  <c r="F4579" i="1"/>
  <c r="H4580" i="1" s="1"/>
  <c r="E4579" i="1"/>
  <c r="F4578" i="1"/>
  <c r="E4578" i="1"/>
  <c r="F4577" i="1"/>
  <c r="H4578" i="1" s="1"/>
  <c r="E4577" i="1"/>
  <c r="F4576" i="1"/>
  <c r="H4577" i="1" s="1"/>
  <c r="E4576" i="1"/>
  <c r="G4577" i="1" s="1"/>
  <c r="F4575" i="1"/>
  <c r="E4575" i="1"/>
  <c r="F4574" i="1"/>
  <c r="H4575" i="1" s="1"/>
  <c r="E4574" i="1"/>
  <c r="G4575" i="1" s="1"/>
  <c r="F4573" i="1"/>
  <c r="H4574" i="1" s="1"/>
  <c r="E4573" i="1"/>
  <c r="F4572" i="1"/>
  <c r="H4573" i="1" s="1"/>
  <c r="E4572" i="1"/>
  <c r="G4573" i="1" s="1"/>
  <c r="F4571" i="1"/>
  <c r="H4572" i="1" s="1"/>
  <c r="E4571" i="1"/>
  <c r="G4572" i="1" s="1"/>
  <c r="F4570" i="1"/>
  <c r="H4571" i="1" s="1"/>
  <c r="E4570" i="1"/>
  <c r="G4571" i="1" s="1"/>
  <c r="F4569" i="1"/>
  <c r="H4570" i="1" s="1"/>
  <c r="E4569" i="1"/>
  <c r="G4570" i="1" s="1"/>
  <c r="G4568" i="1"/>
  <c r="F4568" i="1"/>
  <c r="H4569" i="1" s="1"/>
  <c r="E4568" i="1"/>
  <c r="G4569" i="1" s="1"/>
  <c r="F4567" i="1"/>
  <c r="H4568" i="1" s="1"/>
  <c r="E4567" i="1"/>
  <c r="F4566" i="1"/>
  <c r="H4567" i="1" s="1"/>
  <c r="E4566" i="1"/>
  <c r="G4567" i="1" s="1"/>
  <c r="F4565" i="1"/>
  <c r="H4566" i="1" s="1"/>
  <c r="E4565" i="1"/>
  <c r="G4566" i="1" s="1"/>
  <c r="F4564" i="1"/>
  <c r="H4565" i="1" s="1"/>
  <c r="E4564" i="1"/>
  <c r="G4565" i="1" s="1"/>
  <c r="H4563" i="1"/>
  <c r="F4563" i="1"/>
  <c r="H4564" i="1" s="1"/>
  <c r="E4563" i="1"/>
  <c r="G4564" i="1" s="1"/>
  <c r="F4562" i="1"/>
  <c r="E4562" i="1"/>
  <c r="G4563" i="1" s="1"/>
  <c r="F4561" i="1"/>
  <c r="E4561" i="1"/>
  <c r="G4562" i="1" s="1"/>
  <c r="F4560" i="1"/>
  <c r="H4561" i="1" s="1"/>
  <c r="E4560" i="1"/>
  <c r="G4561" i="1" s="1"/>
  <c r="F4559" i="1"/>
  <c r="H4560" i="1" s="1"/>
  <c r="E4559" i="1"/>
  <c r="G4560" i="1" s="1"/>
  <c r="F4558" i="1"/>
  <c r="H4559" i="1" s="1"/>
  <c r="E4558" i="1"/>
  <c r="G4559" i="1" s="1"/>
  <c r="F4557" i="1"/>
  <c r="H4558" i="1" s="1"/>
  <c r="E4557" i="1"/>
  <c r="G4558" i="1" s="1"/>
  <c r="F4556" i="1"/>
  <c r="H4557" i="1" s="1"/>
  <c r="E4556" i="1"/>
  <c r="G4557" i="1" s="1"/>
  <c r="F4555" i="1"/>
  <c r="H4556" i="1" s="1"/>
  <c r="E4555" i="1"/>
  <c r="G4556" i="1" s="1"/>
  <c r="F4554" i="1"/>
  <c r="H4555" i="1" s="1"/>
  <c r="E4554" i="1"/>
  <c r="G4555" i="1" s="1"/>
  <c r="F4553" i="1"/>
  <c r="H4554" i="1" s="1"/>
  <c r="E4553" i="1"/>
  <c r="G4554" i="1" s="1"/>
  <c r="F4552" i="1"/>
  <c r="H4553" i="1" s="1"/>
  <c r="E4552" i="1"/>
  <c r="G4553" i="1" s="1"/>
  <c r="F4551" i="1"/>
  <c r="H4552" i="1" s="1"/>
  <c r="E4551" i="1"/>
  <c r="G4552" i="1" s="1"/>
  <c r="F4550" i="1"/>
  <c r="H4551" i="1" s="1"/>
  <c r="E4550" i="1"/>
  <c r="G4551" i="1" s="1"/>
  <c r="F4549" i="1"/>
  <c r="E4549" i="1"/>
  <c r="G4550" i="1" s="1"/>
  <c r="F4548" i="1"/>
  <c r="H4549" i="1" s="1"/>
  <c r="E4548" i="1"/>
  <c r="G4549" i="1" s="1"/>
  <c r="F4547" i="1"/>
  <c r="H4548" i="1" s="1"/>
  <c r="E4547" i="1"/>
  <c r="G4548" i="1" s="1"/>
  <c r="F4546" i="1"/>
  <c r="H4547" i="1" s="1"/>
  <c r="E4546" i="1"/>
  <c r="G4547" i="1" s="1"/>
  <c r="F4545" i="1"/>
  <c r="H4546" i="1" s="1"/>
  <c r="E4545" i="1"/>
  <c r="G4546" i="1" s="1"/>
  <c r="H4544" i="1"/>
  <c r="G4544" i="1"/>
  <c r="F4544" i="1"/>
  <c r="H4545" i="1" s="1"/>
  <c r="E4544" i="1"/>
  <c r="G4545" i="1" s="1"/>
  <c r="F4543" i="1"/>
  <c r="E4543" i="1"/>
  <c r="F4542" i="1"/>
  <c r="H4543" i="1" s="1"/>
  <c r="E4542" i="1"/>
  <c r="G4543" i="1" s="1"/>
  <c r="F4541" i="1"/>
  <c r="H4542" i="1" s="1"/>
  <c r="E4541" i="1"/>
  <c r="G4542" i="1" s="1"/>
  <c r="F4540" i="1"/>
  <c r="H4541" i="1" s="1"/>
  <c r="E4540" i="1"/>
  <c r="G4541" i="1" s="1"/>
  <c r="F4539" i="1"/>
  <c r="H4540" i="1" s="1"/>
  <c r="E4539" i="1"/>
  <c r="G4540" i="1" s="1"/>
  <c r="F4538" i="1"/>
  <c r="H4539" i="1" s="1"/>
  <c r="E4538" i="1"/>
  <c r="G4539" i="1" s="1"/>
  <c r="H4537" i="1"/>
  <c r="F4537" i="1"/>
  <c r="E4537" i="1"/>
  <c r="G4538" i="1" s="1"/>
  <c r="F4536" i="1"/>
  <c r="E4536" i="1"/>
  <c r="G4537" i="1" s="1"/>
  <c r="F4535" i="1"/>
  <c r="H4536" i="1" s="1"/>
  <c r="E4535" i="1"/>
  <c r="G4536" i="1" s="1"/>
  <c r="F4534" i="1"/>
  <c r="H4535" i="1" s="1"/>
  <c r="E4534" i="1"/>
  <c r="G4535" i="1" s="1"/>
  <c r="H4533" i="1"/>
  <c r="F4533" i="1"/>
  <c r="H4534" i="1" s="1"/>
  <c r="E4533" i="1"/>
  <c r="G4534" i="1" s="1"/>
  <c r="F4532" i="1"/>
  <c r="E4532" i="1"/>
  <c r="G4533" i="1" s="1"/>
  <c r="F4531" i="1"/>
  <c r="H4532" i="1" s="1"/>
  <c r="E4531" i="1"/>
  <c r="G4532" i="1" s="1"/>
  <c r="F4530" i="1"/>
  <c r="H4531" i="1" s="1"/>
  <c r="E4530" i="1"/>
  <c r="G4531" i="1" s="1"/>
  <c r="F4529" i="1"/>
  <c r="H4530" i="1" s="1"/>
  <c r="E4529" i="1"/>
  <c r="G4530" i="1" s="1"/>
  <c r="F4528" i="1"/>
  <c r="H4529" i="1" s="1"/>
  <c r="E4528" i="1"/>
  <c r="G4529" i="1" s="1"/>
  <c r="F4527" i="1"/>
  <c r="H4528" i="1" s="1"/>
  <c r="E4527" i="1"/>
  <c r="F4526" i="1"/>
  <c r="H4527" i="1" s="1"/>
  <c r="E4526" i="1"/>
  <c r="G4527" i="1" s="1"/>
  <c r="F4525" i="1"/>
  <c r="H4526" i="1" s="1"/>
  <c r="E4525" i="1"/>
  <c r="G4526" i="1" s="1"/>
  <c r="F4524" i="1"/>
  <c r="E4524" i="1"/>
  <c r="F4523" i="1"/>
  <c r="H4524" i="1" s="1"/>
  <c r="E4523" i="1"/>
  <c r="G4524" i="1" s="1"/>
  <c r="F4522" i="1"/>
  <c r="H4523" i="1" s="1"/>
  <c r="E4522" i="1"/>
  <c r="G4521" i="1"/>
  <c r="F4521" i="1"/>
  <c r="H4522" i="1" s="1"/>
  <c r="E4521" i="1"/>
  <c r="G4522" i="1" s="1"/>
  <c r="F4520" i="1"/>
  <c r="H4521" i="1" s="1"/>
  <c r="E4520" i="1"/>
  <c r="F4519" i="1"/>
  <c r="E4519" i="1"/>
  <c r="G4520" i="1" s="1"/>
  <c r="F4518" i="1"/>
  <c r="H4519" i="1" s="1"/>
  <c r="E4518" i="1"/>
  <c r="G4519" i="1" s="1"/>
  <c r="F4517" i="1"/>
  <c r="H4518" i="1" s="1"/>
  <c r="E4517" i="1"/>
  <c r="G4518" i="1" s="1"/>
  <c r="F4516" i="1"/>
  <c r="E4516" i="1"/>
  <c r="F4515" i="1"/>
  <c r="H4516" i="1" s="1"/>
  <c r="E4515" i="1"/>
  <c r="F4514" i="1"/>
  <c r="E4514" i="1"/>
  <c r="F4513" i="1"/>
  <c r="H4514" i="1" s="1"/>
  <c r="E4513" i="1"/>
  <c r="F4512" i="1"/>
  <c r="H4513" i="1" s="1"/>
  <c r="E4512" i="1"/>
  <c r="G4513" i="1" s="1"/>
  <c r="F4511" i="1"/>
  <c r="E4511" i="1"/>
  <c r="F4510" i="1"/>
  <c r="H4511" i="1" s="1"/>
  <c r="E4510" i="1"/>
  <c r="G4511" i="1" s="1"/>
  <c r="G4509" i="1"/>
  <c r="F4509" i="1"/>
  <c r="H4510" i="1" s="1"/>
  <c r="E4509" i="1"/>
  <c r="F4508" i="1"/>
  <c r="E4508" i="1"/>
  <c r="F4507" i="1"/>
  <c r="H4508" i="1" s="1"/>
  <c r="E4507" i="1"/>
  <c r="G4508" i="1" s="1"/>
  <c r="F4506" i="1"/>
  <c r="E4506" i="1"/>
  <c r="F4505" i="1"/>
  <c r="H4506" i="1" s="1"/>
  <c r="E4505" i="1"/>
  <c r="G4506" i="1" s="1"/>
  <c r="F4504" i="1"/>
  <c r="E4504" i="1"/>
  <c r="F4503" i="1"/>
  <c r="H4504" i="1" s="1"/>
  <c r="E4503" i="1"/>
  <c r="G4504" i="1" s="1"/>
  <c r="F4502" i="1"/>
  <c r="H4503" i="1" s="1"/>
  <c r="E4502" i="1"/>
  <c r="F4501" i="1"/>
  <c r="H4502" i="1" s="1"/>
  <c r="E4501" i="1"/>
  <c r="G4502" i="1" s="1"/>
  <c r="F4500" i="1"/>
  <c r="H4501" i="1" s="1"/>
  <c r="E4500" i="1"/>
  <c r="G4501" i="1" s="1"/>
  <c r="F4499" i="1"/>
  <c r="E4499" i="1"/>
  <c r="F4498" i="1"/>
  <c r="H4499" i="1" s="1"/>
  <c r="E4498" i="1"/>
  <c r="G4499" i="1" s="1"/>
  <c r="F4497" i="1"/>
  <c r="E4497" i="1"/>
  <c r="F4496" i="1"/>
  <c r="H4497" i="1" s="1"/>
  <c r="E4496" i="1"/>
  <c r="G4497" i="1" s="1"/>
  <c r="F4495" i="1"/>
  <c r="H4496" i="1" s="1"/>
  <c r="E4495" i="1"/>
  <c r="G4496" i="1" s="1"/>
  <c r="F4494" i="1"/>
  <c r="E4494" i="1"/>
  <c r="F4493" i="1"/>
  <c r="H4494" i="1" s="1"/>
  <c r="E4493" i="1"/>
  <c r="G4494" i="1" s="1"/>
  <c r="F4492" i="1"/>
  <c r="H4493" i="1" s="1"/>
  <c r="E4492" i="1"/>
  <c r="F4491" i="1"/>
  <c r="H4492" i="1" s="1"/>
  <c r="E4491" i="1"/>
  <c r="F4490" i="1"/>
  <c r="H4491" i="1" s="1"/>
  <c r="E4490" i="1"/>
  <c r="G4491" i="1" s="1"/>
  <c r="F4489" i="1"/>
  <c r="E4489" i="1"/>
  <c r="F4488" i="1"/>
  <c r="E4488" i="1"/>
  <c r="F4487" i="1"/>
  <c r="H4488" i="1" s="1"/>
  <c r="E4487" i="1"/>
  <c r="F4486" i="1"/>
  <c r="E4486" i="1"/>
  <c r="F4485" i="1"/>
  <c r="H4486" i="1" s="1"/>
  <c r="E4485" i="1"/>
  <c r="F4484" i="1"/>
  <c r="H4485" i="1" s="1"/>
  <c r="E4484" i="1"/>
  <c r="G4485" i="1" s="1"/>
  <c r="F4483" i="1"/>
  <c r="E4483" i="1"/>
  <c r="F4482" i="1"/>
  <c r="H4483" i="1" s="1"/>
  <c r="E4482" i="1"/>
  <c r="G4483" i="1" s="1"/>
  <c r="H4481" i="1"/>
  <c r="F4481" i="1"/>
  <c r="E4481" i="1"/>
  <c r="F4480" i="1"/>
  <c r="E4480" i="1"/>
  <c r="F4479" i="1"/>
  <c r="H4480" i="1" s="1"/>
  <c r="E4479" i="1"/>
  <c r="F4478" i="1"/>
  <c r="H4479" i="1" s="1"/>
  <c r="E4478" i="1"/>
  <c r="G4479" i="1" s="1"/>
  <c r="F4477" i="1"/>
  <c r="H4478" i="1" s="1"/>
  <c r="E4477" i="1"/>
  <c r="G4478" i="1" s="1"/>
  <c r="F4476" i="1"/>
  <c r="E4476" i="1"/>
  <c r="F4475" i="1"/>
  <c r="H4476" i="1" s="1"/>
  <c r="E4475" i="1"/>
  <c r="G4476" i="1" s="1"/>
  <c r="F4474" i="1"/>
  <c r="E4474" i="1"/>
  <c r="F4473" i="1"/>
  <c r="H4474" i="1" s="1"/>
  <c r="E4473" i="1"/>
  <c r="G4474" i="1" s="1"/>
  <c r="F4472" i="1"/>
  <c r="H4473" i="1" s="1"/>
  <c r="E4472" i="1"/>
  <c r="F4471" i="1"/>
  <c r="H4472" i="1" s="1"/>
  <c r="E4471" i="1"/>
  <c r="G4472" i="1" s="1"/>
  <c r="F4470" i="1"/>
  <c r="H4471" i="1" s="1"/>
  <c r="E4470" i="1"/>
  <c r="G4471" i="1" s="1"/>
  <c r="F4469" i="1"/>
  <c r="E4469" i="1"/>
  <c r="G4470" i="1" s="1"/>
  <c r="F4468" i="1"/>
  <c r="H4469" i="1" s="1"/>
  <c r="E4468" i="1"/>
  <c r="G4469" i="1" s="1"/>
  <c r="F4467" i="1"/>
  <c r="H4468" i="1" s="1"/>
  <c r="E4467" i="1"/>
  <c r="F4466" i="1"/>
  <c r="E4466" i="1"/>
  <c r="F4465" i="1"/>
  <c r="H4466" i="1" s="1"/>
  <c r="E4465" i="1"/>
  <c r="F4464" i="1"/>
  <c r="H4465" i="1" s="1"/>
  <c r="E4464" i="1"/>
  <c r="F4463" i="1"/>
  <c r="E4463" i="1"/>
  <c r="F4462" i="1"/>
  <c r="H4463" i="1" s="1"/>
  <c r="E4462" i="1"/>
  <c r="F4461" i="1"/>
  <c r="H4462" i="1" s="1"/>
  <c r="E4461" i="1"/>
  <c r="F4460" i="1"/>
  <c r="E4460" i="1"/>
  <c r="F4459" i="1"/>
  <c r="H4460" i="1" s="1"/>
  <c r="E4459" i="1"/>
  <c r="G4460" i="1" s="1"/>
  <c r="F4458" i="1"/>
  <c r="E4458" i="1"/>
  <c r="F4457" i="1"/>
  <c r="H4458" i="1" s="1"/>
  <c r="E4457" i="1"/>
  <c r="G4458" i="1" s="1"/>
  <c r="F4456" i="1"/>
  <c r="H4457" i="1" s="1"/>
  <c r="E4456" i="1"/>
  <c r="F4455" i="1"/>
  <c r="H4456" i="1" s="1"/>
  <c r="E4455" i="1"/>
  <c r="G4456" i="1" s="1"/>
  <c r="F4454" i="1"/>
  <c r="H4455" i="1" s="1"/>
  <c r="E4454" i="1"/>
  <c r="F4453" i="1"/>
  <c r="E4453" i="1"/>
  <c r="G4454" i="1" s="1"/>
  <c r="F4452" i="1"/>
  <c r="H4453" i="1" s="1"/>
  <c r="E4452" i="1"/>
  <c r="F4451" i="1"/>
  <c r="H4452" i="1" s="1"/>
  <c r="E4451" i="1"/>
  <c r="F4450" i="1"/>
  <c r="H4451" i="1" s="1"/>
  <c r="E4450" i="1"/>
  <c r="F4449" i="1"/>
  <c r="H4450" i="1" s="1"/>
  <c r="E4449" i="1"/>
  <c r="G4450" i="1" s="1"/>
  <c r="F4448" i="1"/>
  <c r="E4448" i="1"/>
  <c r="F4447" i="1"/>
  <c r="E4447" i="1"/>
  <c r="G4448" i="1" s="1"/>
  <c r="F4446" i="1"/>
  <c r="H4447" i="1" s="1"/>
  <c r="E4446" i="1"/>
  <c r="G4447" i="1" s="1"/>
  <c r="F4445" i="1"/>
  <c r="H4446" i="1" s="1"/>
  <c r="E4445" i="1"/>
  <c r="G4446" i="1" s="1"/>
  <c r="F4444" i="1"/>
  <c r="H4445" i="1" s="1"/>
  <c r="E4444" i="1"/>
  <c r="G4445" i="1" s="1"/>
  <c r="F4443" i="1"/>
  <c r="H4444" i="1" s="1"/>
  <c r="E4443" i="1"/>
  <c r="F4442" i="1"/>
  <c r="H4443" i="1" s="1"/>
  <c r="E4442" i="1"/>
  <c r="H4441" i="1"/>
  <c r="F4441" i="1"/>
  <c r="H4442" i="1" s="1"/>
  <c r="E4441" i="1"/>
  <c r="F4440" i="1"/>
  <c r="E4440" i="1"/>
  <c r="F4439" i="1"/>
  <c r="H4440" i="1" s="1"/>
  <c r="E4439" i="1"/>
  <c r="F4438" i="1"/>
  <c r="H4439" i="1" s="1"/>
  <c r="E4438" i="1"/>
  <c r="F4437" i="1"/>
  <c r="E4437" i="1"/>
  <c r="F4436" i="1"/>
  <c r="H4437" i="1" s="1"/>
  <c r="E4436" i="1"/>
  <c r="G4437" i="1" s="1"/>
  <c r="F4435" i="1"/>
  <c r="H4436" i="1" s="1"/>
  <c r="E4435" i="1"/>
  <c r="G4436" i="1" s="1"/>
  <c r="F4434" i="1"/>
  <c r="H4435" i="1" s="1"/>
  <c r="E4434" i="1"/>
  <c r="G4435" i="1" s="1"/>
  <c r="F4433" i="1"/>
  <c r="H4434" i="1" s="1"/>
  <c r="E4433" i="1"/>
  <c r="G4434" i="1" s="1"/>
  <c r="F4432" i="1"/>
  <c r="E4432" i="1"/>
  <c r="F4431" i="1"/>
  <c r="H4432" i="1" s="1"/>
  <c r="E4431" i="1"/>
  <c r="G4432" i="1" s="1"/>
  <c r="F4430" i="1"/>
  <c r="H4431" i="1" s="1"/>
  <c r="E4430" i="1"/>
  <c r="F4429" i="1"/>
  <c r="E4429" i="1"/>
  <c r="G4430" i="1" s="1"/>
  <c r="F4428" i="1"/>
  <c r="H4429" i="1" s="1"/>
  <c r="E4428" i="1"/>
  <c r="F4427" i="1"/>
  <c r="H4428" i="1" s="1"/>
  <c r="E4427" i="1"/>
  <c r="F4426" i="1"/>
  <c r="E4426" i="1"/>
  <c r="F4425" i="1"/>
  <c r="H4426" i="1" s="1"/>
  <c r="E4425" i="1"/>
  <c r="G4426" i="1" s="1"/>
  <c r="F4424" i="1"/>
  <c r="H4425" i="1" s="1"/>
  <c r="E4424" i="1"/>
  <c r="F4423" i="1"/>
  <c r="H4424" i="1" s="1"/>
  <c r="E4423" i="1"/>
  <c r="G4424" i="1" s="1"/>
  <c r="F4422" i="1"/>
  <c r="H4423" i="1" s="1"/>
  <c r="E4422" i="1"/>
  <c r="F4421" i="1"/>
  <c r="H4422" i="1" s="1"/>
  <c r="E4421" i="1"/>
  <c r="G4422" i="1" s="1"/>
  <c r="F4420" i="1"/>
  <c r="H4421" i="1" s="1"/>
  <c r="E4420" i="1"/>
  <c r="F4419" i="1"/>
  <c r="H4420" i="1" s="1"/>
  <c r="E4419" i="1"/>
  <c r="F4418" i="1"/>
  <c r="H4419" i="1" s="1"/>
  <c r="E4418" i="1"/>
  <c r="F4417" i="1"/>
  <c r="H4418" i="1" s="1"/>
  <c r="E4417" i="1"/>
  <c r="F4416" i="1"/>
  <c r="E4416" i="1"/>
  <c r="F4415" i="1"/>
  <c r="H4416" i="1" s="1"/>
  <c r="E4415" i="1"/>
  <c r="F4414" i="1"/>
  <c r="H4415" i="1" s="1"/>
  <c r="E4414" i="1"/>
  <c r="F4413" i="1"/>
  <c r="E4413" i="1"/>
  <c r="F4412" i="1"/>
  <c r="H4413" i="1" s="1"/>
  <c r="E4412" i="1"/>
  <c r="G4413" i="1" s="1"/>
  <c r="F4411" i="1"/>
  <c r="H4412" i="1" s="1"/>
  <c r="E4411" i="1"/>
  <c r="F4410" i="1"/>
  <c r="H4411" i="1" s="1"/>
  <c r="E4410" i="1"/>
  <c r="G4411" i="1" s="1"/>
  <c r="F4409" i="1"/>
  <c r="H4410" i="1" s="1"/>
  <c r="E4409" i="1"/>
  <c r="G4410" i="1" s="1"/>
  <c r="H4408" i="1"/>
  <c r="G4408" i="1"/>
  <c r="F4408" i="1"/>
  <c r="E4408" i="1"/>
  <c r="F4407" i="1"/>
  <c r="E4407" i="1"/>
  <c r="F4406" i="1"/>
  <c r="H4407" i="1" s="1"/>
  <c r="E4406" i="1"/>
  <c r="F4405" i="1"/>
  <c r="E4405" i="1"/>
  <c r="G4406" i="1" s="1"/>
  <c r="F4404" i="1"/>
  <c r="H4405" i="1" s="1"/>
  <c r="E4404" i="1"/>
  <c r="H4403" i="1"/>
  <c r="F4403" i="1"/>
  <c r="E4403" i="1"/>
  <c r="G4404" i="1" s="1"/>
  <c r="F4402" i="1"/>
  <c r="E4402" i="1"/>
  <c r="F4401" i="1"/>
  <c r="H4402" i="1" s="1"/>
  <c r="E4401" i="1"/>
  <c r="G4402" i="1" s="1"/>
  <c r="F4400" i="1"/>
  <c r="E4400" i="1"/>
  <c r="F4399" i="1"/>
  <c r="H4400" i="1" s="1"/>
  <c r="E4399" i="1"/>
  <c r="G4400" i="1" s="1"/>
  <c r="F4398" i="1"/>
  <c r="E4398" i="1"/>
  <c r="G4399" i="1" s="1"/>
  <c r="F4397" i="1"/>
  <c r="H4398" i="1" s="1"/>
  <c r="E4397" i="1"/>
  <c r="G4398" i="1" s="1"/>
  <c r="F4396" i="1"/>
  <c r="E4396" i="1"/>
  <c r="F4395" i="1"/>
  <c r="H4396" i="1" s="1"/>
  <c r="E4395" i="1"/>
  <c r="F4394" i="1"/>
  <c r="H4395" i="1" s="1"/>
  <c r="E4394" i="1"/>
  <c r="G4395" i="1" s="1"/>
  <c r="F4393" i="1"/>
  <c r="H4394" i="1" s="1"/>
  <c r="E4393" i="1"/>
  <c r="F4392" i="1"/>
  <c r="H4393" i="1" s="1"/>
  <c r="E4392" i="1"/>
  <c r="G4393" i="1" s="1"/>
  <c r="F4391" i="1"/>
  <c r="H4392" i="1" s="1"/>
  <c r="E4391" i="1"/>
  <c r="F4390" i="1"/>
  <c r="H4391" i="1" s="1"/>
  <c r="E4390" i="1"/>
  <c r="F4389" i="1"/>
  <c r="H4390" i="1" s="1"/>
  <c r="E4389" i="1"/>
  <c r="F4388" i="1"/>
  <c r="E4388" i="1"/>
  <c r="G4389" i="1" s="1"/>
  <c r="F4387" i="1"/>
  <c r="H4388" i="1" s="1"/>
  <c r="E4387" i="1"/>
  <c r="G4388" i="1" s="1"/>
  <c r="F4386" i="1"/>
  <c r="H4387" i="1" s="1"/>
  <c r="E4386" i="1"/>
  <c r="G4387" i="1" s="1"/>
  <c r="F4385" i="1"/>
  <c r="E4385" i="1"/>
  <c r="F4384" i="1"/>
  <c r="H4385" i="1" s="1"/>
  <c r="E4384" i="1"/>
  <c r="F4383" i="1"/>
  <c r="H4384" i="1" s="1"/>
  <c r="E4383" i="1"/>
  <c r="G4384" i="1" s="1"/>
  <c r="F4382" i="1"/>
  <c r="E4382" i="1"/>
  <c r="H4381" i="1"/>
  <c r="F4381" i="1"/>
  <c r="H4382" i="1" s="1"/>
  <c r="E4381" i="1"/>
  <c r="G4382" i="1" s="1"/>
  <c r="F4380" i="1"/>
  <c r="E4380" i="1"/>
  <c r="F4379" i="1"/>
  <c r="E4379" i="1"/>
  <c r="F4378" i="1"/>
  <c r="H4379" i="1" s="1"/>
  <c r="E4378" i="1"/>
  <c r="F4377" i="1"/>
  <c r="H4378" i="1" s="1"/>
  <c r="E4377" i="1"/>
  <c r="F4376" i="1"/>
  <c r="H4377" i="1" s="1"/>
  <c r="E4376" i="1"/>
  <c r="F4375" i="1"/>
  <c r="H4376" i="1" s="1"/>
  <c r="E4375" i="1"/>
  <c r="G4376" i="1" s="1"/>
  <c r="F4374" i="1"/>
  <c r="H4375" i="1" s="1"/>
  <c r="E4374" i="1"/>
  <c r="F4373" i="1"/>
  <c r="E4373" i="1"/>
  <c r="G4374" i="1" s="1"/>
  <c r="F4372" i="1"/>
  <c r="H4373" i="1" s="1"/>
  <c r="E4372" i="1"/>
  <c r="F4371" i="1"/>
  <c r="H4372" i="1" s="1"/>
  <c r="E4371" i="1"/>
  <c r="F4370" i="1"/>
  <c r="E4370" i="1"/>
  <c r="G4371" i="1" s="1"/>
  <c r="F4369" i="1"/>
  <c r="H4370" i="1" s="1"/>
  <c r="E4369" i="1"/>
  <c r="F4368" i="1"/>
  <c r="H4369" i="1" s="1"/>
  <c r="E4368" i="1"/>
  <c r="G4369" i="1" s="1"/>
  <c r="F4367" i="1"/>
  <c r="E4367" i="1"/>
  <c r="F4366" i="1"/>
  <c r="H4367" i="1" s="1"/>
  <c r="E4366" i="1"/>
  <c r="F4365" i="1"/>
  <c r="H4366" i="1" s="1"/>
  <c r="E4365" i="1"/>
  <c r="F4364" i="1"/>
  <c r="H4365" i="1" s="1"/>
  <c r="E4364" i="1"/>
  <c r="F4363" i="1"/>
  <c r="H4364" i="1" s="1"/>
  <c r="E4363" i="1"/>
  <c r="F4362" i="1"/>
  <c r="H4363" i="1" s="1"/>
  <c r="E4362" i="1"/>
  <c r="G4363" i="1" s="1"/>
  <c r="F4361" i="1"/>
  <c r="E4361" i="1"/>
  <c r="G4362" i="1" s="1"/>
  <c r="F4360" i="1"/>
  <c r="H4361" i="1" s="1"/>
  <c r="E4360" i="1"/>
  <c r="G4361" i="1" s="1"/>
  <c r="H4359" i="1"/>
  <c r="F4359" i="1"/>
  <c r="E4359" i="1"/>
  <c r="F4358" i="1"/>
  <c r="E4358" i="1"/>
  <c r="G4359" i="1" s="1"/>
  <c r="F4357" i="1"/>
  <c r="H4358" i="1" s="1"/>
  <c r="E4357" i="1"/>
  <c r="F4356" i="1"/>
  <c r="H4357" i="1" s="1"/>
  <c r="E4356" i="1"/>
  <c r="G4357" i="1" s="1"/>
  <c r="F4355" i="1"/>
  <c r="H4356" i="1" s="1"/>
  <c r="E4355" i="1"/>
  <c r="G4356" i="1" s="1"/>
  <c r="F4354" i="1"/>
  <c r="E4354" i="1"/>
  <c r="G4355" i="1" s="1"/>
  <c r="F4353" i="1"/>
  <c r="H4354" i="1" s="1"/>
  <c r="E4353" i="1"/>
  <c r="G4354" i="1" s="1"/>
  <c r="G4352" i="1"/>
  <c r="F4352" i="1"/>
  <c r="E4352" i="1"/>
  <c r="F4351" i="1"/>
  <c r="H4352" i="1" s="1"/>
  <c r="E4351" i="1"/>
  <c r="F4350" i="1"/>
  <c r="E4350" i="1"/>
  <c r="G4351" i="1" s="1"/>
  <c r="F4349" i="1"/>
  <c r="E4349" i="1"/>
  <c r="G4350" i="1" s="1"/>
  <c r="F4348" i="1"/>
  <c r="H4349" i="1" s="1"/>
  <c r="E4348" i="1"/>
  <c r="G4349" i="1" s="1"/>
  <c r="F4347" i="1"/>
  <c r="H4348" i="1" s="1"/>
  <c r="E4347" i="1"/>
  <c r="F4346" i="1"/>
  <c r="E4346" i="1"/>
  <c r="F4345" i="1"/>
  <c r="H4346" i="1" s="1"/>
  <c r="E4345" i="1"/>
  <c r="F4344" i="1"/>
  <c r="H4345" i="1" s="1"/>
  <c r="E4344" i="1"/>
  <c r="G4345" i="1" s="1"/>
  <c r="F4343" i="1"/>
  <c r="H4344" i="1" s="1"/>
  <c r="E4343" i="1"/>
  <c r="F4342" i="1"/>
  <c r="H4343" i="1" s="1"/>
  <c r="E4342" i="1"/>
  <c r="G4343" i="1" s="1"/>
  <c r="F4341" i="1"/>
  <c r="E4341" i="1"/>
  <c r="F4340" i="1"/>
  <c r="H4341" i="1" s="1"/>
  <c r="E4340" i="1"/>
  <c r="G4341" i="1" s="1"/>
  <c r="F4339" i="1"/>
  <c r="H4340" i="1" s="1"/>
  <c r="E4339" i="1"/>
  <c r="F4338" i="1"/>
  <c r="E4338" i="1"/>
  <c r="G4337" i="1"/>
  <c r="F4337" i="1"/>
  <c r="H4338" i="1" s="1"/>
  <c r="E4337" i="1"/>
  <c r="G4338" i="1" s="1"/>
  <c r="F4336" i="1"/>
  <c r="E4336" i="1"/>
  <c r="F4335" i="1"/>
  <c r="E4335" i="1"/>
  <c r="G4336" i="1" s="1"/>
  <c r="F4334" i="1"/>
  <c r="H4335" i="1" s="1"/>
  <c r="E4334" i="1"/>
  <c r="G4335" i="1" s="1"/>
  <c r="F4333" i="1"/>
  <c r="E4333" i="1"/>
  <c r="F4332" i="1"/>
  <c r="H4333" i="1" s="1"/>
  <c r="E4332" i="1"/>
  <c r="F4331" i="1"/>
  <c r="H4332" i="1" s="1"/>
  <c r="E4331" i="1"/>
  <c r="G4332" i="1" s="1"/>
  <c r="F4330" i="1"/>
  <c r="E4330" i="1"/>
  <c r="F4329" i="1"/>
  <c r="H4330" i="1" s="1"/>
  <c r="E4329" i="1"/>
  <c r="G4330" i="1" s="1"/>
  <c r="F4328" i="1"/>
  <c r="E4328" i="1"/>
  <c r="F4327" i="1"/>
  <c r="H4328" i="1" s="1"/>
  <c r="E4327" i="1"/>
  <c r="G4328" i="1" s="1"/>
  <c r="F4326" i="1"/>
  <c r="H4327" i="1" s="1"/>
  <c r="E4326" i="1"/>
  <c r="F4325" i="1"/>
  <c r="H4326" i="1" s="1"/>
  <c r="E4325" i="1"/>
  <c r="F4324" i="1"/>
  <c r="H4325" i="1" s="1"/>
  <c r="E4324" i="1"/>
  <c r="G4325" i="1" s="1"/>
  <c r="F4323" i="1"/>
  <c r="E4323" i="1"/>
  <c r="F4322" i="1"/>
  <c r="H4323" i="1" s="1"/>
  <c r="E4322" i="1"/>
  <c r="G4323" i="1" s="1"/>
  <c r="F4321" i="1"/>
  <c r="H4322" i="1" s="1"/>
  <c r="E4321" i="1"/>
  <c r="F4320" i="1"/>
  <c r="E4320" i="1"/>
  <c r="G4321" i="1" s="1"/>
  <c r="F4319" i="1"/>
  <c r="H4320" i="1" s="1"/>
  <c r="E4319" i="1"/>
  <c r="F4318" i="1"/>
  <c r="H4319" i="1" s="1"/>
  <c r="E4318" i="1"/>
  <c r="F4317" i="1"/>
  <c r="E4317" i="1"/>
  <c r="F4316" i="1"/>
  <c r="H4317" i="1" s="1"/>
  <c r="E4316" i="1"/>
  <c r="G4317" i="1" s="1"/>
  <c r="F4315" i="1"/>
  <c r="H4316" i="1" s="1"/>
  <c r="E4315" i="1"/>
  <c r="F4314" i="1"/>
  <c r="H4315" i="1" s="1"/>
  <c r="E4314" i="1"/>
  <c r="G4315" i="1" s="1"/>
  <c r="F4313" i="1"/>
  <c r="H4314" i="1" s="1"/>
  <c r="E4313" i="1"/>
  <c r="G4314" i="1" s="1"/>
  <c r="G4312" i="1"/>
  <c r="F4312" i="1"/>
  <c r="E4312" i="1"/>
  <c r="G4313" i="1" s="1"/>
  <c r="F4311" i="1"/>
  <c r="H4312" i="1" s="1"/>
  <c r="E4311" i="1"/>
  <c r="F4310" i="1"/>
  <c r="H4311" i="1" s="1"/>
  <c r="E4310" i="1"/>
  <c r="F4309" i="1"/>
  <c r="H4310" i="1" s="1"/>
  <c r="E4309" i="1"/>
  <c r="G4310" i="1" s="1"/>
  <c r="F4308" i="1"/>
  <c r="H4309" i="1" s="1"/>
  <c r="E4308" i="1"/>
  <c r="G4309" i="1" s="1"/>
  <c r="F4307" i="1"/>
  <c r="E4307" i="1"/>
  <c r="G4308" i="1" s="1"/>
  <c r="F4306" i="1"/>
  <c r="H4307" i="1" s="1"/>
  <c r="E4306" i="1"/>
  <c r="G4307" i="1" s="1"/>
  <c r="F4305" i="1"/>
  <c r="E4305" i="1"/>
  <c r="F4304" i="1"/>
  <c r="H4305" i="1" s="1"/>
  <c r="E4304" i="1"/>
  <c r="G4305" i="1" s="1"/>
  <c r="F4303" i="1"/>
  <c r="H4304" i="1" s="1"/>
  <c r="E4303" i="1"/>
  <c r="F4302" i="1"/>
  <c r="H4303" i="1" s="1"/>
  <c r="E4302" i="1"/>
  <c r="G4303" i="1" s="1"/>
  <c r="F4301" i="1"/>
  <c r="H4302" i="1" s="1"/>
  <c r="E4301" i="1"/>
  <c r="G4302" i="1" s="1"/>
  <c r="H4300" i="1"/>
  <c r="F4300" i="1"/>
  <c r="E4300" i="1"/>
  <c r="F4299" i="1"/>
  <c r="E4299" i="1"/>
  <c r="F4298" i="1"/>
  <c r="E4298" i="1"/>
  <c r="G4299" i="1" s="1"/>
  <c r="F4297" i="1"/>
  <c r="E4297" i="1"/>
  <c r="F4296" i="1"/>
  <c r="H4297" i="1" s="1"/>
  <c r="E4296" i="1"/>
  <c r="F4295" i="1"/>
  <c r="H4296" i="1" s="1"/>
  <c r="E4295" i="1"/>
  <c r="H4294" i="1"/>
  <c r="F4294" i="1"/>
  <c r="H4295" i="1" s="1"/>
  <c r="E4294" i="1"/>
  <c r="G4295" i="1" s="1"/>
  <c r="F4293" i="1"/>
  <c r="E4293" i="1"/>
  <c r="F4292" i="1"/>
  <c r="H4293" i="1" s="1"/>
  <c r="E4292" i="1"/>
  <c r="H4291" i="1"/>
  <c r="F4291" i="1"/>
  <c r="E4291" i="1"/>
  <c r="F4290" i="1"/>
  <c r="E4290" i="1"/>
  <c r="G4291" i="1" s="1"/>
  <c r="F4289" i="1"/>
  <c r="E4289" i="1"/>
  <c r="F4288" i="1"/>
  <c r="H4289" i="1" s="1"/>
  <c r="E4288" i="1"/>
  <c r="G4289" i="1" s="1"/>
  <c r="F4287" i="1"/>
  <c r="E4287" i="1"/>
  <c r="F4286" i="1"/>
  <c r="H4287" i="1" s="1"/>
  <c r="E4286" i="1"/>
  <c r="G4287" i="1" s="1"/>
  <c r="F4285" i="1"/>
  <c r="E4285" i="1"/>
  <c r="G4284" i="1"/>
  <c r="F4284" i="1"/>
  <c r="H4285" i="1" s="1"/>
  <c r="E4284" i="1"/>
  <c r="G4285" i="1" s="1"/>
  <c r="F4283" i="1"/>
  <c r="H4284" i="1" s="1"/>
  <c r="E4283" i="1"/>
  <c r="F4282" i="1"/>
  <c r="E4282" i="1"/>
  <c r="F4281" i="1"/>
  <c r="H4282" i="1" s="1"/>
  <c r="E4281" i="1"/>
  <c r="G4282" i="1" s="1"/>
  <c r="F4280" i="1"/>
  <c r="H4281" i="1" s="1"/>
  <c r="E4280" i="1"/>
  <c r="G4281" i="1" s="1"/>
  <c r="F4279" i="1"/>
  <c r="E4279" i="1"/>
  <c r="F4278" i="1"/>
  <c r="H4279" i="1" s="1"/>
  <c r="E4278" i="1"/>
  <c r="F4277" i="1"/>
  <c r="H4278" i="1" s="1"/>
  <c r="E4277" i="1"/>
  <c r="F4276" i="1"/>
  <c r="E4276" i="1"/>
  <c r="G4277" i="1" s="1"/>
  <c r="F4275" i="1"/>
  <c r="H4276" i="1" s="1"/>
  <c r="E4275" i="1"/>
  <c r="F4274" i="1"/>
  <c r="E4274" i="1"/>
  <c r="G4275" i="1" s="1"/>
  <c r="F4273" i="1"/>
  <c r="H4274" i="1" s="1"/>
  <c r="E4273" i="1"/>
  <c r="F4272" i="1"/>
  <c r="H4273" i="1" s="1"/>
  <c r="E4272" i="1"/>
  <c r="G4273" i="1" s="1"/>
  <c r="F4271" i="1"/>
  <c r="E4271" i="1"/>
  <c r="F4270" i="1"/>
  <c r="H4271" i="1" s="1"/>
  <c r="E4270" i="1"/>
  <c r="G4271" i="1" s="1"/>
  <c r="F4269" i="1"/>
  <c r="E4269" i="1"/>
  <c r="F4268" i="1"/>
  <c r="H4269" i="1" s="1"/>
  <c r="E4268" i="1"/>
  <c r="G4269" i="1" s="1"/>
  <c r="F4267" i="1"/>
  <c r="H4268" i="1" s="1"/>
  <c r="E4267" i="1"/>
  <c r="F4266" i="1"/>
  <c r="E4266" i="1"/>
  <c r="F4265" i="1"/>
  <c r="H4266" i="1" s="1"/>
  <c r="E4265" i="1"/>
  <c r="G4266" i="1" s="1"/>
  <c r="H4264" i="1"/>
  <c r="F4264" i="1"/>
  <c r="H4265" i="1" s="1"/>
  <c r="E4264" i="1"/>
  <c r="F4263" i="1"/>
  <c r="E4263" i="1"/>
  <c r="F4262" i="1"/>
  <c r="H4263" i="1" s="1"/>
  <c r="E4262" i="1"/>
  <c r="G4263" i="1" s="1"/>
  <c r="F4261" i="1"/>
  <c r="H4262" i="1" s="1"/>
  <c r="E4261" i="1"/>
  <c r="G4262" i="1" s="1"/>
  <c r="F4260" i="1"/>
  <c r="H4261" i="1" s="1"/>
  <c r="E4260" i="1"/>
  <c r="G4261" i="1" s="1"/>
  <c r="F4259" i="1"/>
  <c r="E4259" i="1"/>
  <c r="G4260" i="1" s="1"/>
  <c r="F4258" i="1"/>
  <c r="H4259" i="1" s="1"/>
  <c r="E4258" i="1"/>
  <c r="G4259" i="1" s="1"/>
  <c r="F4257" i="1"/>
  <c r="H4258" i="1" s="1"/>
  <c r="E4257" i="1"/>
  <c r="F4256" i="1"/>
  <c r="E4256" i="1"/>
  <c r="F4255" i="1"/>
  <c r="E4255" i="1"/>
  <c r="G4256" i="1" s="1"/>
  <c r="F4254" i="1"/>
  <c r="E4254" i="1"/>
  <c r="F4253" i="1"/>
  <c r="H4254" i="1" s="1"/>
  <c r="E4253" i="1"/>
  <c r="F4252" i="1"/>
  <c r="H4253" i="1" s="1"/>
  <c r="E4252" i="1"/>
  <c r="G4253" i="1" s="1"/>
  <c r="H4251" i="1"/>
  <c r="G4251" i="1"/>
  <c r="F4251" i="1"/>
  <c r="E4251" i="1"/>
  <c r="F4250" i="1"/>
  <c r="E4250" i="1"/>
  <c r="F4249" i="1"/>
  <c r="H4250" i="1" s="1"/>
  <c r="E4249" i="1"/>
  <c r="F4248" i="1"/>
  <c r="E4248" i="1"/>
  <c r="G4249" i="1" s="1"/>
  <c r="F4247" i="1"/>
  <c r="H4248" i="1" s="1"/>
  <c r="E4247" i="1"/>
  <c r="H4246" i="1"/>
  <c r="F4246" i="1"/>
  <c r="H4247" i="1" s="1"/>
  <c r="E4246" i="1"/>
  <c r="F4245" i="1"/>
  <c r="E4245" i="1"/>
  <c r="F4244" i="1"/>
  <c r="H4245" i="1" s="1"/>
  <c r="E4244" i="1"/>
  <c r="G4245" i="1" s="1"/>
  <c r="F4243" i="1"/>
  <c r="E4243" i="1"/>
  <c r="F4242" i="1"/>
  <c r="H4243" i="1" s="1"/>
  <c r="E4242" i="1"/>
  <c r="G4243" i="1" s="1"/>
  <c r="F4241" i="1"/>
  <c r="E4241" i="1"/>
  <c r="H4240" i="1"/>
  <c r="F4240" i="1"/>
  <c r="H4241" i="1" s="1"/>
  <c r="E4240" i="1"/>
  <c r="G4241" i="1" s="1"/>
  <c r="F4239" i="1"/>
  <c r="E4239" i="1"/>
  <c r="G4240" i="1" s="1"/>
  <c r="F4238" i="1"/>
  <c r="E4238" i="1"/>
  <c r="F4237" i="1"/>
  <c r="H4238" i="1" s="1"/>
  <c r="E4237" i="1"/>
  <c r="G4238" i="1" s="1"/>
  <c r="F4236" i="1"/>
  <c r="E4236" i="1"/>
  <c r="H4235" i="1"/>
  <c r="F4235" i="1"/>
  <c r="E4235" i="1"/>
  <c r="G4236" i="1" s="1"/>
  <c r="F4234" i="1"/>
  <c r="E4234" i="1"/>
  <c r="F4233" i="1"/>
  <c r="E4233" i="1"/>
  <c r="G4234" i="1" s="1"/>
  <c r="F4232" i="1"/>
  <c r="H4233" i="1" s="1"/>
  <c r="E4232" i="1"/>
  <c r="G4233" i="1" s="1"/>
  <c r="F4231" i="1"/>
  <c r="E4231" i="1"/>
  <c r="F4230" i="1"/>
  <c r="H4231" i="1" s="1"/>
  <c r="E4230" i="1"/>
  <c r="G4231" i="1" s="1"/>
  <c r="F4229" i="1"/>
  <c r="E4229" i="1"/>
  <c r="F4228" i="1"/>
  <c r="H4229" i="1" s="1"/>
  <c r="E4228" i="1"/>
  <c r="G4229" i="1" s="1"/>
  <c r="F4227" i="1"/>
  <c r="H4228" i="1" s="1"/>
  <c r="E4227" i="1"/>
  <c r="G4228" i="1" s="1"/>
  <c r="H4226" i="1"/>
  <c r="F4226" i="1"/>
  <c r="E4226" i="1"/>
  <c r="F4225" i="1"/>
  <c r="E4225" i="1"/>
  <c r="G4226" i="1" s="1"/>
  <c r="F4224" i="1"/>
  <c r="E4224" i="1"/>
  <c r="F4223" i="1"/>
  <c r="E4223" i="1"/>
  <c r="G4224" i="1" s="1"/>
  <c r="F4222" i="1"/>
  <c r="H4223" i="1" s="1"/>
  <c r="E4222" i="1"/>
  <c r="H4221" i="1"/>
  <c r="F4221" i="1"/>
  <c r="E4221" i="1"/>
  <c r="G4222" i="1" s="1"/>
  <c r="F4220" i="1"/>
  <c r="E4220" i="1"/>
  <c r="G4221" i="1" s="1"/>
  <c r="F4219" i="1"/>
  <c r="E4219" i="1"/>
  <c r="F4218" i="1"/>
  <c r="H4219" i="1" s="1"/>
  <c r="E4218" i="1"/>
  <c r="G4219" i="1" s="1"/>
  <c r="F4217" i="1"/>
  <c r="E4217" i="1"/>
  <c r="H4216" i="1"/>
  <c r="F4216" i="1"/>
  <c r="H4217" i="1" s="1"/>
  <c r="E4216" i="1"/>
  <c r="G4217" i="1" s="1"/>
  <c r="F4215" i="1"/>
  <c r="E4215" i="1"/>
  <c r="G4216" i="1" s="1"/>
  <c r="F4214" i="1"/>
  <c r="E4214" i="1"/>
  <c r="F4213" i="1"/>
  <c r="H4214" i="1" s="1"/>
  <c r="E4213" i="1"/>
  <c r="G4214" i="1" s="1"/>
  <c r="F4212" i="1"/>
  <c r="E4212" i="1"/>
  <c r="F4211" i="1"/>
  <c r="E4211" i="1"/>
  <c r="G4212" i="1" s="1"/>
  <c r="F4210" i="1"/>
  <c r="H4211" i="1" s="1"/>
  <c r="E4210" i="1"/>
  <c r="F4209" i="1"/>
  <c r="E4209" i="1"/>
  <c r="G4210" i="1" s="1"/>
  <c r="F4208" i="1"/>
  <c r="H4209" i="1" s="1"/>
  <c r="E4208" i="1"/>
  <c r="G4209" i="1" s="1"/>
  <c r="F4207" i="1"/>
  <c r="E4207" i="1"/>
  <c r="F4206" i="1"/>
  <c r="H4207" i="1" s="1"/>
  <c r="E4206" i="1"/>
  <c r="G4207" i="1" s="1"/>
  <c r="G4205" i="1"/>
  <c r="F4205" i="1"/>
  <c r="E4205" i="1"/>
  <c r="F4204" i="1"/>
  <c r="H4205" i="1" s="1"/>
  <c r="E4204" i="1"/>
  <c r="F4203" i="1"/>
  <c r="H4204" i="1" s="1"/>
  <c r="E4203" i="1"/>
  <c r="G4204" i="1" s="1"/>
  <c r="F4202" i="1"/>
  <c r="E4202" i="1"/>
  <c r="F4201" i="1"/>
  <c r="H4202" i="1" s="1"/>
  <c r="E4201" i="1"/>
  <c r="G4202" i="1" s="1"/>
  <c r="F4200" i="1"/>
  <c r="E4200" i="1"/>
  <c r="F4199" i="1"/>
  <c r="E4199" i="1"/>
  <c r="G4200" i="1" s="1"/>
  <c r="F4198" i="1"/>
  <c r="H4199" i="1" s="1"/>
  <c r="E4198" i="1"/>
  <c r="F4197" i="1"/>
  <c r="E4197" i="1"/>
  <c r="G4198" i="1" s="1"/>
  <c r="F4196" i="1"/>
  <c r="H4197" i="1" s="1"/>
  <c r="E4196" i="1"/>
  <c r="G4197" i="1" s="1"/>
  <c r="F4195" i="1"/>
  <c r="E4195" i="1"/>
  <c r="F4194" i="1"/>
  <c r="H4195" i="1" s="1"/>
  <c r="E4194" i="1"/>
  <c r="G4195" i="1" s="1"/>
  <c r="F4193" i="1"/>
  <c r="E4193" i="1"/>
  <c r="F4192" i="1"/>
  <c r="H4193" i="1" s="1"/>
  <c r="E4192" i="1"/>
  <c r="G4193" i="1" s="1"/>
  <c r="F4191" i="1"/>
  <c r="H4192" i="1" s="1"/>
  <c r="E4191" i="1"/>
  <c r="G4192" i="1" s="1"/>
  <c r="F4190" i="1"/>
  <c r="E4190" i="1"/>
  <c r="F4189" i="1"/>
  <c r="H4190" i="1" s="1"/>
  <c r="E4189" i="1"/>
  <c r="G4190" i="1" s="1"/>
  <c r="F4188" i="1"/>
  <c r="E4188" i="1"/>
  <c r="F4187" i="1"/>
  <c r="E4187" i="1"/>
  <c r="G4188" i="1" s="1"/>
  <c r="F4186" i="1"/>
  <c r="H4187" i="1" s="1"/>
  <c r="E4186" i="1"/>
  <c r="F4185" i="1"/>
  <c r="E4185" i="1"/>
  <c r="G4186" i="1" s="1"/>
  <c r="F4184" i="1"/>
  <c r="H4185" i="1" s="1"/>
  <c r="E4184" i="1"/>
  <c r="G4185" i="1" s="1"/>
  <c r="F4183" i="1"/>
  <c r="E4183" i="1"/>
  <c r="F4182" i="1"/>
  <c r="H4183" i="1" s="1"/>
  <c r="E4182" i="1"/>
  <c r="G4183" i="1" s="1"/>
  <c r="F4181" i="1"/>
  <c r="E4181" i="1"/>
  <c r="F4180" i="1"/>
  <c r="H4181" i="1" s="1"/>
  <c r="E4180" i="1"/>
  <c r="G4181" i="1" s="1"/>
  <c r="F4179" i="1"/>
  <c r="H4180" i="1" s="1"/>
  <c r="E4179" i="1"/>
  <c r="G4180" i="1" s="1"/>
  <c r="F4178" i="1"/>
  <c r="E4178" i="1"/>
  <c r="F4177" i="1"/>
  <c r="H4178" i="1" s="1"/>
  <c r="E4177" i="1"/>
  <c r="G4178" i="1" s="1"/>
  <c r="F4176" i="1"/>
  <c r="E4176" i="1"/>
  <c r="F4175" i="1"/>
  <c r="E4175" i="1"/>
  <c r="G4176" i="1" s="1"/>
  <c r="F4174" i="1"/>
  <c r="H4175" i="1" s="1"/>
  <c r="E4174" i="1"/>
  <c r="G4173" i="1"/>
  <c r="F4173" i="1"/>
  <c r="E4173" i="1"/>
  <c r="G4174" i="1" s="1"/>
  <c r="F4172" i="1"/>
  <c r="H4173" i="1" s="1"/>
  <c r="E4172" i="1"/>
  <c r="F4171" i="1"/>
  <c r="E4171" i="1"/>
  <c r="F4170" i="1"/>
  <c r="H4171" i="1" s="1"/>
  <c r="E4170" i="1"/>
  <c r="G4171" i="1" s="1"/>
  <c r="F4169" i="1"/>
  <c r="E4169" i="1"/>
  <c r="F4168" i="1"/>
  <c r="H4169" i="1" s="1"/>
  <c r="E4168" i="1"/>
  <c r="G4169" i="1" s="1"/>
  <c r="F4167" i="1"/>
  <c r="H4168" i="1" s="1"/>
  <c r="E4167" i="1"/>
  <c r="G4168" i="1" s="1"/>
  <c r="F4166" i="1"/>
  <c r="E4166" i="1"/>
  <c r="F4165" i="1"/>
  <c r="H4166" i="1" s="1"/>
  <c r="E4165" i="1"/>
  <c r="G4166" i="1" s="1"/>
  <c r="F4164" i="1"/>
  <c r="E4164" i="1"/>
  <c r="H4163" i="1"/>
  <c r="G4163" i="1"/>
  <c r="F4163" i="1"/>
  <c r="E4163" i="1"/>
  <c r="G4164" i="1" s="1"/>
  <c r="F4162" i="1"/>
  <c r="E4162" i="1"/>
  <c r="F4161" i="1"/>
  <c r="E4161" i="1"/>
  <c r="G4162" i="1" s="1"/>
  <c r="F4160" i="1"/>
  <c r="H4161" i="1" s="1"/>
  <c r="E4160" i="1"/>
  <c r="G4161" i="1" s="1"/>
  <c r="F4159" i="1"/>
  <c r="E4159" i="1"/>
  <c r="F4158" i="1"/>
  <c r="H4159" i="1" s="1"/>
  <c r="E4158" i="1"/>
  <c r="G4159" i="1" s="1"/>
  <c r="G4157" i="1"/>
  <c r="F4157" i="1"/>
  <c r="E4157" i="1"/>
  <c r="F4156" i="1"/>
  <c r="H4157" i="1" s="1"/>
  <c r="E4156" i="1"/>
  <c r="F4155" i="1"/>
  <c r="H4156" i="1" s="1"/>
  <c r="E4155" i="1"/>
  <c r="G4156" i="1" s="1"/>
  <c r="F4154" i="1"/>
  <c r="E4154" i="1"/>
  <c r="F4153" i="1"/>
  <c r="H4154" i="1" s="1"/>
  <c r="E4153" i="1"/>
  <c r="G4154" i="1" s="1"/>
  <c r="F4152" i="1"/>
  <c r="E4152" i="1"/>
  <c r="F4151" i="1"/>
  <c r="E4151" i="1"/>
  <c r="G4152" i="1" s="1"/>
  <c r="F4150" i="1"/>
  <c r="H4151" i="1" s="1"/>
  <c r="E4150" i="1"/>
  <c r="G4151" i="1" s="1"/>
  <c r="F4149" i="1"/>
  <c r="E4149" i="1"/>
  <c r="G4150" i="1" s="1"/>
  <c r="F4148" i="1"/>
  <c r="H4149" i="1" s="1"/>
  <c r="E4148" i="1"/>
  <c r="G4149" i="1" s="1"/>
  <c r="F4147" i="1"/>
  <c r="E4147" i="1"/>
  <c r="F4146" i="1"/>
  <c r="H4147" i="1" s="1"/>
  <c r="E4146" i="1"/>
  <c r="G4147" i="1" s="1"/>
  <c r="F4145" i="1"/>
  <c r="E4145" i="1"/>
  <c r="F4144" i="1"/>
  <c r="H4145" i="1" s="1"/>
  <c r="E4144" i="1"/>
  <c r="G4145" i="1" s="1"/>
  <c r="F4143" i="1"/>
  <c r="H4144" i="1" s="1"/>
  <c r="E4143" i="1"/>
  <c r="G4144" i="1" s="1"/>
  <c r="F4142" i="1"/>
  <c r="E4142" i="1"/>
  <c r="F4141" i="1"/>
  <c r="H4142" i="1" s="1"/>
  <c r="E4141" i="1"/>
  <c r="G4142" i="1" s="1"/>
  <c r="F4140" i="1"/>
  <c r="E4140" i="1"/>
  <c r="F4139" i="1"/>
  <c r="H4140" i="1" s="1"/>
  <c r="E4139" i="1"/>
  <c r="G4140" i="1" s="1"/>
  <c r="F4138" i="1"/>
  <c r="H4139" i="1" s="1"/>
  <c r="E4138" i="1"/>
  <c r="F4137" i="1"/>
  <c r="E4137" i="1"/>
  <c r="G4138" i="1" s="1"/>
  <c r="F4136" i="1"/>
  <c r="H4137" i="1" s="1"/>
  <c r="E4136" i="1"/>
  <c r="G4137" i="1" s="1"/>
  <c r="F4135" i="1"/>
  <c r="E4135" i="1"/>
  <c r="F4134" i="1"/>
  <c r="H4135" i="1" s="1"/>
  <c r="E4134" i="1"/>
  <c r="G4135" i="1" s="1"/>
  <c r="F4133" i="1"/>
  <c r="E4133" i="1"/>
  <c r="F4132" i="1"/>
  <c r="H4133" i="1" s="1"/>
  <c r="E4132" i="1"/>
  <c r="G4133" i="1" s="1"/>
  <c r="F4131" i="1"/>
  <c r="H4132" i="1" s="1"/>
  <c r="E4131" i="1"/>
  <c r="G4132" i="1" s="1"/>
  <c r="F4130" i="1"/>
  <c r="E4130" i="1"/>
  <c r="F4129" i="1"/>
  <c r="H4130" i="1" s="1"/>
  <c r="E4129" i="1"/>
  <c r="G4130" i="1" s="1"/>
  <c r="F4128" i="1"/>
  <c r="E4128" i="1"/>
  <c r="F4127" i="1"/>
  <c r="H4128" i="1" s="1"/>
  <c r="E4127" i="1"/>
  <c r="G4128" i="1" s="1"/>
  <c r="F4126" i="1"/>
  <c r="H4127" i="1" s="1"/>
  <c r="E4126" i="1"/>
  <c r="H4125" i="1"/>
  <c r="F4125" i="1"/>
  <c r="E4125" i="1"/>
  <c r="G4126" i="1" s="1"/>
  <c r="F4124" i="1"/>
  <c r="E4124" i="1"/>
  <c r="G4125" i="1" s="1"/>
  <c r="G4123" i="1"/>
  <c r="F4123" i="1"/>
  <c r="E4123" i="1"/>
  <c r="F4122" i="1"/>
  <c r="H4123" i="1" s="1"/>
  <c r="E4122" i="1"/>
  <c r="G4121" i="1"/>
  <c r="F4121" i="1"/>
  <c r="E4121" i="1"/>
  <c r="H4120" i="1"/>
  <c r="F4120" i="1"/>
  <c r="H4121" i="1" s="1"/>
  <c r="E4120" i="1"/>
  <c r="F4119" i="1"/>
  <c r="E4119" i="1"/>
  <c r="G4120" i="1" s="1"/>
  <c r="F4118" i="1"/>
  <c r="E4118" i="1"/>
  <c r="F4117" i="1"/>
  <c r="H4118" i="1" s="1"/>
  <c r="E4117" i="1"/>
  <c r="G4118" i="1" s="1"/>
  <c r="G4116" i="1"/>
  <c r="F4116" i="1"/>
  <c r="E4116" i="1"/>
  <c r="F4115" i="1"/>
  <c r="E4115" i="1"/>
  <c r="F4114" i="1"/>
  <c r="H4115" i="1" s="1"/>
  <c r="E4114" i="1"/>
  <c r="F4113" i="1"/>
  <c r="H4114" i="1" s="1"/>
  <c r="E4113" i="1"/>
  <c r="G4114" i="1" s="1"/>
  <c r="F4112" i="1"/>
  <c r="H4113" i="1" s="1"/>
  <c r="E4112" i="1"/>
  <c r="H4111" i="1"/>
  <c r="F4111" i="1"/>
  <c r="H4112" i="1" s="1"/>
  <c r="E4111" i="1"/>
  <c r="G4112" i="1" s="1"/>
  <c r="F4110" i="1"/>
  <c r="E4110" i="1"/>
  <c r="G4111" i="1" s="1"/>
  <c r="F4109" i="1"/>
  <c r="H4110" i="1" s="1"/>
  <c r="E4109" i="1"/>
  <c r="G4110" i="1" s="1"/>
  <c r="F4108" i="1"/>
  <c r="H4109" i="1" s="1"/>
  <c r="E4108" i="1"/>
  <c r="G4109" i="1" s="1"/>
  <c r="F4107" i="1"/>
  <c r="H4108" i="1" s="1"/>
  <c r="E4107" i="1"/>
  <c r="G4108" i="1" s="1"/>
  <c r="H4106" i="1"/>
  <c r="F4106" i="1"/>
  <c r="E4106" i="1"/>
  <c r="F4105" i="1"/>
  <c r="E4105" i="1"/>
  <c r="G4106" i="1" s="1"/>
  <c r="F4104" i="1"/>
  <c r="E4104" i="1"/>
  <c r="F4103" i="1"/>
  <c r="H4104" i="1" s="1"/>
  <c r="E4103" i="1"/>
  <c r="G4104" i="1" s="1"/>
  <c r="F4102" i="1"/>
  <c r="H4103" i="1" s="1"/>
  <c r="E4102" i="1"/>
  <c r="F4101" i="1"/>
  <c r="H4102" i="1" s="1"/>
  <c r="E4101" i="1"/>
  <c r="G4102" i="1" s="1"/>
  <c r="F4100" i="1"/>
  <c r="H4101" i="1" s="1"/>
  <c r="E4100" i="1"/>
  <c r="G4101" i="1" s="1"/>
  <c r="F4099" i="1"/>
  <c r="H4100" i="1" s="1"/>
  <c r="E4099" i="1"/>
  <c r="G4100" i="1" s="1"/>
  <c r="F4098" i="1"/>
  <c r="H4099" i="1" s="1"/>
  <c r="E4098" i="1"/>
  <c r="G4099" i="1" s="1"/>
  <c r="F4097" i="1"/>
  <c r="H4098" i="1" s="1"/>
  <c r="E4097" i="1"/>
  <c r="G4098" i="1" s="1"/>
  <c r="F4096" i="1"/>
  <c r="H4097" i="1" s="1"/>
  <c r="E4096" i="1"/>
  <c r="G4097" i="1" s="1"/>
  <c r="F4095" i="1"/>
  <c r="H4096" i="1" s="1"/>
  <c r="E4095" i="1"/>
  <c r="G4096" i="1" s="1"/>
  <c r="F4094" i="1"/>
  <c r="E4094" i="1"/>
  <c r="G4095" i="1" s="1"/>
  <c r="F4093" i="1"/>
  <c r="H4094" i="1" s="1"/>
  <c r="E4093" i="1"/>
  <c r="G4094" i="1" s="1"/>
  <c r="F4092" i="1"/>
  <c r="E4092" i="1"/>
  <c r="F4091" i="1"/>
  <c r="H4092" i="1" s="1"/>
  <c r="E4091" i="1"/>
  <c r="G4092" i="1" s="1"/>
  <c r="F4090" i="1"/>
  <c r="H4091" i="1" s="1"/>
  <c r="E4090" i="1"/>
  <c r="F4089" i="1"/>
  <c r="H4090" i="1" s="1"/>
  <c r="E4089" i="1"/>
  <c r="G4090" i="1" s="1"/>
  <c r="F4088" i="1"/>
  <c r="H4089" i="1" s="1"/>
  <c r="E4088" i="1"/>
  <c r="G4089" i="1" s="1"/>
  <c r="F4087" i="1"/>
  <c r="H4088" i="1" s="1"/>
  <c r="E4087" i="1"/>
  <c r="G4088" i="1" s="1"/>
  <c r="F4086" i="1"/>
  <c r="H4087" i="1" s="1"/>
  <c r="E4086" i="1"/>
  <c r="G4087" i="1" s="1"/>
  <c r="F4085" i="1"/>
  <c r="H4086" i="1" s="1"/>
  <c r="E4085" i="1"/>
  <c r="G4086" i="1" s="1"/>
  <c r="F4084" i="1"/>
  <c r="H4085" i="1" s="1"/>
  <c r="E4084" i="1"/>
  <c r="G4085" i="1" s="1"/>
  <c r="F4083" i="1"/>
  <c r="H4084" i="1" s="1"/>
  <c r="E4083" i="1"/>
  <c r="G4084" i="1" s="1"/>
  <c r="F4082" i="1"/>
  <c r="E4082" i="1"/>
  <c r="G4083" i="1" s="1"/>
  <c r="F4081" i="1"/>
  <c r="H4082" i="1" s="1"/>
  <c r="E4081" i="1"/>
  <c r="G4082" i="1" s="1"/>
  <c r="F4080" i="1"/>
  <c r="E4080" i="1"/>
  <c r="F4079" i="1"/>
  <c r="H4080" i="1" s="1"/>
  <c r="E4079" i="1"/>
  <c r="F4078" i="1"/>
  <c r="H4079" i="1" s="1"/>
  <c r="E4078" i="1"/>
  <c r="G4077" i="1"/>
  <c r="F4077" i="1"/>
  <c r="H4078" i="1" s="1"/>
  <c r="E4077" i="1"/>
  <c r="F4076" i="1"/>
  <c r="H4077" i="1" s="1"/>
  <c r="E4076" i="1"/>
  <c r="F4075" i="1"/>
  <c r="H4076" i="1" s="1"/>
  <c r="E4075" i="1"/>
  <c r="F4074" i="1"/>
  <c r="H4075" i="1" s="1"/>
  <c r="E4074" i="1"/>
  <c r="G4075" i="1" s="1"/>
  <c r="H4073" i="1"/>
  <c r="F4073" i="1"/>
  <c r="H4074" i="1" s="1"/>
  <c r="E4073" i="1"/>
  <c r="F4072" i="1"/>
  <c r="E4072" i="1"/>
  <c r="G4073" i="1" s="1"/>
  <c r="F4071" i="1"/>
  <c r="H4072" i="1" s="1"/>
  <c r="E4071" i="1"/>
  <c r="F4070" i="1"/>
  <c r="E4070" i="1"/>
  <c r="G4071" i="1" s="1"/>
  <c r="F4069" i="1"/>
  <c r="H4070" i="1" s="1"/>
  <c r="E4069" i="1"/>
  <c r="H4068" i="1"/>
  <c r="F4068" i="1"/>
  <c r="E4068" i="1"/>
  <c r="F4067" i="1"/>
  <c r="E4067" i="1"/>
  <c r="F4066" i="1"/>
  <c r="H4067" i="1" s="1"/>
  <c r="E4066" i="1"/>
  <c r="F4065" i="1"/>
  <c r="H4066" i="1" s="1"/>
  <c r="E4065" i="1"/>
  <c r="F4064" i="1"/>
  <c r="H4065" i="1" s="1"/>
  <c r="E4064" i="1"/>
  <c r="G4065" i="1" s="1"/>
  <c r="F4063" i="1"/>
  <c r="H4064" i="1" s="1"/>
  <c r="E4063" i="1"/>
  <c r="F4062" i="1"/>
  <c r="H4063" i="1" s="1"/>
  <c r="E4062" i="1"/>
  <c r="G4063" i="1" s="1"/>
  <c r="F4061" i="1"/>
  <c r="H4062" i="1" s="1"/>
  <c r="E4061" i="1"/>
  <c r="F4060" i="1"/>
  <c r="H4061" i="1" s="1"/>
  <c r="E4060" i="1"/>
  <c r="G4061" i="1" s="1"/>
  <c r="F4059" i="1"/>
  <c r="H4060" i="1" s="1"/>
  <c r="E4059" i="1"/>
  <c r="F4058" i="1"/>
  <c r="E4058" i="1"/>
  <c r="G4059" i="1" s="1"/>
  <c r="F4057" i="1"/>
  <c r="H4058" i="1" s="1"/>
  <c r="E4057" i="1"/>
  <c r="F4056" i="1"/>
  <c r="E4056" i="1"/>
  <c r="F4055" i="1"/>
  <c r="H4056" i="1" s="1"/>
  <c r="E4055" i="1"/>
  <c r="F4054" i="1"/>
  <c r="H4055" i="1" s="1"/>
  <c r="E4054" i="1"/>
  <c r="F4053" i="1"/>
  <c r="H4054" i="1" s="1"/>
  <c r="E4053" i="1"/>
  <c r="F4052" i="1"/>
  <c r="H4053" i="1" s="1"/>
  <c r="E4052" i="1"/>
  <c r="G4053" i="1" s="1"/>
  <c r="F4051" i="1"/>
  <c r="H4052" i="1" s="1"/>
  <c r="E4051" i="1"/>
  <c r="F4050" i="1"/>
  <c r="H4051" i="1" s="1"/>
  <c r="E4050" i="1"/>
  <c r="G4051" i="1" s="1"/>
  <c r="F4049" i="1"/>
  <c r="H4050" i="1" s="1"/>
  <c r="E4049" i="1"/>
  <c r="F4048" i="1"/>
  <c r="H4049" i="1" s="1"/>
  <c r="E4048" i="1"/>
  <c r="G4049" i="1" s="1"/>
  <c r="F4047" i="1"/>
  <c r="H4048" i="1" s="1"/>
  <c r="E4047" i="1"/>
  <c r="F4046" i="1"/>
  <c r="E4046" i="1"/>
  <c r="G4047" i="1" s="1"/>
  <c r="F4045" i="1"/>
  <c r="H4046" i="1" s="1"/>
  <c r="E4045" i="1"/>
  <c r="F4044" i="1"/>
  <c r="E4044" i="1"/>
  <c r="F4043" i="1"/>
  <c r="H4044" i="1" s="1"/>
  <c r="E4043" i="1"/>
  <c r="G4044" i="1" s="1"/>
  <c r="F4042" i="1"/>
  <c r="E4042" i="1"/>
  <c r="F4041" i="1"/>
  <c r="H4042" i="1" s="1"/>
  <c r="E4041" i="1"/>
  <c r="G4042" i="1" s="1"/>
  <c r="F4040" i="1"/>
  <c r="E4040" i="1"/>
  <c r="F4039" i="1"/>
  <c r="H4040" i="1" s="1"/>
  <c r="E4039" i="1"/>
  <c r="G4040" i="1" s="1"/>
  <c r="F4038" i="1"/>
  <c r="E4038" i="1"/>
  <c r="F4037" i="1"/>
  <c r="H4038" i="1" s="1"/>
  <c r="E4037" i="1"/>
  <c r="G4038" i="1" s="1"/>
  <c r="F4036" i="1"/>
  <c r="E4036" i="1"/>
  <c r="F4035" i="1"/>
  <c r="H4036" i="1" s="1"/>
  <c r="E4035" i="1"/>
  <c r="G4036" i="1" s="1"/>
  <c r="F4034" i="1"/>
  <c r="E4034" i="1"/>
  <c r="F4033" i="1"/>
  <c r="H4034" i="1" s="1"/>
  <c r="E4033" i="1"/>
  <c r="G4034" i="1" s="1"/>
  <c r="F4032" i="1"/>
  <c r="E4032" i="1"/>
  <c r="F4031" i="1"/>
  <c r="H4032" i="1" s="1"/>
  <c r="E4031" i="1"/>
  <c r="G4032" i="1" s="1"/>
  <c r="F4030" i="1"/>
  <c r="E4030" i="1"/>
  <c r="F4029" i="1"/>
  <c r="H4030" i="1" s="1"/>
  <c r="E4029" i="1"/>
  <c r="G4030" i="1" s="1"/>
  <c r="H4028" i="1"/>
  <c r="F4028" i="1"/>
  <c r="E4028" i="1"/>
  <c r="F4027" i="1"/>
  <c r="E4027" i="1"/>
  <c r="G4028" i="1" s="1"/>
  <c r="G4026" i="1"/>
  <c r="F4026" i="1"/>
  <c r="E4026" i="1"/>
  <c r="F4025" i="1"/>
  <c r="H4026" i="1" s="1"/>
  <c r="E4025" i="1"/>
  <c r="F4024" i="1"/>
  <c r="E4024" i="1"/>
  <c r="F4023" i="1"/>
  <c r="H4024" i="1" s="1"/>
  <c r="E4023" i="1"/>
  <c r="G4024" i="1" s="1"/>
  <c r="F4022" i="1"/>
  <c r="E4022" i="1"/>
  <c r="F4021" i="1"/>
  <c r="H4022" i="1" s="1"/>
  <c r="E4021" i="1"/>
  <c r="G4022" i="1" s="1"/>
  <c r="H4020" i="1"/>
  <c r="F4020" i="1"/>
  <c r="E4020" i="1"/>
  <c r="F4019" i="1"/>
  <c r="E4019" i="1"/>
  <c r="G4020" i="1" s="1"/>
  <c r="F4018" i="1"/>
  <c r="E4018" i="1"/>
  <c r="F4017" i="1"/>
  <c r="H4018" i="1" s="1"/>
  <c r="E4017" i="1"/>
  <c r="G4018" i="1" s="1"/>
  <c r="F4016" i="1"/>
  <c r="E4016" i="1"/>
  <c r="F4015" i="1"/>
  <c r="H4016" i="1" s="1"/>
  <c r="E4015" i="1"/>
  <c r="G4016" i="1" s="1"/>
  <c r="F4014" i="1"/>
  <c r="E4014" i="1"/>
  <c r="F4013" i="1"/>
  <c r="H4014" i="1" s="1"/>
  <c r="E4013" i="1"/>
  <c r="G4014" i="1" s="1"/>
  <c r="H4012" i="1"/>
  <c r="F4012" i="1"/>
  <c r="E4012" i="1"/>
  <c r="F4011" i="1"/>
  <c r="E4011" i="1"/>
  <c r="G4012" i="1" s="1"/>
  <c r="F4010" i="1"/>
  <c r="E4010" i="1"/>
  <c r="F4009" i="1"/>
  <c r="H4010" i="1" s="1"/>
  <c r="E4009" i="1"/>
  <c r="G4010" i="1" s="1"/>
  <c r="F4008" i="1"/>
  <c r="E4008" i="1"/>
  <c r="F4007" i="1"/>
  <c r="H4008" i="1" s="1"/>
  <c r="E4007" i="1"/>
  <c r="G4008" i="1" s="1"/>
  <c r="F4006" i="1"/>
  <c r="E4006" i="1"/>
  <c r="F4005" i="1"/>
  <c r="H4006" i="1" s="1"/>
  <c r="E4005" i="1"/>
  <c r="G4006" i="1" s="1"/>
  <c r="H4004" i="1"/>
  <c r="F4004" i="1"/>
  <c r="E4004" i="1"/>
  <c r="F4003" i="1"/>
  <c r="E4003" i="1"/>
  <c r="G4004" i="1" s="1"/>
  <c r="F4002" i="1"/>
  <c r="E4002" i="1"/>
  <c r="F4001" i="1"/>
  <c r="H4002" i="1" s="1"/>
  <c r="E4001" i="1"/>
  <c r="G4002" i="1" s="1"/>
  <c r="F4000" i="1"/>
  <c r="E4000" i="1"/>
  <c r="F3999" i="1"/>
  <c r="H4000" i="1" s="1"/>
  <c r="E3999" i="1"/>
  <c r="G4000" i="1" s="1"/>
  <c r="G3998" i="1"/>
  <c r="F3998" i="1"/>
  <c r="E3998" i="1"/>
  <c r="F3997" i="1"/>
  <c r="H3998" i="1" s="1"/>
  <c r="E3997" i="1"/>
  <c r="F3996" i="1"/>
  <c r="E3996" i="1"/>
  <c r="F3995" i="1"/>
  <c r="H3996" i="1" s="1"/>
  <c r="E3995" i="1"/>
  <c r="G3996" i="1" s="1"/>
  <c r="G3994" i="1"/>
  <c r="F3994" i="1"/>
  <c r="E3994" i="1"/>
  <c r="F3993" i="1"/>
  <c r="H3994" i="1" s="1"/>
  <c r="E3993" i="1"/>
  <c r="F3992" i="1"/>
  <c r="E3992" i="1"/>
  <c r="F3991" i="1"/>
  <c r="H3992" i="1" s="1"/>
  <c r="E3991" i="1"/>
  <c r="G3992" i="1" s="1"/>
  <c r="H3990" i="1"/>
  <c r="F3990" i="1"/>
  <c r="E3990" i="1"/>
  <c r="F3989" i="1"/>
  <c r="E3989" i="1"/>
  <c r="G3990" i="1" s="1"/>
  <c r="H3988" i="1"/>
  <c r="F3988" i="1"/>
  <c r="E3988" i="1"/>
  <c r="F3987" i="1"/>
  <c r="E3987" i="1"/>
  <c r="G3988" i="1" s="1"/>
  <c r="H3986" i="1"/>
  <c r="G3986" i="1"/>
  <c r="F3986" i="1"/>
  <c r="E3986" i="1"/>
  <c r="F3985" i="1"/>
  <c r="E3985" i="1"/>
  <c r="H3984" i="1"/>
  <c r="F3984" i="1"/>
  <c r="E3984" i="1"/>
  <c r="F3983" i="1"/>
  <c r="E3983" i="1"/>
  <c r="G3984" i="1" s="1"/>
  <c r="F3982" i="1"/>
  <c r="E3982" i="1"/>
  <c r="F3981" i="1"/>
  <c r="H3982" i="1" s="1"/>
  <c r="E3981" i="1"/>
  <c r="G3982" i="1" s="1"/>
  <c r="F3980" i="1"/>
  <c r="E3980" i="1"/>
  <c r="F3979" i="1"/>
  <c r="H3980" i="1" s="1"/>
  <c r="E3979" i="1"/>
  <c r="G3980" i="1" s="1"/>
  <c r="F3978" i="1"/>
  <c r="E3978" i="1"/>
  <c r="F3977" i="1"/>
  <c r="H3978" i="1" s="1"/>
  <c r="E3977" i="1"/>
  <c r="G3978" i="1" s="1"/>
  <c r="F3976" i="1"/>
  <c r="E3976" i="1"/>
  <c r="F3975" i="1"/>
  <c r="H3976" i="1" s="1"/>
  <c r="E3975" i="1"/>
  <c r="G3976" i="1" s="1"/>
  <c r="F3974" i="1"/>
  <c r="E3974" i="1"/>
  <c r="F3973" i="1"/>
  <c r="H3974" i="1" s="1"/>
  <c r="E3973" i="1"/>
  <c r="G3974" i="1" s="1"/>
  <c r="F3972" i="1"/>
  <c r="E3972" i="1"/>
  <c r="F3971" i="1"/>
  <c r="H3972" i="1" s="1"/>
  <c r="E3971" i="1"/>
  <c r="G3972" i="1" s="1"/>
  <c r="F3970" i="1"/>
  <c r="E3970" i="1"/>
  <c r="F3969" i="1"/>
  <c r="H3970" i="1" s="1"/>
  <c r="E3969" i="1"/>
  <c r="G3970" i="1" s="1"/>
  <c r="H3968" i="1"/>
  <c r="F3968" i="1"/>
  <c r="E3968" i="1"/>
  <c r="F3967" i="1"/>
  <c r="E3967" i="1"/>
  <c r="G3968" i="1" s="1"/>
  <c r="F3966" i="1"/>
  <c r="E3966" i="1"/>
  <c r="F3965" i="1"/>
  <c r="H3966" i="1" s="1"/>
  <c r="E3965" i="1"/>
  <c r="G3966" i="1" s="1"/>
  <c r="H3964" i="1"/>
  <c r="F3964" i="1"/>
  <c r="E3964" i="1"/>
  <c r="F3963" i="1"/>
  <c r="E3963" i="1"/>
  <c r="G3964" i="1" s="1"/>
  <c r="F3962" i="1"/>
  <c r="E3962" i="1"/>
  <c r="F3961" i="1"/>
  <c r="H3962" i="1" s="1"/>
  <c r="E3961" i="1"/>
  <c r="G3962" i="1" s="1"/>
  <c r="F3960" i="1"/>
  <c r="E3960" i="1"/>
  <c r="F3959" i="1"/>
  <c r="H3960" i="1" s="1"/>
  <c r="E3959" i="1"/>
  <c r="G3960" i="1" s="1"/>
  <c r="H3958" i="1"/>
  <c r="G3958" i="1"/>
  <c r="F3958" i="1"/>
  <c r="E3958" i="1"/>
  <c r="F3957" i="1"/>
  <c r="E3957" i="1"/>
  <c r="F3956" i="1"/>
  <c r="E3956" i="1"/>
  <c r="F3955" i="1"/>
  <c r="H3956" i="1" s="1"/>
  <c r="E3955" i="1"/>
  <c r="G3956" i="1" s="1"/>
  <c r="H3954" i="1"/>
  <c r="G3954" i="1"/>
  <c r="F3954" i="1"/>
  <c r="E3954" i="1"/>
  <c r="F3953" i="1"/>
  <c r="E3953" i="1"/>
  <c r="F3952" i="1"/>
  <c r="E3952" i="1"/>
  <c r="F3951" i="1"/>
  <c r="H3952" i="1" s="1"/>
  <c r="E3951" i="1"/>
  <c r="G3952" i="1" s="1"/>
  <c r="F3950" i="1"/>
  <c r="E3950" i="1"/>
  <c r="F3949" i="1"/>
  <c r="H3950" i="1" s="1"/>
  <c r="E3949" i="1"/>
  <c r="G3950" i="1" s="1"/>
  <c r="F3948" i="1"/>
  <c r="E3948" i="1"/>
  <c r="F3947" i="1"/>
  <c r="H3948" i="1" s="1"/>
  <c r="E3947" i="1"/>
  <c r="G3948" i="1" s="1"/>
  <c r="F3946" i="1"/>
  <c r="E3946" i="1"/>
  <c r="F3945" i="1"/>
  <c r="H3946" i="1" s="1"/>
  <c r="E3945" i="1"/>
  <c r="G3946" i="1" s="1"/>
  <c r="F3944" i="1"/>
  <c r="E3944" i="1"/>
  <c r="F3943" i="1"/>
  <c r="H3944" i="1" s="1"/>
  <c r="E3943" i="1"/>
  <c r="G3944" i="1" s="1"/>
  <c r="F3942" i="1"/>
  <c r="E3942" i="1"/>
  <c r="F3941" i="1"/>
  <c r="H3942" i="1" s="1"/>
  <c r="E3941" i="1"/>
  <c r="G3942" i="1" s="1"/>
  <c r="H3940" i="1"/>
  <c r="F3940" i="1"/>
  <c r="E3940" i="1"/>
  <c r="F3939" i="1"/>
  <c r="E3939" i="1"/>
  <c r="G3940" i="1" s="1"/>
  <c r="H3938" i="1"/>
  <c r="F3938" i="1"/>
  <c r="E3938" i="1"/>
  <c r="F3937" i="1"/>
  <c r="E3937" i="1"/>
  <c r="G3938" i="1" s="1"/>
  <c r="H3936" i="1"/>
  <c r="G3936" i="1"/>
  <c r="F3936" i="1"/>
  <c r="E3936" i="1"/>
  <c r="F3935" i="1"/>
  <c r="E3935" i="1"/>
  <c r="H3934" i="1"/>
  <c r="G3934" i="1"/>
  <c r="F3934" i="1"/>
  <c r="E3934" i="1"/>
  <c r="G3935" i="1" s="1"/>
  <c r="F3933" i="1"/>
  <c r="E3933" i="1"/>
  <c r="H3932" i="1"/>
  <c r="G3932" i="1"/>
  <c r="F3932" i="1"/>
  <c r="E3932" i="1"/>
  <c r="G3933" i="1" s="1"/>
  <c r="F3931" i="1"/>
  <c r="E3931" i="1"/>
  <c r="H3930" i="1"/>
  <c r="G3930" i="1"/>
  <c r="F3930" i="1"/>
  <c r="E3930" i="1"/>
  <c r="F3929" i="1"/>
  <c r="E3929" i="1"/>
  <c r="F3928" i="1"/>
  <c r="H3929" i="1" s="1"/>
  <c r="E3928" i="1"/>
  <c r="F3927" i="1"/>
  <c r="H3928" i="1" s="1"/>
  <c r="E3927" i="1"/>
  <c r="G3928" i="1" s="1"/>
  <c r="F3926" i="1"/>
  <c r="H3927" i="1" s="1"/>
  <c r="E3926" i="1"/>
  <c r="G3927" i="1" s="1"/>
  <c r="H3925" i="1"/>
  <c r="G3925" i="1"/>
  <c r="F3925" i="1"/>
  <c r="H3926" i="1" s="1"/>
  <c r="E3925" i="1"/>
  <c r="G3926" i="1" s="1"/>
  <c r="F3924" i="1"/>
  <c r="E3924" i="1"/>
  <c r="G3923" i="1"/>
  <c r="F3923" i="1"/>
  <c r="H3924" i="1" s="1"/>
  <c r="E3923" i="1"/>
  <c r="G3924" i="1" s="1"/>
  <c r="F3922" i="1"/>
  <c r="H3923" i="1" s="1"/>
  <c r="E3922" i="1"/>
  <c r="G3921" i="1"/>
  <c r="F3921" i="1"/>
  <c r="H3922" i="1" s="1"/>
  <c r="E3921" i="1"/>
  <c r="G3922" i="1" s="1"/>
  <c r="F3920" i="1"/>
  <c r="E3920" i="1"/>
  <c r="F3919" i="1"/>
  <c r="H3920" i="1" s="1"/>
  <c r="E3919" i="1"/>
  <c r="F3918" i="1"/>
  <c r="H3919" i="1" s="1"/>
  <c r="E3918" i="1"/>
  <c r="G3919" i="1" s="1"/>
  <c r="F3917" i="1"/>
  <c r="H3918" i="1" s="1"/>
  <c r="E3917" i="1"/>
  <c r="G3918" i="1" s="1"/>
  <c r="F3916" i="1"/>
  <c r="H3917" i="1" s="1"/>
  <c r="E3916" i="1"/>
  <c r="G3917" i="1" s="1"/>
  <c r="H3915" i="1"/>
  <c r="G3915" i="1"/>
  <c r="F3915" i="1"/>
  <c r="H3916" i="1" s="1"/>
  <c r="E3915" i="1"/>
  <c r="G3916" i="1" s="1"/>
  <c r="F3914" i="1"/>
  <c r="E3914" i="1"/>
  <c r="F3913" i="1"/>
  <c r="H3914" i="1" s="1"/>
  <c r="E3913" i="1"/>
  <c r="G3914" i="1" s="1"/>
  <c r="F3912" i="1"/>
  <c r="E3912" i="1"/>
  <c r="G3913" i="1" s="1"/>
  <c r="F3911" i="1"/>
  <c r="H3912" i="1" s="1"/>
  <c r="E3911" i="1"/>
  <c r="G3912" i="1" s="1"/>
  <c r="F3910" i="1"/>
  <c r="E3910" i="1"/>
  <c r="G3911" i="1" s="1"/>
  <c r="F3909" i="1"/>
  <c r="H3910" i="1" s="1"/>
  <c r="E3909" i="1"/>
  <c r="G3910" i="1" s="1"/>
  <c r="F3908" i="1"/>
  <c r="E3908" i="1"/>
  <c r="F3907" i="1"/>
  <c r="H3908" i="1" s="1"/>
  <c r="E3907" i="1"/>
  <c r="G3908" i="1" s="1"/>
  <c r="H3906" i="1"/>
  <c r="F3906" i="1"/>
  <c r="E3906" i="1"/>
  <c r="F3905" i="1"/>
  <c r="E3905" i="1"/>
  <c r="G3906" i="1" s="1"/>
  <c r="F3904" i="1"/>
  <c r="H3905" i="1" s="1"/>
  <c r="E3904" i="1"/>
  <c r="F3903" i="1"/>
  <c r="H3904" i="1" s="1"/>
  <c r="E3903" i="1"/>
  <c r="G3904" i="1" s="1"/>
  <c r="F3902" i="1"/>
  <c r="H3903" i="1" s="1"/>
  <c r="E3902" i="1"/>
  <c r="G3903" i="1" s="1"/>
  <c r="F3901" i="1"/>
  <c r="H3902" i="1" s="1"/>
  <c r="E3901" i="1"/>
  <c r="G3902" i="1" s="1"/>
  <c r="H3900" i="1"/>
  <c r="F3900" i="1"/>
  <c r="H3901" i="1" s="1"/>
  <c r="E3900" i="1"/>
  <c r="G3901" i="1" s="1"/>
  <c r="F3899" i="1"/>
  <c r="E3899" i="1"/>
  <c r="G3900" i="1" s="1"/>
  <c r="F3898" i="1"/>
  <c r="H3899" i="1" s="1"/>
  <c r="E3898" i="1"/>
  <c r="G3899" i="1" s="1"/>
  <c r="F3897" i="1"/>
  <c r="H3898" i="1" s="1"/>
  <c r="E3897" i="1"/>
  <c r="F3896" i="1"/>
  <c r="E3896" i="1"/>
  <c r="G3897" i="1" s="1"/>
  <c r="H3895" i="1"/>
  <c r="F3895" i="1"/>
  <c r="H3896" i="1" s="1"/>
  <c r="E3895" i="1"/>
  <c r="F3894" i="1"/>
  <c r="E3894" i="1"/>
  <c r="G3895" i="1" s="1"/>
  <c r="F3893" i="1"/>
  <c r="H3894" i="1" s="1"/>
  <c r="E3893" i="1"/>
  <c r="G3894" i="1" s="1"/>
  <c r="G3892" i="1"/>
  <c r="F3892" i="1"/>
  <c r="H3893" i="1" s="1"/>
  <c r="E3892" i="1"/>
  <c r="G3893" i="1" s="1"/>
  <c r="F3891" i="1"/>
  <c r="H3892" i="1" s="1"/>
  <c r="E3891" i="1"/>
  <c r="F3890" i="1"/>
  <c r="H3891" i="1" s="1"/>
  <c r="E3890" i="1"/>
  <c r="G3891" i="1" s="1"/>
  <c r="F3889" i="1"/>
  <c r="H3890" i="1" s="1"/>
  <c r="E3889" i="1"/>
  <c r="G3890" i="1" s="1"/>
  <c r="F3888" i="1"/>
  <c r="E3888" i="1"/>
  <c r="G3889" i="1" s="1"/>
  <c r="F3887" i="1"/>
  <c r="H3888" i="1" s="1"/>
  <c r="E3887" i="1"/>
  <c r="G3888" i="1" s="1"/>
  <c r="F3886" i="1"/>
  <c r="E3886" i="1"/>
  <c r="G3887" i="1" s="1"/>
  <c r="F3885" i="1"/>
  <c r="H3886" i="1" s="1"/>
  <c r="E3885" i="1"/>
  <c r="G3886" i="1" s="1"/>
  <c r="H3884" i="1"/>
  <c r="F3884" i="1"/>
  <c r="E3884" i="1"/>
  <c r="F3883" i="1"/>
  <c r="E3883" i="1"/>
  <c r="G3884" i="1" s="1"/>
  <c r="F3882" i="1"/>
  <c r="E3882" i="1"/>
  <c r="F3881" i="1"/>
  <c r="H3882" i="1" s="1"/>
  <c r="E3881" i="1"/>
  <c r="G3882" i="1" s="1"/>
  <c r="F3880" i="1"/>
  <c r="H3881" i="1" s="1"/>
  <c r="E3880" i="1"/>
  <c r="H3879" i="1"/>
  <c r="F3879" i="1"/>
  <c r="H3880" i="1" s="1"/>
  <c r="E3879" i="1"/>
  <c r="G3880" i="1" s="1"/>
  <c r="F3878" i="1"/>
  <c r="E3878" i="1"/>
  <c r="G3879" i="1" s="1"/>
  <c r="F3877" i="1"/>
  <c r="H3878" i="1" s="1"/>
  <c r="E3877" i="1"/>
  <c r="G3878" i="1" s="1"/>
  <c r="F3876" i="1"/>
  <c r="H3877" i="1" s="1"/>
  <c r="E3876" i="1"/>
  <c r="G3877" i="1" s="1"/>
  <c r="F3875" i="1"/>
  <c r="H3876" i="1" s="1"/>
  <c r="E3875" i="1"/>
  <c r="G3876" i="1" s="1"/>
  <c r="F3874" i="1"/>
  <c r="E3874" i="1"/>
  <c r="G3875" i="1" s="1"/>
  <c r="F3873" i="1"/>
  <c r="H3874" i="1" s="1"/>
  <c r="E3873" i="1"/>
  <c r="F3872" i="1"/>
  <c r="E3872" i="1"/>
  <c r="G3873" i="1" s="1"/>
  <c r="F3871" i="1"/>
  <c r="H3872" i="1" s="1"/>
  <c r="E3871" i="1"/>
  <c r="F3870" i="1"/>
  <c r="H3871" i="1" s="1"/>
  <c r="E3870" i="1"/>
  <c r="G3871" i="1" s="1"/>
  <c r="F3869" i="1"/>
  <c r="H3870" i="1" s="1"/>
  <c r="E3869" i="1"/>
  <c r="H3868" i="1"/>
  <c r="F3868" i="1"/>
  <c r="H3869" i="1" s="1"/>
  <c r="E3868" i="1"/>
  <c r="G3869" i="1" s="1"/>
  <c r="F3867" i="1"/>
  <c r="E3867" i="1"/>
  <c r="G3868" i="1" s="1"/>
  <c r="F3866" i="1"/>
  <c r="E3866" i="1"/>
  <c r="G3867" i="1" s="1"/>
  <c r="F3865" i="1"/>
  <c r="H3866" i="1" s="1"/>
  <c r="E3865" i="1"/>
  <c r="G3866" i="1" s="1"/>
  <c r="F3864" i="1"/>
  <c r="E3864" i="1"/>
  <c r="G3865" i="1" s="1"/>
  <c r="F3863" i="1"/>
  <c r="H3864" i="1" s="1"/>
  <c r="E3863" i="1"/>
  <c r="G3864" i="1" s="1"/>
  <c r="F3862" i="1"/>
  <c r="E3862" i="1"/>
  <c r="G3863" i="1" s="1"/>
  <c r="F3861" i="1"/>
  <c r="H3862" i="1" s="1"/>
  <c r="E3861" i="1"/>
  <c r="G3862" i="1" s="1"/>
  <c r="F3860" i="1"/>
  <c r="E3860" i="1"/>
  <c r="F3859" i="1"/>
  <c r="H3860" i="1" s="1"/>
  <c r="E3859" i="1"/>
  <c r="G3860" i="1" s="1"/>
  <c r="F3858" i="1"/>
  <c r="E3858" i="1"/>
  <c r="F3857" i="1"/>
  <c r="H3858" i="1" s="1"/>
  <c r="E3857" i="1"/>
  <c r="G3858" i="1" s="1"/>
  <c r="F3856" i="1"/>
  <c r="H3857" i="1" s="1"/>
  <c r="E3856" i="1"/>
  <c r="F3855" i="1"/>
  <c r="H3856" i="1" s="1"/>
  <c r="E3855" i="1"/>
  <c r="G3856" i="1" s="1"/>
  <c r="F3854" i="1"/>
  <c r="H3855" i="1" s="1"/>
  <c r="E3854" i="1"/>
  <c r="G3855" i="1" s="1"/>
  <c r="F3853" i="1"/>
  <c r="H3854" i="1" s="1"/>
  <c r="E3853" i="1"/>
  <c r="G3854" i="1" s="1"/>
  <c r="H3852" i="1"/>
  <c r="F3852" i="1"/>
  <c r="H3853" i="1" s="1"/>
  <c r="E3852" i="1"/>
  <c r="G3853" i="1" s="1"/>
  <c r="F3851" i="1"/>
  <c r="E3851" i="1"/>
  <c r="G3852" i="1" s="1"/>
  <c r="F3850" i="1"/>
  <c r="H3851" i="1" s="1"/>
  <c r="E3850" i="1"/>
  <c r="G3851" i="1" s="1"/>
  <c r="F3849" i="1"/>
  <c r="H3850" i="1" s="1"/>
  <c r="E3849" i="1"/>
  <c r="F3848" i="1"/>
  <c r="E3848" i="1"/>
  <c r="G3849" i="1" s="1"/>
  <c r="F3847" i="1"/>
  <c r="H3848" i="1" s="1"/>
  <c r="E3847" i="1"/>
  <c r="F3846" i="1"/>
  <c r="H3847" i="1" s="1"/>
  <c r="E3846" i="1"/>
  <c r="G3847" i="1" s="1"/>
  <c r="F3845" i="1"/>
  <c r="H3846" i="1" s="1"/>
  <c r="E3845" i="1"/>
  <c r="G3844" i="1"/>
  <c r="F3844" i="1"/>
  <c r="H3845" i="1" s="1"/>
  <c r="E3844" i="1"/>
  <c r="G3845" i="1" s="1"/>
  <c r="F3843" i="1"/>
  <c r="H3844" i="1" s="1"/>
  <c r="E3843" i="1"/>
  <c r="F3842" i="1"/>
  <c r="H3843" i="1" s="1"/>
  <c r="E3842" i="1"/>
  <c r="G3843" i="1" s="1"/>
  <c r="F3841" i="1"/>
  <c r="H3842" i="1" s="1"/>
  <c r="E3841" i="1"/>
  <c r="G3842" i="1" s="1"/>
  <c r="F3840" i="1"/>
  <c r="E3840" i="1"/>
  <c r="G3841" i="1" s="1"/>
  <c r="F3839" i="1"/>
  <c r="H3840" i="1" s="1"/>
  <c r="E3839" i="1"/>
  <c r="G3840" i="1" s="1"/>
  <c r="F3838" i="1"/>
  <c r="E3838" i="1"/>
  <c r="G3839" i="1" s="1"/>
  <c r="F3837" i="1"/>
  <c r="H3838" i="1" s="1"/>
  <c r="E3837" i="1"/>
  <c r="G3838" i="1" s="1"/>
  <c r="F3836" i="1"/>
  <c r="E3836" i="1"/>
  <c r="F3835" i="1"/>
  <c r="H3836" i="1" s="1"/>
  <c r="E3835" i="1"/>
  <c r="G3836" i="1" s="1"/>
  <c r="F3834" i="1"/>
  <c r="H3835" i="1" s="1"/>
  <c r="E3834" i="1"/>
  <c r="G3833" i="1"/>
  <c r="F3833" i="1"/>
  <c r="H3834" i="1" s="1"/>
  <c r="E3833" i="1"/>
  <c r="G3834" i="1" s="1"/>
  <c r="F3832" i="1"/>
  <c r="H3833" i="1" s="1"/>
  <c r="E3832" i="1"/>
  <c r="F3831" i="1"/>
  <c r="H3832" i="1" s="1"/>
  <c r="E3831" i="1"/>
  <c r="G3832" i="1" s="1"/>
  <c r="F3830" i="1"/>
  <c r="H3831" i="1" s="1"/>
  <c r="E3830" i="1"/>
  <c r="G3831" i="1" s="1"/>
  <c r="G3829" i="1"/>
  <c r="F3829" i="1"/>
  <c r="H3830" i="1" s="1"/>
  <c r="E3829" i="1"/>
  <c r="G3830" i="1" s="1"/>
  <c r="F3828" i="1"/>
  <c r="H3829" i="1" s="1"/>
  <c r="E3828" i="1"/>
  <c r="F3827" i="1"/>
  <c r="H3828" i="1" s="1"/>
  <c r="E3827" i="1"/>
  <c r="F3826" i="1"/>
  <c r="H3827" i="1" s="1"/>
  <c r="E3826" i="1"/>
  <c r="G3827" i="1" s="1"/>
  <c r="F3825" i="1"/>
  <c r="H3826" i="1" s="1"/>
  <c r="E3825" i="1"/>
  <c r="F3824" i="1"/>
  <c r="E3824" i="1"/>
  <c r="G3825" i="1" s="1"/>
  <c r="F3823" i="1"/>
  <c r="H3824" i="1" s="1"/>
  <c r="E3823" i="1"/>
  <c r="F3822" i="1"/>
  <c r="H3823" i="1" s="1"/>
  <c r="E3822" i="1"/>
  <c r="G3823" i="1" s="1"/>
  <c r="F3821" i="1"/>
  <c r="H3822" i="1" s="1"/>
  <c r="E3821" i="1"/>
  <c r="F3820" i="1"/>
  <c r="H3821" i="1" s="1"/>
  <c r="E3820" i="1"/>
  <c r="G3821" i="1" s="1"/>
  <c r="F3819" i="1"/>
  <c r="H3820" i="1" s="1"/>
  <c r="E3819" i="1"/>
  <c r="G3820" i="1" s="1"/>
  <c r="G3818" i="1"/>
  <c r="F3818" i="1"/>
  <c r="E3818" i="1"/>
  <c r="G3819" i="1" s="1"/>
  <c r="F3817" i="1"/>
  <c r="H3818" i="1" s="1"/>
  <c r="E3817" i="1"/>
  <c r="F3816" i="1"/>
  <c r="E3816" i="1"/>
  <c r="G3817" i="1" s="1"/>
  <c r="F3815" i="1"/>
  <c r="H3816" i="1" s="1"/>
  <c r="E3815" i="1"/>
  <c r="G3816" i="1" s="1"/>
  <c r="F3814" i="1"/>
  <c r="E3814" i="1"/>
  <c r="F3813" i="1"/>
  <c r="H3814" i="1" s="1"/>
  <c r="E3813" i="1"/>
  <c r="G3814" i="1" s="1"/>
  <c r="F3812" i="1"/>
  <c r="E3812" i="1"/>
  <c r="F3811" i="1"/>
  <c r="H3812" i="1" s="1"/>
  <c r="E3811" i="1"/>
  <c r="G3812" i="1" s="1"/>
  <c r="F3810" i="1"/>
  <c r="H3811" i="1" s="1"/>
  <c r="E3810" i="1"/>
  <c r="F3809" i="1"/>
  <c r="H3810" i="1" s="1"/>
  <c r="E3809" i="1"/>
  <c r="G3810" i="1" s="1"/>
  <c r="F3808" i="1"/>
  <c r="H3809" i="1" s="1"/>
  <c r="E3808" i="1"/>
  <c r="F3807" i="1"/>
  <c r="H3808" i="1" s="1"/>
  <c r="E3807" i="1"/>
  <c r="G3808" i="1" s="1"/>
  <c r="F3806" i="1"/>
  <c r="H3807" i="1" s="1"/>
  <c r="E3806" i="1"/>
  <c r="G3807" i="1" s="1"/>
  <c r="F3805" i="1"/>
  <c r="H3806" i="1" s="1"/>
  <c r="E3805" i="1"/>
  <c r="G3806" i="1" s="1"/>
  <c r="F3804" i="1"/>
  <c r="H3805" i="1" s="1"/>
  <c r="E3804" i="1"/>
  <c r="G3805" i="1" s="1"/>
  <c r="F3803" i="1"/>
  <c r="H3804" i="1" s="1"/>
  <c r="E3803" i="1"/>
  <c r="H3802" i="1"/>
  <c r="F3802" i="1"/>
  <c r="E3802" i="1"/>
  <c r="G3803" i="1" s="1"/>
  <c r="F3801" i="1"/>
  <c r="E3801" i="1"/>
  <c r="F3800" i="1"/>
  <c r="E3800" i="1"/>
  <c r="G3801" i="1" s="1"/>
  <c r="F3799" i="1"/>
  <c r="H3800" i="1" s="1"/>
  <c r="E3799" i="1"/>
  <c r="F3798" i="1"/>
  <c r="H3799" i="1" s="1"/>
  <c r="E3798" i="1"/>
  <c r="G3799" i="1" s="1"/>
  <c r="F3797" i="1"/>
  <c r="H3798" i="1" s="1"/>
  <c r="E3797" i="1"/>
  <c r="F3796" i="1"/>
  <c r="H3797" i="1" s="1"/>
  <c r="E3796" i="1"/>
  <c r="G3797" i="1" s="1"/>
  <c r="F3795" i="1"/>
  <c r="H3796" i="1" s="1"/>
  <c r="E3795" i="1"/>
  <c r="G3796" i="1" s="1"/>
  <c r="F3794" i="1"/>
  <c r="E3794" i="1"/>
  <c r="G3795" i="1" s="1"/>
  <c r="F3793" i="1"/>
  <c r="H3794" i="1" s="1"/>
  <c r="E3793" i="1"/>
  <c r="G3794" i="1" s="1"/>
  <c r="F3792" i="1"/>
  <c r="E3792" i="1"/>
  <c r="G3793" i="1" s="1"/>
  <c r="F3791" i="1"/>
  <c r="H3792" i="1" s="1"/>
  <c r="E3791" i="1"/>
  <c r="G3792" i="1" s="1"/>
  <c r="H3790" i="1"/>
  <c r="F3790" i="1"/>
  <c r="E3790" i="1"/>
  <c r="F3789" i="1"/>
  <c r="E3789" i="1"/>
  <c r="G3790" i="1" s="1"/>
  <c r="F3788" i="1"/>
  <c r="E3788" i="1"/>
  <c r="F3787" i="1"/>
  <c r="H3788" i="1" s="1"/>
  <c r="E3787" i="1"/>
  <c r="G3788" i="1" s="1"/>
  <c r="F3786" i="1"/>
  <c r="H3787" i="1" s="1"/>
  <c r="E3786" i="1"/>
  <c r="F3785" i="1"/>
  <c r="H3786" i="1" s="1"/>
  <c r="E3785" i="1"/>
  <c r="G3786" i="1" s="1"/>
  <c r="H3784" i="1"/>
  <c r="F3784" i="1"/>
  <c r="H3785" i="1" s="1"/>
  <c r="E3784" i="1"/>
  <c r="G3785" i="1" s="1"/>
  <c r="F3783" i="1"/>
  <c r="E3783" i="1"/>
  <c r="G3784" i="1" s="1"/>
  <c r="F3782" i="1"/>
  <c r="H3783" i="1" s="1"/>
  <c r="E3782" i="1"/>
  <c r="G3783" i="1" s="1"/>
  <c r="F3781" i="1"/>
  <c r="H3782" i="1" s="1"/>
  <c r="E3781" i="1"/>
  <c r="G3782" i="1" s="1"/>
  <c r="F3780" i="1"/>
  <c r="H3781" i="1" s="1"/>
  <c r="E3780" i="1"/>
  <c r="G3781" i="1" s="1"/>
  <c r="F3779" i="1"/>
  <c r="H3780" i="1" s="1"/>
  <c r="E3779" i="1"/>
  <c r="F3778" i="1"/>
  <c r="E3778" i="1"/>
  <c r="G3779" i="1" s="1"/>
  <c r="F3777" i="1"/>
  <c r="H3778" i="1" s="1"/>
  <c r="E3777" i="1"/>
  <c r="F3776" i="1"/>
  <c r="E3776" i="1"/>
  <c r="G3777" i="1" s="1"/>
  <c r="F3775" i="1"/>
  <c r="H3776" i="1" s="1"/>
  <c r="E3775" i="1"/>
  <c r="H3774" i="1"/>
  <c r="F3774" i="1"/>
  <c r="H3775" i="1" s="1"/>
  <c r="E3774" i="1"/>
  <c r="G3775" i="1" s="1"/>
  <c r="F3773" i="1"/>
  <c r="E3773" i="1"/>
  <c r="F3772" i="1"/>
  <c r="H3773" i="1" s="1"/>
  <c r="E3772" i="1"/>
  <c r="G3773" i="1" s="1"/>
  <c r="F3771" i="1"/>
  <c r="H3772" i="1" s="1"/>
  <c r="E3771" i="1"/>
  <c r="G3772" i="1" s="1"/>
  <c r="F3770" i="1"/>
  <c r="H3771" i="1" s="1"/>
  <c r="E3770" i="1"/>
  <c r="G3771" i="1" s="1"/>
  <c r="F3769" i="1"/>
  <c r="H3770" i="1" s="1"/>
  <c r="E3769" i="1"/>
  <c r="G3770" i="1" s="1"/>
  <c r="F3768" i="1"/>
  <c r="E3768" i="1"/>
  <c r="G3769" i="1" s="1"/>
  <c r="F3767" i="1"/>
  <c r="H3768" i="1" s="1"/>
  <c r="E3767" i="1"/>
  <c r="G3768" i="1" s="1"/>
  <c r="F3766" i="1"/>
  <c r="E3766" i="1"/>
  <c r="F3765" i="1"/>
  <c r="H3766" i="1" s="1"/>
  <c r="E3765" i="1"/>
  <c r="G3766" i="1" s="1"/>
  <c r="F3764" i="1"/>
  <c r="E3764" i="1"/>
  <c r="F3763" i="1"/>
  <c r="H3764" i="1" s="1"/>
  <c r="E3763" i="1"/>
  <c r="G3764" i="1" s="1"/>
  <c r="H3762" i="1"/>
  <c r="F3762" i="1"/>
  <c r="H3763" i="1" s="1"/>
  <c r="E3762" i="1"/>
  <c r="F3761" i="1"/>
  <c r="E3761" i="1"/>
  <c r="G3762" i="1" s="1"/>
  <c r="F3760" i="1"/>
  <c r="H3761" i="1" s="1"/>
  <c r="E3760" i="1"/>
  <c r="F3759" i="1"/>
  <c r="H3760" i="1" s="1"/>
  <c r="E3759" i="1"/>
  <c r="G3760" i="1" s="1"/>
  <c r="F3758" i="1"/>
  <c r="H3759" i="1" s="1"/>
  <c r="E3758" i="1"/>
  <c r="G3759" i="1" s="1"/>
  <c r="H3757" i="1"/>
  <c r="F3757" i="1"/>
  <c r="H3758" i="1" s="1"/>
  <c r="E3757" i="1"/>
  <c r="G3758" i="1" s="1"/>
  <c r="F3756" i="1"/>
  <c r="E3756" i="1"/>
  <c r="G3757" i="1" s="1"/>
  <c r="G3755" i="1"/>
  <c r="F3755" i="1"/>
  <c r="H3756" i="1" s="1"/>
  <c r="E3755" i="1"/>
  <c r="F3754" i="1"/>
  <c r="H3755" i="1" s="1"/>
  <c r="E3754" i="1"/>
  <c r="F3753" i="1"/>
  <c r="H3754" i="1" s="1"/>
  <c r="E3753" i="1"/>
  <c r="F3752" i="1"/>
  <c r="E3752" i="1"/>
  <c r="G3753" i="1" s="1"/>
  <c r="F3751" i="1"/>
  <c r="H3752" i="1" s="1"/>
  <c r="E3751" i="1"/>
  <c r="F3750" i="1"/>
  <c r="H3751" i="1" s="1"/>
  <c r="E3750" i="1"/>
  <c r="G3751" i="1" s="1"/>
  <c r="F3749" i="1"/>
  <c r="H3750" i="1" s="1"/>
  <c r="E3749" i="1"/>
  <c r="H3748" i="1"/>
  <c r="G3748" i="1"/>
  <c r="F3748" i="1"/>
  <c r="H3749" i="1" s="1"/>
  <c r="E3748" i="1"/>
  <c r="G3749" i="1" s="1"/>
  <c r="H3747" i="1"/>
  <c r="F3747" i="1"/>
  <c r="E3747" i="1"/>
  <c r="F3746" i="1"/>
  <c r="E3746" i="1"/>
  <c r="G3747" i="1" s="1"/>
  <c r="F3745" i="1"/>
  <c r="H3746" i="1" s="1"/>
  <c r="E3745" i="1"/>
  <c r="G3746" i="1" s="1"/>
  <c r="F3744" i="1"/>
  <c r="E3744" i="1"/>
  <c r="G3745" i="1" s="1"/>
  <c r="F3743" i="1"/>
  <c r="H3744" i="1" s="1"/>
  <c r="E3743" i="1"/>
  <c r="G3744" i="1" s="1"/>
  <c r="F3742" i="1"/>
  <c r="E3742" i="1"/>
  <c r="F3741" i="1"/>
  <c r="H3742" i="1" s="1"/>
  <c r="E3741" i="1"/>
  <c r="G3742" i="1" s="1"/>
  <c r="H3740" i="1"/>
  <c r="G3740" i="1"/>
  <c r="F3740" i="1"/>
  <c r="E3740" i="1"/>
  <c r="F3739" i="1"/>
  <c r="E3739" i="1"/>
  <c r="F3738" i="1"/>
  <c r="E3738" i="1"/>
  <c r="F3737" i="1"/>
  <c r="H3738" i="1" s="1"/>
  <c r="E3737" i="1"/>
  <c r="G3738" i="1" s="1"/>
  <c r="F3736" i="1"/>
  <c r="H3737" i="1" s="1"/>
  <c r="E3736" i="1"/>
  <c r="F3735" i="1"/>
  <c r="H3736" i="1" s="1"/>
  <c r="E3735" i="1"/>
  <c r="G3736" i="1" s="1"/>
  <c r="F3734" i="1"/>
  <c r="H3735" i="1" s="1"/>
  <c r="E3734" i="1"/>
  <c r="G3735" i="1" s="1"/>
  <c r="F3733" i="1"/>
  <c r="H3734" i="1" s="1"/>
  <c r="E3733" i="1"/>
  <c r="G3734" i="1" s="1"/>
  <c r="F3732" i="1"/>
  <c r="H3733" i="1" s="1"/>
  <c r="E3732" i="1"/>
  <c r="G3733" i="1" s="1"/>
  <c r="F3731" i="1"/>
  <c r="H3732" i="1" s="1"/>
  <c r="E3731" i="1"/>
  <c r="F3730" i="1"/>
  <c r="H3731" i="1" s="1"/>
  <c r="E3730" i="1"/>
  <c r="G3731" i="1" s="1"/>
  <c r="F3729" i="1"/>
  <c r="H3730" i="1" s="1"/>
  <c r="E3729" i="1"/>
  <c r="F3728" i="1"/>
  <c r="E3728" i="1"/>
  <c r="G3729" i="1" s="1"/>
  <c r="F3727" i="1"/>
  <c r="H3728" i="1" s="1"/>
  <c r="E3727" i="1"/>
  <c r="F3726" i="1"/>
  <c r="H3727" i="1" s="1"/>
  <c r="E3726" i="1"/>
  <c r="G3727" i="1" s="1"/>
  <c r="F3725" i="1"/>
  <c r="H3726" i="1" s="1"/>
  <c r="E3725" i="1"/>
  <c r="F3724" i="1"/>
  <c r="H3725" i="1" s="1"/>
  <c r="E3724" i="1"/>
  <c r="G3725" i="1" s="1"/>
  <c r="F3723" i="1"/>
  <c r="H3724" i="1" s="1"/>
  <c r="E3723" i="1"/>
  <c r="G3724" i="1" s="1"/>
  <c r="G3722" i="1"/>
  <c r="F3722" i="1"/>
  <c r="H3723" i="1" s="1"/>
  <c r="E3722" i="1"/>
  <c r="G3723" i="1" s="1"/>
  <c r="F3721" i="1"/>
  <c r="H3722" i="1" s="1"/>
  <c r="E3721" i="1"/>
  <c r="F3720" i="1"/>
  <c r="E3720" i="1"/>
  <c r="G3721" i="1" s="1"/>
  <c r="F3719" i="1"/>
  <c r="H3720" i="1" s="1"/>
  <c r="E3719" i="1"/>
  <c r="G3720" i="1" s="1"/>
  <c r="F3718" i="1"/>
  <c r="E3718" i="1"/>
  <c r="F3717" i="1"/>
  <c r="H3718" i="1" s="1"/>
  <c r="E3717" i="1"/>
  <c r="G3718" i="1" s="1"/>
  <c r="F3716" i="1"/>
  <c r="E3716" i="1"/>
  <c r="F3715" i="1"/>
  <c r="H3716" i="1" s="1"/>
  <c r="E3715" i="1"/>
  <c r="G3716" i="1" s="1"/>
  <c r="F3714" i="1"/>
  <c r="H3715" i="1" s="1"/>
  <c r="E3714" i="1"/>
  <c r="H3713" i="1"/>
  <c r="F3713" i="1"/>
  <c r="H3714" i="1" s="1"/>
  <c r="E3713" i="1"/>
  <c r="G3714" i="1" s="1"/>
  <c r="F3712" i="1"/>
  <c r="E3712" i="1"/>
  <c r="G3713" i="1" s="1"/>
  <c r="H3711" i="1"/>
  <c r="F3711" i="1"/>
  <c r="H3712" i="1" s="1"/>
  <c r="E3711" i="1"/>
  <c r="G3712" i="1" s="1"/>
  <c r="F3710" i="1"/>
  <c r="E3710" i="1"/>
  <c r="G3711" i="1" s="1"/>
  <c r="F3709" i="1"/>
  <c r="H3710" i="1" s="1"/>
  <c r="E3709" i="1"/>
  <c r="G3710" i="1" s="1"/>
  <c r="F3708" i="1"/>
  <c r="H3709" i="1" s="1"/>
  <c r="E3708" i="1"/>
  <c r="G3709" i="1" s="1"/>
  <c r="G3707" i="1"/>
  <c r="F3707" i="1"/>
  <c r="H3708" i="1" s="1"/>
  <c r="E3707" i="1"/>
  <c r="F3706" i="1"/>
  <c r="E3706" i="1"/>
  <c r="F3705" i="1"/>
  <c r="H3706" i="1" s="1"/>
  <c r="E3705" i="1"/>
  <c r="F3704" i="1"/>
  <c r="E3704" i="1"/>
  <c r="G3705" i="1" s="1"/>
  <c r="H3703" i="1"/>
  <c r="F3703" i="1"/>
  <c r="H3704" i="1" s="1"/>
  <c r="E3703" i="1"/>
  <c r="F3702" i="1"/>
  <c r="E3702" i="1"/>
  <c r="G3703" i="1" s="1"/>
  <c r="F3701" i="1"/>
  <c r="H3702" i="1" s="1"/>
  <c r="E3701" i="1"/>
  <c r="F3700" i="1"/>
  <c r="H3701" i="1" s="1"/>
  <c r="E3700" i="1"/>
  <c r="G3701" i="1" s="1"/>
  <c r="F3699" i="1"/>
  <c r="H3700" i="1" s="1"/>
  <c r="E3699" i="1"/>
  <c r="G3700" i="1" s="1"/>
  <c r="F3698" i="1"/>
  <c r="H3699" i="1" s="1"/>
  <c r="E3698" i="1"/>
  <c r="G3699" i="1" s="1"/>
  <c r="F3697" i="1"/>
  <c r="H3698" i="1" s="1"/>
  <c r="E3697" i="1"/>
  <c r="G3698" i="1" s="1"/>
  <c r="F3696" i="1"/>
  <c r="E3696" i="1"/>
  <c r="G3697" i="1" s="1"/>
  <c r="F3695" i="1"/>
  <c r="H3696" i="1" s="1"/>
  <c r="E3695" i="1"/>
  <c r="G3696" i="1" s="1"/>
  <c r="F3694" i="1"/>
  <c r="E3694" i="1"/>
  <c r="F3693" i="1"/>
  <c r="H3694" i="1" s="1"/>
  <c r="E3693" i="1"/>
  <c r="G3694" i="1" s="1"/>
  <c r="H3692" i="1"/>
  <c r="F3692" i="1"/>
  <c r="E3692" i="1"/>
  <c r="F3691" i="1"/>
  <c r="E3691" i="1"/>
  <c r="G3692" i="1" s="1"/>
  <c r="F3690" i="1"/>
  <c r="E3690" i="1"/>
  <c r="F3689" i="1"/>
  <c r="H3690" i="1" s="1"/>
  <c r="E3689" i="1"/>
  <c r="G3690" i="1" s="1"/>
  <c r="F3688" i="1"/>
  <c r="H3689" i="1" s="1"/>
  <c r="E3688" i="1"/>
  <c r="F3687" i="1"/>
  <c r="H3688" i="1" s="1"/>
  <c r="E3687" i="1"/>
  <c r="G3688" i="1" s="1"/>
  <c r="F3686" i="1"/>
  <c r="H3687" i="1" s="1"/>
  <c r="E3686" i="1"/>
  <c r="G3687" i="1" s="1"/>
  <c r="F3685" i="1"/>
  <c r="H3686" i="1" s="1"/>
  <c r="E3685" i="1"/>
  <c r="G3686" i="1" s="1"/>
  <c r="F3684" i="1"/>
  <c r="H3685" i="1" s="1"/>
  <c r="E3684" i="1"/>
  <c r="G3685" i="1" s="1"/>
  <c r="F3683" i="1"/>
  <c r="H3684" i="1" s="1"/>
  <c r="E3683" i="1"/>
  <c r="H3682" i="1"/>
  <c r="F3682" i="1"/>
  <c r="E3682" i="1"/>
  <c r="G3683" i="1" s="1"/>
  <c r="F3681" i="1"/>
  <c r="E3681" i="1"/>
  <c r="F3680" i="1"/>
  <c r="E3680" i="1"/>
  <c r="G3681" i="1" s="1"/>
  <c r="F3679" i="1"/>
  <c r="H3680" i="1" s="1"/>
  <c r="E3679" i="1"/>
  <c r="F3678" i="1"/>
  <c r="H3679" i="1" s="1"/>
  <c r="E3678" i="1"/>
  <c r="G3679" i="1" s="1"/>
  <c r="F3677" i="1"/>
  <c r="H3678" i="1" s="1"/>
  <c r="E3677" i="1"/>
  <c r="F3676" i="1"/>
  <c r="H3677" i="1" s="1"/>
  <c r="E3676" i="1"/>
  <c r="G3677" i="1" s="1"/>
  <c r="F3675" i="1"/>
  <c r="H3676" i="1" s="1"/>
  <c r="E3675" i="1"/>
  <c r="G3676" i="1" s="1"/>
  <c r="F3674" i="1"/>
  <c r="H3675" i="1" s="1"/>
  <c r="E3674" i="1"/>
  <c r="G3675" i="1" s="1"/>
  <c r="F3673" i="1"/>
  <c r="H3674" i="1" s="1"/>
  <c r="E3673" i="1"/>
  <c r="G3674" i="1" s="1"/>
  <c r="F3672" i="1"/>
  <c r="E3672" i="1"/>
  <c r="G3673" i="1" s="1"/>
  <c r="F3671" i="1"/>
  <c r="H3672" i="1" s="1"/>
  <c r="E3671" i="1"/>
  <c r="G3672" i="1" s="1"/>
  <c r="F3670" i="1"/>
  <c r="E3670" i="1"/>
  <c r="F3669" i="1"/>
  <c r="H3670" i="1" s="1"/>
  <c r="E3669" i="1"/>
  <c r="G3670" i="1" s="1"/>
  <c r="F3668" i="1"/>
  <c r="E3668" i="1"/>
  <c r="F3667" i="1"/>
  <c r="H3668" i="1" s="1"/>
  <c r="E3667" i="1"/>
  <c r="G3668" i="1" s="1"/>
  <c r="F3666" i="1"/>
  <c r="E3666" i="1"/>
  <c r="F3665" i="1"/>
  <c r="H3666" i="1" s="1"/>
  <c r="E3665" i="1"/>
  <c r="G3666" i="1" s="1"/>
  <c r="H3664" i="1"/>
  <c r="F3664" i="1"/>
  <c r="H3665" i="1" s="1"/>
  <c r="E3664" i="1"/>
  <c r="G3665" i="1" s="1"/>
  <c r="F3663" i="1"/>
  <c r="E3663" i="1"/>
  <c r="G3664" i="1" s="1"/>
  <c r="F3662" i="1"/>
  <c r="H3663" i="1" s="1"/>
  <c r="E3662" i="1"/>
  <c r="G3663" i="1" s="1"/>
  <c r="G3661" i="1"/>
  <c r="F3661" i="1"/>
  <c r="H3662" i="1" s="1"/>
  <c r="E3661" i="1"/>
  <c r="G3662" i="1" s="1"/>
  <c r="F3660" i="1"/>
  <c r="H3661" i="1" s="1"/>
  <c r="E3660" i="1"/>
  <c r="F3659" i="1"/>
  <c r="H3660" i="1" s="1"/>
  <c r="E3659" i="1"/>
  <c r="F3658" i="1"/>
  <c r="E3658" i="1"/>
  <c r="G3659" i="1" s="1"/>
  <c r="F3657" i="1"/>
  <c r="H3658" i="1" s="1"/>
  <c r="E3657" i="1"/>
  <c r="F3656" i="1"/>
  <c r="E3656" i="1"/>
  <c r="G3657" i="1" s="1"/>
  <c r="F3655" i="1"/>
  <c r="H3656" i="1" s="1"/>
  <c r="E3655" i="1"/>
  <c r="F3654" i="1"/>
  <c r="H3655" i="1" s="1"/>
  <c r="E3654" i="1"/>
  <c r="G3655" i="1" s="1"/>
  <c r="H3653" i="1"/>
  <c r="F3653" i="1"/>
  <c r="H3654" i="1" s="1"/>
  <c r="E3653" i="1"/>
  <c r="F3652" i="1"/>
  <c r="E3652" i="1"/>
  <c r="G3653" i="1" s="1"/>
  <c r="F3651" i="1"/>
  <c r="H3652" i="1" s="1"/>
  <c r="E3651" i="1"/>
  <c r="G3652" i="1" s="1"/>
  <c r="G3650" i="1"/>
  <c r="F3650" i="1"/>
  <c r="H3651" i="1" s="1"/>
  <c r="E3650" i="1"/>
  <c r="G3651" i="1" s="1"/>
  <c r="G3649" i="1"/>
  <c r="F3649" i="1"/>
  <c r="H3650" i="1" s="1"/>
  <c r="E3649" i="1"/>
  <c r="F3648" i="1"/>
  <c r="E3648" i="1"/>
  <c r="F3647" i="1"/>
  <c r="H3648" i="1" s="1"/>
  <c r="E3647" i="1"/>
  <c r="G3648" i="1" s="1"/>
  <c r="H3646" i="1"/>
  <c r="F3646" i="1"/>
  <c r="E3646" i="1"/>
  <c r="F3645" i="1"/>
  <c r="E3645" i="1"/>
  <c r="G3646" i="1" s="1"/>
  <c r="F3644" i="1"/>
  <c r="E3644" i="1"/>
  <c r="F3643" i="1"/>
  <c r="H3644" i="1" s="1"/>
  <c r="E3643" i="1"/>
  <c r="G3644" i="1" s="1"/>
  <c r="F3642" i="1"/>
  <c r="H3643" i="1" s="1"/>
  <c r="E3642" i="1"/>
  <c r="F3641" i="1"/>
  <c r="H3642" i="1" s="1"/>
  <c r="E3641" i="1"/>
  <c r="G3642" i="1" s="1"/>
  <c r="F3640" i="1"/>
  <c r="H3641" i="1" s="1"/>
  <c r="E3640" i="1"/>
  <c r="G3641" i="1" s="1"/>
  <c r="H3639" i="1"/>
  <c r="F3639" i="1"/>
  <c r="H3640" i="1" s="1"/>
  <c r="E3639" i="1"/>
  <c r="G3640" i="1" s="1"/>
  <c r="F3638" i="1"/>
  <c r="E3638" i="1"/>
  <c r="G3639" i="1" s="1"/>
  <c r="F3637" i="1"/>
  <c r="H3638" i="1" s="1"/>
  <c r="E3637" i="1"/>
  <c r="G3638" i="1" s="1"/>
  <c r="F3636" i="1"/>
  <c r="H3637" i="1" s="1"/>
  <c r="E3636" i="1"/>
  <c r="G3637" i="1" s="1"/>
  <c r="G3635" i="1"/>
  <c r="F3635" i="1"/>
  <c r="H3636" i="1" s="1"/>
  <c r="E3635" i="1"/>
  <c r="F3634" i="1"/>
  <c r="E3634" i="1"/>
  <c r="F3633" i="1"/>
  <c r="H3634" i="1" s="1"/>
  <c r="E3633" i="1"/>
  <c r="F3632" i="1"/>
  <c r="E3632" i="1"/>
  <c r="G3633" i="1" s="1"/>
  <c r="F3631" i="1"/>
  <c r="H3632" i="1" s="1"/>
  <c r="E3631" i="1"/>
  <c r="F3630" i="1"/>
  <c r="H3631" i="1" s="1"/>
  <c r="E3630" i="1"/>
  <c r="F3629" i="1"/>
  <c r="H3630" i="1" s="1"/>
  <c r="E3629" i="1"/>
  <c r="H3628" i="1"/>
  <c r="F3628" i="1"/>
  <c r="H3629" i="1" s="1"/>
  <c r="E3628" i="1"/>
  <c r="G3629" i="1" s="1"/>
  <c r="F3627" i="1"/>
  <c r="E3627" i="1"/>
  <c r="G3628" i="1" s="1"/>
  <c r="F3626" i="1"/>
  <c r="H3627" i="1" s="1"/>
  <c r="E3626" i="1"/>
  <c r="G3627" i="1" s="1"/>
  <c r="F3625" i="1"/>
  <c r="H3626" i="1" s="1"/>
  <c r="E3625" i="1"/>
  <c r="G3626" i="1" s="1"/>
  <c r="H3624" i="1"/>
  <c r="G3624" i="1"/>
  <c r="F3624" i="1"/>
  <c r="E3624" i="1"/>
  <c r="G3625" i="1" s="1"/>
  <c r="F3623" i="1"/>
  <c r="E3623" i="1"/>
  <c r="F3622" i="1"/>
  <c r="E3622" i="1"/>
  <c r="G3623" i="1" s="1"/>
  <c r="F3621" i="1"/>
  <c r="H3622" i="1" s="1"/>
  <c r="E3621" i="1"/>
  <c r="G3622" i="1" s="1"/>
  <c r="F3620" i="1"/>
  <c r="E3620" i="1"/>
  <c r="H3619" i="1"/>
  <c r="F3619" i="1"/>
  <c r="H3620" i="1" s="1"/>
  <c r="E3619" i="1"/>
  <c r="F3618" i="1"/>
  <c r="E3618" i="1"/>
  <c r="F3617" i="1"/>
  <c r="H3618" i="1" s="1"/>
  <c r="E3617" i="1"/>
  <c r="G3618" i="1" s="1"/>
  <c r="F3616" i="1"/>
  <c r="H3617" i="1" s="1"/>
  <c r="E3616" i="1"/>
  <c r="G3617" i="1" s="1"/>
  <c r="F3615" i="1"/>
  <c r="H3616" i="1" s="1"/>
  <c r="E3615" i="1"/>
  <c r="G3616" i="1" s="1"/>
  <c r="F3614" i="1"/>
  <c r="H3615" i="1" s="1"/>
  <c r="E3614" i="1"/>
  <c r="G3615" i="1" s="1"/>
  <c r="F3613" i="1"/>
  <c r="H3614" i="1" s="1"/>
  <c r="E3613" i="1"/>
  <c r="G3614" i="1" s="1"/>
  <c r="F3612" i="1"/>
  <c r="H3613" i="1" s="1"/>
  <c r="E3612" i="1"/>
  <c r="G3613" i="1" s="1"/>
  <c r="G3611" i="1"/>
  <c r="F3611" i="1"/>
  <c r="H3612" i="1" s="1"/>
  <c r="E3611" i="1"/>
  <c r="G3612" i="1" s="1"/>
  <c r="H3610" i="1"/>
  <c r="F3610" i="1"/>
  <c r="E3610" i="1"/>
  <c r="F3609" i="1"/>
  <c r="E3609" i="1"/>
  <c r="F3608" i="1"/>
  <c r="E3608" i="1"/>
  <c r="G3609" i="1" s="1"/>
  <c r="F3607" i="1"/>
  <c r="H3608" i="1" s="1"/>
  <c r="E3607" i="1"/>
  <c r="G3606" i="1"/>
  <c r="F3606" i="1"/>
  <c r="H3607" i="1" s="1"/>
  <c r="E3606" i="1"/>
  <c r="F3605" i="1"/>
  <c r="H3606" i="1" s="1"/>
  <c r="E3605" i="1"/>
  <c r="F3604" i="1"/>
  <c r="H3605" i="1" s="1"/>
  <c r="E3604" i="1"/>
  <c r="G3605" i="1" s="1"/>
  <c r="H3603" i="1"/>
  <c r="F3603" i="1"/>
  <c r="H3604" i="1" s="1"/>
  <c r="E3603" i="1"/>
  <c r="G3604" i="1" s="1"/>
  <c r="F3602" i="1"/>
  <c r="E3602" i="1"/>
  <c r="G3603" i="1" s="1"/>
  <c r="F3601" i="1"/>
  <c r="H3602" i="1" s="1"/>
  <c r="E3601" i="1"/>
  <c r="G3602" i="1" s="1"/>
  <c r="F3600" i="1"/>
  <c r="E3600" i="1"/>
  <c r="G3601" i="1" s="1"/>
  <c r="F3599" i="1"/>
  <c r="H3600" i="1" s="1"/>
  <c r="E3599" i="1"/>
  <c r="G3600" i="1" s="1"/>
  <c r="H3598" i="1"/>
  <c r="F3598" i="1"/>
  <c r="E3598" i="1"/>
  <c r="G3599" i="1" s="1"/>
  <c r="F3597" i="1"/>
  <c r="E3597" i="1"/>
  <c r="G3598" i="1" s="1"/>
  <c r="F3596" i="1"/>
  <c r="E3596" i="1"/>
  <c r="F3595" i="1"/>
  <c r="H3596" i="1" s="1"/>
  <c r="E3595" i="1"/>
  <c r="G3596" i="1" s="1"/>
  <c r="F3594" i="1"/>
  <c r="H3595" i="1" s="1"/>
  <c r="E3594" i="1"/>
  <c r="G3593" i="1"/>
  <c r="F3593" i="1"/>
  <c r="H3594" i="1" s="1"/>
  <c r="E3593" i="1"/>
  <c r="G3594" i="1" s="1"/>
  <c r="F3592" i="1"/>
  <c r="H3593" i="1" s="1"/>
  <c r="E3592" i="1"/>
  <c r="F3591" i="1"/>
  <c r="H3592" i="1" s="1"/>
  <c r="E3591" i="1"/>
  <c r="G3592" i="1" s="1"/>
  <c r="F3590" i="1"/>
  <c r="H3591" i="1" s="1"/>
  <c r="E3590" i="1"/>
  <c r="G3591" i="1" s="1"/>
  <c r="G3589" i="1"/>
  <c r="F3589" i="1"/>
  <c r="H3590" i="1" s="1"/>
  <c r="E3589" i="1"/>
  <c r="F3588" i="1"/>
  <c r="H3589" i="1" s="1"/>
  <c r="E3588" i="1"/>
  <c r="F3587" i="1"/>
  <c r="H3588" i="1" s="1"/>
  <c r="E3587" i="1"/>
  <c r="F3586" i="1"/>
  <c r="E3586" i="1"/>
  <c r="G3587" i="1" s="1"/>
  <c r="F3585" i="1"/>
  <c r="H3586" i="1" s="1"/>
  <c r="E3585" i="1"/>
  <c r="G3586" i="1" s="1"/>
  <c r="F3584" i="1"/>
  <c r="E3584" i="1"/>
  <c r="G3585" i="1" s="1"/>
  <c r="H3583" i="1"/>
  <c r="F3583" i="1"/>
  <c r="H3584" i="1" s="1"/>
  <c r="E3583" i="1"/>
  <c r="F3582" i="1"/>
  <c r="E3582" i="1"/>
  <c r="G3583" i="1" s="1"/>
  <c r="F3581" i="1"/>
  <c r="H3582" i="1" s="1"/>
  <c r="E3581" i="1"/>
  <c r="F3580" i="1"/>
  <c r="H3581" i="1" s="1"/>
  <c r="E3580" i="1"/>
  <c r="G3581" i="1" s="1"/>
  <c r="F3579" i="1"/>
  <c r="H3580" i="1" s="1"/>
  <c r="E3579" i="1"/>
  <c r="G3580" i="1" s="1"/>
  <c r="F3578" i="1"/>
  <c r="H3579" i="1" s="1"/>
  <c r="E3578" i="1"/>
  <c r="G3579" i="1" s="1"/>
  <c r="F3577" i="1"/>
  <c r="H3578" i="1" s="1"/>
  <c r="E3577" i="1"/>
  <c r="G3578" i="1" s="1"/>
  <c r="F3576" i="1"/>
  <c r="E3576" i="1"/>
  <c r="G3577" i="1" s="1"/>
  <c r="F3575" i="1"/>
  <c r="H3576" i="1" s="1"/>
  <c r="E3575" i="1"/>
  <c r="G3576" i="1" s="1"/>
  <c r="H3574" i="1"/>
  <c r="F3574" i="1"/>
  <c r="E3574" i="1"/>
  <c r="F3573" i="1"/>
  <c r="E3573" i="1"/>
  <c r="G3574" i="1" s="1"/>
  <c r="F3572" i="1"/>
  <c r="H3573" i="1" s="1"/>
  <c r="E3572" i="1"/>
  <c r="F3571" i="1"/>
  <c r="H3572" i="1" s="1"/>
  <c r="E3571" i="1"/>
  <c r="H3570" i="1"/>
  <c r="F3570" i="1"/>
  <c r="H3571" i="1" s="1"/>
  <c r="E3570" i="1"/>
  <c r="G3571" i="1" s="1"/>
  <c r="F3569" i="1"/>
  <c r="E3569" i="1"/>
  <c r="G3570" i="1" s="1"/>
  <c r="F3568" i="1"/>
  <c r="E3568" i="1"/>
  <c r="G3569" i="1" s="1"/>
  <c r="F3567" i="1"/>
  <c r="H3568" i="1" s="1"/>
  <c r="E3567" i="1"/>
  <c r="G3568" i="1" s="1"/>
  <c r="F3566" i="1"/>
  <c r="H3567" i="1" s="1"/>
  <c r="E3566" i="1"/>
  <c r="G3567" i="1" s="1"/>
  <c r="F3565" i="1"/>
  <c r="H3566" i="1" s="1"/>
  <c r="E3565" i="1"/>
  <c r="G3566" i="1" s="1"/>
  <c r="H3564" i="1"/>
  <c r="G3564" i="1"/>
  <c r="F3564" i="1"/>
  <c r="H3565" i="1" s="1"/>
  <c r="E3564" i="1"/>
  <c r="G3565" i="1" s="1"/>
  <c r="F3563" i="1"/>
  <c r="E3563" i="1"/>
  <c r="F3562" i="1"/>
  <c r="E3562" i="1"/>
  <c r="G3563" i="1" s="1"/>
  <c r="F3561" i="1"/>
  <c r="H3562" i="1" s="1"/>
  <c r="E3561" i="1"/>
  <c r="G3562" i="1" s="1"/>
  <c r="F3560" i="1"/>
  <c r="E3560" i="1"/>
  <c r="G3561" i="1" s="1"/>
  <c r="F3559" i="1"/>
  <c r="H3560" i="1" s="1"/>
  <c r="E3559" i="1"/>
  <c r="F3558" i="1"/>
  <c r="H3559" i="1" s="1"/>
  <c r="E3558" i="1"/>
  <c r="G3559" i="1" s="1"/>
  <c r="F3557" i="1"/>
  <c r="H3558" i="1" s="1"/>
  <c r="E3557" i="1"/>
  <c r="F3556" i="1"/>
  <c r="H3557" i="1" s="1"/>
  <c r="E3556" i="1"/>
  <c r="G3557" i="1" s="1"/>
  <c r="F3555" i="1"/>
  <c r="H3556" i="1" s="1"/>
  <c r="E3555" i="1"/>
  <c r="G3556" i="1" s="1"/>
  <c r="F3554" i="1"/>
  <c r="E3554" i="1"/>
  <c r="G3555" i="1" s="1"/>
  <c r="F3553" i="1"/>
  <c r="H3554" i="1" s="1"/>
  <c r="E3553" i="1"/>
  <c r="G3554" i="1" s="1"/>
  <c r="H3552" i="1"/>
  <c r="F3552" i="1"/>
  <c r="E3552" i="1"/>
  <c r="F3551" i="1"/>
  <c r="E3551" i="1"/>
  <c r="G3552" i="1" s="1"/>
  <c r="F3550" i="1"/>
  <c r="E3550" i="1"/>
  <c r="G3551" i="1" s="1"/>
  <c r="F3549" i="1"/>
  <c r="H3550" i="1" s="1"/>
  <c r="E3549" i="1"/>
  <c r="H3548" i="1"/>
  <c r="F3548" i="1"/>
  <c r="H3549" i="1" s="1"/>
  <c r="E3548" i="1"/>
  <c r="H3547" i="1"/>
  <c r="F3547" i="1"/>
  <c r="E3547" i="1"/>
  <c r="G3548" i="1" s="1"/>
  <c r="F3546" i="1"/>
  <c r="E3546" i="1"/>
  <c r="F3545" i="1"/>
  <c r="H3546" i="1" s="1"/>
  <c r="E3545" i="1"/>
  <c r="G3546" i="1" s="1"/>
  <c r="F3544" i="1"/>
  <c r="E3544" i="1"/>
  <c r="G3545" i="1" s="1"/>
  <c r="H3543" i="1"/>
  <c r="F3543" i="1"/>
  <c r="H3544" i="1" s="1"/>
  <c r="E3543" i="1"/>
  <c r="G3544" i="1" s="1"/>
  <c r="F3542" i="1"/>
  <c r="E3542" i="1"/>
  <c r="F3541" i="1"/>
  <c r="H3542" i="1" s="1"/>
  <c r="E3541" i="1"/>
  <c r="G3542" i="1" s="1"/>
  <c r="F3540" i="1"/>
  <c r="H3541" i="1" s="1"/>
  <c r="E3540" i="1"/>
  <c r="G3541" i="1" s="1"/>
  <c r="F3539" i="1"/>
  <c r="H3540" i="1" s="1"/>
  <c r="E3539" i="1"/>
  <c r="G3540" i="1" s="1"/>
  <c r="F3538" i="1"/>
  <c r="H3539" i="1" s="1"/>
  <c r="E3538" i="1"/>
  <c r="G3539" i="1" s="1"/>
  <c r="F3537" i="1"/>
  <c r="H3538" i="1" s="1"/>
  <c r="E3537" i="1"/>
  <c r="F3536" i="1"/>
  <c r="E3536" i="1"/>
  <c r="G3537" i="1" s="1"/>
  <c r="F3535" i="1"/>
  <c r="H3536" i="1" s="1"/>
  <c r="E3535" i="1"/>
  <c r="F3534" i="1"/>
  <c r="H3535" i="1" s="1"/>
  <c r="E3534" i="1"/>
  <c r="G3535" i="1" s="1"/>
  <c r="F3533" i="1"/>
  <c r="H3534" i="1" s="1"/>
  <c r="E3533" i="1"/>
  <c r="G3534" i="1" s="1"/>
  <c r="F3532" i="1"/>
  <c r="H3533" i="1" s="1"/>
  <c r="E3532" i="1"/>
  <c r="G3533" i="1" s="1"/>
  <c r="F3531" i="1"/>
  <c r="H3532" i="1" s="1"/>
  <c r="E3531" i="1"/>
  <c r="G3532" i="1" s="1"/>
  <c r="H3530" i="1"/>
  <c r="F3530" i="1"/>
  <c r="E3530" i="1"/>
  <c r="G3531" i="1" s="1"/>
  <c r="F3529" i="1"/>
  <c r="E3529" i="1"/>
  <c r="G3530" i="1" s="1"/>
  <c r="F3528" i="1"/>
  <c r="E3528" i="1"/>
  <c r="G3529" i="1" s="1"/>
  <c r="F3527" i="1"/>
  <c r="H3528" i="1" s="1"/>
  <c r="E3527" i="1"/>
  <c r="G3528" i="1" s="1"/>
  <c r="F3526" i="1"/>
  <c r="E3526" i="1"/>
  <c r="G3527" i="1" s="1"/>
  <c r="F3525" i="1"/>
  <c r="H3526" i="1" s="1"/>
  <c r="E3525" i="1"/>
  <c r="G3526" i="1" s="1"/>
  <c r="F3524" i="1"/>
  <c r="E3524" i="1"/>
  <c r="F3523" i="1"/>
  <c r="H3524" i="1" s="1"/>
  <c r="E3523" i="1"/>
  <c r="G3524" i="1" s="1"/>
  <c r="F3522" i="1"/>
  <c r="E3522" i="1"/>
  <c r="F3521" i="1"/>
  <c r="H3522" i="1" s="1"/>
  <c r="E3521" i="1"/>
  <c r="G3522" i="1" s="1"/>
  <c r="F3520" i="1"/>
  <c r="E3520" i="1"/>
  <c r="G3521" i="1" s="1"/>
  <c r="H3519" i="1"/>
  <c r="F3519" i="1"/>
  <c r="H3520" i="1" s="1"/>
  <c r="E3519" i="1"/>
  <c r="G3520" i="1" s="1"/>
  <c r="F3518" i="1"/>
  <c r="E3518" i="1"/>
  <c r="G3519" i="1" s="1"/>
  <c r="F3517" i="1"/>
  <c r="H3518" i="1" s="1"/>
  <c r="E3517" i="1"/>
  <c r="F3516" i="1"/>
  <c r="H3517" i="1" s="1"/>
  <c r="E3516" i="1"/>
  <c r="G3517" i="1" s="1"/>
  <c r="H3515" i="1"/>
  <c r="F3515" i="1"/>
  <c r="H3516" i="1" s="1"/>
  <c r="E3515" i="1"/>
  <c r="F3514" i="1"/>
  <c r="E3514" i="1"/>
  <c r="G3515" i="1" s="1"/>
  <c r="F3513" i="1"/>
  <c r="H3514" i="1" s="1"/>
  <c r="E3513" i="1"/>
  <c r="F3512" i="1"/>
  <c r="E3512" i="1"/>
  <c r="G3513" i="1" s="1"/>
  <c r="F3511" i="1"/>
  <c r="H3512" i="1" s="1"/>
  <c r="E3511" i="1"/>
  <c r="F3510" i="1"/>
  <c r="H3511" i="1" s="1"/>
  <c r="E3510" i="1"/>
  <c r="F3509" i="1"/>
  <c r="H3510" i="1" s="1"/>
  <c r="E3509" i="1"/>
  <c r="G3510" i="1" s="1"/>
  <c r="H3508" i="1"/>
  <c r="F3508" i="1"/>
  <c r="H3509" i="1" s="1"/>
  <c r="E3508" i="1"/>
  <c r="G3509" i="1" s="1"/>
  <c r="F3507" i="1"/>
  <c r="E3507" i="1"/>
  <c r="G3508" i="1" s="1"/>
  <c r="F3506" i="1"/>
  <c r="H3507" i="1" s="1"/>
  <c r="E3506" i="1"/>
  <c r="G3507" i="1" s="1"/>
  <c r="F3505" i="1"/>
  <c r="H3506" i="1" s="1"/>
  <c r="E3505" i="1"/>
  <c r="G3506" i="1" s="1"/>
  <c r="F3504" i="1"/>
  <c r="E3504" i="1"/>
  <c r="G3505" i="1" s="1"/>
  <c r="F3503" i="1"/>
  <c r="H3504" i="1" s="1"/>
  <c r="E3503" i="1"/>
  <c r="G3504" i="1" s="1"/>
  <c r="F3502" i="1"/>
  <c r="E3502" i="1"/>
  <c r="G3503" i="1" s="1"/>
  <c r="F3501" i="1"/>
  <c r="H3502" i="1" s="1"/>
  <c r="E3501" i="1"/>
  <c r="G3502" i="1" s="1"/>
  <c r="F3500" i="1"/>
  <c r="E3500" i="1"/>
  <c r="F3499" i="1"/>
  <c r="H3500" i="1" s="1"/>
  <c r="E3499" i="1"/>
  <c r="G3500" i="1" s="1"/>
  <c r="F3498" i="1"/>
  <c r="H3499" i="1" s="1"/>
  <c r="E3498" i="1"/>
  <c r="H3497" i="1"/>
  <c r="F3497" i="1"/>
  <c r="H3498" i="1" s="1"/>
  <c r="E3497" i="1"/>
  <c r="G3498" i="1" s="1"/>
  <c r="F3496" i="1"/>
  <c r="E3496" i="1"/>
  <c r="G3497" i="1" s="1"/>
  <c r="F3495" i="1"/>
  <c r="H3496" i="1" s="1"/>
  <c r="E3495" i="1"/>
  <c r="G3496" i="1" s="1"/>
  <c r="F3494" i="1"/>
  <c r="H3495" i="1" s="1"/>
  <c r="E3494" i="1"/>
  <c r="G3495" i="1" s="1"/>
  <c r="G3493" i="1"/>
  <c r="F3493" i="1"/>
  <c r="H3494" i="1" s="1"/>
  <c r="E3493" i="1"/>
  <c r="F3492" i="1"/>
  <c r="H3493" i="1" s="1"/>
  <c r="E3492" i="1"/>
  <c r="F3491" i="1"/>
  <c r="H3492" i="1" s="1"/>
  <c r="E3491" i="1"/>
  <c r="F3490" i="1"/>
  <c r="E3490" i="1"/>
  <c r="G3491" i="1" s="1"/>
  <c r="F3489" i="1"/>
  <c r="H3490" i="1" s="1"/>
  <c r="E3489" i="1"/>
  <c r="G3490" i="1" s="1"/>
  <c r="F3488" i="1"/>
  <c r="E3488" i="1"/>
  <c r="F3487" i="1"/>
  <c r="H3488" i="1" s="1"/>
  <c r="E3487" i="1"/>
  <c r="F3486" i="1"/>
  <c r="H3487" i="1" s="1"/>
  <c r="E3486" i="1"/>
  <c r="G3487" i="1" s="1"/>
  <c r="F3485" i="1"/>
  <c r="H3486" i="1" s="1"/>
  <c r="E3485" i="1"/>
  <c r="F3484" i="1"/>
  <c r="H3485" i="1" s="1"/>
  <c r="E3484" i="1"/>
  <c r="G3485" i="1" s="1"/>
  <c r="F3483" i="1"/>
  <c r="H3484" i="1" s="1"/>
  <c r="E3483" i="1"/>
  <c r="H3482" i="1"/>
  <c r="F3482" i="1"/>
  <c r="H3483" i="1" s="1"/>
  <c r="E3482" i="1"/>
  <c r="G3483" i="1" s="1"/>
  <c r="F3481" i="1"/>
  <c r="E3481" i="1"/>
  <c r="G3482" i="1" s="1"/>
  <c r="F3480" i="1"/>
  <c r="E3480" i="1"/>
  <c r="G3481" i="1" s="1"/>
  <c r="F3479" i="1"/>
  <c r="H3480" i="1" s="1"/>
  <c r="E3479" i="1"/>
  <c r="G3480" i="1" s="1"/>
  <c r="G3478" i="1"/>
  <c r="F3478" i="1"/>
  <c r="E3478" i="1"/>
  <c r="F3477" i="1"/>
  <c r="H3478" i="1" s="1"/>
  <c r="E3477" i="1"/>
  <c r="F3476" i="1"/>
  <c r="H3477" i="1" s="1"/>
  <c r="E3476" i="1"/>
  <c r="F3475" i="1"/>
  <c r="H3476" i="1" s="1"/>
  <c r="E3475" i="1"/>
  <c r="F3474" i="1"/>
  <c r="H3475" i="1" s="1"/>
  <c r="E3474" i="1"/>
  <c r="G3475" i="1" s="1"/>
  <c r="F3473" i="1"/>
  <c r="H3474" i="1" s="1"/>
  <c r="E3473" i="1"/>
  <c r="G3474" i="1" s="1"/>
  <c r="F3472" i="1"/>
  <c r="H3473" i="1" s="1"/>
  <c r="E3472" i="1"/>
  <c r="G3473" i="1" s="1"/>
  <c r="F3471" i="1"/>
  <c r="H3472" i="1" s="1"/>
  <c r="E3471" i="1"/>
  <c r="G3472" i="1" s="1"/>
  <c r="F3470" i="1"/>
  <c r="H3471" i="1" s="1"/>
  <c r="E3470" i="1"/>
  <c r="G3471" i="1" s="1"/>
  <c r="H3469" i="1"/>
  <c r="F3469" i="1"/>
  <c r="H3470" i="1" s="1"/>
  <c r="E3469" i="1"/>
  <c r="G3470" i="1" s="1"/>
  <c r="F3468" i="1"/>
  <c r="E3468" i="1"/>
  <c r="G3469" i="1" s="1"/>
  <c r="F3467" i="1"/>
  <c r="H3468" i="1" s="1"/>
  <c r="E3467" i="1"/>
  <c r="G3468" i="1" s="1"/>
  <c r="F3466" i="1"/>
  <c r="E3466" i="1"/>
  <c r="G3467" i="1" s="1"/>
  <c r="F3465" i="1"/>
  <c r="H3466" i="1" s="1"/>
  <c r="E3465" i="1"/>
  <c r="G3466" i="1" s="1"/>
  <c r="F3464" i="1"/>
  <c r="E3464" i="1"/>
  <c r="G3465" i="1" s="1"/>
  <c r="F3463" i="1"/>
  <c r="H3464" i="1" s="1"/>
  <c r="E3463" i="1"/>
  <c r="F3462" i="1"/>
  <c r="H3463" i="1" s="1"/>
  <c r="E3462" i="1"/>
  <c r="G3463" i="1" s="1"/>
  <c r="H3461" i="1"/>
  <c r="F3461" i="1"/>
  <c r="H3462" i="1" s="1"/>
  <c r="E3461" i="1"/>
  <c r="F3460" i="1"/>
  <c r="E3460" i="1"/>
  <c r="G3461" i="1" s="1"/>
  <c r="F3459" i="1"/>
  <c r="H3460" i="1" s="1"/>
  <c r="E3459" i="1"/>
  <c r="G3460" i="1" s="1"/>
  <c r="F3458" i="1"/>
  <c r="E3458" i="1"/>
  <c r="G3459" i="1" s="1"/>
  <c r="F3457" i="1"/>
  <c r="H3458" i="1" s="1"/>
  <c r="E3457" i="1"/>
  <c r="G3458" i="1" s="1"/>
  <c r="F3456" i="1"/>
  <c r="E3456" i="1"/>
  <c r="F3455" i="1"/>
  <c r="H3456" i="1" s="1"/>
  <c r="E3455" i="1"/>
  <c r="G3456" i="1" s="1"/>
  <c r="F3454" i="1"/>
  <c r="E3454" i="1"/>
  <c r="G3455" i="1" s="1"/>
  <c r="F3453" i="1"/>
  <c r="H3454" i="1" s="1"/>
  <c r="E3453" i="1"/>
  <c r="F3452" i="1"/>
  <c r="H3453" i="1" s="1"/>
  <c r="E3452" i="1"/>
  <c r="H3451" i="1"/>
  <c r="F3451" i="1"/>
  <c r="H3452" i="1" s="1"/>
  <c r="E3451" i="1"/>
  <c r="F3450" i="1"/>
  <c r="E3450" i="1"/>
  <c r="G3451" i="1" s="1"/>
  <c r="F3449" i="1"/>
  <c r="H3450" i="1" s="1"/>
  <c r="E3449" i="1"/>
  <c r="G3450" i="1" s="1"/>
  <c r="F3448" i="1"/>
  <c r="E3448" i="1"/>
  <c r="G3449" i="1" s="1"/>
  <c r="F3447" i="1"/>
  <c r="H3448" i="1" s="1"/>
  <c r="E3447" i="1"/>
  <c r="G3448" i="1" s="1"/>
  <c r="H3446" i="1"/>
  <c r="F3446" i="1"/>
  <c r="H3447" i="1" s="1"/>
  <c r="E3446" i="1"/>
  <c r="F3445" i="1"/>
  <c r="E3445" i="1"/>
  <c r="G3446" i="1" s="1"/>
  <c r="F3444" i="1"/>
  <c r="H3445" i="1" s="1"/>
  <c r="E3444" i="1"/>
  <c r="G3445" i="1" s="1"/>
  <c r="F3443" i="1"/>
  <c r="H3444" i="1" s="1"/>
  <c r="E3443" i="1"/>
  <c r="G3444" i="1" s="1"/>
  <c r="F3442" i="1"/>
  <c r="H3443" i="1" s="1"/>
  <c r="E3442" i="1"/>
  <c r="G3443" i="1" s="1"/>
  <c r="F3441" i="1"/>
  <c r="H3442" i="1" s="1"/>
  <c r="E3441" i="1"/>
  <c r="F3440" i="1"/>
  <c r="E3440" i="1"/>
  <c r="G3441" i="1" s="1"/>
  <c r="F3439" i="1"/>
  <c r="H3440" i="1" s="1"/>
  <c r="E3439" i="1"/>
  <c r="F3438" i="1"/>
  <c r="H3439" i="1" s="1"/>
  <c r="E3438" i="1"/>
  <c r="G3439" i="1" s="1"/>
  <c r="H3437" i="1"/>
  <c r="F3437" i="1"/>
  <c r="H3438" i="1" s="1"/>
  <c r="E3437" i="1"/>
  <c r="G3438" i="1" s="1"/>
  <c r="F3436" i="1"/>
  <c r="E3436" i="1"/>
  <c r="G3437" i="1" s="1"/>
  <c r="F3435" i="1"/>
  <c r="H3436" i="1" s="1"/>
  <c r="E3435" i="1"/>
  <c r="G3436" i="1" s="1"/>
  <c r="F3434" i="1"/>
  <c r="E3434" i="1"/>
  <c r="G3435" i="1" s="1"/>
  <c r="G3433" i="1"/>
  <c r="F3433" i="1"/>
  <c r="H3434" i="1" s="1"/>
  <c r="E3433" i="1"/>
  <c r="G3434" i="1" s="1"/>
  <c r="H3432" i="1"/>
  <c r="F3432" i="1"/>
  <c r="E3432" i="1"/>
  <c r="F3431" i="1"/>
  <c r="E3431" i="1"/>
  <c r="G3432" i="1" s="1"/>
  <c r="F3430" i="1"/>
  <c r="E3430" i="1"/>
  <c r="G3431" i="1" s="1"/>
  <c r="F3429" i="1"/>
  <c r="H3430" i="1" s="1"/>
  <c r="E3429" i="1"/>
  <c r="G3430" i="1" s="1"/>
  <c r="G3428" i="1"/>
  <c r="F3428" i="1"/>
  <c r="E3428" i="1"/>
  <c r="F3427" i="1"/>
  <c r="H3428" i="1" s="1"/>
  <c r="E3427" i="1"/>
  <c r="F3426" i="1"/>
  <c r="E3426" i="1"/>
  <c r="F3425" i="1"/>
  <c r="H3426" i="1" s="1"/>
  <c r="E3425" i="1"/>
  <c r="G3426" i="1" s="1"/>
  <c r="F3424" i="1"/>
  <c r="E3424" i="1"/>
  <c r="F3423" i="1"/>
  <c r="H3424" i="1" s="1"/>
  <c r="E3423" i="1"/>
  <c r="G3424" i="1" s="1"/>
  <c r="F3422" i="1"/>
  <c r="H3423" i="1" s="1"/>
  <c r="E3422" i="1"/>
  <c r="G3423" i="1" s="1"/>
  <c r="H3421" i="1"/>
  <c r="F3421" i="1"/>
  <c r="H3422" i="1" s="1"/>
  <c r="E3421" i="1"/>
  <c r="H3420" i="1"/>
  <c r="F3420" i="1"/>
  <c r="E3420" i="1"/>
  <c r="G3421" i="1" s="1"/>
  <c r="F3419" i="1"/>
  <c r="E3419" i="1"/>
  <c r="F3418" i="1"/>
  <c r="H3419" i="1" s="1"/>
  <c r="E3418" i="1"/>
  <c r="G3419" i="1" s="1"/>
  <c r="F3417" i="1"/>
  <c r="H3418" i="1" s="1"/>
  <c r="E3417" i="1"/>
  <c r="F3416" i="1"/>
  <c r="E3416" i="1"/>
  <c r="G3417" i="1" s="1"/>
  <c r="F3415" i="1"/>
  <c r="H3416" i="1" s="1"/>
  <c r="E3415" i="1"/>
  <c r="F3414" i="1"/>
  <c r="H3415" i="1" s="1"/>
  <c r="E3414" i="1"/>
  <c r="F3413" i="1"/>
  <c r="H3414" i="1" s="1"/>
  <c r="E3413" i="1"/>
  <c r="G3414" i="1" s="1"/>
  <c r="F3412" i="1"/>
  <c r="H3413" i="1" s="1"/>
  <c r="E3412" i="1"/>
  <c r="G3413" i="1" s="1"/>
  <c r="G3411" i="1"/>
  <c r="F3411" i="1"/>
  <c r="H3412" i="1" s="1"/>
  <c r="E3411" i="1"/>
  <c r="G3412" i="1" s="1"/>
  <c r="F3410" i="1"/>
  <c r="H3411" i="1" s="1"/>
  <c r="E3410" i="1"/>
  <c r="F3409" i="1"/>
  <c r="H3410" i="1" s="1"/>
  <c r="E3409" i="1"/>
  <c r="G3410" i="1" s="1"/>
  <c r="G3408" i="1"/>
  <c r="F3408" i="1"/>
  <c r="E3408" i="1"/>
  <c r="G3409" i="1" s="1"/>
  <c r="F3407" i="1"/>
  <c r="H3408" i="1" s="1"/>
  <c r="E3407" i="1"/>
  <c r="F3406" i="1"/>
  <c r="E3406" i="1"/>
  <c r="G3407" i="1" s="1"/>
  <c r="F3405" i="1"/>
  <c r="H3406" i="1" s="1"/>
  <c r="E3405" i="1"/>
  <c r="G3406" i="1" s="1"/>
  <c r="F3404" i="1"/>
  <c r="E3404" i="1"/>
  <c r="F3403" i="1"/>
  <c r="H3404" i="1" s="1"/>
  <c r="E3403" i="1"/>
  <c r="G3404" i="1" s="1"/>
  <c r="F3402" i="1"/>
  <c r="E3402" i="1"/>
  <c r="F3401" i="1"/>
  <c r="H3402" i="1" s="1"/>
  <c r="E3401" i="1"/>
  <c r="G3402" i="1" s="1"/>
  <c r="H3400" i="1"/>
  <c r="F3400" i="1"/>
  <c r="H3401" i="1" s="1"/>
  <c r="E3400" i="1"/>
  <c r="F3399" i="1"/>
  <c r="E3399" i="1"/>
  <c r="G3400" i="1" s="1"/>
  <c r="F3398" i="1"/>
  <c r="H3399" i="1" s="1"/>
  <c r="E3398" i="1"/>
  <c r="G3399" i="1" s="1"/>
  <c r="H3397" i="1"/>
  <c r="G3397" i="1"/>
  <c r="F3397" i="1"/>
  <c r="H3398" i="1" s="1"/>
  <c r="E3397" i="1"/>
  <c r="F3396" i="1"/>
  <c r="E3396" i="1"/>
  <c r="F3395" i="1"/>
  <c r="H3396" i="1" s="1"/>
  <c r="E3395" i="1"/>
  <c r="F3394" i="1"/>
  <c r="H3395" i="1" s="1"/>
  <c r="E3394" i="1"/>
  <c r="G3395" i="1" s="1"/>
  <c r="F3393" i="1"/>
  <c r="H3394" i="1" s="1"/>
  <c r="E3393" i="1"/>
  <c r="F3392" i="1"/>
  <c r="H3393" i="1" s="1"/>
  <c r="E3392" i="1"/>
  <c r="G3393" i="1" s="1"/>
  <c r="F3391" i="1"/>
  <c r="H3392" i="1" s="1"/>
  <c r="E3391" i="1"/>
  <c r="F3390" i="1"/>
  <c r="H3391" i="1" s="1"/>
  <c r="E3390" i="1"/>
  <c r="G3391" i="1" s="1"/>
  <c r="F3389" i="1"/>
  <c r="H3390" i="1" s="1"/>
  <c r="E3389" i="1"/>
  <c r="G3390" i="1" s="1"/>
  <c r="F3388" i="1"/>
  <c r="E3388" i="1"/>
  <c r="G3389" i="1" s="1"/>
  <c r="F3387" i="1"/>
  <c r="H3388" i="1" s="1"/>
  <c r="E3387" i="1"/>
  <c r="G3388" i="1" s="1"/>
  <c r="F3386" i="1"/>
  <c r="E3386" i="1"/>
  <c r="G3387" i="1" s="1"/>
  <c r="G3385" i="1"/>
  <c r="F3385" i="1"/>
  <c r="H3386" i="1" s="1"/>
  <c r="E3385" i="1"/>
  <c r="G3386" i="1" s="1"/>
  <c r="F3384" i="1"/>
  <c r="E3384" i="1"/>
  <c r="F3383" i="1"/>
  <c r="H3384" i="1" s="1"/>
  <c r="E3383" i="1"/>
  <c r="G3384" i="1" s="1"/>
  <c r="F3382" i="1"/>
  <c r="E3382" i="1"/>
  <c r="G3383" i="1" s="1"/>
  <c r="H3381" i="1"/>
  <c r="G3381" i="1"/>
  <c r="F3381" i="1"/>
  <c r="H3382" i="1" s="1"/>
  <c r="E3381" i="1"/>
  <c r="G3382" i="1" s="1"/>
  <c r="F3380" i="1"/>
  <c r="E3380" i="1"/>
  <c r="F3379" i="1"/>
  <c r="H3380" i="1" s="1"/>
  <c r="E3379" i="1"/>
  <c r="G3380" i="1" s="1"/>
  <c r="F3378" i="1"/>
  <c r="H3379" i="1" s="1"/>
  <c r="E3378" i="1"/>
  <c r="G3379" i="1" s="1"/>
  <c r="F3377" i="1"/>
  <c r="H3378" i="1" s="1"/>
  <c r="E3377" i="1"/>
  <c r="G3378" i="1" s="1"/>
  <c r="F3376" i="1"/>
  <c r="H3377" i="1" s="1"/>
  <c r="E3376" i="1"/>
  <c r="G3377" i="1" s="1"/>
  <c r="G3375" i="1"/>
  <c r="F3375" i="1"/>
  <c r="H3376" i="1" s="1"/>
  <c r="E3375" i="1"/>
  <c r="G3376" i="1" s="1"/>
  <c r="F3374" i="1"/>
  <c r="H3375" i="1" s="1"/>
  <c r="E3374" i="1"/>
  <c r="F3373" i="1"/>
  <c r="H3374" i="1" s="1"/>
  <c r="E3373" i="1"/>
  <c r="F3372" i="1"/>
  <c r="H3373" i="1" s="1"/>
  <c r="E3372" i="1"/>
  <c r="G3373" i="1" s="1"/>
  <c r="G3371" i="1"/>
  <c r="F3371" i="1"/>
  <c r="H3372" i="1" s="1"/>
  <c r="E3371" i="1"/>
  <c r="F3370" i="1"/>
  <c r="H3371" i="1" s="1"/>
  <c r="E3370" i="1"/>
  <c r="F3369" i="1"/>
  <c r="H3370" i="1" s="1"/>
  <c r="E3369" i="1"/>
  <c r="F3368" i="1"/>
  <c r="H3369" i="1" s="1"/>
  <c r="E3368" i="1"/>
  <c r="G3369" i="1" s="1"/>
  <c r="H3367" i="1"/>
  <c r="F3367" i="1"/>
  <c r="H3368" i="1" s="1"/>
  <c r="E3367" i="1"/>
  <c r="F3366" i="1"/>
  <c r="E3366" i="1"/>
  <c r="G3367" i="1" s="1"/>
  <c r="F3365" i="1"/>
  <c r="H3366" i="1" s="1"/>
  <c r="E3365" i="1"/>
  <c r="G3366" i="1" s="1"/>
  <c r="F3364" i="1"/>
  <c r="E3364" i="1"/>
  <c r="G3365" i="1" s="1"/>
  <c r="F3363" i="1"/>
  <c r="H3364" i="1" s="1"/>
  <c r="E3363" i="1"/>
  <c r="G3364" i="1" s="1"/>
  <c r="F3362" i="1"/>
  <c r="E3362" i="1"/>
  <c r="F3361" i="1"/>
  <c r="H3362" i="1" s="1"/>
  <c r="E3361" i="1"/>
  <c r="G3362" i="1" s="1"/>
  <c r="F3360" i="1"/>
  <c r="E3360" i="1"/>
  <c r="F3359" i="1"/>
  <c r="H3360" i="1" s="1"/>
  <c r="E3359" i="1"/>
  <c r="G3360" i="1" s="1"/>
  <c r="F3358" i="1"/>
  <c r="E3358" i="1"/>
  <c r="F3357" i="1"/>
  <c r="H3358" i="1" s="1"/>
  <c r="E3357" i="1"/>
  <c r="G3358" i="1" s="1"/>
  <c r="H3356" i="1"/>
  <c r="F3356" i="1"/>
  <c r="H3357" i="1" s="1"/>
  <c r="E3356" i="1"/>
  <c r="F3355" i="1"/>
  <c r="E3355" i="1"/>
  <c r="G3356" i="1" s="1"/>
  <c r="F3354" i="1"/>
  <c r="H3355" i="1" s="1"/>
  <c r="E3354" i="1"/>
  <c r="G3355" i="1" s="1"/>
  <c r="F3353" i="1"/>
  <c r="H3354" i="1" s="1"/>
  <c r="E3353" i="1"/>
  <c r="G3354" i="1" s="1"/>
  <c r="F3352" i="1"/>
  <c r="H3353" i="1" s="1"/>
  <c r="E3352" i="1"/>
  <c r="G3353" i="1" s="1"/>
  <c r="H3351" i="1"/>
  <c r="F3351" i="1"/>
  <c r="E3351" i="1"/>
  <c r="G3352" i="1" s="1"/>
  <c r="F3350" i="1"/>
  <c r="E3350" i="1"/>
  <c r="G3351" i="1" s="1"/>
  <c r="F3349" i="1"/>
  <c r="E3349" i="1"/>
  <c r="F3348" i="1"/>
  <c r="H3349" i="1" s="1"/>
  <c r="E3348" i="1"/>
  <c r="G3349" i="1" s="1"/>
  <c r="F3347" i="1"/>
  <c r="E3347" i="1"/>
  <c r="F3346" i="1"/>
  <c r="H3347" i="1" s="1"/>
  <c r="E3346" i="1"/>
  <c r="G3347" i="1" s="1"/>
  <c r="F3345" i="1"/>
  <c r="H3346" i="1" s="1"/>
  <c r="E3345" i="1"/>
  <c r="F3344" i="1"/>
  <c r="H3345" i="1" s="1"/>
  <c r="E3344" i="1"/>
  <c r="G3345" i="1" s="1"/>
  <c r="F3343" i="1"/>
  <c r="H3344" i="1" s="1"/>
  <c r="E3343" i="1"/>
  <c r="F3342" i="1"/>
  <c r="H3343" i="1" s="1"/>
  <c r="E3342" i="1"/>
  <c r="G3343" i="1" s="1"/>
  <c r="F3341" i="1"/>
  <c r="H3342" i="1" s="1"/>
  <c r="E3341" i="1"/>
  <c r="G3342" i="1" s="1"/>
  <c r="H3340" i="1"/>
  <c r="F3340" i="1"/>
  <c r="E3340" i="1"/>
  <c r="G3341" i="1" s="1"/>
  <c r="F3339" i="1"/>
  <c r="E3339" i="1"/>
  <c r="G3340" i="1" s="1"/>
  <c r="H3338" i="1"/>
  <c r="F3338" i="1"/>
  <c r="E3338" i="1"/>
  <c r="F3337" i="1"/>
  <c r="E3337" i="1"/>
  <c r="G3338" i="1" s="1"/>
  <c r="F3336" i="1"/>
  <c r="H3337" i="1" s="1"/>
  <c r="E3336" i="1"/>
  <c r="H3335" i="1"/>
  <c r="F3335" i="1"/>
  <c r="H3336" i="1" s="1"/>
  <c r="E3335" i="1"/>
  <c r="G3336" i="1" s="1"/>
  <c r="F3334" i="1"/>
  <c r="E3334" i="1"/>
  <c r="G3335" i="1" s="1"/>
  <c r="F3333" i="1"/>
  <c r="E3333" i="1"/>
  <c r="G3334" i="1" s="1"/>
  <c r="F3332" i="1"/>
  <c r="H3333" i="1" s="1"/>
  <c r="E3332" i="1"/>
  <c r="G3333" i="1" s="1"/>
  <c r="F3331" i="1"/>
  <c r="H3332" i="1" s="1"/>
  <c r="E3331" i="1"/>
  <c r="G3332" i="1" s="1"/>
  <c r="H3330" i="1"/>
  <c r="F3330" i="1"/>
  <c r="E3330" i="1"/>
  <c r="G3331" i="1" s="1"/>
  <c r="F3329" i="1"/>
  <c r="E3329" i="1"/>
  <c r="F3328" i="1"/>
  <c r="H3329" i="1" s="1"/>
  <c r="E3328" i="1"/>
  <c r="G3329" i="1" s="1"/>
  <c r="F3327" i="1"/>
  <c r="H3328" i="1" s="1"/>
  <c r="E3327" i="1"/>
  <c r="G3328" i="1" s="1"/>
  <c r="F3326" i="1"/>
  <c r="H3327" i="1" s="1"/>
  <c r="E3326" i="1"/>
  <c r="G3327" i="1" s="1"/>
  <c r="F3325" i="1"/>
  <c r="E3325" i="1"/>
  <c r="F3324" i="1"/>
  <c r="H3325" i="1" s="1"/>
  <c r="E3324" i="1"/>
  <c r="G3325" i="1" s="1"/>
  <c r="F3323" i="1"/>
  <c r="H3324" i="1" s="1"/>
  <c r="E3323" i="1"/>
  <c r="H3322" i="1"/>
  <c r="G3322" i="1"/>
  <c r="F3322" i="1"/>
  <c r="H3323" i="1" s="1"/>
  <c r="E3322" i="1"/>
  <c r="G3323" i="1" s="1"/>
  <c r="F3321" i="1"/>
  <c r="E3321" i="1"/>
  <c r="F3320" i="1"/>
  <c r="E3320" i="1"/>
  <c r="G3321" i="1" s="1"/>
  <c r="F3319" i="1"/>
  <c r="H3320" i="1" s="1"/>
  <c r="E3319" i="1"/>
  <c r="G3320" i="1" s="1"/>
  <c r="F3318" i="1"/>
  <c r="H3319" i="1" s="1"/>
  <c r="E3318" i="1"/>
  <c r="G3319" i="1" s="1"/>
  <c r="F3317" i="1"/>
  <c r="H3318" i="1" s="1"/>
  <c r="E3317" i="1"/>
  <c r="F3316" i="1"/>
  <c r="E3316" i="1"/>
  <c r="G3317" i="1" s="1"/>
  <c r="F3315" i="1"/>
  <c r="H3316" i="1" s="1"/>
  <c r="E3315" i="1"/>
  <c r="F3314" i="1"/>
  <c r="E3314" i="1"/>
  <c r="G3315" i="1" s="1"/>
  <c r="F3313" i="1"/>
  <c r="H3314" i="1" s="1"/>
  <c r="E3313" i="1"/>
  <c r="G3314" i="1" s="1"/>
  <c r="F3312" i="1"/>
  <c r="H3313" i="1" s="1"/>
  <c r="E3312" i="1"/>
  <c r="G3313" i="1" s="1"/>
  <c r="H3311" i="1"/>
  <c r="F3311" i="1"/>
  <c r="E3311" i="1"/>
  <c r="F3310" i="1"/>
  <c r="E3310" i="1"/>
  <c r="G3311" i="1" s="1"/>
  <c r="F3309" i="1"/>
  <c r="H3310" i="1" s="1"/>
  <c r="E3309" i="1"/>
  <c r="F3308" i="1"/>
  <c r="E3308" i="1"/>
  <c r="G3309" i="1" s="1"/>
  <c r="F3307" i="1"/>
  <c r="H3308" i="1" s="1"/>
  <c r="E3307" i="1"/>
  <c r="G3308" i="1" s="1"/>
  <c r="F3306" i="1"/>
  <c r="H3307" i="1" s="1"/>
  <c r="E3306" i="1"/>
  <c r="G3307" i="1" s="1"/>
  <c r="F3305" i="1"/>
  <c r="E3305" i="1"/>
  <c r="F3304" i="1"/>
  <c r="H3305" i="1" s="1"/>
  <c r="E3304" i="1"/>
  <c r="G3305" i="1" s="1"/>
  <c r="F3303" i="1"/>
  <c r="H3304" i="1" s="1"/>
  <c r="E3303" i="1"/>
  <c r="H3302" i="1"/>
  <c r="F3302" i="1"/>
  <c r="H3303" i="1" s="1"/>
  <c r="E3302" i="1"/>
  <c r="G3303" i="1" s="1"/>
  <c r="F3301" i="1"/>
  <c r="E3301" i="1"/>
  <c r="G3302" i="1" s="1"/>
  <c r="F3300" i="1"/>
  <c r="E3300" i="1"/>
  <c r="G3301" i="1" s="1"/>
  <c r="F3299" i="1"/>
  <c r="H3300" i="1" s="1"/>
  <c r="E3299" i="1"/>
  <c r="G3300" i="1" s="1"/>
  <c r="F3298" i="1"/>
  <c r="E3298" i="1"/>
  <c r="G3299" i="1" s="1"/>
  <c r="H3297" i="1"/>
  <c r="F3297" i="1"/>
  <c r="H3298" i="1" s="1"/>
  <c r="E3297" i="1"/>
  <c r="G3298" i="1" s="1"/>
  <c r="F3296" i="1"/>
  <c r="E3296" i="1"/>
  <c r="G3297" i="1" s="1"/>
  <c r="F3295" i="1"/>
  <c r="E3295" i="1"/>
  <c r="G3296" i="1" s="1"/>
  <c r="F3294" i="1"/>
  <c r="H3295" i="1" s="1"/>
  <c r="E3294" i="1"/>
  <c r="G3295" i="1" s="1"/>
  <c r="F3293" i="1"/>
  <c r="H3294" i="1" s="1"/>
  <c r="E3293" i="1"/>
  <c r="F3292" i="1"/>
  <c r="E3292" i="1"/>
  <c r="G3293" i="1" s="1"/>
  <c r="H3291" i="1"/>
  <c r="F3291" i="1"/>
  <c r="H3292" i="1" s="1"/>
  <c r="E3291" i="1"/>
  <c r="F3290" i="1"/>
  <c r="E3290" i="1"/>
  <c r="G3291" i="1" s="1"/>
  <c r="F3289" i="1"/>
  <c r="E3289" i="1"/>
  <c r="F3288" i="1"/>
  <c r="H3289" i="1" s="1"/>
  <c r="E3288" i="1"/>
  <c r="G3289" i="1" s="1"/>
  <c r="F3287" i="1"/>
  <c r="E3287" i="1"/>
  <c r="F3286" i="1"/>
  <c r="H3287" i="1" s="1"/>
  <c r="E3286" i="1"/>
  <c r="G3287" i="1" s="1"/>
  <c r="F3285" i="1"/>
  <c r="H3286" i="1" s="1"/>
  <c r="E3285" i="1"/>
  <c r="G3286" i="1" s="1"/>
  <c r="F3284" i="1"/>
  <c r="E3284" i="1"/>
  <c r="G3285" i="1" s="1"/>
  <c r="H3283" i="1"/>
  <c r="F3283" i="1"/>
  <c r="E3283" i="1"/>
  <c r="G3284" i="1" s="1"/>
  <c r="F3282" i="1"/>
  <c r="E3282" i="1"/>
  <c r="G3283" i="1" s="1"/>
  <c r="F3281" i="1"/>
  <c r="H3282" i="1" s="1"/>
  <c r="E3281" i="1"/>
  <c r="F3280" i="1"/>
  <c r="E3280" i="1"/>
  <c r="G3281" i="1" s="1"/>
  <c r="F3279" i="1"/>
  <c r="H3280" i="1" s="1"/>
  <c r="E3279" i="1"/>
  <c r="G3280" i="1" s="1"/>
  <c r="F3278" i="1"/>
  <c r="H3279" i="1" s="1"/>
  <c r="E3278" i="1"/>
  <c r="G3279" i="1" s="1"/>
  <c r="F3277" i="1"/>
  <c r="H3278" i="1" s="1"/>
  <c r="E3277" i="1"/>
  <c r="G3278" i="1" s="1"/>
  <c r="F3276" i="1"/>
  <c r="H3277" i="1" s="1"/>
  <c r="E3276" i="1"/>
  <c r="G3277" i="1" s="1"/>
  <c r="F3275" i="1"/>
  <c r="E3275" i="1"/>
  <c r="H3274" i="1"/>
  <c r="F3274" i="1"/>
  <c r="H3275" i="1" s="1"/>
  <c r="E3274" i="1"/>
  <c r="G3275" i="1" s="1"/>
  <c r="F3273" i="1"/>
  <c r="E3273" i="1"/>
  <c r="F3272" i="1"/>
  <c r="H3273" i="1" s="1"/>
  <c r="E3272" i="1"/>
  <c r="G3273" i="1" s="1"/>
  <c r="F3271" i="1"/>
  <c r="H3272" i="1" s="1"/>
  <c r="E3271" i="1"/>
  <c r="G3272" i="1" s="1"/>
  <c r="F3270" i="1"/>
  <c r="H3271" i="1" s="1"/>
  <c r="E3270" i="1"/>
  <c r="G3271" i="1" s="1"/>
  <c r="H3269" i="1"/>
  <c r="F3269" i="1"/>
  <c r="H3270" i="1" s="1"/>
  <c r="E3269" i="1"/>
  <c r="F3268" i="1"/>
  <c r="E3268" i="1"/>
  <c r="G3269" i="1" s="1"/>
  <c r="F3267" i="1"/>
  <c r="E3267" i="1"/>
  <c r="F3266" i="1"/>
  <c r="H3267" i="1" s="1"/>
  <c r="E3266" i="1"/>
  <c r="G3267" i="1" s="1"/>
  <c r="H3265" i="1"/>
  <c r="F3265" i="1"/>
  <c r="H3266" i="1" s="1"/>
  <c r="E3265" i="1"/>
  <c r="G3266" i="1" s="1"/>
  <c r="F3264" i="1"/>
  <c r="E3264" i="1"/>
  <c r="G3265" i="1" s="1"/>
  <c r="F3263" i="1"/>
  <c r="H3264" i="1" s="1"/>
  <c r="E3263" i="1"/>
  <c r="G3264" i="1" s="1"/>
  <c r="F3262" i="1"/>
  <c r="E3262" i="1"/>
  <c r="G3263" i="1" s="1"/>
  <c r="F3261" i="1"/>
  <c r="H3262" i="1" s="1"/>
  <c r="E3261" i="1"/>
  <c r="G3262" i="1" s="1"/>
  <c r="F3260" i="1"/>
  <c r="H3261" i="1" s="1"/>
  <c r="E3260" i="1"/>
  <c r="G3261" i="1" s="1"/>
  <c r="F3259" i="1"/>
  <c r="E3259" i="1"/>
  <c r="G3260" i="1" s="1"/>
  <c r="F3258" i="1"/>
  <c r="H3259" i="1" s="1"/>
  <c r="E3258" i="1"/>
  <c r="G3259" i="1" s="1"/>
  <c r="F3257" i="1"/>
  <c r="H3258" i="1" s="1"/>
  <c r="E3257" i="1"/>
  <c r="F3256" i="1"/>
  <c r="E3256" i="1"/>
  <c r="G3257" i="1" s="1"/>
  <c r="F3255" i="1"/>
  <c r="H3256" i="1" s="1"/>
  <c r="E3255" i="1"/>
  <c r="F3254" i="1"/>
  <c r="H3255" i="1" s="1"/>
  <c r="E3254" i="1"/>
  <c r="G3255" i="1" s="1"/>
  <c r="F3253" i="1"/>
  <c r="E3253" i="1"/>
  <c r="F3252" i="1"/>
  <c r="H3253" i="1" s="1"/>
  <c r="E3252" i="1"/>
  <c r="G3253" i="1" s="1"/>
  <c r="F3251" i="1"/>
  <c r="E3251" i="1"/>
  <c r="F3250" i="1"/>
  <c r="H3251" i="1" s="1"/>
  <c r="E3250" i="1"/>
  <c r="G3251" i="1" s="1"/>
  <c r="F3249" i="1"/>
  <c r="H3250" i="1" s="1"/>
  <c r="E3249" i="1"/>
  <c r="G3250" i="1" s="1"/>
  <c r="F3248" i="1"/>
  <c r="E3248" i="1"/>
  <c r="G3249" i="1" s="1"/>
  <c r="F3247" i="1"/>
  <c r="H3248" i="1" s="1"/>
  <c r="E3247" i="1"/>
  <c r="G3248" i="1" s="1"/>
  <c r="F3246" i="1"/>
  <c r="H3247" i="1" s="1"/>
  <c r="E3246" i="1"/>
  <c r="G3247" i="1" s="1"/>
  <c r="F3245" i="1"/>
  <c r="E3245" i="1"/>
  <c r="F3244" i="1"/>
  <c r="H3245" i="1" s="1"/>
  <c r="E3244" i="1"/>
  <c r="G3245" i="1" s="1"/>
  <c r="F3243" i="1"/>
  <c r="H3244" i="1" s="1"/>
  <c r="E3243" i="1"/>
  <c r="G3244" i="1" s="1"/>
  <c r="F3242" i="1"/>
  <c r="E3242" i="1"/>
  <c r="G3243" i="1" s="1"/>
  <c r="F3241" i="1"/>
  <c r="H3242" i="1" s="1"/>
  <c r="E3241" i="1"/>
  <c r="G3242" i="1" s="1"/>
  <c r="F3240" i="1"/>
  <c r="E3240" i="1"/>
  <c r="G3241" i="1" s="1"/>
  <c r="F3239" i="1"/>
  <c r="H3240" i="1" s="1"/>
  <c r="E3239" i="1"/>
  <c r="G3240" i="1" s="1"/>
  <c r="F3238" i="1"/>
  <c r="H3239" i="1" s="1"/>
  <c r="E3238" i="1"/>
  <c r="G3239" i="1" s="1"/>
  <c r="F3237" i="1"/>
  <c r="E3237" i="1"/>
  <c r="H3236" i="1"/>
  <c r="F3236" i="1"/>
  <c r="H3237" i="1" s="1"/>
  <c r="E3236" i="1"/>
  <c r="G3237" i="1" s="1"/>
  <c r="F3235" i="1"/>
  <c r="E3235" i="1"/>
  <c r="G3236" i="1" s="1"/>
  <c r="F3234" i="1"/>
  <c r="E3234" i="1"/>
  <c r="G3235" i="1" s="1"/>
  <c r="F3233" i="1"/>
  <c r="H3234" i="1" s="1"/>
  <c r="E3233" i="1"/>
  <c r="F3232" i="1"/>
  <c r="H3233" i="1" s="1"/>
  <c r="E3232" i="1"/>
  <c r="G3233" i="1" s="1"/>
  <c r="F3231" i="1"/>
  <c r="E3231" i="1"/>
  <c r="F3230" i="1"/>
  <c r="H3231" i="1" s="1"/>
  <c r="E3230" i="1"/>
  <c r="G3231" i="1" s="1"/>
  <c r="F3229" i="1"/>
  <c r="H3230" i="1" s="1"/>
  <c r="E3229" i="1"/>
  <c r="G3230" i="1" s="1"/>
  <c r="F3228" i="1"/>
  <c r="H3229" i="1" s="1"/>
  <c r="E3228" i="1"/>
  <c r="G3229" i="1" s="1"/>
  <c r="F3227" i="1"/>
  <c r="H3228" i="1" s="1"/>
  <c r="E3227" i="1"/>
  <c r="G3228" i="1" s="1"/>
  <c r="F3226" i="1"/>
  <c r="E3226" i="1"/>
  <c r="G3227" i="1" s="1"/>
  <c r="F3225" i="1"/>
  <c r="H3226" i="1" s="1"/>
  <c r="E3225" i="1"/>
  <c r="G3226" i="1" s="1"/>
  <c r="F3224" i="1"/>
  <c r="H3225" i="1" s="1"/>
  <c r="E3224" i="1"/>
  <c r="G3225" i="1" s="1"/>
  <c r="F3223" i="1"/>
  <c r="E3223" i="1"/>
  <c r="G3224" i="1" s="1"/>
  <c r="F3222" i="1"/>
  <c r="H3223" i="1" s="1"/>
  <c r="E3222" i="1"/>
  <c r="G3223" i="1" s="1"/>
  <c r="F3221" i="1"/>
  <c r="H3222" i="1" s="1"/>
  <c r="E3221" i="1"/>
  <c r="F3220" i="1"/>
  <c r="E3220" i="1"/>
  <c r="G3221" i="1" s="1"/>
  <c r="F3219" i="1"/>
  <c r="H3220" i="1" s="1"/>
  <c r="E3219" i="1"/>
  <c r="G3220" i="1" s="1"/>
  <c r="F3218" i="1"/>
  <c r="H3219" i="1" s="1"/>
  <c r="E3218" i="1"/>
  <c r="F3217" i="1"/>
  <c r="E3217" i="1"/>
  <c r="F3216" i="1"/>
  <c r="H3217" i="1" s="1"/>
  <c r="E3216" i="1"/>
  <c r="F3215" i="1"/>
  <c r="E3215" i="1"/>
  <c r="G3216" i="1" s="1"/>
  <c r="F3214" i="1"/>
  <c r="H3215" i="1" s="1"/>
  <c r="E3214" i="1"/>
  <c r="F3213" i="1"/>
  <c r="H3214" i="1" s="1"/>
  <c r="E3213" i="1"/>
  <c r="F3212" i="1"/>
  <c r="E3212" i="1"/>
  <c r="F3211" i="1"/>
  <c r="H3212" i="1" s="1"/>
  <c r="E3211" i="1"/>
  <c r="G3212" i="1" s="1"/>
  <c r="F3210" i="1"/>
  <c r="H3211" i="1" s="1"/>
  <c r="E3210" i="1"/>
  <c r="H3209" i="1"/>
  <c r="F3209" i="1"/>
  <c r="E3209" i="1"/>
  <c r="F3208" i="1"/>
  <c r="E3208" i="1"/>
  <c r="F3207" i="1"/>
  <c r="H3208" i="1" s="1"/>
  <c r="E3207" i="1"/>
  <c r="F3206" i="1"/>
  <c r="E3206" i="1"/>
  <c r="F3205" i="1"/>
  <c r="H3206" i="1" s="1"/>
  <c r="E3205" i="1"/>
  <c r="G3206" i="1" s="1"/>
  <c r="F3204" i="1"/>
  <c r="E3204" i="1"/>
  <c r="F3203" i="1"/>
  <c r="H3204" i="1" s="1"/>
  <c r="E3203" i="1"/>
  <c r="G3204" i="1" s="1"/>
  <c r="F3202" i="1"/>
  <c r="H3203" i="1" s="1"/>
  <c r="E3202" i="1"/>
  <c r="F3201" i="1"/>
  <c r="E3201" i="1"/>
  <c r="G3202" i="1" s="1"/>
  <c r="F3200" i="1"/>
  <c r="H3201" i="1" s="1"/>
  <c r="E3200" i="1"/>
  <c r="F3199" i="1"/>
  <c r="H3200" i="1" s="1"/>
  <c r="E3199" i="1"/>
  <c r="G3200" i="1" s="1"/>
  <c r="F3198" i="1"/>
  <c r="E3198" i="1"/>
  <c r="F3197" i="1"/>
  <c r="H3198" i="1" s="1"/>
  <c r="E3197" i="1"/>
  <c r="F3196" i="1"/>
  <c r="H3197" i="1" s="1"/>
  <c r="E3196" i="1"/>
  <c r="F3195" i="1"/>
  <c r="E3195" i="1"/>
  <c r="F3194" i="1"/>
  <c r="H3195" i="1" s="1"/>
  <c r="E3194" i="1"/>
  <c r="F3193" i="1"/>
  <c r="E3193" i="1"/>
  <c r="F3192" i="1"/>
  <c r="H3193" i="1" s="1"/>
  <c r="E3192" i="1"/>
  <c r="F3191" i="1"/>
  <c r="H3192" i="1" s="1"/>
  <c r="E3191" i="1"/>
  <c r="H3190" i="1"/>
  <c r="F3190" i="1"/>
  <c r="H3191" i="1" s="1"/>
  <c r="E3190" i="1"/>
  <c r="F3189" i="1"/>
  <c r="E3189" i="1"/>
  <c r="G3190" i="1" s="1"/>
  <c r="F3188" i="1"/>
  <c r="E3188" i="1"/>
  <c r="H3187" i="1"/>
  <c r="F3187" i="1"/>
  <c r="H3188" i="1" s="1"/>
  <c r="E3187" i="1"/>
  <c r="F3186" i="1"/>
  <c r="E3186" i="1"/>
  <c r="F3185" i="1"/>
  <c r="E3185" i="1"/>
  <c r="F3184" i="1"/>
  <c r="H3185" i="1" s="1"/>
  <c r="E3184" i="1"/>
  <c r="F3183" i="1"/>
  <c r="H3184" i="1" s="1"/>
  <c r="E3183" i="1"/>
  <c r="H3182" i="1"/>
  <c r="G3182" i="1"/>
  <c r="F3182" i="1"/>
  <c r="H3183" i="1" s="1"/>
  <c r="E3182" i="1"/>
  <c r="F3181" i="1"/>
  <c r="E3181" i="1"/>
  <c r="F3180" i="1"/>
  <c r="E3180" i="1"/>
  <c r="F3179" i="1"/>
  <c r="H3180" i="1" s="1"/>
  <c r="E3179" i="1"/>
  <c r="F3178" i="1"/>
  <c r="H3179" i="1" s="1"/>
  <c r="E3178" i="1"/>
  <c r="F3177" i="1"/>
  <c r="E3177" i="1"/>
  <c r="F3176" i="1"/>
  <c r="H3177" i="1" s="1"/>
  <c r="E3176" i="1"/>
  <c r="F3175" i="1"/>
  <c r="H3176" i="1" s="1"/>
  <c r="E3175" i="1"/>
  <c r="F3174" i="1"/>
  <c r="H3175" i="1" s="1"/>
  <c r="E3174" i="1"/>
  <c r="F3173" i="1"/>
  <c r="H3174" i="1" s="1"/>
  <c r="E3173" i="1"/>
  <c r="G3174" i="1" s="1"/>
  <c r="F3172" i="1"/>
  <c r="E3172" i="1"/>
  <c r="F3171" i="1"/>
  <c r="H3172" i="1" s="1"/>
  <c r="E3171" i="1"/>
  <c r="G3172" i="1" s="1"/>
  <c r="F3170" i="1"/>
  <c r="H3171" i="1" s="1"/>
  <c r="E3170" i="1"/>
  <c r="F3169" i="1"/>
  <c r="E3169" i="1"/>
  <c r="G3170" i="1" s="1"/>
  <c r="F3168" i="1"/>
  <c r="H3169" i="1" s="1"/>
  <c r="E3168" i="1"/>
  <c r="F3167" i="1"/>
  <c r="H3168" i="1" s="1"/>
  <c r="E3167" i="1"/>
  <c r="F3166" i="1"/>
  <c r="E3166" i="1"/>
  <c r="F3165" i="1"/>
  <c r="H3166" i="1" s="1"/>
  <c r="E3165" i="1"/>
  <c r="F3164" i="1"/>
  <c r="E3164" i="1"/>
  <c r="F3163" i="1"/>
  <c r="H3164" i="1" s="1"/>
  <c r="E3163" i="1"/>
  <c r="G3164" i="1" s="1"/>
  <c r="F3162" i="1"/>
  <c r="H3163" i="1" s="1"/>
  <c r="E3162" i="1"/>
  <c r="F3161" i="1"/>
  <c r="E3161" i="1"/>
  <c r="F3160" i="1"/>
  <c r="H3161" i="1" s="1"/>
  <c r="E3160" i="1"/>
  <c r="F3159" i="1"/>
  <c r="E3159" i="1"/>
  <c r="F3158" i="1"/>
  <c r="H3159" i="1" s="1"/>
  <c r="E3158" i="1"/>
  <c r="F3157" i="1"/>
  <c r="H3158" i="1" s="1"/>
  <c r="E3157" i="1"/>
  <c r="G3158" i="1" s="1"/>
  <c r="F3156" i="1"/>
  <c r="E3156" i="1"/>
  <c r="F3155" i="1"/>
  <c r="H3156" i="1" s="1"/>
  <c r="E3155" i="1"/>
  <c r="F3154" i="1"/>
  <c r="H3155" i="1" s="1"/>
  <c r="E3154" i="1"/>
  <c r="F3153" i="1"/>
  <c r="E3153" i="1"/>
  <c r="F3152" i="1"/>
  <c r="H3153" i="1" s="1"/>
  <c r="E3152" i="1"/>
  <c r="F3151" i="1"/>
  <c r="H3152" i="1" s="1"/>
  <c r="E3151" i="1"/>
  <c r="F3150" i="1"/>
  <c r="H3151" i="1" s="1"/>
  <c r="E3150" i="1"/>
  <c r="F3149" i="1"/>
  <c r="H3150" i="1" s="1"/>
  <c r="E3149" i="1"/>
  <c r="G3150" i="1" s="1"/>
  <c r="F3148" i="1"/>
  <c r="E3148" i="1"/>
  <c r="F3147" i="1"/>
  <c r="H3148" i="1" s="1"/>
  <c r="E3147" i="1"/>
  <c r="G3148" i="1" s="1"/>
  <c r="F3146" i="1"/>
  <c r="H3147" i="1" s="1"/>
  <c r="E3146" i="1"/>
  <c r="F3145" i="1"/>
  <c r="E3145" i="1"/>
  <c r="G3146" i="1" s="1"/>
  <c r="F3144" i="1"/>
  <c r="H3145" i="1" s="1"/>
  <c r="E3144" i="1"/>
  <c r="F3143" i="1"/>
  <c r="H3144" i="1" s="1"/>
  <c r="E3143" i="1"/>
  <c r="F3142" i="1"/>
  <c r="E3142" i="1"/>
  <c r="F3141" i="1"/>
  <c r="H3142" i="1" s="1"/>
  <c r="E3141" i="1"/>
  <c r="G3140" i="1"/>
  <c r="F3140" i="1"/>
  <c r="E3140" i="1"/>
  <c r="F3139" i="1"/>
  <c r="H3140" i="1" s="1"/>
  <c r="E3139" i="1"/>
  <c r="F3138" i="1"/>
  <c r="H3139" i="1" s="1"/>
  <c r="E3138" i="1"/>
  <c r="F3137" i="1"/>
  <c r="E3137" i="1"/>
  <c r="F3136" i="1"/>
  <c r="H3137" i="1" s="1"/>
  <c r="E3136" i="1"/>
  <c r="F3135" i="1"/>
  <c r="E3135" i="1"/>
  <c r="F3134" i="1"/>
  <c r="H3135" i="1" s="1"/>
  <c r="E3134" i="1"/>
  <c r="F3133" i="1"/>
  <c r="H3134" i="1" s="1"/>
  <c r="E3133" i="1"/>
  <c r="G3134" i="1" s="1"/>
  <c r="F3132" i="1"/>
  <c r="E3132" i="1"/>
  <c r="F3131" i="1"/>
  <c r="H3132" i="1" s="1"/>
  <c r="E3131" i="1"/>
  <c r="F3130" i="1"/>
  <c r="H3131" i="1" s="1"/>
  <c r="E3130" i="1"/>
  <c r="F3129" i="1"/>
  <c r="E3129" i="1"/>
  <c r="F3128" i="1"/>
  <c r="H3129" i="1" s="1"/>
  <c r="E3128" i="1"/>
  <c r="F3127" i="1"/>
  <c r="H3128" i="1" s="1"/>
  <c r="E3127" i="1"/>
  <c r="F3126" i="1"/>
  <c r="H3127" i="1" s="1"/>
  <c r="E3126" i="1"/>
  <c r="F3125" i="1"/>
  <c r="H3126" i="1" s="1"/>
  <c r="E3125" i="1"/>
  <c r="G3126" i="1" s="1"/>
  <c r="H3124" i="1"/>
  <c r="F3124" i="1"/>
  <c r="E3124" i="1"/>
  <c r="F3123" i="1"/>
  <c r="E3123" i="1"/>
  <c r="G3124" i="1" s="1"/>
  <c r="F3122" i="1"/>
  <c r="H3123" i="1" s="1"/>
  <c r="E3122" i="1"/>
  <c r="F3121" i="1"/>
  <c r="E3121" i="1"/>
  <c r="G3122" i="1" s="1"/>
  <c r="H3120" i="1"/>
  <c r="F3120" i="1"/>
  <c r="H3121" i="1" s="1"/>
  <c r="E3120" i="1"/>
  <c r="F3119" i="1"/>
  <c r="E3119" i="1"/>
  <c r="F3118" i="1"/>
  <c r="E3118" i="1"/>
  <c r="F3117" i="1"/>
  <c r="H3118" i="1" s="1"/>
  <c r="E3117" i="1"/>
  <c r="F3116" i="1"/>
  <c r="H3117" i="1" s="1"/>
  <c r="E3116" i="1"/>
  <c r="H3115" i="1"/>
  <c r="F3115" i="1"/>
  <c r="E3115" i="1"/>
  <c r="G3116" i="1" s="1"/>
  <c r="F3114" i="1"/>
  <c r="E3114" i="1"/>
  <c r="F3113" i="1"/>
  <c r="E3113" i="1"/>
  <c r="F3112" i="1"/>
  <c r="H3113" i="1" s="1"/>
  <c r="E3112" i="1"/>
  <c r="F3111" i="1"/>
  <c r="H3112" i="1" s="1"/>
  <c r="E3111" i="1"/>
  <c r="G3112" i="1" s="1"/>
  <c r="H3110" i="1"/>
  <c r="F3110" i="1"/>
  <c r="E3110" i="1"/>
  <c r="F3109" i="1"/>
  <c r="E3109" i="1"/>
  <c r="G3110" i="1" s="1"/>
  <c r="F3108" i="1"/>
  <c r="H3109" i="1" s="1"/>
  <c r="E3108" i="1"/>
  <c r="F3107" i="1"/>
  <c r="E3107" i="1"/>
  <c r="F3106" i="1"/>
  <c r="H3107" i="1" s="1"/>
  <c r="E3106" i="1"/>
  <c r="F3105" i="1"/>
  <c r="H3106" i="1" s="1"/>
  <c r="E3105" i="1"/>
  <c r="F3104" i="1"/>
  <c r="H3105" i="1" s="1"/>
  <c r="E3104" i="1"/>
  <c r="F3103" i="1"/>
  <c r="H3104" i="1" s="1"/>
  <c r="E3103" i="1"/>
  <c r="G3104" i="1" s="1"/>
  <c r="G3102" i="1"/>
  <c r="F3102" i="1"/>
  <c r="E3102" i="1"/>
  <c r="F3101" i="1"/>
  <c r="H3102" i="1" s="1"/>
  <c r="E3101" i="1"/>
  <c r="F3100" i="1"/>
  <c r="E3100" i="1"/>
  <c r="F3099" i="1"/>
  <c r="E3099" i="1"/>
  <c r="G3100" i="1" s="1"/>
  <c r="F3098" i="1"/>
  <c r="H3099" i="1" s="1"/>
  <c r="E3098" i="1"/>
  <c r="F3097" i="1"/>
  <c r="H3098" i="1" s="1"/>
  <c r="E3097" i="1"/>
  <c r="G3098" i="1" s="1"/>
  <c r="F3096" i="1"/>
  <c r="E3096" i="1"/>
  <c r="F3095" i="1"/>
  <c r="H3096" i="1" s="1"/>
  <c r="E3095" i="1"/>
  <c r="F3094" i="1"/>
  <c r="H3095" i="1" s="1"/>
  <c r="E3094" i="1"/>
  <c r="H3093" i="1"/>
  <c r="F3093" i="1"/>
  <c r="E3093" i="1"/>
  <c r="F3092" i="1"/>
  <c r="E3092" i="1"/>
  <c r="F3091" i="1"/>
  <c r="E3091" i="1"/>
  <c r="F3090" i="1"/>
  <c r="H3091" i="1" s="1"/>
  <c r="E3090" i="1"/>
  <c r="F3089" i="1"/>
  <c r="H3090" i="1" s="1"/>
  <c r="E3089" i="1"/>
  <c r="H3088" i="1"/>
  <c r="F3088" i="1"/>
  <c r="E3088" i="1"/>
  <c r="F3087" i="1"/>
  <c r="E3087" i="1"/>
  <c r="G3088" i="1" s="1"/>
  <c r="F3086" i="1"/>
  <c r="H3087" i="1" s="1"/>
  <c r="E3086" i="1"/>
  <c r="F3085" i="1"/>
  <c r="E3085" i="1"/>
  <c r="G3086" i="1" s="1"/>
  <c r="F3084" i="1"/>
  <c r="H3085" i="1" s="1"/>
  <c r="E3084" i="1"/>
  <c r="F3083" i="1"/>
  <c r="H3084" i="1" s="1"/>
  <c r="E3083" i="1"/>
  <c r="F3082" i="1"/>
  <c r="E3082" i="1"/>
  <c r="F3081" i="1"/>
  <c r="H3082" i="1" s="1"/>
  <c r="E3081" i="1"/>
  <c r="F3080" i="1"/>
  <c r="E3080" i="1"/>
  <c r="F3079" i="1"/>
  <c r="H3080" i="1" s="1"/>
  <c r="E3079" i="1"/>
  <c r="G3080" i="1" s="1"/>
  <c r="F3078" i="1"/>
  <c r="E3078" i="1"/>
  <c r="F3077" i="1"/>
  <c r="E3077" i="1"/>
  <c r="G3078" i="1" s="1"/>
  <c r="F3076" i="1"/>
  <c r="H3077" i="1" s="1"/>
  <c r="E3076" i="1"/>
  <c r="F3075" i="1"/>
  <c r="E3075" i="1"/>
  <c r="F3074" i="1"/>
  <c r="H3075" i="1" s="1"/>
  <c r="E3074" i="1"/>
  <c r="F3073" i="1"/>
  <c r="H3074" i="1" s="1"/>
  <c r="E3073" i="1"/>
  <c r="G3074" i="1" s="1"/>
  <c r="F3072" i="1"/>
  <c r="E3072" i="1"/>
  <c r="F3071" i="1"/>
  <c r="H3072" i="1" s="1"/>
  <c r="E3071" i="1"/>
  <c r="F3070" i="1"/>
  <c r="H3071" i="1" s="1"/>
  <c r="E3070" i="1"/>
  <c r="F3069" i="1"/>
  <c r="E3069" i="1"/>
  <c r="F3068" i="1"/>
  <c r="H3069" i="1" s="1"/>
  <c r="E3068" i="1"/>
  <c r="F3067" i="1"/>
  <c r="H3068" i="1" s="1"/>
  <c r="E3067" i="1"/>
  <c r="G3068" i="1" s="1"/>
  <c r="F3066" i="1"/>
  <c r="E3066" i="1"/>
  <c r="F3065" i="1"/>
  <c r="H3066" i="1" s="1"/>
  <c r="E3065" i="1"/>
  <c r="G3066" i="1" s="1"/>
  <c r="F3064" i="1"/>
  <c r="E3064" i="1"/>
  <c r="F3063" i="1"/>
  <c r="H3064" i="1" s="1"/>
  <c r="E3063" i="1"/>
  <c r="G3064" i="1" s="1"/>
  <c r="F3062" i="1"/>
  <c r="H3063" i="1" s="1"/>
  <c r="E3062" i="1"/>
  <c r="F3061" i="1"/>
  <c r="E3061" i="1"/>
  <c r="G3062" i="1" s="1"/>
  <c r="F3060" i="1"/>
  <c r="H3061" i="1" s="1"/>
  <c r="E3060" i="1"/>
  <c r="F3059" i="1"/>
  <c r="H3060" i="1" s="1"/>
  <c r="E3059" i="1"/>
  <c r="F3058" i="1"/>
  <c r="E3058" i="1"/>
  <c r="F3057" i="1"/>
  <c r="H3058" i="1" s="1"/>
  <c r="E3057" i="1"/>
  <c r="F3056" i="1"/>
  <c r="H3057" i="1" s="1"/>
  <c r="E3056" i="1"/>
  <c r="F3055" i="1"/>
  <c r="E3055" i="1"/>
  <c r="F3054" i="1"/>
  <c r="H3055" i="1" s="1"/>
  <c r="E3054" i="1"/>
  <c r="F3053" i="1"/>
  <c r="H3054" i="1" s="1"/>
  <c r="E3053" i="1"/>
  <c r="H3052" i="1"/>
  <c r="F3052" i="1"/>
  <c r="H3053" i="1" s="1"/>
  <c r="E3052" i="1"/>
  <c r="F3051" i="1"/>
  <c r="E3051" i="1"/>
  <c r="G3052" i="1" s="1"/>
  <c r="F3050" i="1"/>
  <c r="E3050" i="1"/>
  <c r="F3049" i="1"/>
  <c r="H3050" i="1" s="1"/>
  <c r="E3049" i="1"/>
  <c r="G3050" i="1" s="1"/>
  <c r="F3048" i="1"/>
  <c r="H3049" i="1" s="1"/>
  <c r="E3048" i="1"/>
  <c r="F3047" i="1"/>
  <c r="E3047" i="1"/>
  <c r="F3046" i="1"/>
  <c r="E3046" i="1"/>
  <c r="F3045" i="1"/>
  <c r="H3046" i="1" s="1"/>
  <c r="E3045" i="1"/>
  <c r="F3044" i="1"/>
  <c r="E3044" i="1"/>
  <c r="F3043" i="1"/>
  <c r="H3044" i="1" s="1"/>
  <c r="E3043" i="1"/>
  <c r="G3044" i="1" s="1"/>
  <c r="F3042" i="1"/>
  <c r="H3043" i="1" s="1"/>
  <c r="E3042" i="1"/>
  <c r="F3041" i="1"/>
  <c r="E3041" i="1"/>
  <c r="F3040" i="1"/>
  <c r="H3041" i="1" s="1"/>
  <c r="E3040" i="1"/>
  <c r="F3039" i="1"/>
  <c r="E3039" i="1"/>
  <c r="F3038" i="1"/>
  <c r="H3039" i="1" s="1"/>
  <c r="E3038" i="1"/>
  <c r="F3037" i="1"/>
  <c r="H3038" i="1" s="1"/>
  <c r="E3037" i="1"/>
  <c r="G3038" i="1" s="1"/>
  <c r="F3036" i="1"/>
  <c r="H3037" i="1" s="1"/>
  <c r="E3036" i="1"/>
  <c r="H3035" i="1"/>
  <c r="F3035" i="1"/>
  <c r="E3035" i="1"/>
  <c r="F3034" i="1"/>
  <c r="E3034" i="1"/>
  <c r="F3033" i="1"/>
  <c r="H3034" i="1" s="1"/>
  <c r="E3033" i="1"/>
  <c r="G3034" i="1" s="1"/>
  <c r="F3032" i="1"/>
  <c r="E3032" i="1"/>
  <c r="F3031" i="1"/>
  <c r="H3032" i="1" s="1"/>
  <c r="E3031" i="1"/>
  <c r="F3030" i="1"/>
  <c r="H3031" i="1" s="1"/>
  <c r="E3030" i="1"/>
  <c r="F3029" i="1"/>
  <c r="H3030" i="1" s="1"/>
  <c r="E3029" i="1"/>
  <c r="G3030" i="1" s="1"/>
  <c r="H3028" i="1"/>
  <c r="F3028" i="1"/>
  <c r="H3029" i="1" s="1"/>
  <c r="E3028" i="1"/>
  <c r="F3027" i="1"/>
  <c r="E3027" i="1"/>
  <c r="F3026" i="1"/>
  <c r="H3027" i="1" s="1"/>
  <c r="E3026" i="1"/>
  <c r="F3025" i="1"/>
  <c r="E3025" i="1"/>
  <c r="F3024" i="1"/>
  <c r="E3024" i="1"/>
  <c r="F3023" i="1"/>
  <c r="H3024" i="1" s="1"/>
  <c r="E3023" i="1"/>
  <c r="F3022" i="1"/>
  <c r="E3022" i="1"/>
  <c r="F3021" i="1"/>
  <c r="E3021" i="1"/>
  <c r="G3022" i="1" s="1"/>
  <c r="F3020" i="1"/>
  <c r="H3021" i="1" s="1"/>
  <c r="E3020" i="1"/>
  <c r="F3019" i="1"/>
  <c r="E3019" i="1"/>
  <c r="G3020" i="1" s="1"/>
  <c r="F3018" i="1"/>
  <c r="E3018" i="1"/>
  <c r="F3017" i="1"/>
  <c r="E3017" i="1"/>
  <c r="F3016" i="1"/>
  <c r="H3017" i="1" s="1"/>
  <c r="E3016" i="1"/>
  <c r="F3015" i="1"/>
  <c r="H3016" i="1" s="1"/>
  <c r="E3015" i="1"/>
  <c r="F3014" i="1"/>
  <c r="E3014" i="1"/>
  <c r="F3013" i="1"/>
  <c r="E3013" i="1"/>
  <c r="F3012" i="1"/>
  <c r="H3013" i="1" s="1"/>
  <c r="E3012" i="1"/>
  <c r="F3011" i="1"/>
  <c r="E3011" i="1"/>
  <c r="F3010" i="1"/>
  <c r="H3011" i="1" s="1"/>
  <c r="E3010" i="1"/>
  <c r="F3009" i="1"/>
  <c r="H3010" i="1" s="1"/>
  <c r="E3009" i="1"/>
  <c r="G3010" i="1" s="1"/>
  <c r="F3008" i="1"/>
  <c r="E3008" i="1"/>
  <c r="F3007" i="1"/>
  <c r="H3008" i="1" s="1"/>
  <c r="E3007" i="1"/>
  <c r="G3008" i="1" s="1"/>
  <c r="F3006" i="1"/>
  <c r="E3006" i="1"/>
  <c r="F3005" i="1"/>
  <c r="E3005" i="1"/>
  <c r="G3006" i="1" s="1"/>
  <c r="F3004" i="1"/>
  <c r="E3004" i="1"/>
  <c r="F3003" i="1"/>
  <c r="E3003" i="1"/>
  <c r="F3002" i="1"/>
  <c r="H3003" i="1" s="1"/>
  <c r="E3002" i="1"/>
  <c r="F3001" i="1"/>
  <c r="E3001" i="1"/>
  <c r="F3000" i="1"/>
  <c r="H3001" i="1" s="1"/>
  <c r="E3000" i="1"/>
  <c r="F2999" i="1"/>
  <c r="H3000" i="1" s="1"/>
  <c r="E2999" i="1"/>
  <c r="G3000" i="1" s="1"/>
  <c r="F2998" i="1"/>
  <c r="E2998" i="1"/>
  <c r="F2997" i="1"/>
  <c r="H2998" i="1" s="1"/>
  <c r="E2997" i="1"/>
  <c r="G2998" i="1" s="1"/>
  <c r="F2996" i="1"/>
  <c r="H2997" i="1" s="1"/>
  <c r="E2996" i="1"/>
  <c r="F2995" i="1"/>
  <c r="E2995" i="1"/>
  <c r="G2994" i="1"/>
  <c r="F2994" i="1"/>
  <c r="H2995" i="1" s="1"/>
  <c r="E2994" i="1"/>
  <c r="F2993" i="1"/>
  <c r="H2994" i="1" s="1"/>
  <c r="E2993" i="1"/>
  <c r="F2992" i="1"/>
  <c r="E2992" i="1"/>
  <c r="H2991" i="1"/>
  <c r="F2991" i="1"/>
  <c r="H2992" i="1" s="1"/>
  <c r="E2991" i="1"/>
  <c r="F2990" i="1"/>
  <c r="E2990" i="1"/>
  <c r="F2989" i="1"/>
  <c r="E2989" i="1"/>
  <c r="H2988" i="1"/>
  <c r="F2988" i="1"/>
  <c r="E2988" i="1"/>
  <c r="F2987" i="1"/>
  <c r="E2987" i="1"/>
  <c r="F2986" i="1"/>
  <c r="H2987" i="1" s="1"/>
  <c r="E2986" i="1"/>
  <c r="F2985" i="1"/>
  <c r="E2985" i="1"/>
  <c r="G2986" i="1" s="1"/>
  <c r="G2984" i="1"/>
  <c r="F2984" i="1"/>
  <c r="H2985" i="1" s="1"/>
  <c r="E2984" i="1"/>
  <c r="F2983" i="1"/>
  <c r="H2984" i="1" s="1"/>
  <c r="E2983" i="1"/>
  <c r="F2982" i="1"/>
  <c r="E2982" i="1"/>
  <c r="F2981" i="1"/>
  <c r="H2982" i="1" s="1"/>
  <c r="E2981" i="1"/>
  <c r="G2982" i="1" s="1"/>
  <c r="F2980" i="1"/>
  <c r="H2981" i="1" s="1"/>
  <c r="E2980" i="1"/>
  <c r="F2979" i="1"/>
  <c r="E2979" i="1"/>
  <c r="F2978" i="1"/>
  <c r="E2978" i="1"/>
  <c r="F2977" i="1"/>
  <c r="H2978" i="1" s="1"/>
  <c r="E2977" i="1"/>
  <c r="F2976" i="1"/>
  <c r="E2976" i="1"/>
  <c r="H2975" i="1"/>
  <c r="F2975" i="1"/>
  <c r="H2976" i="1" s="1"/>
  <c r="E2975" i="1"/>
  <c r="G2976" i="1" s="1"/>
  <c r="F2974" i="1"/>
  <c r="E2974" i="1"/>
  <c r="F2973" i="1"/>
  <c r="H2974" i="1" s="1"/>
  <c r="E2973" i="1"/>
  <c r="G2972" i="1"/>
  <c r="F2972" i="1"/>
  <c r="H2973" i="1" s="1"/>
  <c r="E2972" i="1"/>
  <c r="F2971" i="1"/>
  <c r="H2972" i="1" s="1"/>
  <c r="E2971" i="1"/>
  <c r="F2970" i="1"/>
  <c r="E2970" i="1"/>
  <c r="H2969" i="1"/>
  <c r="F2969" i="1"/>
  <c r="H2970" i="1" s="1"/>
  <c r="E2969" i="1"/>
  <c r="G2970" i="1" s="1"/>
  <c r="F2968" i="1"/>
  <c r="E2968" i="1"/>
  <c r="H2967" i="1"/>
  <c r="F2967" i="1"/>
  <c r="E2967" i="1"/>
  <c r="F2966" i="1"/>
  <c r="E2966" i="1"/>
  <c r="F2965" i="1"/>
  <c r="H2966" i="1" s="1"/>
  <c r="E2965" i="1"/>
  <c r="G2966" i="1" s="1"/>
  <c r="F2964" i="1"/>
  <c r="E2964" i="1"/>
  <c r="F2963" i="1"/>
  <c r="H2964" i="1" s="1"/>
  <c r="E2963" i="1"/>
  <c r="G2964" i="1" s="1"/>
  <c r="F2962" i="1"/>
  <c r="H2963" i="1" s="1"/>
  <c r="E2962" i="1"/>
  <c r="F2961" i="1"/>
  <c r="E2961" i="1"/>
  <c r="G2962" i="1" s="1"/>
  <c r="F2960" i="1"/>
  <c r="H2961" i="1" s="1"/>
  <c r="E2960" i="1"/>
  <c r="F2959" i="1"/>
  <c r="H2960" i="1" s="1"/>
  <c r="E2959" i="1"/>
  <c r="F2958" i="1"/>
  <c r="E2958" i="1"/>
  <c r="F2957" i="1"/>
  <c r="H2958" i="1" s="1"/>
  <c r="E2957" i="1"/>
  <c r="G2958" i="1" s="1"/>
  <c r="F2956" i="1"/>
  <c r="H2957" i="1" s="1"/>
  <c r="E2956" i="1"/>
  <c r="F2955" i="1"/>
  <c r="H2956" i="1" s="1"/>
  <c r="E2955" i="1"/>
  <c r="G2956" i="1" s="1"/>
  <c r="F2954" i="1"/>
  <c r="H2955" i="1" s="1"/>
  <c r="E2954" i="1"/>
  <c r="F2953" i="1"/>
  <c r="E2953" i="1"/>
  <c r="F2952" i="1"/>
  <c r="H2953" i="1" s="1"/>
  <c r="E2952" i="1"/>
  <c r="F2951" i="1"/>
  <c r="H2952" i="1" s="1"/>
  <c r="E2951" i="1"/>
  <c r="G2952" i="1" s="1"/>
  <c r="F2950" i="1"/>
  <c r="H2951" i="1" s="1"/>
  <c r="E2950" i="1"/>
  <c r="F2949" i="1"/>
  <c r="H2950" i="1" s="1"/>
  <c r="E2949" i="1"/>
  <c r="F2948" i="1"/>
  <c r="H2949" i="1" s="1"/>
  <c r="E2948" i="1"/>
  <c r="H2947" i="1"/>
  <c r="F2947" i="1"/>
  <c r="E2947" i="1"/>
  <c r="F2946" i="1"/>
  <c r="E2946" i="1"/>
  <c r="G2947" i="1" s="1"/>
  <c r="H2945" i="1"/>
  <c r="F2945" i="1"/>
  <c r="E2945" i="1"/>
  <c r="F2944" i="1"/>
  <c r="E2944" i="1"/>
  <c r="G2945" i="1" s="1"/>
  <c r="F2943" i="1"/>
  <c r="H2944" i="1" s="1"/>
  <c r="E2943" i="1"/>
  <c r="G2944" i="1" s="1"/>
  <c r="F2942" i="1"/>
  <c r="E2942" i="1"/>
  <c r="F2941" i="1"/>
  <c r="H2942" i="1" s="1"/>
  <c r="E2941" i="1"/>
  <c r="G2942" i="1" s="1"/>
  <c r="H2940" i="1"/>
  <c r="F2940" i="1"/>
  <c r="H2941" i="1" s="1"/>
  <c r="E2940" i="1"/>
  <c r="F2939" i="1"/>
  <c r="E2939" i="1"/>
  <c r="G2940" i="1" s="1"/>
  <c r="F2938" i="1"/>
  <c r="H2939" i="1" s="1"/>
  <c r="E2938" i="1"/>
  <c r="G2939" i="1" s="1"/>
  <c r="F2937" i="1"/>
  <c r="H2938" i="1" s="1"/>
  <c r="E2937" i="1"/>
  <c r="G2938" i="1" s="1"/>
  <c r="F2936" i="1"/>
  <c r="H2937" i="1" s="1"/>
  <c r="E2936" i="1"/>
  <c r="G2937" i="1" s="1"/>
  <c r="F2935" i="1"/>
  <c r="E2935" i="1"/>
  <c r="F2934" i="1"/>
  <c r="H2935" i="1" s="1"/>
  <c r="E2934" i="1"/>
  <c r="F2933" i="1"/>
  <c r="H2934" i="1" s="1"/>
  <c r="E2933" i="1"/>
  <c r="G2934" i="1" s="1"/>
  <c r="F2932" i="1"/>
  <c r="H2933" i="1" s="1"/>
  <c r="E2932" i="1"/>
  <c r="G2933" i="1" s="1"/>
  <c r="F2931" i="1"/>
  <c r="H2932" i="1" s="1"/>
  <c r="E2931" i="1"/>
  <c r="G2932" i="1" s="1"/>
  <c r="F2930" i="1"/>
  <c r="H2931" i="1" s="1"/>
  <c r="E2930" i="1"/>
  <c r="H2929" i="1"/>
  <c r="F2929" i="1"/>
  <c r="E2929" i="1"/>
  <c r="F2928" i="1"/>
  <c r="E2928" i="1"/>
  <c r="G2929" i="1" s="1"/>
  <c r="F2927" i="1"/>
  <c r="E2927" i="1"/>
  <c r="F2926" i="1"/>
  <c r="H2927" i="1" s="1"/>
  <c r="E2926" i="1"/>
  <c r="F2925" i="1"/>
  <c r="H2926" i="1" s="1"/>
  <c r="E2925" i="1"/>
  <c r="H2924" i="1"/>
  <c r="F2924" i="1"/>
  <c r="E2924" i="1"/>
  <c r="F2923" i="1"/>
  <c r="E2923" i="1"/>
  <c r="G2924" i="1" s="1"/>
  <c r="F2922" i="1"/>
  <c r="E2922" i="1"/>
  <c r="F2921" i="1"/>
  <c r="H2922" i="1" s="1"/>
  <c r="E2921" i="1"/>
  <c r="G2922" i="1" s="1"/>
  <c r="F2920" i="1"/>
  <c r="H2921" i="1" s="1"/>
  <c r="E2920" i="1"/>
  <c r="G2921" i="1" s="1"/>
  <c r="G2919" i="1"/>
  <c r="F2919" i="1"/>
  <c r="E2919" i="1"/>
  <c r="G2920" i="1" s="1"/>
  <c r="F2918" i="1"/>
  <c r="H2919" i="1" s="1"/>
  <c r="E2918" i="1"/>
  <c r="F2917" i="1"/>
  <c r="E2917" i="1"/>
  <c r="F2916" i="1"/>
  <c r="E2916" i="1"/>
  <c r="F2915" i="1"/>
  <c r="H2916" i="1" s="1"/>
  <c r="E2915" i="1"/>
  <c r="G2916" i="1" s="1"/>
  <c r="F2914" i="1"/>
  <c r="E2914" i="1"/>
  <c r="F2913" i="1"/>
  <c r="H2914" i="1" s="1"/>
  <c r="E2913" i="1"/>
  <c r="G2914" i="1" s="1"/>
  <c r="F2912" i="1"/>
  <c r="H2913" i="1" s="1"/>
  <c r="E2912" i="1"/>
  <c r="F2911" i="1"/>
  <c r="H2912" i="1" s="1"/>
  <c r="E2911" i="1"/>
  <c r="G2912" i="1" s="1"/>
  <c r="F2910" i="1"/>
  <c r="H2911" i="1" s="1"/>
  <c r="E2910" i="1"/>
  <c r="F2909" i="1"/>
  <c r="E2909" i="1"/>
  <c r="F2908" i="1"/>
  <c r="H2909" i="1" s="1"/>
  <c r="E2908" i="1"/>
  <c r="F2907" i="1"/>
  <c r="H2908" i="1" s="1"/>
  <c r="E2907" i="1"/>
  <c r="F2906" i="1"/>
  <c r="H2907" i="1" s="1"/>
  <c r="E2906" i="1"/>
  <c r="F2905" i="1"/>
  <c r="H2906" i="1" s="1"/>
  <c r="E2905" i="1"/>
  <c r="G2906" i="1" s="1"/>
  <c r="F2904" i="1"/>
  <c r="E2904" i="1"/>
  <c r="G2905" i="1" s="1"/>
  <c r="F2903" i="1"/>
  <c r="H2904" i="1" s="1"/>
  <c r="E2903" i="1"/>
  <c r="G2904" i="1" s="1"/>
  <c r="F2902" i="1"/>
  <c r="H2903" i="1" s="1"/>
  <c r="E2902" i="1"/>
  <c r="F2901" i="1"/>
  <c r="H2902" i="1" s="1"/>
  <c r="E2901" i="1"/>
  <c r="F2900" i="1"/>
  <c r="H2901" i="1" s="1"/>
  <c r="E2900" i="1"/>
  <c r="G2901" i="1" s="1"/>
  <c r="F2899" i="1"/>
  <c r="E2899" i="1"/>
  <c r="F2898" i="1"/>
  <c r="H2899" i="1" s="1"/>
  <c r="E2898" i="1"/>
  <c r="G2899" i="1" s="1"/>
  <c r="F2897" i="1"/>
  <c r="H2898" i="1" s="1"/>
  <c r="E2897" i="1"/>
  <c r="G2898" i="1" s="1"/>
  <c r="F2896" i="1"/>
  <c r="E2896" i="1"/>
  <c r="F2895" i="1"/>
  <c r="H2896" i="1" s="1"/>
  <c r="E2895" i="1"/>
  <c r="G2896" i="1" s="1"/>
  <c r="F2894" i="1"/>
  <c r="E2894" i="1"/>
  <c r="F2893" i="1"/>
  <c r="E2893" i="1"/>
  <c r="G2894" i="1" s="1"/>
  <c r="F2892" i="1"/>
  <c r="H2893" i="1" s="1"/>
  <c r="E2892" i="1"/>
  <c r="G2891" i="1"/>
  <c r="F2891" i="1"/>
  <c r="H2892" i="1" s="1"/>
  <c r="E2891" i="1"/>
  <c r="F2890" i="1"/>
  <c r="H2891" i="1" s="1"/>
  <c r="E2890" i="1"/>
  <c r="F2889" i="1"/>
  <c r="E2889" i="1"/>
  <c r="F2888" i="1"/>
  <c r="H2889" i="1" s="1"/>
  <c r="E2888" i="1"/>
  <c r="F2887" i="1"/>
  <c r="H2888" i="1" s="1"/>
  <c r="E2887" i="1"/>
  <c r="G2888" i="1" s="1"/>
  <c r="F2886" i="1"/>
  <c r="E2886" i="1"/>
  <c r="F2885" i="1"/>
  <c r="H2886" i="1" s="1"/>
  <c r="E2885" i="1"/>
  <c r="F2884" i="1"/>
  <c r="H2885" i="1" s="1"/>
  <c r="E2884" i="1"/>
  <c r="F2883" i="1"/>
  <c r="E2883" i="1"/>
  <c r="F2882" i="1"/>
  <c r="H2883" i="1" s="1"/>
  <c r="E2882" i="1"/>
  <c r="F2881" i="1"/>
  <c r="H2882" i="1" s="1"/>
  <c r="E2881" i="1"/>
  <c r="F2880" i="1"/>
  <c r="H2881" i="1" s="1"/>
  <c r="E2880" i="1"/>
  <c r="F2879" i="1"/>
  <c r="H2880" i="1" s="1"/>
  <c r="E2879" i="1"/>
  <c r="F2878" i="1"/>
  <c r="E2878" i="1"/>
  <c r="F2877" i="1"/>
  <c r="H2878" i="1" s="1"/>
  <c r="E2877" i="1"/>
  <c r="G2878" i="1" s="1"/>
  <c r="H2876" i="1"/>
  <c r="F2876" i="1"/>
  <c r="H2877" i="1" s="1"/>
  <c r="E2876" i="1"/>
  <c r="H2875" i="1"/>
  <c r="F2875" i="1"/>
  <c r="E2875" i="1"/>
  <c r="G2876" i="1" s="1"/>
  <c r="F2874" i="1"/>
  <c r="E2874" i="1"/>
  <c r="G2875" i="1" s="1"/>
  <c r="F2873" i="1"/>
  <c r="E2873" i="1"/>
  <c r="F2872" i="1"/>
  <c r="E2872" i="1"/>
  <c r="G2873" i="1" s="1"/>
  <c r="F2871" i="1"/>
  <c r="H2872" i="1" s="1"/>
  <c r="E2871" i="1"/>
  <c r="F2870" i="1"/>
  <c r="E2870" i="1"/>
  <c r="F2869" i="1"/>
  <c r="H2870" i="1" s="1"/>
  <c r="E2869" i="1"/>
  <c r="G2870" i="1" s="1"/>
  <c r="F2868" i="1"/>
  <c r="E2868" i="1"/>
  <c r="F2867" i="1"/>
  <c r="H2868" i="1" s="1"/>
  <c r="E2867" i="1"/>
  <c r="G2868" i="1" s="1"/>
  <c r="F2866" i="1"/>
  <c r="H2867" i="1" s="1"/>
  <c r="E2866" i="1"/>
  <c r="H2865" i="1"/>
  <c r="F2865" i="1"/>
  <c r="E2865" i="1"/>
  <c r="H2864" i="1"/>
  <c r="F2864" i="1"/>
  <c r="E2864" i="1"/>
  <c r="G2865" i="1" s="1"/>
  <c r="F2863" i="1"/>
  <c r="E2863" i="1"/>
  <c r="F2862" i="1"/>
  <c r="H2863" i="1" s="1"/>
  <c r="E2862" i="1"/>
  <c r="F2861" i="1"/>
  <c r="H2862" i="1" s="1"/>
  <c r="E2861" i="1"/>
  <c r="G2862" i="1" s="1"/>
  <c r="F2860" i="1"/>
  <c r="E2860" i="1"/>
  <c r="F2859" i="1"/>
  <c r="H2860" i="1" s="1"/>
  <c r="E2859" i="1"/>
  <c r="G2860" i="1" s="1"/>
  <c r="F2858" i="1"/>
  <c r="E2858" i="1"/>
  <c r="G2859" i="1" s="1"/>
  <c r="F2857" i="1"/>
  <c r="H2858" i="1" s="1"/>
  <c r="E2857" i="1"/>
  <c r="G2858" i="1" s="1"/>
  <c r="F2856" i="1"/>
  <c r="H2857" i="1" s="1"/>
  <c r="E2856" i="1"/>
  <c r="G2857" i="1" s="1"/>
  <c r="F2855" i="1"/>
  <c r="E2855" i="1"/>
  <c r="F2854" i="1"/>
  <c r="H2855" i="1" s="1"/>
  <c r="E2854" i="1"/>
  <c r="G2855" i="1" s="1"/>
  <c r="F2853" i="1"/>
  <c r="H2854" i="1" s="1"/>
  <c r="E2853" i="1"/>
  <c r="G2854" i="1" s="1"/>
  <c r="F2852" i="1"/>
  <c r="E2852" i="1"/>
  <c r="H2851" i="1"/>
  <c r="F2851" i="1"/>
  <c r="H2852" i="1" s="1"/>
  <c r="E2851" i="1"/>
  <c r="F2850" i="1"/>
  <c r="E2850" i="1"/>
  <c r="F2849" i="1"/>
  <c r="E2849" i="1"/>
  <c r="F2848" i="1"/>
  <c r="H2849" i="1" s="1"/>
  <c r="E2848" i="1"/>
  <c r="G2849" i="1" s="1"/>
  <c r="F2847" i="1"/>
  <c r="E2847" i="1"/>
  <c r="F2846" i="1"/>
  <c r="H2847" i="1" s="1"/>
  <c r="E2846" i="1"/>
  <c r="G2847" i="1" s="1"/>
  <c r="F2845" i="1"/>
  <c r="H2846" i="1" s="1"/>
  <c r="E2845" i="1"/>
  <c r="G2846" i="1" s="1"/>
  <c r="F2844" i="1"/>
  <c r="E2844" i="1"/>
  <c r="G2845" i="1" s="1"/>
  <c r="F2843" i="1"/>
  <c r="H2844" i="1" s="1"/>
  <c r="E2843" i="1"/>
  <c r="G2844" i="1" s="1"/>
  <c r="G2842" i="1"/>
  <c r="F2842" i="1"/>
  <c r="E2842" i="1"/>
  <c r="F2841" i="1"/>
  <c r="H2842" i="1" s="1"/>
  <c r="E2841" i="1"/>
  <c r="F2840" i="1"/>
  <c r="H2841" i="1" s="1"/>
  <c r="E2840" i="1"/>
  <c r="G2841" i="1" s="1"/>
  <c r="F2839" i="1"/>
  <c r="E2839" i="1"/>
  <c r="F2838" i="1"/>
  <c r="H2839" i="1" s="1"/>
  <c r="E2838" i="1"/>
  <c r="F2837" i="1"/>
  <c r="E2837" i="1"/>
  <c r="G2838" i="1" s="1"/>
  <c r="F2836" i="1"/>
  <c r="H2837" i="1" s="1"/>
  <c r="E2836" i="1"/>
  <c r="F2835" i="1"/>
  <c r="H2836" i="1" s="1"/>
  <c r="E2835" i="1"/>
  <c r="F2834" i="1"/>
  <c r="E2834" i="1"/>
  <c r="F2833" i="1"/>
  <c r="H2834" i="1" s="1"/>
  <c r="E2833" i="1"/>
  <c r="G2834" i="1" s="1"/>
  <c r="F2832" i="1"/>
  <c r="H2833" i="1" s="1"/>
  <c r="E2832" i="1"/>
  <c r="H2831" i="1"/>
  <c r="F2831" i="1"/>
  <c r="H2832" i="1" s="1"/>
  <c r="E2831" i="1"/>
  <c r="F2830" i="1"/>
  <c r="E2830" i="1"/>
  <c r="G2831" i="1" s="1"/>
  <c r="F2829" i="1"/>
  <c r="E2829" i="1"/>
  <c r="G2830" i="1" s="1"/>
  <c r="F2828" i="1"/>
  <c r="H2829" i="1" s="1"/>
  <c r="E2828" i="1"/>
  <c r="G2829" i="1" s="1"/>
  <c r="F2827" i="1"/>
  <c r="H2828" i="1" s="1"/>
  <c r="E2827" i="1"/>
  <c r="H2826" i="1"/>
  <c r="F2826" i="1"/>
  <c r="E2826" i="1"/>
  <c r="F2825" i="1"/>
  <c r="E2825" i="1"/>
  <c r="F2824" i="1"/>
  <c r="E2824" i="1"/>
  <c r="F2823" i="1"/>
  <c r="H2824" i="1" s="1"/>
  <c r="E2823" i="1"/>
  <c r="F2822" i="1"/>
  <c r="H2823" i="1" s="1"/>
  <c r="E2822" i="1"/>
  <c r="G2823" i="1" s="1"/>
  <c r="F2821" i="1"/>
  <c r="E2821" i="1"/>
  <c r="G2822" i="1" s="1"/>
  <c r="F2820" i="1"/>
  <c r="H2821" i="1" s="1"/>
  <c r="E2820" i="1"/>
  <c r="G2821" i="1" s="1"/>
  <c r="F2819" i="1"/>
  <c r="E2819" i="1"/>
  <c r="F2818" i="1"/>
  <c r="H2819" i="1" s="1"/>
  <c r="E2818" i="1"/>
  <c r="F2817" i="1"/>
  <c r="H2818" i="1" s="1"/>
  <c r="E2817" i="1"/>
  <c r="G2818" i="1" s="1"/>
  <c r="F2816" i="1"/>
  <c r="H2817" i="1" s="1"/>
  <c r="E2816" i="1"/>
  <c r="G2817" i="1" s="1"/>
  <c r="F2815" i="1"/>
  <c r="H2816" i="1" s="1"/>
  <c r="E2815" i="1"/>
  <c r="G2816" i="1" s="1"/>
  <c r="G2814" i="1"/>
  <c r="F2814" i="1"/>
  <c r="E2814" i="1"/>
  <c r="F2813" i="1"/>
  <c r="H2814" i="1" s="1"/>
  <c r="E2813" i="1"/>
  <c r="F2812" i="1"/>
  <c r="E2812" i="1"/>
  <c r="F2811" i="1"/>
  <c r="E2811" i="1"/>
  <c r="G2812" i="1" s="1"/>
  <c r="F2810" i="1"/>
  <c r="H2811" i="1" s="1"/>
  <c r="E2810" i="1"/>
  <c r="F2809" i="1"/>
  <c r="E2809" i="1"/>
  <c r="F2808" i="1"/>
  <c r="H2809" i="1" s="1"/>
  <c r="E2808" i="1"/>
  <c r="G2809" i="1" s="1"/>
  <c r="F2807" i="1"/>
  <c r="H2808" i="1" s="1"/>
  <c r="E2807" i="1"/>
  <c r="F2806" i="1"/>
  <c r="E2806" i="1"/>
  <c r="F2805" i="1"/>
  <c r="H2806" i="1" s="1"/>
  <c r="E2805" i="1"/>
  <c r="G2806" i="1" s="1"/>
  <c r="F2804" i="1"/>
  <c r="H2805" i="1" s="1"/>
  <c r="E2804" i="1"/>
  <c r="G2805" i="1" s="1"/>
  <c r="F2803" i="1"/>
  <c r="E2803" i="1"/>
  <c r="F2802" i="1"/>
  <c r="H2803" i="1" s="1"/>
  <c r="E2802" i="1"/>
  <c r="G2803" i="1" s="1"/>
  <c r="F2801" i="1"/>
  <c r="E2801" i="1"/>
  <c r="F2800" i="1"/>
  <c r="E2800" i="1"/>
  <c r="G2801" i="1" s="1"/>
  <c r="F2799" i="1"/>
  <c r="H2800" i="1" s="1"/>
  <c r="E2799" i="1"/>
  <c r="F2798" i="1"/>
  <c r="E2798" i="1"/>
  <c r="H2797" i="1"/>
  <c r="F2797" i="1"/>
  <c r="H2798" i="1" s="1"/>
  <c r="E2797" i="1"/>
  <c r="G2798" i="1" s="1"/>
  <c r="H2796" i="1"/>
  <c r="F2796" i="1"/>
  <c r="E2796" i="1"/>
  <c r="F2795" i="1"/>
  <c r="E2795" i="1"/>
  <c r="G2796" i="1" s="1"/>
  <c r="F2794" i="1"/>
  <c r="H2795" i="1" s="1"/>
  <c r="E2794" i="1"/>
  <c r="F2793" i="1"/>
  <c r="E2793" i="1"/>
  <c r="F2792" i="1"/>
  <c r="H2793" i="1" s="1"/>
  <c r="E2792" i="1"/>
  <c r="G2793" i="1" s="1"/>
  <c r="F2791" i="1"/>
  <c r="H2792" i="1" s="1"/>
  <c r="E2791" i="1"/>
  <c r="F2790" i="1"/>
  <c r="E2790" i="1"/>
  <c r="F2789" i="1"/>
  <c r="H2790" i="1" s="1"/>
  <c r="E2789" i="1"/>
  <c r="G2790" i="1" s="1"/>
  <c r="F2788" i="1"/>
  <c r="H2789" i="1" s="1"/>
  <c r="E2788" i="1"/>
  <c r="H2787" i="1"/>
  <c r="F2787" i="1"/>
  <c r="H2788" i="1" s="1"/>
  <c r="E2787" i="1"/>
  <c r="G2788" i="1" s="1"/>
  <c r="G2786" i="1"/>
  <c r="F2786" i="1"/>
  <c r="E2786" i="1"/>
  <c r="G2787" i="1" s="1"/>
  <c r="F2785" i="1"/>
  <c r="H2786" i="1" s="1"/>
  <c r="E2785" i="1"/>
  <c r="F2784" i="1"/>
  <c r="H2785" i="1" s="1"/>
  <c r="E2784" i="1"/>
  <c r="G2785" i="1" s="1"/>
  <c r="H2783" i="1"/>
  <c r="F2783" i="1"/>
  <c r="E2783" i="1"/>
  <c r="F2782" i="1"/>
  <c r="E2782" i="1"/>
  <c r="F2781" i="1"/>
  <c r="H2782" i="1" s="1"/>
  <c r="E2781" i="1"/>
  <c r="G2782" i="1" s="1"/>
  <c r="F2780" i="1"/>
  <c r="E2780" i="1"/>
  <c r="F2779" i="1"/>
  <c r="H2780" i="1" s="1"/>
  <c r="E2779" i="1"/>
  <c r="F2778" i="1"/>
  <c r="H2779" i="1" s="1"/>
  <c r="E2778" i="1"/>
  <c r="G2779" i="1" s="1"/>
  <c r="H2777" i="1"/>
  <c r="F2777" i="1"/>
  <c r="E2777" i="1"/>
  <c r="F2776" i="1"/>
  <c r="E2776" i="1"/>
  <c r="G2777" i="1" s="1"/>
  <c r="F2775" i="1"/>
  <c r="H2776" i="1" s="1"/>
  <c r="E2775" i="1"/>
  <c r="F2774" i="1"/>
  <c r="H2775" i="1" s="1"/>
  <c r="E2774" i="1"/>
  <c r="F2773" i="1"/>
  <c r="H2774" i="1" s="1"/>
  <c r="E2773" i="1"/>
  <c r="G2774" i="1" s="1"/>
  <c r="F2772" i="1"/>
  <c r="H2773" i="1" s="1"/>
  <c r="E2772" i="1"/>
  <c r="G2773" i="1" s="1"/>
  <c r="F2771" i="1"/>
  <c r="H2772" i="1" s="1"/>
  <c r="E2771" i="1"/>
  <c r="G2772" i="1" s="1"/>
  <c r="F2770" i="1"/>
  <c r="E2770" i="1"/>
  <c r="F2769" i="1"/>
  <c r="H2770" i="1" s="1"/>
  <c r="E2769" i="1"/>
  <c r="G2770" i="1" s="1"/>
  <c r="F2768" i="1"/>
  <c r="H2769" i="1" s="1"/>
  <c r="E2768" i="1"/>
  <c r="G2769" i="1" s="1"/>
  <c r="F2767" i="1"/>
  <c r="E2767" i="1"/>
  <c r="F2766" i="1"/>
  <c r="H2767" i="1" s="1"/>
  <c r="E2766" i="1"/>
  <c r="F2765" i="1"/>
  <c r="E2765" i="1"/>
  <c r="H2764" i="1"/>
  <c r="F2764" i="1"/>
  <c r="H2765" i="1" s="1"/>
  <c r="E2764" i="1"/>
  <c r="F2763" i="1"/>
  <c r="E2763" i="1"/>
  <c r="F2762" i="1"/>
  <c r="H2763" i="1" s="1"/>
  <c r="E2762" i="1"/>
  <c r="G2763" i="1" s="1"/>
  <c r="F2761" i="1"/>
  <c r="H2762" i="1" s="1"/>
  <c r="E2761" i="1"/>
  <c r="G2762" i="1" s="1"/>
  <c r="F2760" i="1"/>
  <c r="E2760" i="1"/>
  <c r="F2759" i="1"/>
  <c r="H2760" i="1" s="1"/>
  <c r="E2759" i="1"/>
  <c r="F2758" i="1"/>
  <c r="H2759" i="1" s="1"/>
  <c r="E2758" i="1"/>
  <c r="G2759" i="1" s="1"/>
  <c r="F2757" i="1"/>
  <c r="E2757" i="1"/>
  <c r="G2758" i="1" s="1"/>
  <c r="F2756" i="1"/>
  <c r="H2757" i="1" s="1"/>
  <c r="E2756" i="1"/>
  <c r="G2757" i="1" s="1"/>
  <c r="F2755" i="1"/>
  <c r="E2755" i="1"/>
  <c r="F2754" i="1"/>
  <c r="E2754" i="1"/>
  <c r="G2755" i="1" s="1"/>
  <c r="F2753" i="1"/>
  <c r="H2754" i="1" s="1"/>
  <c r="E2753" i="1"/>
  <c r="F2752" i="1"/>
  <c r="E2752" i="1"/>
  <c r="F2751" i="1"/>
  <c r="H2752" i="1" s="1"/>
  <c r="E2751" i="1"/>
  <c r="F2750" i="1"/>
  <c r="H2751" i="1" s="1"/>
  <c r="E2750" i="1"/>
  <c r="G2751" i="1" s="1"/>
  <c r="F2749" i="1"/>
  <c r="E2749" i="1"/>
  <c r="G2750" i="1" s="1"/>
  <c r="F2748" i="1"/>
  <c r="H2749" i="1" s="1"/>
  <c r="E2748" i="1"/>
  <c r="G2749" i="1" s="1"/>
  <c r="F2747" i="1"/>
  <c r="E2747" i="1"/>
  <c r="F2746" i="1"/>
  <c r="H2747" i="1" s="1"/>
  <c r="E2746" i="1"/>
  <c r="F2745" i="1"/>
  <c r="H2746" i="1" s="1"/>
  <c r="E2745" i="1"/>
  <c r="G2746" i="1" s="1"/>
  <c r="F2744" i="1"/>
  <c r="H2745" i="1" s="1"/>
  <c r="E2744" i="1"/>
  <c r="F2743" i="1"/>
  <c r="H2744" i="1" s="1"/>
  <c r="E2743" i="1"/>
  <c r="G2744" i="1" s="1"/>
  <c r="F2742" i="1"/>
  <c r="E2742" i="1"/>
  <c r="F2741" i="1"/>
  <c r="H2742" i="1" s="1"/>
  <c r="E2741" i="1"/>
  <c r="G2742" i="1" s="1"/>
  <c r="F2740" i="1"/>
  <c r="H2741" i="1" s="1"/>
  <c r="E2740" i="1"/>
  <c r="F2739" i="1"/>
  <c r="H2740" i="1" s="1"/>
  <c r="E2739" i="1"/>
  <c r="F2738" i="1"/>
  <c r="H2739" i="1" s="1"/>
  <c r="E2738" i="1"/>
  <c r="F2737" i="1"/>
  <c r="E2737" i="1"/>
  <c r="F2736" i="1"/>
  <c r="H2737" i="1" s="1"/>
  <c r="E2736" i="1"/>
  <c r="F2735" i="1"/>
  <c r="H2736" i="1" s="1"/>
  <c r="E2735" i="1"/>
  <c r="G2736" i="1" s="1"/>
  <c r="F2734" i="1"/>
  <c r="E2734" i="1"/>
  <c r="F2733" i="1"/>
  <c r="H2734" i="1" s="1"/>
  <c r="E2733" i="1"/>
  <c r="G2734" i="1" s="1"/>
  <c r="F2732" i="1"/>
  <c r="H2733" i="1" s="1"/>
  <c r="E2732" i="1"/>
  <c r="F2731" i="1"/>
  <c r="H2732" i="1" s="1"/>
  <c r="E2731" i="1"/>
  <c r="G2732" i="1" s="1"/>
  <c r="F2730" i="1"/>
  <c r="H2731" i="1" s="1"/>
  <c r="E2730" i="1"/>
  <c r="F2729" i="1"/>
  <c r="E2729" i="1"/>
  <c r="F2728" i="1"/>
  <c r="H2729" i="1" s="1"/>
  <c r="E2728" i="1"/>
  <c r="F2727" i="1"/>
  <c r="H2728" i="1" s="1"/>
  <c r="E2727" i="1"/>
  <c r="H2726" i="1"/>
  <c r="F2726" i="1"/>
  <c r="H2727" i="1" s="1"/>
  <c r="E2726" i="1"/>
  <c r="F2725" i="1"/>
  <c r="E2725" i="1"/>
  <c r="G2726" i="1" s="1"/>
  <c r="F2724" i="1"/>
  <c r="E2724" i="1"/>
  <c r="F2723" i="1"/>
  <c r="H2724" i="1" s="1"/>
  <c r="E2723" i="1"/>
  <c r="G2724" i="1" s="1"/>
  <c r="F2722" i="1"/>
  <c r="E2722" i="1"/>
  <c r="F2721" i="1"/>
  <c r="E2721" i="1"/>
  <c r="G2722" i="1" s="1"/>
  <c r="F2720" i="1"/>
  <c r="H2721" i="1" s="1"/>
  <c r="E2720" i="1"/>
  <c r="F2719" i="1"/>
  <c r="E2719" i="1"/>
  <c r="F2718" i="1"/>
  <c r="H2719" i="1" s="1"/>
  <c r="E2718" i="1"/>
  <c r="F2717" i="1"/>
  <c r="H2718" i="1" s="1"/>
  <c r="E2717" i="1"/>
  <c r="G2718" i="1" s="1"/>
  <c r="F2716" i="1"/>
  <c r="H2717" i="1" s="1"/>
  <c r="E2716" i="1"/>
  <c r="F2715" i="1"/>
  <c r="H2716" i="1" s="1"/>
  <c r="E2715" i="1"/>
  <c r="G2716" i="1" s="1"/>
  <c r="F2714" i="1"/>
  <c r="E2714" i="1"/>
  <c r="F2713" i="1"/>
  <c r="H2714" i="1" s="1"/>
  <c r="E2713" i="1"/>
  <c r="G2714" i="1" s="1"/>
  <c r="F2712" i="1"/>
  <c r="E2712" i="1"/>
  <c r="F2711" i="1"/>
  <c r="E2711" i="1"/>
  <c r="G2712" i="1" s="1"/>
  <c r="F2710" i="1"/>
  <c r="H2711" i="1" s="1"/>
  <c r="E2710" i="1"/>
  <c r="F2709" i="1"/>
  <c r="E2709" i="1"/>
  <c r="F2708" i="1"/>
  <c r="H2709" i="1" s="1"/>
  <c r="E2708" i="1"/>
  <c r="H2707" i="1"/>
  <c r="F2707" i="1"/>
  <c r="H2708" i="1" s="1"/>
  <c r="E2707" i="1"/>
  <c r="F2706" i="1"/>
  <c r="E2706" i="1"/>
  <c r="F2705" i="1"/>
  <c r="H2706" i="1" s="1"/>
  <c r="E2705" i="1"/>
  <c r="G2706" i="1" s="1"/>
  <c r="F2704" i="1"/>
  <c r="E2704" i="1"/>
  <c r="F2703" i="1"/>
  <c r="H2704" i="1" s="1"/>
  <c r="E2703" i="1"/>
  <c r="G2704" i="1" s="1"/>
  <c r="G2702" i="1"/>
  <c r="F2702" i="1"/>
  <c r="H2703" i="1" s="1"/>
  <c r="E2702" i="1"/>
  <c r="F2701" i="1"/>
  <c r="E2701" i="1"/>
  <c r="F2700" i="1"/>
  <c r="H2701" i="1" s="1"/>
  <c r="E2700" i="1"/>
  <c r="F2699" i="1"/>
  <c r="E2699" i="1"/>
  <c r="F2698" i="1"/>
  <c r="H2699" i="1" s="1"/>
  <c r="E2698" i="1"/>
  <c r="F2697" i="1"/>
  <c r="H2698" i="1" s="1"/>
  <c r="E2697" i="1"/>
  <c r="G2698" i="1" s="1"/>
  <c r="H2696" i="1"/>
  <c r="F2696" i="1"/>
  <c r="H2697" i="1" s="1"/>
  <c r="E2696" i="1"/>
  <c r="F2695" i="1"/>
  <c r="E2695" i="1"/>
  <c r="G2696" i="1" s="1"/>
  <c r="F2694" i="1"/>
  <c r="E2694" i="1"/>
  <c r="F2693" i="1"/>
  <c r="H2694" i="1" s="1"/>
  <c r="E2693" i="1"/>
  <c r="G2694" i="1" s="1"/>
  <c r="H2692" i="1"/>
  <c r="F2692" i="1"/>
  <c r="H2693" i="1" s="1"/>
  <c r="E2692" i="1"/>
  <c r="H2691" i="1"/>
  <c r="F2691" i="1"/>
  <c r="E2691" i="1"/>
  <c r="F2690" i="1"/>
  <c r="E2690" i="1"/>
  <c r="F2689" i="1"/>
  <c r="E2689" i="1"/>
  <c r="F2688" i="1"/>
  <c r="H2689" i="1" s="1"/>
  <c r="E2688" i="1"/>
  <c r="F2687" i="1"/>
  <c r="H2688" i="1" s="1"/>
  <c r="E2687" i="1"/>
  <c r="G2688" i="1" s="1"/>
  <c r="H2686" i="1"/>
  <c r="F2686" i="1"/>
  <c r="E2686" i="1"/>
  <c r="F2685" i="1"/>
  <c r="E2685" i="1"/>
  <c r="G2686" i="1" s="1"/>
  <c r="F2684" i="1"/>
  <c r="H2685" i="1" s="1"/>
  <c r="E2684" i="1"/>
  <c r="F2683" i="1"/>
  <c r="H2684" i="1" s="1"/>
  <c r="E2683" i="1"/>
  <c r="G2684" i="1" s="1"/>
  <c r="F2682" i="1"/>
  <c r="H2683" i="1" s="1"/>
  <c r="E2682" i="1"/>
  <c r="F2681" i="1"/>
  <c r="E2681" i="1"/>
  <c r="F2680" i="1"/>
  <c r="H2681" i="1" s="1"/>
  <c r="E2680" i="1"/>
  <c r="F2679" i="1"/>
  <c r="H2680" i="1" s="1"/>
  <c r="E2679" i="1"/>
  <c r="G2678" i="1"/>
  <c r="F2678" i="1"/>
  <c r="H2679" i="1" s="1"/>
  <c r="E2678" i="1"/>
  <c r="F2677" i="1"/>
  <c r="H2678" i="1" s="1"/>
  <c r="E2677" i="1"/>
  <c r="F2676" i="1"/>
  <c r="E2676" i="1"/>
  <c r="F2675" i="1"/>
  <c r="H2676" i="1" s="1"/>
  <c r="E2675" i="1"/>
  <c r="G2676" i="1" s="1"/>
  <c r="F2674" i="1"/>
  <c r="E2674" i="1"/>
  <c r="F2673" i="1"/>
  <c r="E2673" i="1"/>
  <c r="G2674" i="1" s="1"/>
  <c r="F2672" i="1"/>
  <c r="H2673" i="1" s="1"/>
  <c r="E2672" i="1"/>
  <c r="F2671" i="1"/>
  <c r="E2671" i="1"/>
  <c r="H2670" i="1"/>
  <c r="F2670" i="1"/>
  <c r="H2671" i="1" s="1"/>
  <c r="E2670" i="1"/>
  <c r="F2669" i="1"/>
  <c r="E2669" i="1"/>
  <c r="G2670" i="1" s="1"/>
  <c r="F2668" i="1"/>
  <c r="H2669" i="1" s="1"/>
  <c r="E2668" i="1"/>
  <c r="F2667" i="1"/>
  <c r="H2668" i="1" s="1"/>
  <c r="E2667" i="1"/>
  <c r="G2668" i="1" s="1"/>
  <c r="F2666" i="1"/>
  <c r="E2666" i="1"/>
  <c r="F2665" i="1"/>
  <c r="H2666" i="1" s="1"/>
  <c r="E2665" i="1"/>
  <c r="G2666" i="1" s="1"/>
  <c r="F2664" i="1"/>
  <c r="E2664" i="1"/>
  <c r="F2663" i="1"/>
  <c r="E2663" i="1"/>
  <c r="G2664" i="1" s="1"/>
  <c r="F2662" i="1"/>
  <c r="H2663" i="1" s="1"/>
  <c r="E2662" i="1"/>
  <c r="F2661" i="1"/>
  <c r="E2661" i="1"/>
  <c r="H2660" i="1"/>
  <c r="F2660" i="1"/>
  <c r="H2661" i="1" s="1"/>
  <c r="E2660" i="1"/>
  <c r="F2659" i="1"/>
  <c r="E2659" i="1"/>
  <c r="F2658" i="1"/>
  <c r="H2659" i="1" s="1"/>
  <c r="E2658" i="1"/>
  <c r="F2657" i="1"/>
  <c r="H2658" i="1" s="1"/>
  <c r="E2657" i="1"/>
  <c r="G2658" i="1" s="1"/>
  <c r="G2656" i="1"/>
  <c r="F2656" i="1"/>
  <c r="E2656" i="1"/>
  <c r="F2655" i="1"/>
  <c r="H2656" i="1" s="1"/>
  <c r="E2655" i="1"/>
  <c r="F2654" i="1"/>
  <c r="H2655" i="1" s="1"/>
  <c r="E2654" i="1"/>
  <c r="F2653" i="1"/>
  <c r="E2653" i="1"/>
  <c r="G2654" i="1" s="1"/>
  <c r="F2652" i="1"/>
  <c r="H2653" i="1" s="1"/>
  <c r="E2652" i="1"/>
  <c r="F2651" i="1"/>
  <c r="E2651" i="1"/>
  <c r="F2650" i="1"/>
  <c r="H2651" i="1" s="1"/>
  <c r="E2650" i="1"/>
  <c r="F2649" i="1"/>
  <c r="H2650" i="1" s="1"/>
  <c r="E2649" i="1"/>
  <c r="G2650" i="1" s="1"/>
  <c r="F2648" i="1"/>
  <c r="H2649" i="1" s="1"/>
  <c r="E2648" i="1"/>
  <c r="F2647" i="1"/>
  <c r="H2648" i="1" s="1"/>
  <c r="E2647" i="1"/>
  <c r="G2648" i="1" s="1"/>
  <c r="F2646" i="1"/>
  <c r="E2646" i="1"/>
  <c r="F2645" i="1"/>
  <c r="H2646" i="1" s="1"/>
  <c r="E2645" i="1"/>
  <c r="G2646" i="1" s="1"/>
  <c r="F2644" i="1"/>
  <c r="H2645" i="1" s="1"/>
  <c r="E2644" i="1"/>
  <c r="F2643" i="1"/>
  <c r="H2644" i="1" s="1"/>
  <c r="E2643" i="1"/>
  <c r="F2642" i="1"/>
  <c r="H2643" i="1" s="1"/>
  <c r="E2642" i="1"/>
  <c r="F2641" i="1"/>
  <c r="E2641" i="1"/>
  <c r="F2640" i="1"/>
  <c r="H2641" i="1" s="1"/>
  <c r="E2640" i="1"/>
  <c r="F2639" i="1"/>
  <c r="H2640" i="1" s="1"/>
  <c r="E2639" i="1"/>
  <c r="G2640" i="1" s="1"/>
  <c r="F2638" i="1"/>
  <c r="E2638" i="1"/>
  <c r="F2637" i="1"/>
  <c r="H2638" i="1" s="1"/>
  <c r="E2637" i="1"/>
  <c r="G2638" i="1" s="1"/>
  <c r="F2636" i="1"/>
  <c r="H2637" i="1" s="1"/>
  <c r="E2636" i="1"/>
  <c r="F2635" i="1"/>
  <c r="H2636" i="1" s="1"/>
  <c r="E2635" i="1"/>
  <c r="G2636" i="1" s="1"/>
  <c r="F2634" i="1"/>
  <c r="H2635" i="1" s="1"/>
  <c r="E2634" i="1"/>
  <c r="F2633" i="1"/>
  <c r="E2633" i="1"/>
  <c r="F2632" i="1"/>
  <c r="H2633" i="1" s="1"/>
  <c r="E2632" i="1"/>
  <c r="F2631" i="1"/>
  <c r="H2632" i="1" s="1"/>
  <c r="E2631" i="1"/>
  <c r="F2630" i="1"/>
  <c r="H2631" i="1" s="1"/>
  <c r="E2630" i="1"/>
  <c r="F2629" i="1"/>
  <c r="H2630" i="1" s="1"/>
  <c r="E2629" i="1"/>
  <c r="G2630" i="1" s="1"/>
  <c r="F2628" i="1"/>
  <c r="E2628" i="1"/>
  <c r="F2627" i="1"/>
  <c r="H2628" i="1" s="1"/>
  <c r="E2627" i="1"/>
  <c r="G2628" i="1" s="1"/>
  <c r="F2626" i="1"/>
  <c r="E2626" i="1"/>
  <c r="F2625" i="1"/>
  <c r="E2625" i="1"/>
  <c r="G2626" i="1" s="1"/>
  <c r="F2624" i="1"/>
  <c r="H2625" i="1" s="1"/>
  <c r="E2624" i="1"/>
  <c r="F2623" i="1"/>
  <c r="E2623" i="1"/>
  <c r="F2622" i="1"/>
  <c r="H2623" i="1" s="1"/>
  <c r="E2622" i="1"/>
  <c r="F2621" i="1"/>
  <c r="H2622" i="1" s="1"/>
  <c r="E2621" i="1"/>
  <c r="G2622" i="1" s="1"/>
  <c r="F2620" i="1"/>
  <c r="H2621" i="1" s="1"/>
  <c r="E2620" i="1"/>
  <c r="F2619" i="1"/>
  <c r="H2620" i="1" s="1"/>
  <c r="E2619" i="1"/>
  <c r="G2620" i="1" s="1"/>
  <c r="F2618" i="1"/>
  <c r="E2618" i="1"/>
  <c r="F2617" i="1"/>
  <c r="H2618" i="1" s="1"/>
  <c r="E2617" i="1"/>
  <c r="G2618" i="1" s="1"/>
  <c r="F2616" i="1"/>
  <c r="E2616" i="1"/>
  <c r="F2615" i="1"/>
  <c r="E2615" i="1"/>
  <c r="G2616" i="1" s="1"/>
  <c r="F2614" i="1"/>
  <c r="H2615" i="1" s="1"/>
  <c r="E2614" i="1"/>
  <c r="H2613" i="1"/>
  <c r="F2613" i="1"/>
  <c r="E2613" i="1"/>
  <c r="F2612" i="1"/>
  <c r="E2612" i="1"/>
  <c r="F2611" i="1"/>
  <c r="H2612" i="1" s="1"/>
  <c r="E2611" i="1"/>
  <c r="F2610" i="1"/>
  <c r="H2611" i="1" s="1"/>
  <c r="E2610" i="1"/>
  <c r="F2609" i="1"/>
  <c r="H2610" i="1" s="1"/>
  <c r="E2609" i="1"/>
  <c r="G2610" i="1" s="1"/>
  <c r="F2608" i="1"/>
  <c r="E2608" i="1"/>
  <c r="F2607" i="1"/>
  <c r="H2608" i="1" s="1"/>
  <c r="E2607" i="1"/>
  <c r="G2608" i="1" s="1"/>
  <c r="F2606" i="1"/>
  <c r="H2607" i="1" s="1"/>
  <c r="E2606" i="1"/>
  <c r="F2605" i="1"/>
  <c r="E2605" i="1"/>
  <c r="G2606" i="1" s="1"/>
  <c r="F2604" i="1"/>
  <c r="H2605" i="1" s="1"/>
  <c r="E2604" i="1"/>
  <c r="F2603" i="1"/>
  <c r="E2603" i="1"/>
  <c r="H2602" i="1"/>
  <c r="F2602" i="1"/>
  <c r="H2603" i="1" s="1"/>
  <c r="E2602" i="1"/>
  <c r="F2601" i="1"/>
  <c r="E2601" i="1"/>
  <c r="F2600" i="1"/>
  <c r="E2600" i="1"/>
  <c r="F2599" i="1"/>
  <c r="H2600" i="1" s="1"/>
  <c r="E2599" i="1"/>
  <c r="G2600" i="1" s="1"/>
  <c r="H2598" i="1"/>
  <c r="F2598" i="1"/>
  <c r="E2598" i="1"/>
  <c r="F2597" i="1"/>
  <c r="E2597" i="1"/>
  <c r="G2598" i="1" s="1"/>
  <c r="F2596" i="1"/>
  <c r="H2597" i="1" s="1"/>
  <c r="E2596" i="1"/>
  <c r="F2595" i="1"/>
  <c r="E2595" i="1"/>
  <c r="G2596" i="1" s="1"/>
  <c r="F2594" i="1"/>
  <c r="H2595" i="1" s="1"/>
  <c r="E2594" i="1"/>
  <c r="F2593" i="1"/>
  <c r="H2594" i="1" s="1"/>
  <c r="E2593" i="1"/>
  <c r="F2592" i="1"/>
  <c r="E2592" i="1"/>
  <c r="F2591" i="1"/>
  <c r="E2591" i="1"/>
  <c r="G2592" i="1" s="1"/>
  <c r="F2590" i="1"/>
  <c r="H2591" i="1" s="1"/>
  <c r="E2590" i="1"/>
  <c r="F2589" i="1"/>
  <c r="E2589" i="1"/>
  <c r="F2588" i="1"/>
  <c r="H2589" i="1" s="1"/>
  <c r="E2588" i="1"/>
  <c r="F2587" i="1"/>
  <c r="H2588" i="1" s="1"/>
  <c r="E2587" i="1"/>
  <c r="G2588" i="1" s="1"/>
  <c r="H2586" i="1"/>
  <c r="F2586" i="1"/>
  <c r="H2587" i="1" s="1"/>
  <c r="E2586" i="1"/>
  <c r="F2585" i="1"/>
  <c r="E2585" i="1"/>
  <c r="F2584" i="1"/>
  <c r="E2584" i="1"/>
  <c r="H2583" i="1"/>
  <c r="F2583" i="1"/>
  <c r="H2584" i="1" s="1"/>
  <c r="E2583" i="1"/>
  <c r="G2584" i="1" s="1"/>
  <c r="F2582" i="1"/>
  <c r="E2582" i="1"/>
  <c r="H2581" i="1"/>
  <c r="F2581" i="1"/>
  <c r="E2581" i="1"/>
  <c r="F2580" i="1"/>
  <c r="E2580" i="1"/>
  <c r="F2579" i="1"/>
  <c r="H2580" i="1" s="1"/>
  <c r="E2579" i="1"/>
  <c r="G2580" i="1" s="1"/>
  <c r="F2578" i="1"/>
  <c r="E2578" i="1"/>
  <c r="F2577" i="1"/>
  <c r="H2578" i="1" s="1"/>
  <c r="E2577" i="1"/>
  <c r="G2578" i="1" s="1"/>
  <c r="F2576" i="1"/>
  <c r="H2577" i="1" s="1"/>
  <c r="E2576" i="1"/>
  <c r="F2575" i="1"/>
  <c r="E2575" i="1"/>
  <c r="F2574" i="1"/>
  <c r="E2574" i="1"/>
  <c r="F2573" i="1"/>
  <c r="E2573" i="1"/>
  <c r="F2572" i="1"/>
  <c r="H2573" i="1" s="1"/>
  <c r="E2572" i="1"/>
  <c r="F2571" i="1"/>
  <c r="H2572" i="1" s="1"/>
  <c r="E2571" i="1"/>
  <c r="G2572" i="1" s="1"/>
  <c r="F2570" i="1"/>
  <c r="E2570" i="1"/>
  <c r="F2569" i="1"/>
  <c r="H2570" i="1" s="1"/>
  <c r="E2569" i="1"/>
  <c r="F2568" i="1"/>
  <c r="H2569" i="1" s="1"/>
  <c r="E2568" i="1"/>
  <c r="F2567" i="1"/>
  <c r="E2567" i="1"/>
  <c r="F2566" i="1"/>
  <c r="H2567" i="1" s="1"/>
  <c r="E2566" i="1"/>
  <c r="F2565" i="1"/>
  <c r="H2566" i="1" s="1"/>
  <c r="E2565" i="1"/>
  <c r="G2566" i="1" s="1"/>
  <c r="F2564" i="1"/>
  <c r="E2564" i="1"/>
  <c r="F2563" i="1"/>
  <c r="H2564" i="1" s="1"/>
  <c r="E2563" i="1"/>
  <c r="G2564" i="1" s="1"/>
  <c r="F2562" i="1"/>
  <c r="E2562" i="1"/>
  <c r="G2563" i="1" s="1"/>
  <c r="F2561" i="1"/>
  <c r="H2562" i="1" s="1"/>
  <c r="E2561" i="1"/>
  <c r="G2562" i="1" s="1"/>
  <c r="F2560" i="1"/>
  <c r="H2561" i="1" s="1"/>
  <c r="E2560" i="1"/>
  <c r="F2559" i="1"/>
  <c r="E2559" i="1"/>
  <c r="G2560" i="1" s="1"/>
  <c r="F2558" i="1"/>
  <c r="H2559" i="1" s="1"/>
  <c r="E2558" i="1"/>
  <c r="F2557" i="1"/>
  <c r="H2558" i="1" s="1"/>
  <c r="E2557" i="1"/>
  <c r="G2558" i="1" s="1"/>
  <c r="F2556" i="1"/>
  <c r="H2557" i="1" s="1"/>
  <c r="E2556" i="1"/>
  <c r="F2555" i="1"/>
  <c r="E2555" i="1"/>
  <c r="H2554" i="1"/>
  <c r="F2554" i="1"/>
  <c r="H2555" i="1" s="1"/>
  <c r="E2554" i="1"/>
  <c r="G2555" i="1" s="1"/>
  <c r="F2553" i="1"/>
  <c r="E2553" i="1"/>
  <c r="F2552" i="1"/>
  <c r="H2553" i="1" s="1"/>
  <c r="E2552" i="1"/>
  <c r="G2553" i="1" s="1"/>
  <c r="F2551" i="1"/>
  <c r="H2552" i="1" s="1"/>
  <c r="E2551" i="1"/>
  <c r="G2552" i="1" s="1"/>
  <c r="F2550" i="1"/>
  <c r="H2551" i="1" s="1"/>
  <c r="E2550" i="1"/>
  <c r="H2549" i="1"/>
  <c r="F2549" i="1"/>
  <c r="E2549" i="1"/>
  <c r="F2548" i="1"/>
  <c r="E2548" i="1"/>
  <c r="G2549" i="1" s="1"/>
  <c r="F2547" i="1"/>
  <c r="E2547" i="1"/>
  <c r="F2546" i="1"/>
  <c r="E2546" i="1"/>
  <c r="G2547" i="1" s="1"/>
  <c r="F2545" i="1"/>
  <c r="H2546" i="1" s="1"/>
  <c r="E2545" i="1"/>
  <c r="F2544" i="1"/>
  <c r="E2544" i="1"/>
  <c r="F2543" i="1"/>
  <c r="H2544" i="1" s="1"/>
  <c r="E2543" i="1"/>
  <c r="G2544" i="1" s="1"/>
  <c r="F2542" i="1"/>
  <c r="E2542" i="1"/>
  <c r="G2543" i="1" s="1"/>
  <c r="F2541" i="1"/>
  <c r="H2542" i="1" s="1"/>
  <c r="E2541" i="1"/>
  <c r="F2540" i="1"/>
  <c r="H2541" i="1" s="1"/>
  <c r="E2540" i="1"/>
  <c r="F2539" i="1"/>
  <c r="H2540" i="1" s="1"/>
  <c r="E2539" i="1"/>
  <c r="G2540" i="1" s="1"/>
  <c r="F2538" i="1"/>
  <c r="H2539" i="1" s="1"/>
  <c r="E2538" i="1"/>
  <c r="G2539" i="1" s="1"/>
  <c r="F2537" i="1"/>
  <c r="H2538" i="1" s="1"/>
  <c r="E2537" i="1"/>
  <c r="G2538" i="1" s="1"/>
  <c r="F2536" i="1"/>
  <c r="H2537" i="1" s="1"/>
  <c r="E2536" i="1"/>
  <c r="F2535" i="1"/>
  <c r="E2535" i="1"/>
  <c r="G2536" i="1" s="1"/>
  <c r="F2534" i="1"/>
  <c r="H2535" i="1" s="1"/>
  <c r="E2534" i="1"/>
  <c r="F2533" i="1"/>
  <c r="E2533" i="1"/>
  <c r="F2532" i="1"/>
  <c r="H2533" i="1" s="1"/>
  <c r="E2532" i="1"/>
  <c r="F2531" i="1"/>
  <c r="H2532" i="1" s="1"/>
  <c r="E2531" i="1"/>
  <c r="F2530" i="1"/>
  <c r="E2530" i="1"/>
  <c r="F2529" i="1"/>
  <c r="H2530" i="1" s="1"/>
  <c r="E2529" i="1"/>
  <c r="F2528" i="1"/>
  <c r="H2529" i="1" s="1"/>
  <c r="E2528" i="1"/>
  <c r="G2529" i="1" s="1"/>
  <c r="F2527" i="1"/>
  <c r="E2527" i="1"/>
  <c r="G2528" i="1" s="1"/>
  <c r="F2526" i="1"/>
  <c r="H2527" i="1" s="1"/>
  <c r="E2526" i="1"/>
  <c r="G2527" i="1" s="1"/>
  <c r="F2525" i="1"/>
  <c r="E2525" i="1"/>
  <c r="F2524" i="1"/>
  <c r="E2524" i="1"/>
  <c r="G2525" i="1" s="1"/>
  <c r="F2523" i="1"/>
  <c r="H2524" i="1" s="1"/>
  <c r="E2523" i="1"/>
  <c r="F2522" i="1"/>
  <c r="E2522" i="1"/>
  <c r="G2523" i="1" s="1"/>
  <c r="F2521" i="1"/>
  <c r="H2522" i="1" s="1"/>
  <c r="E2521" i="1"/>
  <c r="F2520" i="1"/>
  <c r="H2521" i="1" s="1"/>
  <c r="E2520" i="1"/>
  <c r="F2519" i="1"/>
  <c r="H2520" i="1" s="1"/>
  <c r="E2519" i="1"/>
  <c r="G2520" i="1" s="1"/>
  <c r="F2518" i="1"/>
  <c r="H2519" i="1" s="1"/>
  <c r="E2518" i="1"/>
  <c r="G2519" i="1" s="1"/>
  <c r="F2517" i="1"/>
  <c r="H2518" i="1" s="1"/>
  <c r="E2517" i="1"/>
  <c r="F2516" i="1"/>
  <c r="H2517" i="1" s="1"/>
  <c r="E2516" i="1"/>
  <c r="F2515" i="1"/>
  <c r="H2516" i="1" s="1"/>
  <c r="E2515" i="1"/>
  <c r="G2516" i="1" s="1"/>
  <c r="F2514" i="1"/>
  <c r="E2514" i="1"/>
  <c r="G2515" i="1" s="1"/>
  <c r="F2513" i="1"/>
  <c r="H2514" i="1" s="1"/>
  <c r="E2513" i="1"/>
  <c r="G2514" i="1" s="1"/>
  <c r="F2512" i="1"/>
  <c r="H2513" i="1" s="1"/>
  <c r="E2512" i="1"/>
  <c r="F2511" i="1"/>
  <c r="H2512" i="1" s="1"/>
  <c r="E2511" i="1"/>
  <c r="G2512" i="1" s="1"/>
  <c r="F2510" i="1"/>
  <c r="H2511" i="1" s="1"/>
  <c r="E2510" i="1"/>
  <c r="F2509" i="1"/>
  <c r="E2509" i="1"/>
  <c r="H2508" i="1"/>
  <c r="F2508" i="1"/>
  <c r="H2509" i="1" s="1"/>
  <c r="E2508" i="1"/>
  <c r="G2509" i="1" s="1"/>
  <c r="F2507" i="1"/>
  <c r="E2507" i="1"/>
  <c r="F2506" i="1"/>
  <c r="H2507" i="1" s="1"/>
  <c r="E2506" i="1"/>
  <c r="G2507" i="1" s="1"/>
  <c r="F2505" i="1"/>
  <c r="H2506" i="1" s="1"/>
  <c r="E2505" i="1"/>
  <c r="F2504" i="1"/>
  <c r="E2504" i="1"/>
  <c r="H2503" i="1"/>
  <c r="F2503" i="1"/>
  <c r="H2504" i="1" s="1"/>
  <c r="E2503" i="1"/>
  <c r="G2504" i="1" s="1"/>
  <c r="F2502" i="1"/>
  <c r="E2502" i="1"/>
  <c r="G2503" i="1" s="1"/>
  <c r="F2501" i="1"/>
  <c r="E2501" i="1"/>
  <c r="F2500" i="1"/>
  <c r="H2501" i="1" s="1"/>
  <c r="E2500" i="1"/>
  <c r="G2501" i="1" s="1"/>
  <c r="F2499" i="1"/>
  <c r="H2500" i="1" s="1"/>
  <c r="E2499" i="1"/>
  <c r="H2498" i="1"/>
  <c r="F2498" i="1"/>
  <c r="E2498" i="1"/>
  <c r="G2499" i="1" s="1"/>
  <c r="F2497" i="1"/>
  <c r="E2497" i="1"/>
  <c r="F2496" i="1"/>
  <c r="E2496" i="1"/>
  <c r="F2495" i="1"/>
  <c r="H2496" i="1" s="1"/>
  <c r="E2495" i="1"/>
  <c r="G2496" i="1" s="1"/>
  <c r="H2494" i="1"/>
  <c r="F2494" i="1"/>
  <c r="E2494" i="1"/>
  <c r="H2493" i="1"/>
  <c r="F2493" i="1"/>
  <c r="E2493" i="1"/>
  <c r="G2494" i="1" s="1"/>
  <c r="F2492" i="1"/>
  <c r="E2492" i="1"/>
  <c r="F2491" i="1"/>
  <c r="E2491" i="1"/>
  <c r="G2492" i="1" s="1"/>
  <c r="F2490" i="1"/>
  <c r="H2491" i="1" s="1"/>
  <c r="E2490" i="1"/>
  <c r="G2491" i="1" s="1"/>
  <c r="F2489" i="1"/>
  <c r="E2489" i="1"/>
  <c r="F2488" i="1"/>
  <c r="H2489" i="1" s="1"/>
  <c r="E2488" i="1"/>
  <c r="F2487" i="1"/>
  <c r="H2488" i="1" s="1"/>
  <c r="E2487" i="1"/>
  <c r="F2486" i="1"/>
  <c r="H2487" i="1" s="1"/>
  <c r="E2486" i="1"/>
  <c r="F2485" i="1"/>
  <c r="H2486" i="1" s="1"/>
  <c r="E2485" i="1"/>
  <c r="G2486" i="1" s="1"/>
  <c r="F2484" i="1"/>
  <c r="E2484" i="1"/>
  <c r="G2485" i="1" s="1"/>
  <c r="F2483" i="1"/>
  <c r="H2484" i="1" s="1"/>
  <c r="E2483" i="1"/>
  <c r="G2484" i="1" s="1"/>
  <c r="F2482" i="1"/>
  <c r="E2482" i="1"/>
  <c r="F2481" i="1"/>
  <c r="H2482" i="1" s="1"/>
  <c r="E2481" i="1"/>
  <c r="F2480" i="1"/>
  <c r="H2481" i="1" s="1"/>
  <c r="E2480" i="1"/>
  <c r="G2481" i="1" s="1"/>
  <c r="F2479" i="1"/>
  <c r="E2479" i="1"/>
  <c r="G2480" i="1" s="1"/>
  <c r="F2478" i="1"/>
  <c r="H2479" i="1" s="1"/>
  <c r="E2478" i="1"/>
  <c r="G2479" i="1" s="1"/>
  <c r="F2477" i="1"/>
  <c r="H2478" i="1" s="1"/>
  <c r="E2477" i="1"/>
  <c r="F2476" i="1"/>
  <c r="E2476" i="1"/>
  <c r="G2477" i="1" s="1"/>
  <c r="F2475" i="1"/>
  <c r="H2476" i="1" s="1"/>
  <c r="E2475" i="1"/>
  <c r="F2474" i="1"/>
  <c r="E2474" i="1"/>
  <c r="F2473" i="1"/>
  <c r="H2474" i="1" s="1"/>
  <c r="E2473" i="1"/>
  <c r="G2474" i="1" s="1"/>
  <c r="F2472" i="1"/>
  <c r="E2472" i="1"/>
  <c r="F2471" i="1"/>
  <c r="H2472" i="1" s="1"/>
  <c r="E2471" i="1"/>
  <c r="G2472" i="1" s="1"/>
  <c r="F2470" i="1"/>
  <c r="H2471" i="1" s="1"/>
  <c r="E2470" i="1"/>
  <c r="F2469" i="1"/>
  <c r="E2469" i="1"/>
  <c r="G2470" i="1" s="1"/>
  <c r="F2468" i="1"/>
  <c r="H2469" i="1" s="1"/>
  <c r="E2468" i="1"/>
  <c r="F2467" i="1"/>
  <c r="E2467" i="1"/>
  <c r="F2466" i="1"/>
  <c r="H2467" i="1" s="1"/>
  <c r="E2466" i="1"/>
  <c r="G2467" i="1" s="1"/>
  <c r="F2465" i="1"/>
  <c r="H2466" i="1" s="1"/>
  <c r="E2465" i="1"/>
  <c r="F2464" i="1"/>
  <c r="H2465" i="1" s="1"/>
  <c r="E2464" i="1"/>
  <c r="F2463" i="1"/>
  <c r="H2464" i="1" s="1"/>
  <c r="E2463" i="1"/>
  <c r="G2464" i="1" s="1"/>
  <c r="F2462" i="1"/>
  <c r="E2462" i="1"/>
  <c r="F2461" i="1"/>
  <c r="H2462" i="1" s="1"/>
  <c r="E2461" i="1"/>
  <c r="G2462" i="1" s="1"/>
  <c r="G2460" i="1"/>
  <c r="F2460" i="1"/>
  <c r="E2460" i="1"/>
  <c r="F2459" i="1"/>
  <c r="H2460" i="1" s="1"/>
  <c r="E2459" i="1"/>
  <c r="F2458" i="1"/>
  <c r="E2458" i="1"/>
  <c r="F2457" i="1"/>
  <c r="H2458" i="1" s="1"/>
  <c r="E2457" i="1"/>
  <c r="G2458" i="1" s="1"/>
  <c r="F2456" i="1"/>
  <c r="H2457" i="1" s="1"/>
  <c r="E2456" i="1"/>
  <c r="H2455" i="1"/>
  <c r="F2455" i="1"/>
  <c r="E2455" i="1"/>
  <c r="G2456" i="1" s="1"/>
  <c r="F2454" i="1"/>
  <c r="E2454" i="1"/>
  <c r="F2453" i="1"/>
  <c r="E2453" i="1"/>
  <c r="F2452" i="1"/>
  <c r="H2453" i="1" s="1"/>
  <c r="E2452" i="1"/>
  <c r="F2451" i="1"/>
  <c r="H2452" i="1" s="1"/>
  <c r="E2451" i="1"/>
  <c r="H2450" i="1"/>
  <c r="G2450" i="1"/>
  <c r="F2450" i="1"/>
  <c r="H2451" i="1" s="1"/>
  <c r="E2450" i="1"/>
  <c r="F2449" i="1"/>
  <c r="E2449" i="1"/>
  <c r="F2448" i="1"/>
  <c r="E2448" i="1"/>
  <c r="F2447" i="1"/>
  <c r="H2448" i="1" s="1"/>
  <c r="E2447" i="1"/>
  <c r="G2448" i="1" s="1"/>
  <c r="F2446" i="1"/>
  <c r="E2446" i="1"/>
  <c r="F2445" i="1"/>
  <c r="H2446" i="1" s="1"/>
  <c r="E2445" i="1"/>
  <c r="G2446" i="1" s="1"/>
  <c r="F2444" i="1"/>
  <c r="E2444" i="1"/>
  <c r="F2443" i="1"/>
  <c r="H2444" i="1" s="1"/>
  <c r="E2443" i="1"/>
  <c r="G2444" i="1" s="1"/>
  <c r="F2442" i="1"/>
  <c r="H2443" i="1" s="1"/>
  <c r="E2442" i="1"/>
  <c r="F2441" i="1"/>
  <c r="H2442" i="1" s="1"/>
  <c r="E2441" i="1"/>
  <c r="G2442" i="1" s="1"/>
  <c r="F2440" i="1"/>
  <c r="H2441" i="1" s="1"/>
  <c r="E2440" i="1"/>
  <c r="G2441" i="1" s="1"/>
  <c r="H2439" i="1"/>
  <c r="G2439" i="1"/>
  <c r="F2439" i="1"/>
  <c r="E2439" i="1"/>
  <c r="G2440" i="1" s="1"/>
  <c r="F2438" i="1"/>
  <c r="E2438" i="1"/>
  <c r="F2437" i="1"/>
  <c r="E2437" i="1"/>
  <c r="F2436" i="1"/>
  <c r="H2437" i="1" s="1"/>
  <c r="E2436" i="1"/>
  <c r="G2437" i="1" s="1"/>
  <c r="F2435" i="1"/>
  <c r="E2435" i="1"/>
  <c r="F2434" i="1"/>
  <c r="H2435" i="1" s="1"/>
  <c r="E2434" i="1"/>
  <c r="G2435" i="1" s="1"/>
  <c r="F2433" i="1"/>
  <c r="H2434" i="1" s="1"/>
  <c r="E2433" i="1"/>
  <c r="F2432" i="1"/>
  <c r="H2433" i="1" s="1"/>
  <c r="E2432" i="1"/>
  <c r="F2431" i="1"/>
  <c r="H2432" i="1" s="1"/>
  <c r="E2431" i="1"/>
  <c r="G2432" i="1" s="1"/>
  <c r="F2430" i="1"/>
  <c r="E2430" i="1"/>
  <c r="F2429" i="1"/>
  <c r="H2430" i="1" s="1"/>
  <c r="E2429" i="1"/>
  <c r="G2430" i="1" s="1"/>
  <c r="F2428" i="1"/>
  <c r="E2428" i="1"/>
  <c r="F2427" i="1"/>
  <c r="H2428" i="1" s="1"/>
  <c r="E2427" i="1"/>
  <c r="G2428" i="1" s="1"/>
  <c r="F2426" i="1"/>
  <c r="H2427" i="1" s="1"/>
  <c r="E2426" i="1"/>
  <c r="F2425" i="1"/>
  <c r="E2425" i="1"/>
  <c r="G2426" i="1" s="1"/>
  <c r="F2424" i="1"/>
  <c r="H2425" i="1" s="1"/>
  <c r="E2424" i="1"/>
  <c r="F2423" i="1"/>
  <c r="E2423" i="1"/>
  <c r="F2422" i="1"/>
  <c r="H2423" i="1" s="1"/>
  <c r="E2422" i="1"/>
  <c r="G2423" i="1" s="1"/>
  <c r="F2421" i="1"/>
  <c r="E2421" i="1"/>
  <c r="F2420" i="1"/>
  <c r="H2421" i="1" s="1"/>
  <c r="E2420" i="1"/>
  <c r="G2421" i="1" s="1"/>
  <c r="F2419" i="1"/>
  <c r="E2419" i="1"/>
  <c r="F2418" i="1"/>
  <c r="H2419" i="1" s="1"/>
  <c r="E2418" i="1"/>
  <c r="H2417" i="1"/>
  <c r="F2417" i="1"/>
  <c r="H2418" i="1" s="1"/>
  <c r="E2417" i="1"/>
  <c r="F2416" i="1"/>
  <c r="E2416" i="1"/>
  <c r="F2415" i="1"/>
  <c r="H2416" i="1" s="1"/>
  <c r="E2415" i="1"/>
  <c r="G2416" i="1" s="1"/>
  <c r="F2414" i="1"/>
  <c r="H2415" i="1" s="1"/>
  <c r="E2414" i="1"/>
  <c r="G2415" i="1" s="1"/>
  <c r="F2413" i="1"/>
  <c r="H2414" i="1" s="1"/>
  <c r="E2413" i="1"/>
  <c r="G2414" i="1" s="1"/>
  <c r="F2412" i="1"/>
  <c r="E2412" i="1"/>
  <c r="G2413" i="1" s="1"/>
  <c r="F2411" i="1"/>
  <c r="H2412" i="1" s="1"/>
  <c r="E2411" i="1"/>
  <c r="G2412" i="1" s="1"/>
  <c r="F2410" i="1"/>
  <c r="E2410" i="1"/>
  <c r="F2409" i="1"/>
  <c r="H2410" i="1" s="1"/>
  <c r="E2409" i="1"/>
  <c r="G2410" i="1" s="1"/>
  <c r="F2408" i="1"/>
  <c r="E2408" i="1"/>
  <c r="H2407" i="1"/>
  <c r="F2407" i="1"/>
  <c r="H2408" i="1" s="1"/>
  <c r="E2407" i="1"/>
  <c r="G2408" i="1" s="1"/>
  <c r="F2406" i="1"/>
  <c r="E2406" i="1"/>
  <c r="F2405" i="1"/>
  <c r="E2405" i="1"/>
  <c r="F2404" i="1"/>
  <c r="H2405" i="1" s="1"/>
  <c r="E2404" i="1"/>
  <c r="F2403" i="1"/>
  <c r="E2403" i="1"/>
  <c r="F2402" i="1"/>
  <c r="H2403" i="1" s="1"/>
  <c r="E2402" i="1"/>
  <c r="F2401" i="1"/>
  <c r="H2402" i="1" s="1"/>
  <c r="E2401" i="1"/>
  <c r="G2402" i="1" s="1"/>
  <c r="F2400" i="1"/>
  <c r="H2401" i="1" s="1"/>
  <c r="E2400" i="1"/>
  <c r="F2399" i="1"/>
  <c r="H2400" i="1" s="1"/>
  <c r="E2399" i="1"/>
  <c r="G2400" i="1" s="1"/>
  <c r="F2398" i="1"/>
  <c r="E2398" i="1"/>
  <c r="F2397" i="1"/>
  <c r="H2398" i="1" s="1"/>
  <c r="E2397" i="1"/>
  <c r="G2398" i="1" s="1"/>
  <c r="F2396" i="1"/>
  <c r="E2396" i="1"/>
  <c r="F2395" i="1"/>
  <c r="H2396" i="1" s="1"/>
  <c r="E2395" i="1"/>
  <c r="G2396" i="1" s="1"/>
  <c r="H2394" i="1"/>
  <c r="F2394" i="1"/>
  <c r="E2394" i="1"/>
  <c r="F2393" i="1"/>
  <c r="E2393" i="1"/>
  <c r="G2394" i="1" s="1"/>
  <c r="F2392" i="1"/>
  <c r="H2393" i="1" s="1"/>
  <c r="E2392" i="1"/>
  <c r="F2391" i="1"/>
  <c r="H2392" i="1" s="1"/>
  <c r="E2391" i="1"/>
  <c r="G2392" i="1" s="1"/>
  <c r="F2390" i="1"/>
  <c r="H2391" i="1" s="1"/>
  <c r="E2390" i="1"/>
  <c r="G2391" i="1" s="1"/>
  <c r="F2389" i="1"/>
  <c r="E2389" i="1"/>
  <c r="G2390" i="1" s="1"/>
  <c r="F2388" i="1"/>
  <c r="H2389" i="1" s="1"/>
  <c r="E2388" i="1"/>
  <c r="G2389" i="1" s="1"/>
  <c r="F2387" i="1"/>
  <c r="E2387" i="1"/>
  <c r="F2386" i="1"/>
  <c r="H2387" i="1" s="1"/>
  <c r="E2386" i="1"/>
  <c r="G2387" i="1" s="1"/>
  <c r="F2385" i="1"/>
  <c r="E2385" i="1"/>
  <c r="F2384" i="1"/>
  <c r="H2385" i="1" s="1"/>
  <c r="E2384" i="1"/>
  <c r="F2383" i="1"/>
  <c r="H2384" i="1" s="1"/>
  <c r="E2383" i="1"/>
  <c r="G2384" i="1" s="1"/>
  <c r="H2382" i="1"/>
  <c r="F2382" i="1"/>
  <c r="H2383" i="1" s="1"/>
  <c r="E2382" i="1"/>
  <c r="F2381" i="1"/>
  <c r="E2381" i="1"/>
  <c r="G2382" i="1" s="1"/>
  <c r="F2380" i="1"/>
  <c r="E2380" i="1"/>
  <c r="F2379" i="1"/>
  <c r="H2380" i="1" s="1"/>
  <c r="E2379" i="1"/>
  <c r="G2380" i="1" s="1"/>
  <c r="F2378" i="1"/>
  <c r="E2378" i="1"/>
  <c r="F2377" i="1"/>
  <c r="H2378" i="1" s="1"/>
  <c r="E2377" i="1"/>
  <c r="G2378" i="1" s="1"/>
  <c r="F2376" i="1"/>
  <c r="H2377" i="1" s="1"/>
  <c r="E2376" i="1"/>
  <c r="F2375" i="1"/>
  <c r="E2375" i="1"/>
  <c r="G2376" i="1" s="1"/>
  <c r="F2374" i="1"/>
  <c r="H2375" i="1" s="1"/>
  <c r="E2374" i="1"/>
  <c r="G2375" i="1" s="1"/>
  <c r="F2373" i="1"/>
  <c r="E2373" i="1"/>
  <c r="F2372" i="1"/>
  <c r="H2373" i="1" s="1"/>
  <c r="E2372" i="1"/>
  <c r="G2373" i="1" s="1"/>
  <c r="F2371" i="1"/>
  <c r="E2371" i="1"/>
  <c r="F2370" i="1"/>
  <c r="H2371" i="1" s="1"/>
  <c r="E2370" i="1"/>
  <c r="G2371" i="1" s="1"/>
  <c r="F2369" i="1"/>
  <c r="E2369" i="1"/>
  <c r="F2368" i="1"/>
  <c r="H2369" i="1" s="1"/>
  <c r="E2368" i="1"/>
  <c r="F2367" i="1"/>
  <c r="H2368" i="1" s="1"/>
  <c r="E2367" i="1"/>
  <c r="G2366" i="1"/>
  <c r="F2366" i="1"/>
  <c r="H2367" i="1" s="1"/>
  <c r="E2366" i="1"/>
  <c r="F2365" i="1"/>
  <c r="H2366" i="1" s="1"/>
  <c r="E2365" i="1"/>
  <c r="F2364" i="1"/>
  <c r="H2365" i="1" s="1"/>
  <c r="E2364" i="1"/>
  <c r="G2365" i="1" s="1"/>
  <c r="F2363" i="1"/>
  <c r="H2364" i="1" s="1"/>
  <c r="E2363" i="1"/>
  <c r="G2364" i="1" s="1"/>
  <c r="F2362" i="1"/>
  <c r="E2362" i="1"/>
  <c r="G2363" i="1" s="1"/>
  <c r="F2361" i="1"/>
  <c r="H2362" i="1" s="1"/>
  <c r="E2361" i="1"/>
  <c r="G2362" i="1" s="1"/>
  <c r="F2360" i="1"/>
  <c r="E2360" i="1"/>
  <c r="F2359" i="1"/>
  <c r="H2360" i="1" s="1"/>
  <c r="E2359" i="1"/>
  <c r="G2360" i="1" s="1"/>
  <c r="F2358" i="1"/>
  <c r="H2359" i="1" s="1"/>
  <c r="E2358" i="1"/>
  <c r="F2357" i="1"/>
  <c r="E2357" i="1"/>
  <c r="G2358" i="1" s="1"/>
  <c r="F2356" i="1"/>
  <c r="H2357" i="1" s="1"/>
  <c r="E2356" i="1"/>
  <c r="F2355" i="1"/>
  <c r="E2355" i="1"/>
  <c r="F2354" i="1"/>
  <c r="H2355" i="1" s="1"/>
  <c r="E2354" i="1"/>
  <c r="F2353" i="1"/>
  <c r="H2354" i="1" s="1"/>
  <c r="E2353" i="1"/>
  <c r="F2352" i="1"/>
  <c r="H2353" i="1" s="1"/>
  <c r="E2352" i="1"/>
  <c r="F2351" i="1"/>
  <c r="H2352" i="1" s="1"/>
  <c r="E2351" i="1"/>
  <c r="G2352" i="1" s="1"/>
  <c r="G2350" i="1"/>
  <c r="F2350" i="1"/>
  <c r="H2351" i="1" s="1"/>
  <c r="E2350" i="1"/>
  <c r="G2351" i="1" s="1"/>
  <c r="F2349" i="1"/>
  <c r="H2350" i="1" s="1"/>
  <c r="E2349" i="1"/>
  <c r="F2348" i="1"/>
  <c r="E2348" i="1"/>
  <c r="G2349" i="1" s="1"/>
  <c r="F2347" i="1"/>
  <c r="H2348" i="1" s="1"/>
  <c r="E2347" i="1"/>
  <c r="G2348" i="1" s="1"/>
  <c r="F2346" i="1"/>
  <c r="E2346" i="1"/>
  <c r="F2345" i="1"/>
  <c r="H2346" i="1" s="1"/>
  <c r="E2345" i="1"/>
  <c r="G2346" i="1" s="1"/>
  <c r="F2344" i="1"/>
  <c r="E2344" i="1"/>
  <c r="F2343" i="1"/>
  <c r="H2344" i="1" s="1"/>
  <c r="E2343" i="1"/>
  <c r="G2344" i="1" s="1"/>
  <c r="F2342" i="1"/>
  <c r="H2343" i="1" s="1"/>
  <c r="E2342" i="1"/>
  <c r="F2341" i="1"/>
  <c r="H2342" i="1" s="1"/>
  <c r="E2341" i="1"/>
  <c r="G2342" i="1" s="1"/>
  <c r="F2340" i="1"/>
  <c r="H2341" i="1" s="1"/>
  <c r="E2340" i="1"/>
  <c r="H2339" i="1"/>
  <c r="G2339" i="1"/>
  <c r="F2339" i="1"/>
  <c r="H2340" i="1" s="1"/>
  <c r="E2339" i="1"/>
  <c r="G2340" i="1" s="1"/>
  <c r="F2338" i="1"/>
  <c r="E2338" i="1"/>
  <c r="F2337" i="1"/>
  <c r="E2337" i="1"/>
  <c r="F2336" i="1"/>
  <c r="H2337" i="1" s="1"/>
  <c r="E2336" i="1"/>
  <c r="F2335" i="1"/>
  <c r="E2335" i="1"/>
  <c r="F2334" i="1"/>
  <c r="H2335" i="1" s="1"/>
  <c r="E2334" i="1"/>
  <c r="F2333" i="1"/>
  <c r="H2334" i="1" s="1"/>
  <c r="E2333" i="1"/>
  <c r="G2334" i="1" s="1"/>
  <c r="F2332" i="1"/>
  <c r="H2333" i="1" s="1"/>
  <c r="E2332" i="1"/>
  <c r="F2331" i="1"/>
  <c r="H2332" i="1" s="1"/>
  <c r="E2331" i="1"/>
  <c r="G2332" i="1" s="1"/>
  <c r="F2330" i="1"/>
  <c r="E2330" i="1"/>
  <c r="F2329" i="1"/>
  <c r="H2330" i="1" s="1"/>
  <c r="E2329" i="1"/>
  <c r="G2330" i="1" s="1"/>
  <c r="F2328" i="1"/>
  <c r="E2328" i="1"/>
  <c r="F2327" i="1"/>
  <c r="H2328" i="1" s="1"/>
  <c r="E2327" i="1"/>
  <c r="G2328" i="1" s="1"/>
  <c r="F2326" i="1"/>
  <c r="H2327" i="1" s="1"/>
  <c r="E2326" i="1"/>
  <c r="F2325" i="1"/>
  <c r="E2325" i="1"/>
  <c r="G2326" i="1" s="1"/>
  <c r="F2324" i="1"/>
  <c r="H2325" i="1" s="1"/>
  <c r="E2324" i="1"/>
  <c r="G2325" i="1" s="1"/>
  <c r="F2323" i="1"/>
  <c r="E2323" i="1"/>
  <c r="F2322" i="1"/>
  <c r="H2323" i="1" s="1"/>
  <c r="E2322" i="1"/>
  <c r="G2323" i="1" s="1"/>
  <c r="F2321" i="1"/>
  <c r="E2321" i="1"/>
  <c r="F2320" i="1"/>
  <c r="H2321" i="1" s="1"/>
  <c r="E2320" i="1"/>
  <c r="G2321" i="1" s="1"/>
  <c r="F2319" i="1"/>
  <c r="H2320" i="1" s="1"/>
  <c r="E2319" i="1"/>
  <c r="F2318" i="1"/>
  <c r="H2319" i="1" s="1"/>
  <c r="E2318" i="1"/>
  <c r="F2317" i="1"/>
  <c r="H2318" i="1" s="1"/>
  <c r="E2317" i="1"/>
  <c r="F2316" i="1"/>
  <c r="H2317" i="1" s="1"/>
  <c r="E2316" i="1"/>
  <c r="F2315" i="1"/>
  <c r="H2316" i="1" s="1"/>
  <c r="E2315" i="1"/>
  <c r="G2316" i="1" s="1"/>
  <c r="F2314" i="1"/>
  <c r="H2315" i="1" s="1"/>
  <c r="E2314" i="1"/>
  <c r="G2315" i="1" s="1"/>
  <c r="F2313" i="1"/>
  <c r="H2314" i="1" s="1"/>
  <c r="E2313" i="1"/>
  <c r="G2314" i="1" s="1"/>
  <c r="F2312" i="1"/>
  <c r="E2312" i="1"/>
  <c r="F2311" i="1"/>
  <c r="H2312" i="1" s="1"/>
  <c r="E2311" i="1"/>
  <c r="G2312" i="1" s="1"/>
  <c r="F2310" i="1"/>
  <c r="E2310" i="1"/>
  <c r="F2309" i="1"/>
  <c r="H2310" i="1" s="1"/>
  <c r="E2309" i="1"/>
  <c r="G2310" i="1" s="1"/>
  <c r="F2308" i="1"/>
  <c r="H2309" i="1" s="1"/>
  <c r="E2308" i="1"/>
  <c r="F2307" i="1"/>
  <c r="E2307" i="1"/>
  <c r="F2306" i="1"/>
  <c r="H2307" i="1" s="1"/>
  <c r="E2306" i="1"/>
  <c r="F2305" i="1"/>
  <c r="E2305" i="1"/>
  <c r="F2304" i="1"/>
  <c r="H2305" i="1" s="1"/>
  <c r="E2304" i="1"/>
  <c r="F2303" i="1"/>
  <c r="H2304" i="1" s="1"/>
  <c r="E2303" i="1"/>
  <c r="F2302" i="1"/>
  <c r="H2303" i="1" s="1"/>
  <c r="E2302" i="1"/>
  <c r="F2301" i="1"/>
  <c r="H2302" i="1" s="1"/>
  <c r="E2301" i="1"/>
  <c r="G2302" i="1" s="1"/>
  <c r="F2300" i="1"/>
  <c r="H2301" i="1" s="1"/>
  <c r="E2300" i="1"/>
  <c r="G2301" i="1" s="1"/>
  <c r="F2299" i="1"/>
  <c r="H2300" i="1" s="1"/>
  <c r="E2299" i="1"/>
  <c r="G2300" i="1" s="1"/>
  <c r="F2298" i="1"/>
  <c r="E2298" i="1"/>
  <c r="G2299" i="1" s="1"/>
  <c r="F2297" i="1"/>
  <c r="H2298" i="1" s="1"/>
  <c r="E2297" i="1"/>
  <c r="G2298" i="1" s="1"/>
  <c r="F2296" i="1"/>
  <c r="E2296" i="1"/>
  <c r="F2295" i="1"/>
  <c r="H2296" i="1" s="1"/>
  <c r="E2295" i="1"/>
  <c r="G2296" i="1" s="1"/>
  <c r="F2294" i="1"/>
  <c r="E2294" i="1"/>
  <c r="F2293" i="1"/>
  <c r="H2294" i="1" s="1"/>
  <c r="E2293" i="1"/>
  <c r="G2294" i="1" s="1"/>
  <c r="F2292" i="1"/>
  <c r="E2292" i="1"/>
  <c r="F2291" i="1"/>
  <c r="H2292" i="1" s="1"/>
  <c r="E2291" i="1"/>
  <c r="G2292" i="1" s="1"/>
  <c r="F2290" i="1"/>
  <c r="H2291" i="1" s="1"/>
  <c r="E2290" i="1"/>
  <c r="F2289" i="1"/>
  <c r="E2289" i="1"/>
  <c r="G2290" i="1" s="1"/>
  <c r="F2288" i="1"/>
  <c r="H2289" i="1" s="1"/>
  <c r="E2288" i="1"/>
  <c r="F2287" i="1"/>
  <c r="E2287" i="1"/>
  <c r="F2286" i="1"/>
  <c r="H2287" i="1" s="1"/>
  <c r="E2286" i="1"/>
  <c r="F2285" i="1"/>
  <c r="H2286" i="1" s="1"/>
  <c r="E2285" i="1"/>
  <c r="F2284" i="1"/>
  <c r="H2285" i="1" s="1"/>
  <c r="E2284" i="1"/>
  <c r="F2283" i="1"/>
  <c r="H2284" i="1" s="1"/>
  <c r="E2283" i="1"/>
  <c r="G2284" i="1" s="1"/>
  <c r="F2282" i="1"/>
  <c r="E2282" i="1"/>
  <c r="F2281" i="1"/>
  <c r="H2282" i="1" s="1"/>
  <c r="E2281" i="1"/>
  <c r="G2282" i="1" s="1"/>
  <c r="F2280" i="1"/>
  <c r="E2280" i="1"/>
  <c r="F2279" i="1"/>
  <c r="H2280" i="1" s="1"/>
  <c r="E2279" i="1"/>
  <c r="G2280" i="1" s="1"/>
  <c r="F2278" i="1"/>
  <c r="H2279" i="1" s="1"/>
  <c r="E2278" i="1"/>
  <c r="F2277" i="1"/>
  <c r="H2278" i="1" s="1"/>
  <c r="E2277" i="1"/>
  <c r="G2278" i="1" s="1"/>
  <c r="F2276" i="1"/>
  <c r="H2277" i="1" s="1"/>
  <c r="E2276" i="1"/>
  <c r="G2277" i="1" s="1"/>
  <c r="F2275" i="1"/>
  <c r="E2275" i="1"/>
  <c r="G2276" i="1" s="1"/>
  <c r="F2274" i="1"/>
  <c r="H2275" i="1" s="1"/>
  <c r="E2274" i="1"/>
  <c r="G2275" i="1" s="1"/>
  <c r="F2273" i="1"/>
  <c r="E2273" i="1"/>
  <c r="F2272" i="1"/>
  <c r="H2273" i="1" s="1"/>
  <c r="E2272" i="1"/>
  <c r="G2273" i="1" s="1"/>
  <c r="G2271" i="1"/>
  <c r="F2271" i="1"/>
  <c r="E2271" i="1"/>
  <c r="F2270" i="1"/>
  <c r="H2271" i="1" s="1"/>
  <c r="E2270" i="1"/>
  <c r="F2269" i="1"/>
  <c r="E2269" i="1"/>
  <c r="F2268" i="1"/>
  <c r="H2269" i="1" s="1"/>
  <c r="E2268" i="1"/>
  <c r="F2267" i="1"/>
  <c r="H2268" i="1" s="1"/>
  <c r="E2267" i="1"/>
  <c r="G2268" i="1" s="1"/>
  <c r="F2266" i="1"/>
  <c r="H2267" i="1" s="1"/>
  <c r="E2266" i="1"/>
  <c r="F2265" i="1"/>
  <c r="H2266" i="1" s="1"/>
  <c r="E2265" i="1"/>
  <c r="G2266" i="1" s="1"/>
  <c r="F2264" i="1"/>
  <c r="E2264" i="1"/>
  <c r="F2263" i="1"/>
  <c r="H2264" i="1" s="1"/>
  <c r="E2263" i="1"/>
  <c r="G2264" i="1" s="1"/>
  <c r="F2262" i="1"/>
  <c r="E2262" i="1"/>
  <c r="F2261" i="1"/>
  <c r="H2262" i="1" s="1"/>
  <c r="E2261" i="1"/>
  <c r="G2262" i="1" s="1"/>
  <c r="F2260" i="1"/>
  <c r="H2261" i="1" s="1"/>
  <c r="E2260" i="1"/>
  <c r="F2259" i="1"/>
  <c r="E2259" i="1"/>
  <c r="F2258" i="1"/>
  <c r="H2259" i="1" s="1"/>
  <c r="E2258" i="1"/>
  <c r="F2257" i="1"/>
  <c r="E2257" i="1"/>
  <c r="F2256" i="1"/>
  <c r="H2257" i="1" s="1"/>
  <c r="E2256" i="1"/>
  <c r="F2255" i="1"/>
  <c r="H2256" i="1" s="1"/>
  <c r="E2255" i="1"/>
  <c r="F2254" i="1"/>
  <c r="H2255" i="1" s="1"/>
  <c r="E2254" i="1"/>
  <c r="F2253" i="1"/>
  <c r="H2254" i="1" s="1"/>
  <c r="E2253" i="1"/>
  <c r="G2254" i="1" s="1"/>
  <c r="F2252" i="1"/>
  <c r="H2253" i="1" s="1"/>
  <c r="E2252" i="1"/>
  <c r="G2253" i="1" s="1"/>
  <c r="F2251" i="1"/>
  <c r="H2252" i="1" s="1"/>
  <c r="E2251" i="1"/>
  <c r="G2252" i="1" s="1"/>
  <c r="F2250" i="1"/>
  <c r="E2250" i="1"/>
  <c r="G2251" i="1" s="1"/>
  <c r="F2249" i="1"/>
  <c r="H2250" i="1" s="1"/>
  <c r="E2249" i="1"/>
  <c r="G2250" i="1" s="1"/>
  <c r="F2248" i="1"/>
  <c r="E2248" i="1"/>
  <c r="F2247" i="1"/>
  <c r="H2248" i="1" s="1"/>
  <c r="E2247" i="1"/>
  <c r="G2248" i="1" s="1"/>
  <c r="F2246" i="1"/>
  <c r="E2246" i="1"/>
  <c r="F2245" i="1"/>
  <c r="H2246" i="1" s="1"/>
  <c r="E2245" i="1"/>
  <c r="G2246" i="1" s="1"/>
  <c r="F2244" i="1"/>
  <c r="H2245" i="1" s="1"/>
  <c r="E2244" i="1"/>
  <c r="F2243" i="1"/>
  <c r="H2244" i="1" s="1"/>
  <c r="E2243" i="1"/>
  <c r="G2244" i="1" s="1"/>
  <c r="F2242" i="1"/>
  <c r="H2243" i="1" s="1"/>
  <c r="E2242" i="1"/>
  <c r="F2241" i="1"/>
  <c r="E2241" i="1"/>
  <c r="G2242" i="1" s="1"/>
  <c r="F2240" i="1"/>
  <c r="H2241" i="1" s="1"/>
  <c r="E2240" i="1"/>
  <c r="F2239" i="1"/>
  <c r="E2239" i="1"/>
  <c r="F2238" i="1"/>
  <c r="H2239" i="1" s="1"/>
  <c r="E2238" i="1"/>
  <c r="F2237" i="1"/>
  <c r="H2238" i="1" s="1"/>
  <c r="E2237" i="1"/>
  <c r="F2236" i="1"/>
  <c r="H2237" i="1" s="1"/>
  <c r="E2236" i="1"/>
  <c r="F2235" i="1"/>
  <c r="H2236" i="1" s="1"/>
  <c r="E2235" i="1"/>
  <c r="G2236" i="1" s="1"/>
  <c r="F2234" i="1"/>
  <c r="E2234" i="1"/>
  <c r="F2233" i="1"/>
  <c r="H2234" i="1" s="1"/>
  <c r="E2233" i="1"/>
  <c r="G2234" i="1" s="1"/>
  <c r="F2232" i="1"/>
  <c r="E2232" i="1"/>
  <c r="F2231" i="1"/>
  <c r="H2232" i="1" s="1"/>
  <c r="E2231" i="1"/>
  <c r="G2232" i="1" s="1"/>
  <c r="F2230" i="1"/>
  <c r="H2231" i="1" s="1"/>
  <c r="E2230" i="1"/>
  <c r="F2229" i="1"/>
  <c r="H2230" i="1" s="1"/>
  <c r="E2229" i="1"/>
  <c r="G2230" i="1" s="1"/>
  <c r="F2228" i="1"/>
  <c r="H2229" i="1" s="1"/>
  <c r="E2228" i="1"/>
  <c r="G2229" i="1" s="1"/>
  <c r="F2227" i="1"/>
  <c r="E2227" i="1"/>
  <c r="G2228" i="1" s="1"/>
  <c r="F2226" i="1"/>
  <c r="H2227" i="1" s="1"/>
  <c r="E2226" i="1"/>
  <c r="G2227" i="1" s="1"/>
  <c r="F2225" i="1"/>
  <c r="E2225" i="1"/>
  <c r="F2224" i="1"/>
  <c r="H2225" i="1" s="1"/>
  <c r="E2224" i="1"/>
  <c r="G2225" i="1" s="1"/>
  <c r="F2223" i="1"/>
  <c r="E2223" i="1"/>
  <c r="F2222" i="1"/>
  <c r="H2223" i="1" s="1"/>
  <c r="E2222" i="1"/>
  <c r="G2223" i="1" s="1"/>
  <c r="F2221" i="1"/>
  <c r="H2222" i="1" s="1"/>
  <c r="E2221" i="1"/>
  <c r="F2220" i="1"/>
  <c r="H2221" i="1" s="1"/>
  <c r="E2220" i="1"/>
  <c r="F2219" i="1"/>
  <c r="H2220" i="1" s="1"/>
  <c r="E2219" i="1"/>
  <c r="G2220" i="1" s="1"/>
  <c r="F2218" i="1"/>
  <c r="H2219" i="1" s="1"/>
  <c r="E2218" i="1"/>
  <c r="F2217" i="1"/>
  <c r="H2218" i="1" s="1"/>
  <c r="E2217" i="1"/>
  <c r="G2218" i="1" s="1"/>
  <c r="F2216" i="1"/>
  <c r="E2216" i="1"/>
  <c r="F2215" i="1"/>
  <c r="H2216" i="1" s="1"/>
  <c r="E2215" i="1"/>
  <c r="G2216" i="1" s="1"/>
  <c r="F2214" i="1"/>
  <c r="E2214" i="1"/>
  <c r="F2213" i="1"/>
  <c r="H2214" i="1" s="1"/>
  <c r="E2213" i="1"/>
  <c r="G2214" i="1" s="1"/>
  <c r="F2212" i="1"/>
  <c r="H2213" i="1" s="1"/>
  <c r="E2212" i="1"/>
  <c r="F2211" i="1"/>
  <c r="E2211" i="1"/>
  <c r="F2210" i="1"/>
  <c r="H2211" i="1" s="1"/>
  <c r="E2210" i="1"/>
  <c r="F2209" i="1"/>
  <c r="E2209" i="1"/>
  <c r="F2208" i="1"/>
  <c r="H2209" i="1" s="1"/>
  <c r="E2208" i="1"/>
  <c r="F2207" i="1"/>
  <c r="H2208" i="1" s="1"/>
  <c r="E2207" i="1"/>
  <c r="F2206" i="1"/>
  <c r="H2207" i="1" s="1"/>
  <c r="E2206" i="1"/>
  <c r="H2205" i="1"/>
  <c r="F2205" i="1"/>
  <c r="H2206" i="1" s="1"/>
  <c r="E2205" i="1"/>
  <c r="G2206" i="1" s="1"/>
  <c r="F2204" i="1"/>
  <c r="E2204" i="1"/>
  <c r="G2205" i="1" s="1"/>
  <c r="F2203" i="1"/>
  <c r="H2204" i="1" s="1"/>
  <c r="E2203" i="1"/>
  <c r="G2204" i="1" s="1"/>
  <c r="F2202" i="1"/>
  <c r="E2202" i="1"/>
  <c r="G2203" i="1" s="1"/>
  <c r="F2201" i="1"/>
  <c r="H2202" i="1" s="1"/>
  <c r="E2201" i="1"/>
  <c r="G2202" i="1" s="1"/>
  <c r="F2200" i="1"/>
  <c r="E2200" i="1"/>
  <c r="F2199" i="1"/>
  <c r="H2200" i="1" s="1"/>
  <c r="E2199" i="1"/>
  <c r="G2200" i="1" s="1"/>
  <c r="F2198" i="1"/>
  <c r="E2198" i="1"/>
  <c r="F2197" i="1"/>
  <c r="H2198" i="1" s="1"/>
  <c r="E2197" i="1"/>
  <c r="G2198" i="1" s="1"/>
  <c r="F2196" i="1"/>
  <c r="H2197" i="1" s="1"/>
  <c r="E2196" i="1"/>
  <c r="G2197" i="1" s="1"/>
  <c r="F2195" i="1"/>
  <c r="E2195" i="1"/>
  <c r="F2194" i="1"/>
  <c r="H2195" i="1" s="1"/>
  <c r="E2194" i="1"/>
  <c r="G2195" i="1" s="1"/>
  <c r="F2193" i="1"/>
  <c r="E2193" i="1"/>
  <c r="G2194" i="1" s="1"/>
  <c r="F2192" i="1"/>
  <c r="E2192" i="1"/>
  <c r="G2191" i="1"/>
  <c r="F2191" i="1"/>
  <c r="E2191" i="1"/>
  <c r="F2190" i="1"/>
  <c r="H2191" i="1" s="1"/>
  <c r="E2190" i="1"/>
  <c r="F2189" i="1"/>
  <c r="H2190" i="1" s="1"/>
  <c r="E2189" i="1"/>
  <c r="F2188" i="1"/>
  <c r="E2188" i="1"/>
  <c r="F2187" i="1"/>
  <c r="H2188" i="1" s="1"/>
  <c r="E2187" i="1"/>
  <c r="F2186" i="1"/>
  <c r="H2187" i="1" s="1"/>
  <c r="E2186" i="1"/>
  <c r="F2185" i="1"/>
  <c r="H2186" i="1" s="1"/>
  <c r="E2185" i="1"/>
  <c r="G2186" i="1" s="1"/>
  <c r="F2184" i="1"/>
  <c r="H2185" i="1" s="1"/>
  <c r="E2184" i="1"/>
  <c r="G2185" i="1" s="1"/>
  <c r="F2183" i="1"/>
  <c r="H2184" i="1" s="1"/>
  <c r="E2183" i="1"/>
  <c r="G2184" i="1" s="1"/>
  <c r="F2182" i="1"/>
  <c r="E2182" i="1"/>
  <c r="F2181" i="1"/>
  <c r="H2182" i="1" s="1"/>
  <c r="E2181" i="1"/>
  <c r="F2180" i="1"/>
  <c r="H2181" i="1" s="1"/>
  <c r="E2180" i="1"/>
  <c r="G2181" i="1" s="1"/>
  <c r="F2179" i="1"/>
  <c r="E2179" i="1"/>
  <c r="F2178" i="1"/>
  <c r="H2179" i="1" s="1"/>
  <c r="E2178" i="1"/>
  <c r="F2177" i="1"/>
  <c r="H2178" i="1" s="1"/>
  <c r="E2177" i="1"/>
  <c r="G2178" i="1" s="1"/>
  <c r="F2176" i="1"/>
  <c r="E2176" i="1"/>
  <c r="F2175" i="1"/>
  <c r="H2176" i="1" s="1"/>
  <c r="E2175" i="1"/>
  <c r="G2176" i="1" s="1"/>
  <c r="F2174" i="1"/>
  <c r="H2175" i="1" s="1"/>
  <c r="E2174" i="1"/>
  <c r="F2173" i="1"/>
  <c r="E2173" i="1"/>
  <c r="F2172" i="1"/>
  <c r="H2173" i="1" s="1"/>
  <c r="E2172" i="1"/>
  <c r="F2171" i="1"/>
  <c r="E2171" i="1"/>
  <c r="G2172" i="1" s="1"/>
  <c r="F2170" i="1"/>
  <c r="E2170" i="1"/>
  <c r="F2169" i="1"/>
  <c r="E2169" i="1"/>
  <c r="F2168" i="1"/>
  <c r="H2169" i="1" s="1"/>
  <c r="E2168" i="1"/>
  <c r="G2169" i="1" s="1"/>
  <c r="F2167" i="1"/>
  <c r="E2167" i="1"/>
  <c r="G2168" i="1" s="1"/>
  <c r="F2166" i="1"/>
  <c r="H2167" i="1" s="1"/>
  <c r="E2166" i="1"/>
  <c r="F2165" i="1"/>
  <c r="E2165" i="1"/>
  <c r="F2164" i="1"/>
  <c r="H2165" i="1" s="1"/>
  <c r="E2164" i="1"/>
  <c r="G2165" i="1" s="1"/>
  <c r="F2163" i="1"/>
  <c r="E2163" i="1"/>
  <c r="F2162" i="1"/>
  <c r="E2162" i="1"/>
  <c r="F2161" i="1"/>
  <c r="E2161" i="1"/>
  <c r="F2160" i="1"/>
  <c r="H2161" i="1" s="1"/>
  <c r="E2160" i="1"/>
  <c r="G2161" i="1" s="1"/>
  <c r="F2159" i="1"/>
  <c r="E2159" i="1"/>
  <c r="G2160" i="1" s="1"/>
  <c r="F2158" i="1"/>
  <c r="H2159" i="1" s="1"/>
  <c r="E2158" i="1"/>
  <c r="G2159" i="1" s="1"/>
  <c r="F2157" i="1"/>
  <c r="H2158" i="1" s="1"/>
  <c r="E2157" i="1"/>
  <c r="F2156" i="1"/>
  <c r="H2157" i="1" s="1"/>
  <c r="E2156" i="1"/>
  <c r="F2155" i="1"/>
  <c r="H2156" i="1" s="1"/>
  <c r="E2155" i="1"/>
  <c r="G2156" i="1" s="1"/>
  <c r="F2154" i="1"/>
  <c r="H2155" i="1" s="1"/>
  <c r="E2154" i="1"/>
  <c r="F2153" i="1"/>
  <c r="E2153" i="1"/>
  <c r="F2152" i="1"/>
  <c r="H2153" i="1" s="1"/>
  <c r="E2152" i="1"/>
  <c r="F2151" i="1"/>
  <c r="E2151" i="1"/>
  <c r="H2150" i="1"/>
  <c r="F2150" i="1"/>
  <c r="H2151" i="1" s="1"/>
  <c r="E2150" i="1"/>
  <c r="F2149" i="1"/>
  <c r="E2149" i="1"/>
  <c r="G2150" i="1" s="1"/>
  <c r="F2148" i="1"/>
  <c r="E2148" i="1"/>
  <c r="G2149" i="1" s="1"/>
  <c r="F2147" i="1"/>
  <c r="H2148" i="1" s="1"/>
  <c r="E2147" i="1"/>
  <c r="G2148" i="1" s="1"/>
  <c r="F2146" i="1"/>
  <c r="H2147" i="1" s="1"/>
  <c r="E2146" i="1"/>
  <c r="F2145" i="1"/>
  <c r="E2145" i="1"/>
  <c r="G2146" i="1" s="1"/>
  <c r="F2144" i="1"/>
  <c r="H2145" i="1" s="1"/>
  <c r="E2144" i="1"/>
  <c r="G2145" i="1" s="1"/>
  <c r="F2143" i="1"/>
  <c r="E2143" i="1"/>
  <c r="F2142" i="1"/>
  <c r="E2142" i="1"/>
  <c r="F2141" i="1"/>
  <c r="H2142" i="1" s="1"/>
  <c r="E2141" i="1"/>
  <c r="F2140" i="1"/>
  <c r="H2141" i="1" s="1"/>
  <c r="E2140" i="1"/>
  <c r="F2139" i="1"/>
  <c r="E2139" i="1"/>
  <c r="F2138" i="1"/>
  <c r="H2139" i="1" s="1"/>
  <c r="E2138" i="1"/>
  <c r="G2139" i="1" s="1"/>
  <c r="F2137" i="1"/>
  <c r="H2138" i="1" s="1"/>
  <c r="E2137" i="1"/>
  <c r="G2138" i="1" s="1"/>
  <c r="F2136" i="1"/>
  <c r="E2136" i="1"/>
  <c r="F2135" i="1"/>
  <c r="H2136" i="1" s="1"/>
  <c r="E2135" i="1"/>
  <c r="G2136" i="1" s="1"/>
  <c r="F2134" i="1"/>
  <c r="H2135" i="1" s="1"/>
  <c r="E2134" i="1"/>
  <c r="G2135" i="1" s="1"/>
  <c r="F2133" i="1"/>
  <c r="E2133" i="1"/>
  <c r="F2132" i="1"/>
  <c r="H2133" i="1" s="1"/>
  <c r="E2132" i="1"/>
  <c r="G2133" i="1" s="1"/>
  <c r="F2131" i="1"/>
  <c r="E2131" i="1"/>
  <c r="G2132" i="1" s="1"/>
  <c r="F2130" i="1"/>
  <c r="E2130" i="1"/>
  <c r="F2129" i="1"/>
  <c r="E2129" i="1"/>
  <c r="F2128" i="1"/>
  <c r="H2129" i="1" s="1"/>
  <c r="E2128" i="1"/>
  <c r="F2127" i="1"/>
  <c r="H2128" i="1" s="1"/>
  <c r="E2127" i="1"/>
  <c r="G2126" i="1"/>
  <c r="F2126" i="1"/>
  <c r="H2127" i="1" s="1"/>
  <c r="E2126" i="1"/>
  <c r="F2125" i="1"/>
  <c r="H2126" i="1" s="1"/>
  <c r="E2125" i="1"/>
  <c r="F2124" i="1"/>
  <c r="E2124" i="1"/>
  <c r="G2125" i="1" s="1"/>
  <c r="F2123" i="1"/>
  <c r="H2124" i="1" s="1"/>
  <c r="E2123" i="1"/>
  <c r="G2124" i="1" s="1"/>
  <c r="F2122" i="1"/>
  <c r="H2123" i="1" s="1"/>
  <c r="E2122" i="1"/>
  <c r="F2121" i="1"/>
  <c r="H2122" i="1" s="1"/>
  <c r="E2121" i="1"/>
  <c r="G2122" i="1" s="1"/>
  <c r="F2120" i="1"/>
  <c r="E2120" i="1"/>
  <c r="G2121" i="1" s="1"/>
  <c r="F2119" i="1"/>
  <c r="E2119" i="1"/>
  <c r="F2118" i="1"/>
  <c r="H2119" i="1" s="1"/>
  <c r="E2118" i="1"/>
  <c r="G2119" i="1" s="1"/>
  <c r="F2117" i="1"/>
  <c r="E2117" i="1"/>
  <c r="F2116" i="1"/>
  <c r="H2117" i="1" s="1"/>
  <c r="E2116" i="1"/>
  <c r="G2117" i="1" s="1"/>
  <c r="F2115" i="1"/>
  <c r="H2116" i="1" s="1"/>
  <c r="E2115" i="1"/>
  <c r="F2114" i="1"/>
  <c r="H2115" i="1" s="1"/>
  <c r="E2114" i="1"/>
  <c r="G2115" i="1" s="1"/>
  <c r="F2113" i="1"/>
  <c r="H2114" i="1" s="1"/>
  <c r="E2113" i="1"/>
  <c r="G2114" i="1" s="1"/>
  <c r="F2112" i="1"/>
  <c r="E2112" i="1"/>
  <c r="F2111" i="1"/>
  <c r="H2112" i="1" s="1"/>
  <c r="E2111" i="1"/>
  <c r="G2112" i="1" s="1"/>
  <c r="F2110" i="1"/>
  <c r="H2111" i="1" s="1"/>
  <c r="E2110" i="1"/>
  <c r="F2109" i="1"/>
  <c r="E2109" i="1"/>
  <c r="F2108" i="1"/>
  <c r="H2109" i="1" s="1"/>
  <c r="E2108" i="1"/>
  <c r="G2109" i="1" s="1"/>
  <c r="F2107" i="1"/>
  <c r="H2108" i="1" s="1"/>
  <c r="E2107" i="1"/>
  <c r="G2108" i="1" s="1"/>
  <c r="F2106" i="1"/>
  <c r="E2106" i="1"/>
  <c r="F2105" i="1"/>
  <c r="E2105" i="1"/>
  <c r="G2106" i="1" s="1"/>
  <c r="F2104" i="1"/>
  <c r="H2105" i="1" s="1"/>
  <c r="E2104" i="1"/>
  <c r="G2105" i="1" s="1"/>
  <c r="F2103" i="1"/>
  <c r="E2103" i="1"/>
  <c r="F2102" i="1"/>
  <c r="H2103" i="1" s="1"/>
  <c r="E2102" i="1"/>
  <c r="G2103" i="1" s="1"/>
  <c r="F2101" i="1"/>
  <c r="E2101" i="1"/>
  <c r="G2102" i="1" s="1"/>
  <c r="F2100" i="1"/>
  <c r="E2100" i="1"/>
  <c r="F2099" i="1"/>
  <c r="E2099" i="1"/>
  <c r="F2098" i="1"/>
  <c r="H2099" i="1" s="1"/>
  <c r="E2098" i="1"/>
  <c r="G2099" i="1" s="1"/>
  <c r="F2097" i="1"/>
  <c r="E2097" i="1"/>
  <c r="F2096" i="1"/>
  <c r="H2097" i="1" s="1"/>
  <c r="E2096" i="1"/>
  <c r="G2097" i="1" s="1"/>
  <c r="F2095" i="1"/>
  <c r="H2096" i="1" s="1"/>
  <c r="E2095" i="1"/>
  <c r="F2094" i="1"/>
  <c r="E2094" i="1"/>
  <c r="F2093" i="1"/>
  <c r="H2094" i="1" s="1"/>
  <c r="E2093" i="1"/>
  <c r="G2094" i="1" s="1"/>
  <c r="F2092" i="1"/>
  <c r="H2093" i="1" s="1"/>
  <c r="E2092" i="1"/>
  <c r="F2091" i="1"/>
  <c r="H2092" i="1" s="1"/>
  <c r="E2091" i="1"/>
  <c r="F2090" i="1"/>
  <c r="E2090" i="1"/>
  <c r="G2091" i="1" s="1"/>
  <c r="F2089" i="1"/>
  <c r="E2089" i="1"/>
  <c r="G2090" i="1" s="1"/>
  <c r="F2088" i="1"/>
  <c r="H2089" i="1" s="1"/>
  <c r="E2088" i="1"/>
  <c r="G2089" i="1" s="1"/>
  <c r="F2087" i="1"/>
  <c r="E2087" i="1"/>
  <c r="F2086" i="1"/>
  <c r="H2087" i="1" s="1"/>
  <c r="E2086" i="1"/>
  <c r="G2087" i="1" s="1"/>
  <c r="F2085" i="1"/>
  <c r="H2086" i="1" s="1"/>
  <c r="E2085" i="1"/>
  <c r="G2086" i="1" s="1"/>
  <c r="F2084" i="1"/>
  <c r="E2084" i="1"/>
  <c r="F2083" i="1"/>
  <c r="E2083" i="1"/>
  <c r="G2084" i="1" s="1"/>
  <c r="F2082" i="1"/>
  <c r="H2083" i="1" s="1"/>
  <c r="E2082" i="1"/>
  <c r="G2083" i="1" s="1"/>
  <c r="F2081" i="1"/>
  <c r="E2081" i="1"/>
  <c r="F2080" i="1"/>
  <c r="H2081" i="1" s="1"/>
  <c r="E2080" i="1"/>
  <c r="F2079" i="1"/>
  <c r="H2080" i="1" s="1"/>
  <c r="E2079" i="1"/>
  <c r="F2078" i="1"/>
  <c r="E2078" i="1"/>
  <c r="F2077" i="1"/>
  <c r="H2078" i="1" s="1"/>
  <c r="E2077" i="1"/>
  <c r="G2078" i="1" s="1"/>
  <c r="F2076" i="1"/>
  <c r="H2077" i="1" s="1"/>
  <c r="E2076" i="1"/>
  <c r="F2075" i="1"/>
  <c r="E2075" i="1"/>
  <c r="G2076" i="1" s="1"/>
  <c r="F2074" i="1"/>
  <c r="H2075" i="1" s="1"/>
  <c r="E2074" i="1"/>
  <c r="G2075" i="1" s="1"/>
  <c r="F2073" i="1"/>
  <c r="H2074" i="1" s="1"/>
  <c r="E2073" i="1"/>
  <c r="F2072" i="1"/>
  <c r="E2072" i="1"/>
  <c r="F2071" i="1"/>
  <c r="E2071" i="1"/>
  <c r="F2070" i="1"/>
  <c r="H2071" i="1" s="1"/>
  <c r="E2070" i="1"/>
  <c r="G2071" i="1" s="1"/>
  <c r="F2069" i="1"/>
  <c r="E2069" i="1"/>
  <c r="H2068" i="1"/>
  <c r="F2068" i="1"/>
  <c r="H2069" i="1" s="1"/>
  <c r="E2068" i="1"/>
  <c r="G2069" i="1" s="1"/>
  <c r="F2067" i="1"/>
  <c r="E2067" i="1"/>
  <c r="F2066" i="1"/>
  <c r="H2067" i="1" s="1"/>
  <c r="E2066" i="1"/>
  <c r="F2065" i="1"/>
  <c r="H2066" i="1" s="1"/>
  <c r="E2065" i="1"/>
  <c r="G2066" i="1" s="1"/>
  <c r="F2064" i="1"/>
  <c r="E2064" i="1"/>
  <c r="F2063" i="1"/>
  <c r="E2063" i="1"/>
  <c r="G2064" i="1" s="1"/>
  <c r="F2062" i="1"/>
  <c r="H2063" i="1" s="1"/>
  <c r="E2062" i="1"/>
  <c r="F2061" i="1"/>
  <c r="E2061" i="1"/>
  <c r="F2060" i="1"/>
  <c r="E2060" i="1"/>
  <c r="G2061" i="1" s="1"/>
  <c r="F2059" i="1"/>
  <c r="H2060" i="1" s="1"/>
  <c r="E2059" i="1"/>
  <c r="G2060" i="1" s="1"/>
  <c r="F2058" i="1"/>
  <c r="H2059" i="1" s="1"/>
  <c r="E2058" i="1"/>
  <c r="F2057" i="1"/>
  <c r="H2058" i="1" s="1"/>
  <c r="E2057" i="1"/>
  <c r="F2056" i="1"/>
  <c r="H2057" i="1" s="1"/>
  <c r="E2056" i="1"/>
  <c r="F2055" i="1"/>
  <c r="H2056" i="1" s="1"/>
  <c r="E2055" i="1"/>
  <c r="G2056" i="1" s="1"/>
  <c r="F2054" i="1"/>
  <c r="H2055" i="1" s="1"/>
  <c r="E2054" i="1"/>
  <c r="F2053" i="1"/>
  <c r="E2053" i="1"/>
  <c r="G2054" i="1" s="1"/>
  <c r="F2052" i="1"/>
  <c r="H2053" i="1" s="1"/>
  <c r="E2052" i="1"/>
  <c r="G2053" i="1" s="1"/>
  <c r="F2051" i="1"/>
  <c r="H2052" i="1" s="1"/>
  <c r="E2051" i="1"/>
  <c r="F2050" i="1"/>
  <c r="H2051" i="1" s="1"/>
  <c r="E2050" i="1"/>
  <c r="F2049" i="1"/>
  <c r="E2049" i="1"/>
  <c r="F2048" i="1"/>
  <c r="H2049" i="1" s="1"/>
  <c r="E2048" i="1"/>
  <c r="F2047" i="1"/>
  <c r="E2047" i="1"/>
  <c r="F2046" i="1"/>
  <c r="E2046" i="1"/>
  <c r="F2045" i="1"/>
  <c r="H2046" i="1" s="1"/>
  <c r="E2045" i="1"/>
  <c r="G2046" i="1" s="1"/>
  <c r="F2044" i="1"/>
  <c r="H2045" i="1" s="1"/>
  <c r="E2044" i="1"/>
  <c r="F2043" i="1"/>
  <c r="E2043" i="1"/>
  <c r="G2044" i="1" s="1"/>
  <c r="F2042" i="1"/>
  <c r="H2043" i="1" s="1"/>
  <c r="E2042" i="1"/>
  <c r="G2043" i="1" s="1"/>
  <c r="F2041" i="1"/>
  <c r="E2041" i="1"/>
  <c r="F2040" i="1"/>
  <c r="H2041" i="1" s="1"/>
  <c r="E2040" i="1"/>
  <c r="G2041" i="1" s="1"/>
  <c r="F2039" i="1"/>
  <c r="H2040" i="1" s="1"/>
  <c r="E2039" i="1"/>
  <c r="G2040" i="1" s="1"/>
  <c r="F2038" i="1"/>
  <c r="E2038" i="1"/>
  <c r="F2037" i="1"/>
  <c r="H2038" i="1" s="1"/>
  <c r="E2037" i="1"/>
  <c r="G2038" i="1" s="1"/>
  <c r="F2036" i="1"/>
  <c r="E2036" i="1"/>
  <c r="G2037" i="1" s="1"/>
  <c r="F2035" i="1"/>
  <c r="E2035" i="1"/>
  <c r="F2034" i="1"/>
  <c r="H2035" i="1" s="1"/>
  <c r="E2034" i="1"/>
  <c r="G2035" i="1" s="1"/>
  <c r="F2033" i="1"/>
  <c r="H2034" i="1" s="1"/>
  <c r="E2033" i="1"/>
  <c r="G2034" i="1" s="1"/>
  <c r="F2032" i="1"/>
  <c r="H2033" i="1" s="1"/>
  <c r="E2032" i="1"/>
  <c r="F2031" i="1"/>
  <c r="E2031" i="1"/>
  <c r="G2032" i="1" s="1"/>
  <c r="F2030" i="1"/>
  <c r="E2030" i="1"/>
  <c r="F2029" i="1"/>
  <c r="E2029" i="1"/>
  <c r="G2030" i="1" s="1"/>
  <c r="F2028" i="1"/>
  <c r="E2028" i="1"/>
  <c r="F2027" i="1"/>
  <c r="E2027" i="1"/>
  <c r="F2026" i="1"/>
  <c r="H2027" i="1" s="1"/>
  <c r="E2026" i="1"/>
  <c r="G2027" i="1" s="1"/>
  <c r="F2025" i="1"/>
  <c r="H2026" i="1" s="1"/>
  <c r="E2025" i="1"/>
  <c r="F2024" i="1"/>
  <c r="E2024" i="1"/>
  <c r="G2025" i="1" s="1"/>
  <c r="F2023" i="1"/>
  <c r="H2024" i="1" s="1"/>
  <c r="E2023" i="1"/>
  <c r="F2022" i="1"/>
  <c r="E2022" i="1"/>
  <c r="G2023" i="1" s="1"/>
  <c r="F2021" i="1"/>
  <c r="E2021" i="1"/>
  <c r="G2022" i="1" s="1"/>
  <c r="F2020" i="1"/>
  <c r="H2021" i="1" s="1"/>
  <c r="E2020" i="1"/>
  <c r="F2019" i="1"/>
  <c r="E2019" i="1"/>
  <c r="F2018" i="1"/>
  <c r="H2019" i="1" s="1"/>
  <c r="E2018" i="1"/>
  <c r="G2019" i="1" s="1"/>
  <c r="F2017" i="1"/>
  <c r="E2017" i="1"/>
  <c r="G2018" i="1" s="1"/>
  <c r="F2016" i="1"/>
  <c r="H2017" i="1" s="1"/>
  <c r="E2016" i="1"/>
  <c r="F2015" i="1"/>
  <c r="H2016" i="1" s="1"/>
  <c r="E2015" i="1"/>
  <c r="F2014" i="1"/>
  <c r="E2014" i="1"/>
  <c r="F2013" i="1"/>
  <c r="E2013" i="1"/>
  <c r="F2012" i="1"/>
  <c r="E2012" i="1"/>
  <c r="G2013" i="1" s="1"/>
  <c r="F2011" i="1"/>
  <c r="H2012" i="1" s="1"/>
  <c r="E2011" i="1"/>
  <c r="F2010" i="1"/>
  <c r="E2010" i="1"/>
  <c r="G2011" i="1" s="1"/>
  <c r="F2009" i="1"/>
  <c r="H2010" i="1" s="1"/>
  <c r="E2009" i="1"/>
  <c r="G2010" i="1" s="1"/>
  <c r="F2008" i="1"/>
  <c r="E2008" i="1"/>
  <c r="F2007" i="1"/>
  <c r="E2007" i="1"/>
  <c r="G2008" i="1" s="1"/>
  <c r="F2006" i="1"/>
  <c r="E2006" i="1"/>
  <c r="G2007" i="1" s="1"/>
  <c r="F2005" i="1"/>
  <c r="H2006" i="1" s="1"/>
  <c r="E2005" i="1"/>
  <c r="G2006" i="1" s="1"/>
  <c r="F2004" i="1"/>
  <c r="H2005" i="1" s="1"/>
  <c r="E2004" i="1"/>
  <c r="F2003" i="1"/>
  <c r="E2003" i="1"/>
  <c r="F2002" i="1"/>
  <c r="E2002" i="1"/>
  <c r="G2003" i="1" s="1"/>
  <c r="F2001" i="1"/>
  <c r="H2002" i="1" s="1"/>
  <c r="E2001" i="1"/>
  <c r="F2000" i="1"/>
  <c r="H2001" i="1" s="1"/>
  <c r="E2000" i="1"/>
  <c r="F1999" i="1"/>
  <c r="E1999" i="1"/>
  <c r="H1998" i="1"/>
  <c r="F1998" i="1"/>
  <c r="E1998" i="1"/>
  <c r="F1997" i="1"/>
  <c r="E1997" i="1"/>
  <c r="G1998" i="1" s="1"/>
  <c r="F1996" i="1"/>
  <c r="E1996" i="1"/>
  <c r="F1995" i="1"/>
  <c r="E1995" i="1"/>
  <c r="F1994" i="1"/>
  <c r="E1994" i="1"/>
  <c r="G1995" i="1" s="1"/>
  <c r="F1993" i="1"/>
  <c r="E1993" i="1"/>
  <c r="F1992" i="1"/>
  <c r="H1993" i="1" s="1"/>
  <c r="E1992" i="1"/>
  <c r="G1993" i="1" s="1"/>
  <c r="F1991" i="1"/>
  <c r="E1991" i="1"/>
  <c r="F1990" i="1"/>
  <c r="E1990" i="1"/>
  <c r="G1991" i="1" s="1"/>
  <c r="F1989" i="1"/>
  <c r="H1990" i="1" s="1"/>
  <c r="E1989" i="1"/>
  <c r="G1990" i="1" s="1"/>
  <c r="F1988" i="1"/>
  <c r="E1988" i="1"/>
  <c r="F1987" i="1"/>
  <c r="E1987" i="1"/>
  <c r="G1988" i="1" s="1"/>
  <c r="F1986" i="1"/>
  <c r="H1987" i="1" s="1"/>
  <c r="E1986" i="1"/>
  <c r="F1985" i="1"/>
  <c r="E1985" i="1"/>
  <c r="G1986" i="1" s="1"/>
  <c r="F1984" i="1"/>
  <c r="E1984" i="1"/>
  <c r="F1983" i="1"/>
  <c r="H1984" i="1" s="1"/>
  <c r="E1983" i="1"/>
  <c r="G1982" i="1"/>
  <c r="F1982" i="1"/>
  <c r="H1983" i="1" s="1"/>
  <c r="E1982" i="1"/>
  <c r="G1983" i="1" s="1"/>
  <c r="F1981" i="1"/>
  <c r="H1982" i="1" s="1"/>
  <c r="E1981" i="1"/>
  <c r="F1980" i="1"/>
  <c r="E1980" i="1"/>
  <c r="G1981" i="1" s="1"/>
  <c r="F1979" i="1"/>
  <c r="H1980" i="1" s="1"/>
  <c r="E1979" i="1"/>
  <c r="G1980" i="1" s="1"/>
  <c r="F1978" i="1"/>
  <c r="H1979" i="1" s="1"/>
  <c r="E1978" i="1"/>
  <c r="G1979" i="1" s="1"/>
  <c r="F1977" i="1"/>
  <c r="H1978" i="1" s="1"/>
  <c r="E1977" i="1"/>
  <c r="G1978" i="1" s="1"/>
  <c r="F1976" i="1"/>
  <c r="H1977" i="1" s="1"/>
  <c r="E1976" i="1"/>
  <c r="G1977" i="1" s="1"/>
  <c r="F1975" i="1"/>
  <c r="E1975" i="1"/>
  <c r="F1974" i="1"/>
  <c r="E1974" i="1"/>
  <c r="G1975" i="1" s="1"/>
  <c r="F1973" i="1"/>
  <c r="H1974" i="1" s="1"/>
  <c r="E1973" i="1"/>
  <c r="G1974" i="1" s="1"/>
  <c r="F1972" i="1"/>
  <c r="E1972" i="1"/>
  <c r="G1973" i="1" s="1"/>
  <c r="F1971" i="1"/>
  <c r="H1972" i="1" s="1"/>
  <c r="E1971" i="1"/>
  <c r="G1972" i="1" s="1"/>
  <c r="F1970" i="1"/>
  <c r="E1970" i="1"/>
  <c r="F1969" i="1"/>
  <c r="H1970" i="1" s="1"/>
  <c r="E1969" i="1"/>
  <c r="G1970" i="1" s="1"/>
  <c r="F1968" i="1"/>
  <c r="H1969" i="1" s="1"/>
  <c r="E1968" i="1"/>
  <c r="G1969" i="1" s="1"/>
  <c r="F1967" i="1"/>
  <c r="E1967" i="1"/>
  <c r="F1966" i="1"/>
  <c r="H1967" i="1" s="1"/>
  <c r="E1966" i="1"/>
  <c r="G1967" i="1" s="1"/>
  <c r="F1965" i="1"/>
  <c r="H1966" i="1" s="1"/>
  <c r="E1965" i="1"/>
  <c r="H1964" i="1"/>
  <c r="F1964" i="1"/>
  <c r="E1964" i="1"/>
  <c r="F1963" i="1"/>
  <c r="E1963" i="1"/>
  <c r="G1964" i="1" s="1"/>
  <c r="F1962" i="1"/>
  <c r="E1962" i="1"/>
  <c r="F1961" i="1"/>
  <c r="H1962" i="1" s="1"/>
  <c r="E1961" i="1"/>
  <c r="F1960" i="1"/>
  <c r="E1960" i="1"/>
  <c r="F1959" i="1"/>
  <c r="H1960" i="1" s="1"/>
  <c r="E1959" i="1"/>
  <c r="F1958" i="1"/>
  <c r="E1958" i="1"/>
  <c r="G1959" i="1" s="1"/>
  <c r="F1957" i="1"/>
  <c r="E1957" i="1"/>
  <c r="G1958" i="1" s="1"/>
  <c r="F1956" i="1"/>
  <c r="H1957" i="1" s="1"/>
  <c r="E1956" i="1"/>
  <c r="G1957" i="1" s="1"/>
  <c r="F1955" i="1"/>
  <c r="E1955" i="1"/>
  <c r="G1956" i="1" s="1"/>
  <c r="F1954" i="1"/>
  <c r="E1954" i="1"/>
  <c r="F1953" i="1"/>
  <c r="E1953" i="1"/>
  <c r="F1952" i="1"/>
  <c r="E1952" i="1"/>
  <c r="F1951" i="1"/>
  <c r="E1951" i="1"/>
  <c r="G1952" i="1" s="1"/>
  <c r="F1950" i="1"/>
  <c r="H1951" i="1" s="1"/>
  <c r="E1950" i="1"/>
  <c r="G1951" i="1" s="1"/>
  <c r="F1949" i="1"/>
  <c r="E1949" i="1"/>
  <c r="F1948" i="1"/>
  <c r="E1948" i="1"/>
  <c r="G1949" i="1" s="1"/>
  <c r="F1947" i="1"/>
  <c r="E1947" i="1"/>
  <c r="G1946" i="1"/>
  <c r="F1946" i="1"/>
  <c r="H1947" i="1" s="1"/>
  <c r="E1946" i="1"/>
  <c r="F1945" i="1"/>
  <c r="H1946" i="1" s="1"/>
  <c r="E1945" i="1"/>
  <c r="F1944" i="1"/>
  <c r="H1945" i="1" s="1"/>
  <c r="E1944" i="1"/>
  <c r="G1945" i="1" s="1"/>
  <c r="F1943" i="1"/>
  <c r="H1944" i="1" s="1"/>
  <c r="E1943" i="1"/>
  <c r="F1942" i="1"/>
  <c r="E1942" i="1"/>
  <c r="F1941" i="1"/>
  <c r="H1942" i="1" s="1"/>
  <c r="E1941" i="1"/>
  <c r="G1942" i="1" s="1"/>
  <c r="F1940" i="1"/>
  <c r="E1940" i="1"/>
  <c r="G1941" i="1" s="1"/>
  <c r="F1939" i="1"/>
  <c r="E1939" i="1"/>
  <c r="F1938" i="1"/>
  <c r="H1939" i="1" s="1"/>
  <c r="E1938" i="1"/>
  <c r="G1939" i="1" s="1"/>
  <c r="F1937" i="1"/>
  <c r="E1937" i="1"/>
  <c r="G1938" i="1" s="1"/>
  <c r="G1936" i="1"/>
  <c r="F1936" i="1"/>
  <c r="E1936" i="1"/>
  <c r="F1935" i="1"/>
  <c r="H1936" i="1" s="1"/>
  <c r="E1935" i="1"/>
  <c r="F1934" i="1"/>
  <c r="H1935" i="1" s="1"/>
  <c r="E1934" i="1"/>
  <c r="F1933" i="1"/>
  <c r="E1933" i="1"/>
  <c r="F1932" i="1"/>
  <c r="E1932" i="1"/>
  <c r="G1933" i="1" s="1"/>
  <c r="F1931" i="1"/>
  <c r="E1931" i="1"/>
  <c r="F1930" i="1"/>
  <c r="E1930" i="1"/>
  <c r="F1929" i="1"/>
  <c r="E1929" i="1"/>
  <c r="F1928" i="1"/>
  <c r="H1929" i="1" s="1"/>
  <c r="E1928" i="1"/>
  <c r="G1929" i="1" s="1"/>
  <c r="F1927" i="1"/>
  <c r="H1928" i="1" s="1"/>
  <c r="E1927" i="1"/>
  <c r="F1926" i="1"/>
  <c r="E1926" i="1"/>
  <c r="F1925" i="1"/>
  <c r="H1926" i="1" s="1"/>
  <c r="E1925" i="1"/>
  <c r="G1926" i="1" s="1"/>
  <c r="F1924" i="1"/>
  <c r="H1925" i="1" s="1"/>
  <c r="E1924" i="1"/>
  <c r="G1925" i="1" s="1"/>
  <c r="F1923" i="1"/>
  <c r="E1923" i="1"/>
  <c r="F1922" i="1"/>
  <c r="E1922" i="1"/>
  <c r="G1923" i="1" s="1"/>
  <c r="F1921" i="1"/>
  <c r="E1921" i="1"/>
  <c r="F1920" i="1"/>
  <c r="H1921" i="1" s="1"/>
  <c r="E1920" i="1"/>
  <c r="F1919" i="1"/>
  <c r="E1919" i="1"/>
  <c r="F1918" i="1"/>
  <c r="H1919" i="1" s="1"/>
  <c r="E1918" i="1"/>
  <c r="F1917" i="1"/>
  <c r="H1918" i="1" s="1"/>
  <c r="E1917" i="1"/>
  <c r="G1918" i="1" s="1"/>
  <c r="F1916" i="1"/>
  <c r="E1916" i="1"/>
  <c r="F1915" i="1"/>
  <c r="H1916" i="1" s="1"/>
  <c r="E1915" i="1"/>
  <c r="H1914" i="1"/>
  <c r="F1914" i="1"/>
  <c r="E1914" i="1"/>
  <c r="G1915" i="1" s="1"/>
  <c r="F1913" i="1"/>
  <c r="E1913" i="1"/>
  <c r="F1912" i="1"/>
  <c r="E1912" i="1"/>
  <c r="F1911" i="1"/>
  <c r="H1912" i="1" s="1"/>
  <c r="E1911" i="1"/>
  <c r="G1912" i="1" s="1"/>
  <c r="F1910" i="1"/>
  <c r="E1910" i="1"/>
  <c r="F1909" i="1"/>
  <c r="E1909" i="1"/>
  <c r="G1910" i="1" s="1"/>
  <c r="F1908" i="1"/>
  <c r="E1908" i="1"/>
  <c r="F1907" i="1"/>
  <c r="H1908" i="1" s="1"/>
  <c r="E1907" i="1"/>
  <c r="F1906" i="1"/>
  <c r="E1906" i="1"/>
  <c r="F1905" i="1"/>
  <c r="E1905" i="1"/>
  <c r="G1906" i="1" s="1"/>
  <c r="F1904" i="1"/>
  <c r="H1905" i="1" s="1"/>
  <c r="E1904" i="1"/>
  <c r="G1905" i="1" s="1"/>
  <c r="F1903" i="1"/>
  <c r="E1903" i="1"/>
  <c r="F1902" i="1"/>
  <c r="H1903" i="1" s="1"/>
  <c r="E1902" i="1"/>
  <c r="G1903" i="1" s="1"/>
  <c r="F1901" i="1"/>
  <c r="H1902" i="1" s="1"/>
  <c r="E1901" i="1"/>
  <c r="G1902" i="1" s="1"/>
  <c r="F1900" i="1"/>
  <c r="E1900" i="1"/>
  <c r="F1899" i="1"/>
  <c r="E1899" i="1"/>
  <c r="G1900" i="1" s="1"/>
  <c r="F1898" i="1"/>
  <c r="H1899" i="1" s="1"/>
  <c r="E1898" i="1"/>
  <c r="G1897" i="1"/>
  <c r="F1897" i="1"/>
  <c r="E1897" i="1"/>
  <c r="G1896" i="1"/>
  <c r="F1896" i="1"/>
  <c r="H1897" i="1" s="1"/>
  <c r="E1896" i="1"/>
  <c r="F1895" i="1"/>
  <c r="E1895" i="1"/>
  <c r="F1894" i="1"/>
  <c r="E1894" i="1"/>
  <c r="F1893" i="1"/>
  <c r="E1893" i="1"/>
  <c r="G1894" i="1" s="1"/>
  <c r="F1892" i="1"/>
  <c r="E1892" i="1"/>
  <c r="F1891" i="1"/>
  <c r="E1891" i="1"/>
  <c r="F1890" i="1"/>
  <c r="E1890" i="1"/>
  <c r="F1889" i="1"/>
  <c r="E1889" i="1"/>
  <c r="F1888" i="1"/>
  <c r="H1889" i="1" s="1"/>
  <c r="E1888" i="1"/>
  <c r="F1887" i="1"/>
  <c r="E1887" i="1"/>
  <c r="F1886" i="1"/>
  <c r="E1886" i="1"/>
  <c r="G1887" i="1" s="1"/>
  <c r="H1885" i="1"/>
  <c r="F1885" i="1"/>
  <c r="H1886" i="1" s="1"/>
  <c r="E1885" i="1"/>
  <c r="F1884" i="1"/>
  <c r="E1884" i="1"/>
  <c r="F1883" i="1"/>
  <c r="E1883" i="1"/>
  <c r="G1884" i="1" s="1"/>
  <c r="G1882" i="1"/>
  <c r="F1882" i="1"/>
  <c r="E1882" i="1"/>
  <c r="G1883" i="1" s="1"/>
  <c r="F1881" i="1"/>
  <c r="E1881" i="1"/>
  <c r="G1880" i="1"/>
  <c r="F1880" i="1"/>
  <c r="E1880" i="1"/>
  <c r="F1879" i="1"/>
  <c r="E1879" i="1"/>
  <c r="F1878" i="1"/>
  <c r="H1879" i="1" s="1"/>
  <c r="E1878" i="1"/>
  <c r="F1877" i="1"/>
  <c r="E1877" i="1"/>
  <c r="F1876" i="1"/>
  <c r="E1876" i="1"/>
  <c r="G1877" i="1" s="1"/>
  <c r="F1875" i="1"/>
  <c r="H1876" i="1" s="1"/>
  <c r="E1875" i="1"/>
  <c r="G1876" i="1" s="1"/>
  <c r="F1874" i="1"/>
  <c r="H1875" i="1" s="1"/>
  <c r="E1874" i="1"/>
  <c r="F1873" i="1"/>
  <c r="E1873" i="1"/>
  <c r="G1874" i="1" s="1"/>
  <c r="F1872" i="1"/>
  <c r="E1872" i="1"/>
  <c r="F1871" i="1"/>
  <c r="H1872" i="1" s="1"/>
  <c r="E1871" i="1"/>
  <c r="F1870" i="1"/>
  <c r="E1870" i="1"/>
  <c r="F1869" i="1"/>
  <c r="H1870" i="1" s="1"/>
  <c r="E1869" i="1"/>
  <c r="G1870" i="1" s="1"/>
  <c r="F1868" i="1"/>
  <c r="H1869" i="1" s="1"/>
  <c r="E1868" i="1"/>
  <c r="F1867" i="1"/>
  <c r="E1867" i="1"/>
  <c r="F1866" i="1"/>
  <c r="H1867" i="1" s="1"/>
  <c r="E1866" i="1"/>
  <c r="G1867" i="1" s="1"/>
  <c r="F1865" i="1"/>
  <c r="H1866" i="1" s="1"/>
  <c r="E1865" i="1"/>
  <c r="F1864" i="1"/>
  <c r="E1864" i="1"/>
  <c r="F1863" i="1"/>
  <c r="H1864" i="1" s="1"/>
  <c r="E1863" i="1"/>
  <c r="G1864" i="1" s="1"/>
  <c r="F1862" i="1"/>
  <c r="E1862" i="1"/>
  <c r="F1861" i="1"/>
  <c r="E1861" i="1"/>
  <c r="F1860" i="1"/>
  <c r="H1861" i="1" s="1"/>
  <c r="E1860" i="1"/>
  <c r="F1859" i="1"/>
  <c r="E1859" i="1"/>
  <c r="F1858" i="1"/>
  <c r="H1859" i="1" s="1"/>
  <c r="E1858" i="1"/>
  <c r="G1859" i="1" s="1"/>
  <c r="F1857" i="1"/>
  <c r="E1857" i="1"/>
  <c r="G1858" i="1" s="1"/>
  <c r="F1856" i="1"/>
  <c r="H1857" i="1" s="1"/>
  <c r="E1856" i="1"/>
  <c r="G1857" i="1" s="1"/>
  <c r="F1855" i="1"/>
  <c r="E1855" i="1"/>
  <c r="F1854" i="1"/>
  <c r="H1855" i="1" s="1"/>
  <c r="E1854" i="1"/>
  <c r="F1853" i="1"/>
  <c r="H1854" i="1" s="1"/>
  <c r="E1853" i="1"/>
  <c r="G1854" i="1" s="1"/>
  <c r="F1852" i="1"/>
  <c r="E1852" i="1"/>
  <c r="G1853" i="1" s="1"/>
  <c r="F1851" i="1"/>
  <c r="E1851" i="1"/>
  <c r="G1852" i="1" s="1"/>
  <c r="F1850" i="1"/>
  <c r="E1850" i="1"/>
  <c r="F1849" i="1"/>
  <c r="H1850" i="1" s="1"/>
  <c r="E1849" i="1"/>
  <c r="F1848" i="1"/>
  <c r="E1848" i="1"/>
  <c r="H1847" i="1"/>
  <c r="F1847" i="1"/>
  <c r="H1848" i="1" s="1"/>
  <c r="E1847" i="1"/>
  <c r="G1848" i="1" s="1"/>
  <c r="F1846" i="1"/>
  <c r="E1846" i="1"/>
  <c r="F1845" i="1"/>
  <c r="E1845" i="1"/>
  <c r="G1846" i="1" s="1"/>
  <c r="F1844" i="1"/>
  <c r="H1845" i="1" s="1"/>
  <c r="E1844" i="1"/>
  <c r="G1845" i="1" s="1"/>
  <c r="F1843" i="1"/>
  <c r="E1843" i="1"/>
  <c r="F1842" i="1"/>
  <c r="H1843" i="1" s="1"/>
  <c r="E1842" i="1"/>
  <c r="H1841" i="1"/>
  <c r="F1841" i="1"/>
  <c r="E1841" i="1"/>
  <c r="F1840" i="1"/>
  <c r="E1840" i="1"/>
  <c r="F1839" i="1"/>
  <c r="E1839" i="1"/>
  <c r="G1840" i="1" s="1"/>
  <c r="F1838" i="1"/>
  <c r="E1838" i="1"/>
  <c r="F1837" i="1"/>
  <c r="H1838" i="1" s="1"/>
  <c r="E1837" i="1"/>
  <c r="G1838" i="1" s="1"/>
  <c r="F1836" i="1"/>
  <c r="H1837" i="1" s="1"/>
  <c r="E1836" i="1"/>
  <c r="F1835" i="1"/>
  <c r="E1835" i="1"/>
  <c r="G1836" i="1" s="1"/>
  <c r="F1834" i="1"/>
  <c r="E1834" i="1"/>
  <c r="G1835" i="1" s="1"/>
  <c r="F1833" i="1"/>
  <c r="E1833" i="1"/>
  <c r="F1832" i="1"/>
  <c r="E1832" i="1"/>
  <c r="G1833" i="1" s="1"/>
  <c r="F1831" i="1"/>
  <c r="H1832" i="1" s="1"/>
  <c r="E1831" i="1"/>
  <c r="G1832" i="1" s="1"/>
  <c r="H1830" i="1"/>
  <c r="F1830" i="1"/>
  <c r="H1831" i="1" s="1"/>
  <c r="E1830" i="1"/>
  <c r="F1829" i="1"/>
  <c r="E1829" i="1"/>
  <c r="G1830" i="1" s="1"/>
  <c r="H1828" i="1"/>
  <c r="F1828" i="1"/>
  <c r="E1828" i="1"/>
  <c r="F1827" i="1"/>
  <c r="E1827" i="1"/>
  <c r="G1828" i="1" s="1"/>
  <c r="F1826" i="1"/>
  <c r="E1826" i="1"/>
  <c r="F1825" i="1"/>
  <c r="E1825" i="1"/>
  <c r="G1826" i="1" s="1"/>
  <c r="G1824" i="1"/>
  <c r="F1824" i="1"/>
  <c r="H1825" i="1" s="1"/>
  <c r="E1824" i="1"/>
  <c r="G1825" i="1" s="1"/>
  <c r="F1823" i="1"/>
  <c r="E1823" i="1"/>
  <c r="F1822" i="1"/>
  <c r="E1822" i="1"/>
  <c r="F1821" i="1"/>
  <c r="E1821" i="1"/>
  <c r="F1820" i="1"/>
  <c r="H1821" i="1" s="1"/>
  <c r="E1820" i="1"/>
  <c r="G1821" i="1" s="1"/>
  <c r="F1819" i="1"/>
  <c r="H1820" i="1" s="1"/>
  <c r="E1819" i="1"/>
  <c r="G1820" i="1" s="1"/>
  <c r="F1818" i="1"/>
  <c r="E1818" i="1"/>
  <c r="H1817" i="1"/>
  <c r="F1817" i="1"/>
  <c r="H1818" i="1" s="1"/>
  <c r="E1817" i="1"/>
  <c r="F1816" i="1"/>
  <c r="E1816" i="1"/>
  <c r="F1815" i="1"/>
  <c r="E1815" i="1"/>
  <c r="G1816" i="1" s="1"/>
  <c r="F1814" i="1"/>
  <c r="H1815" i="1" s="1"/>
  <c r="E1814" i="1"/>
  <c r="G1815" i="1" s="1"/>
  <c r="F1813" i="1"/>
  <c r="E1813" i="1"/>
  <c r="F1812" i="1"/>
  <c r="H1813" i="1" s="1"/>
  <c r="E1812" i="1"/>
  <c r="F1811" i="1"/>
  <c r="E1811" i="1"/>
  <c r="F1810" i="1"/>
  <c r="H1811" i="1" s="1"/>
  <c r="E1810" i="1"/>
  <c r="G1811" i="1" s="1"/>
  <c r="F1809" i="1"/>
  <c r="H1810" i="1" s="1"/>
  <c r="E1809" i="1"/>
  <c r="G1808" i="1"/>
  <c r="F1808" i="1"/>
  <c r="H1809" i="1" s="1"/>
  <c r="E1808" i="1"/>
  <c r="G1809" i="1" s="1"/>
  <c r="F1807" i="1"/>
  <c r="H1808" i="1" s="1"/>
  <c r="E1807" i="1"/>
  <c r="F1806" i="1"/>
  <c r="E1806" i="1"/>
  <c r="F1805" i="1"/>
  <c r="E1805" i="1"/>
  <c r="G1806" i="1" s="1"/>
  <c r="F1804" i="1"/>
  <c r="E1804" i="1"/>
  <c r="F1803" i="1"/>
  <c r="H1804" i="1" s="1"/>
  <c r="E1803" i="1"/>
  <c r="G1804" i="1" s="1"/>
  <c r="H1802" i="1"/>
  <c r="F1802" i="1"/>
  <c r="E1802" i="1"/>
  <c r="F1801" i="1"/>
  <c r="E1801" i="1"/>
  <c r="G1802" i="1" s="1"/>
  <c r="F1800" i="1"/>
  <c r="H1801" i="1" s="1"/>
  <c r="E1800" i="1"/>
  <c r="G1801" i="1" s="1"/>
  <c r="F1799" i="1"/>
  <c r="E1799" i="1"/>
  <c r="F1798" i="1"/>
  <c r="H1799" i="1" s="1"/>
  <c r="E1798" i="1"/>
  <c r="G1799" i="1" s="1"/>
  <c r="F1797" i="1"/>
  <c r="E1797" i="1"/>
  <c r="F1796" i="1"/>
  <c r="E1796" i="1"/>
  <c r="G1797" i="1" s="1"/>
  <c r="F1795" i="1"/>
  <c r="E1795" i="1"/>
  <c r="G1796" i="1" s="1"/>
  <c r="F1794" i="1"/>
  <c r="E1794" i="1"/>
  <c r="F1793" i="1"/>
  <c r="H1794" i="1" s="1"/>
  <c r="E1793" i="1"/>
  <c r="F1792" i="1"/>
  <c r="E1792" i="1"/>
  <c r="F1791" i="1"/>
  <c r="E1791" i="1"/>
  <c r="G1792" i="1" s="1"/>
  <c r="F1790" i="1"/>
  <c r="H1791" i="1" s="1"/>
  <c r="E1790" i="1"/>
  <c r="G1791" i="1" s="1"/>
  <c r="F1789" i="1"/>
  <c r="E1789" i="1"/>
  <c r="F1788" i="1"/>
  <c r="E1788" i="1"/>
  <c r="G1789" i="1" s="1"/>
  <c r="F1787" i="1"/>
  <c r="H1788" i="1" s="1"/>
  <c r="E1787" i="1"/>
  <c r="F1786" i="1"/>
  <c r="E1786" i="1"/>
  <c r="G1787" i="1" s="1"/>
  <c r="F1785" i="1"/>
  <c r="E1785" i="1"/>
  <c r="G1786" i="1" s="1"/>
  <c r="F1784" i="1"/>
  <c r="E1784" i="1"/>
  <c r="G1785" i="1" s="1"/>
  <c r="F1783" i="1"/>
  <c r="H1784" i="1" s="1"/>
  <c r="E1783" i="1"/>
  <c r="F1782" i="1"/>
  <c r="E1782" i="1"/>
  <c r="F1781" i="1"/>
  <c r="H1782" i="1" s="1"/>
  <c r="E1781" i="1"/>
  <c r="G1782" i="1" s="1"/>
  <c r="F1780" i="1"/>
  <c r="E1780" i="1"/>
  <c r="F1779" i="1"/>
  <c r="E1779" i="1"/>
  <c r="G1780" i="1" s="1"/>
  <c r="F1778" i="1"/>
  <c r="H1779" i="1" s="1"/>
  <c r="E1778" i="1"/>
  <c r="F1777" i="1"/>
  <c r="E1777" i="1"/>
  <c r="F1776" i="1"/>
  <c r="H1777" i="1" s="1"/>
  <c r="E1776" i="1"/>
  <c r="G1777" i="1" s="1"/>
  <c r="F1775" i="1"/>
  <c r="H1776" i="1" s="1"/>
  <c r="E1775" i="1"/>
  <c r="G1776" i="1" s="1"/>
  <c r="F1774" i="1"/>
  <c r="H1775" i="1" s="1"/>
  <c r="E1774" i="1"/>
  <c r="F1773" i="1"/>
  <c r="E1773" i="1"/>
  <c r="G1774" i="1" s="1"/>
  <c r="F1772" i="1"/>
  <c r="E1772" i="1"/>
  <c r="F1771" i="1"/>
  <c r="E1771" i="1"/>
  <c r="G1772" i="1" s="1"/>
  <c r="F1770" i="1"/>
  <c r="E1770" i="1"/>
  <c r="G1771" i="1" s="1"/>
  <c r="H1769" i="1"/>
  <c r="F1769" i="1"/>
  <c r="E1769" i="1"/>
  <c r="F1768" i="1"/>
  <c r="E1768" i="1"/>
  <c r="F1767" i="1"/>
  <c r="E1767" i="1"/>
  <c r="F1766" i="1"/>
  <c r="H1767" i="1" s="1"/>
  <c r="E1766" i="1"/>
  <c r="F1765" i="1"/>
  <c r="H1766" i="1" s="1"/>
  <c r="E1765" i="1"/>
  <c r="F1764" i="1"/>
  <c r="E1764" i="1"/>
  <c r="G1765" i="1" s="1"/>
  <c r="F1763" i="1"/>
  <c r="H1764" i="1" s="1"/>
  <c r="E1763" i="1"/>
  <c r="G1764" i="1" s="1"/>
  <c r="F1762" i="1"/>
  <c r="E1762" i="1"/>
  <c r="G1763" i="1" s="1"/>
  <c r="F1761" i="1"/>
  <c r="E1761" i="1"/>
  <c r="F1760" i="1"/>
  <c r="E1760" i="1"/>
  <c r="F1759" i="1"/>
  <c r="H1760" i="1" s="1"/>
  <c r="E1759" i="1"/>
  <c r="G1760" i="1" s="1"/>
  <c r="F1758" i="1"/>
  <c r="H1759" i="1" s="1"/>
  <c r="E1758" i="1"/>
  <c r="H1757" i="1"/>
  <c r="F1757" i="1"/>
  <c r="E1757" i="1"/>
  <c r="F1756" i="1"/>
  <c r="E1756" i="1"/>
  <c r="F1755" i="1"/>
  <c r="E1755" i="1"/>
  <c r="G1756" i="1" s="1"/>
  <c r="F1754" i="1"/>
  <c r="E1754" i="1"/>
  <c r="F1753" i="1"/>
  <c r="H1754" i="1" s="1"/>
  <c r="E1753" i="1"/>
  <c r="F1752" i="1"/>
  <c r="H1753" i="1" s="1"/>
  <c r="E1752" i="1"/>
  <c r="G1753" i="1" s="1"/>
  <c r="F1751" i="1"/>
  <c r="H1752" i="1" s="1"/>
  <c r="E1751" i="1"/>
  <c r="G1752" i="1" s="1"/>
  <c r="F1750" i="1"/>
  <c r="E1750" i="1"/>
  <c r="H1749" i="1"/>
  <c r="F1749" i="1"/>
  <c r="H1750" i="1" s="1"/>
  <c r="E1749" i="1"/>
  <c r="G1750" i="1" s="1"/>
  <c r="F1748" i="1"/>
  <c r="E1748" i="1"/>
  <c r="F1747" i="1"/>
  <c r="H1748" i="1" s="1"/>
  <c r="E1747" i="1"/>
  <c r="G1748" i="1" s="1"/>
  <c r="F1746" i="1"/>
  <c r="H1747" i="1" s="1"/>
  <c r="E1746" i="1"/>
  <c r="G1747" i="1" s="1"/>
  <c r="F1745" i="1"/>
  <c r="E1745" i="1"/>
  <c r="F1744" i="1"/>
  <c r="E1744" i="1"/>
  <c r="F1743" i="1"/>
  <c r="H1744" i="1" s="1"/>
  <c r="E1743" i="1"/>
  <c r="F1742" i="1"/>
  <c r="H1743" i="1" s="1"/>
  <c r="E1742" i="1"/>
  <c r="G1743" i="1" s="1"/>
  <c r="F1741" i="1"/>
  <c r="H1742" i="1" s="1"/>
  <c r="E1741" i="1"/>
  <c r="F1740" i="1"/>
  <c r="H1741" i="1" s="1"/>
  <c r="E1740" i="1"/>
  <c r="G1741" i="1" s="1"/>
  <c r="F1739" i="1"/>
  <c r="H1740" i="1" s="1"/>
  <c r="E1739" i="1"/>
  <c r="G1740" i="1" s="1"/>
  <c r="H1738" i="1"/>
  <c r="G1738" i="1"/>
  <c r="F1738" i="1"/>
  <c r="E1738" i="1"/>
  <c r="G1739" i="1" s="1"/>
  <c r="F1737" i="1"/>
  <c r="E1737" i="1"/>
  <c r="F1736" i="1"/>
  <c r="H1737" i="1" s="1"/>
  <c r="E1736" i="1"/>
  <c r="F1735" i="1"/>
  <c r="E1735" i="1"/>
  <c r="F1734" i="1"/>
  <c r="E1734" i="1"/>
  <c r="F1733" i="1"/>
  <c r="H1734" i="1" s="1"/>
  <c r="E1733" i="1"/>
  <c r="F1732" i="1"/>
  <c r="H1733" i="1" s="1"/>
  <c r="E1732" i="1"/>
  <c r="G1733" i="1" s="1"/>
  <c r="F1731" i="1"/>
  <c r="E1731" i="1"/>
  <c r="F1730" i="1"/>
  <c r="H1731" i="1" s="1"/>
  <c r="E1730" i="1"/>
  <c r="F1729" i="1"/>
  <c r="H1730" i="1" s="1"/>
  <c r="E1729" i="1"/>
  <c r="G1730" i="1" s="1"/>
  <c r="F1728" i="1"/>
  <c r="E1728" i="1"/>
  <c r="F1727" i="1"/>
  <c r="H1728" i="1" s="1"/>
  <c r="E1727" i="1"/>
  <c r="G1728" i="1" s="1"/>
  <c r="F1726" i="1"/>
  <c r="E1726" i="1"/>
  <c r="F1725" i="1"/>
  <c r="E1725" i="1"/>
  <c r="F1724" i="1"/>
  <c r="E1724" i="1"/>
  <c r="G1725" i="1" s="1"/>
  <c r="F1723" i="1"/>
  <c r="E1723" i="1"/>
  <c r="F1722" i="1"/>
  <c r="H1723" i="1" s="1"/>
  <c r="E1722" i="1"/>
  <c r="F1721" i="1"/>
  <c r="E1721" i="1"/>
  <c r="F1720" i="1"/>
  <c r="H1721" i="1" s="1"/>
  <c r="E1720" i="1"/>
  <c r="G1721" i="1" s="1"/>
  <c r="F1719" i="1"/>
  <c r="H1720" i="1" s="1"/>
  <c r="E1719" i="1"/>
  <c r="G1720" i="1" s="1"/>
  <c r="F1718" i="1"/>
  <c r="E1718" i="1"/>
  <c r="G1719" i="1" s="1"/>
  <c r="F1717" i="1"/>
  <c r="H1718" i="1" s="1"/>
  <c r="E1717" i="1"/>
  <c r="G1718" i="1" s="1"/>
  <c r="F1716" i="1"/>
  <c r="H1717" i="1" s="1"/>
  <c r="E1716" i="1"/>
  <c r="F1715" i="1"/>
  <c r="H1716" i="1" s="1"/>
  <c r="E1715" i="1"/>
  <c r="F1714" i="1"/>
  <c r="H1715" i="1" s="1"/>
  <c r="E1714" i="1"/>
  <c r="G1715" i="1" s="1"/>
  <c r="F1713" i="1"/>
  <c r="E1713" i="1"/>
  <c r="G1714" i="1" s="1"/>
  <c r="F1712" i="1"/>
  <c r="E1712" i="1"/>
  <c r="F1711" i="1"/>
  <c r="E1711" i="1"/>
  <c r="F1710" i="1"/>
  <c r="H1711" i="1" s="1"/>
  <c r="E1710" i="1"/>
  <c r="F1709" i="1"/>
  <c r="H1710" i="1" s="1"/>
  <c r="E1709" i="1"/>
  <c r="G1710" i="1" s="1"/>
  <c r="F1708" i="1"/>
  <c r="E1708" i="1"/>
  <c r="F1707" i="1"/>
  <c r="H1708" i="1" s="1"/>
  <c r="E1707" i="1"/>
  <c r="G1708" i="1" s="1"/>
  <c r="F1706" i="1"/>
  <c r="E1706" i="1"/>
  <c r="F1705" i="1"/>
  <c r="E1705" i="1"/>
  <c r="G1706" i="1" s="1"/>
  <c r="F1704" i="1"/>
  <c r="E1704" i="1"/>
  <c r="F1703" i="1"/>
  <c r="H1704" i="1" s="1"/>
  <c r="E1703" i="1"/>
  <c r="F1702" i="1"/>
  <c r="E1702" i="1"/>
  <c r="G1703" i="1" s="1"/>
  <c r="F1701" i="1"/>
  <c r="E1701" i="1"/>
  <c r="G1702" i="1" s="1"/>
  <c r="F1700" i="1"/>
  <c r="H1701" i="1" s="1"/>
  <c r="E1700" i="1"/>
  <c r="G1701" i="1" s="1"/>
  <c r="F1699" i="1"/>
  <c r="E1699" i="1"/>
  <c r="F1698" i="1"/>
  <c r="H1699" i="1" s="1"/>
  <c r="E1698" i="1"/>
  <c r="G1699" i="1" s="1"/>
  <c r="F1697" i="1"/>
  <c r="H1698" i="1" s="1"/>
  <c r="E1697" i="1"/>
  <c r="F1696" i="1"/>
  <c r="H1697" i="1" s="1"/>
  <c r="E1696" i="1"/>
  <c r="F1695" i="1"/>
  <c r="E1695" i="1"/>
  <c r="H1694" i="1"/>
  <c r="F1694" i="1"/>
  <c r="E1694" i="1"/>
  <c r="F1693" i="1"/>
  <c r="E1693" i="1"/>
  <c r="F1692" i="1"/>
  <c r="H1693" i="1" s="1"/>
  <c r="E1692" i="1"/>
  <c r="F1691" i="1"/>
  <c r="E1691" i="1"/>
  <c r="G1692" i="1" s="1"/>
  <c r="F1690" i="1"/>
  <c r="H1691" i="1" s="1"/>
  <c r="E1690" i="1"/>
  <c r="G1691" i="1" s="1"/>
  <c r="F1689" i="1"/>
  <c r="E1689" i="1"/>
  <c r="F1688" i="1"/>
  <c r="E1688" i="1"/>
  <c r="F1687" i="1"/>
  <c r="H1688" i="1" s="1"/>
  <c r="E1687" i="1"/>
  <c r="G1688" i="1" s="1"/>
  <c r="F1686" i="1"/>
  <c r="H1687" i="1" s="1"/>
  <c r="E1686" i="1"/>
  <c r="F1685" i="1"/>
  <c r="H1686" i="1" s="1"/>
  <c r="E1685" i="1"/>
  <c r="F1684" i="1"/>
  <c r="E1684" i="1"/>
  <c r="F1683" i="1"/>
  <c r="H1684" i="1" s="1"/>
  <c r="E1683" i="1"/>
  <c r="G1684" i="1" s="1"/>
  <c r="F1682" i="1"/>
  <c r="E1682" i="1"/>
  <c r="H1681" i="1"/>
  <c r="F1681" i="1"/>
  <c r="H1682" i="1" s="1"/>
  <c r="E1681" i="1"/>
  <c r="G1682" i="1" s="1"/>
  <c r="F1680" i="1"/>
  <c r="E1680" i="1"/>
  <c r="G1681" i="1" s="1"/>
  <c r="F1679" i="1"/>
  <c r="E1679" i="1"/>
  <c r="G1680" i="1" s="1"/>
  <c r="F1678" i="1"/>
  <c r="H1679" i="1" s="1"/>
  <c r="E1678" i="1"/>
  <c r="G1679" i="1" s="1"/>
  <c r="F1677" i="1"/>
  <c r="E1677" i="1"/>
  <c r="F1676" i="1"/>
  <c r="E1676" i="1"/>
  <c r="F1675" i="1"/>
  <c r="H1676" i="1" s="1"/>
  <c r="E1675" i="1"/>
  <c r="G1676" i="1" s="1"/>
  <c r="F1674" i="1"/>
  <c r="E1674" i="1"/>
  <c r="F1673" i="1"/>
  <c r="E1673" i="1"/>
  <c r="G1674" i="1" s="1"/>
  <c r="F1672" i="1"/>
  <c r="E1672" i="1"/>
  <c r="F1671" i="1"/>
  <c r="H1672" i="1" s="1"/>
  <c r="E1671" i="1"/>
  <c r="G1672" i="1" s="1"/>
  <c r="F1670" i="1"/>
  <c r="H1671" i="1" s="1"/>
  <c r="E1670" i="1"/>
  <c r="G1671" i="1" s="1"/>
  <c r="F1669" i="1"/>
  <c r="E1669" i="1"/>
  <c r="F1668" i="1"/>
  <c r="H1669" i="1" s="1"/>
  <c r="E1668" i="1"/>
  <c r="G1669" i="1" s="1"/>
  <c r="F1667" i="1"/>
  <c r="E1667" i="1"/>
  <c r="F1666" i="1"/>
  <c r="E1666" i="1"/>
  <c r="F1665" i="1"/>
  <c r="H1666" i="1" s="1"/>
  <c r="E1665" i="1"/>
  <c r="F1664" i="1"/>
  <c r="H1665" i="1" s="1"/>
  <c r="E1664" i="1"/>
  <c r="G1665" i="1" s="1"/>
  <c r="F1663" i="1"/>
  <c r="E1663" i="1"/>
  <c r="F1662" i="1"/>
  <c r="E1662" i="1"/>
  <c r="F1661" i="1"/>
  <c r="H1662" i="1" s="1"/>
  <c r="E1661" i="1"/>
  <c r="G1662" i="1" s="1"/>
  <c r="F1660" i="1"/>
  <c r="E1660" i="1"/>
  <c r="F1659" i="1"/>
  <c r="H1660" i="1" s="1"/>
  <c r="E1659" i="1"/>
  <c r="G1660" i="1" s="1"/>
  <c r="F1658" i="1"/>
  <c r="H1659" i="1" s="1"/>
  <c r="E1658" i="1"/>
  <c r="F1657" i="1"/>
  <c r="E1657" i="1"/>
  <c r="G1658" i="1" s="1"/>
  <c r="F1656" i="1"/>
  <c r="H1657" i="1" s="1"/>
  <c r="E1656" i="1"/>
  <c r="G1657" i="1" s="1"/>
  <c r="F1655" i="1"/>
  <c r="E1655" i="1"/>
  <c r="G1656" i="1" s="1"/>
  <c r="F1654" i="1"/>
  <c r="E1654" i="1"/>
  <c r="F1653" i="1"/>
  <c r="E1653" i="1"/>
  <c r="F1652" i="1"/>
  <c r="E1652" i="1"/>
  <c r="G1653" i="1" s="1"/>
  <c r="F1651" i="1"/>
  <c r="H1652" i="1" s="1"/>
  <c r="E1651" i="1"/>
  <c r="G1652" i="1" s="1"/>
  <c r="F1650" i="1"/>
  <c r="E1650" i="1"/>
  <c r="F1649" i="1"/>
  <c r="H1650" i="1" s="1"/>
  <c r="E1649" i="1"/>
  <c r="F1648" i="1"/>
  <c r="H1649" i="1" s="1"/>
  <c r="E1648" i="1"/>
  <c r="G1649" i="1" s="1"/>
  <c r="F1647" i="1"/>
  <c r="E1647" i="1"/>
  <c r="G1648" i="1" s="1"/>
  <c r="F1646" i="1"/>
  <c r="E1646" i="1"/>
  <c r="G1647" i="1" s="1"/>
  <c r="F1645" i="1"/>
  <c r="E1645" i="1"/>
  <c r="F1644" i="1"/>
  <c r="H1645" i="1" s="1"/>
  <c r="E1644" i="1"/>
  <c r="F1643" i="1"/>
  <c r="H1644" i="1" s="1"/>
  <c r="E1643" i="1"/>
  <c r="F1642" i="1"/>
  <c r="H1643" i="1" s="1"/>
  <c r="E1642" i="1"/>
  <c r="G1643" i="1" s="1"/>
  <c r="F1641" i="1"/>
  <c r="H1642" i="1" s="1"/>
  <c r="E1641" i="1"/>
  <c r="G1642" i="1" s="1"/>
  <c r="F1640" i="1"/>
  <c r="E1640" i="1"/>
  <c r="G1641" i="1" s="1"/>
  <c r="F1639" i="1"/>
  <c r="H1640" i="1" s="1"/>
  <c r="E1639" i="1"/>
  <c r="G1640" i="1" s="1"/>
  <c r="F1638" i="1"/>
  <c r="E1638" i="1"/>
  <c r="F1637" i="1"/>
  <c r="E1637" i="1"/>
  <c r="G1638" i="1" s="1"/>
  <c r="F1636" i="1"/>
  <c r="H1637" i="1" s="1"/>
  <c r="E1636" i="1"/>
  <c r="G1637" i="1" s="1"/>
  <c r="F1635" i="1"/>
  <c r="E1635" i="1"/>
  <c r="F1634" i="1"/>
  <c r="H1635" i="1" s="1"/>
  <c r="E1634" i="1"/>
  <c r="F1633" i="1"/>
  <c r="H1634" i="1" s="1"/>
  <c r="E1633" i="1"/>
  <c r="F1632" i="1"/>
  <c r="E1632" i="1"/>
  <c r="F1631" i="1"/>
  <c r="H1632" i="1" s="1"/>
  <c r="E1631" i="1"/>
  <c r="G1632" i="1" s="1"/>
  <c r="F1630" i="1"/>
  <c r="H1631" i="1" s="1"/>
  <c r="E1630" i="1"/>
  <c r="G1631" i="1" s="1"/>
  <c r="F1629" i="1"/>
  <c r="E1629" i="1"/>
  <c r="G1630" i="1" s="1"/>
  <c r="F1628" i="1"/>
  <c r="E1628" i="1"/>
  <c r="F1627" i="1"/>
  <c r="H1628" i="1" s="1"/>
  <c r="E1627" i="1"/>
  <c r="G1628" i="1" s="1"/>
  <c r="F1626" i="1"/>
  <c r="H1627" i="1" s="1"/>
  <c r="E1626" i="1"/>
  <c r="G1627" i="1" s="1"/>
  <c r="F1625" i="1"/>
  <c r="E1625" i="1"/>
  <c r="F1624" i="1"/>
  <c r="E1624" i="1"/>
  <c r="G1625" i="1" s="1"/>
  <c r="F1623" i="1"/>
  <c r="E1623" i="1"/>
  <c r="F1622" i="1"/>
  <c r="H1623" i="1" s="1"/>
  <c r="E1622" i="1"/>
  <c r="F1621" i="1"/>
  <c r="H1622" i="1" s="1"/>
  <c r="E1621" i="1"/>
  <c r="F1620" i="1"/>
  <c r="H1621" i="1" s="1"/>
  <c r="E1620" i="1"/>
  <c r="F1619" i="1"/>
  <c r="E1619" i="1"/>
  <c r="F1618" i="1"/>
  <c r="E1618" i="1"/>
  <c r="G1619" i="1" s="1"/>
  <c r="F1617" i="1"/>
  <c r="H1618" i="1" s="1"/>
  <c r="E1617" i="1"/>
  <c r="G1618" i="1" s="1"/>
  <c r="F1616" i="1"/>
  <c r="E1616" i="1"/>
  <c r="F1615" i="1"/>
  <c r="H1616" i="1" s="1"/>
  <c r="E1615" i="1"/>
  <c r="F1614" i="1"/>
  <c r="E1614" i="1"/>
  <c r="F1613" i="1"/>
  <c r="H1614" i="1" s="1"/>
  <c r="E1613" i="1"/>
  <c r="F1612" i="1"/>
  <c r="E1612" i="1"/>
  <c r="H1611" i="1"/>
  <c r="F1611" i="1"/>
  <c r="E1611" i="1"/>
  <c r="G1612" i="1" s="1"/>
  <c r="F1610" i="1"/>
  <c r="E1610" i="1"/>
  <c r="F1609" i="1"/>
  <c r="H1610" i="1" s="1"/>
  <c r="E1609" i="1"/>
  <c r="F1608" i="1"/>
  <c r="H1609" i="1" s="1"/>
  <c r="E1608" i="1"/>
  <c r="G1609" i="1" s="1"/>
  <c r="F1607" i="1"/>
  <c r="H1608" i="1" s="1"/>
  <c r="E1607" i="1"/>
  <c r="G1608" i="1" s="1"/>
  <c r="F1606" i="1"/>
  <c r="E1606" i="1"/>
  <c r="F1605" i="1"/>
  <c r="E1605" i="1"/>
  <c r="G1606" i="1" s="1"/>
  <c r="F1604" i="1"/>
  <c r="H1605" i="1" s="1"/>
  <c r="E1604" i="1"/>
  <c r="F1603" i="1"/>
  <c r="H1604" i="1" s="1"/>
  <c r="E1603" i="1"/>
  <c r="G1604" i="1" s="1"/>
  <c r="F1602" i="1"/>
  <c r="E1602" i="1"/>
  <c r="F1601" i="1"/>
  <c r="E1601" i="1"/>
  <c r="F1600" i="1"/>
  <c r="H1601" i="1" s="1"/>
  <c r="E1600" i="1"/>
  <c r="G1601" i="1" s="1"/>
  <c r="F1599" i="1"/>
  <c r="H1600" i="1" s="1"/>
  <c r="E1599" i="1"/>
  <c r="F1598" i="1"/>
  <c r="H1599" i="1" s="1"/>
  <c r="E1598" i="1"/>
  <c r="F1597" i="1"/>
  <c r="H1598" i="1" s="1"/>
  <c r="E1597" i="1"/>
  <c r="G1598" i="1" s="1"/>
  <c r="F1596" i="1"/>
  <c r="E1596" i="1"/>
  <c r="G1597" i="1" s="1"/>
  <c r="F1595" i="1"/>
  <c r="E1595" i="1"/>
  <c r="G1596" i="1" s="1"/>
  <c r="F1594" i="1"/>
  <c r="E1594" i="1"/>
  <c r="G1595" i="1" s="1"/>
  <c r="F1593" i="1"/>
  <c r="E1593" i="1"/>
  <c r="F1592" i="1"/>
  <c r="E1592" i="1"/>
  <c r="F1591" i="1"/>
  <c r="E1591" i="1"/>
  <c r="F1590" i="1"/>
  <c r="H1591" i="1" s="1"/>
  <c r="E1590" i="1"/>
  <c r="F1589" i="1"/>
  <c r="E1589" i="1"/>
  <c r="H1588" i="1"/>
  <c r="F1588" i="1"/>
  <c r="E1588" i="1"/>
  <c r="G1589" i="1" s="1"/>
  <c r="F1587" i="1"/>
  <c r="E1587" i="1"/>
  <c r="G1588" i="1" s="1"/>
  <c r="F1586" i="1"/>
  <c r="H1587" i="1" s="1"/>
  <c r="E1586" i="1"/>
  <c r="F1585" i="1"/>
  <c r="E1585" i="1"/>
  <c r="G1586" i="1" s="1"/>
  <c r="F1584" i="1"/>
  <c r="E1584" i="1"/>
  <c r="F1583" i="1"/>
  <c r="H1584" i="1" s="1"/>
  <c r="E1583" i="1"/>
  <c r="G1584" i="1" s="1"/>
  <c r="F1582" i="1"/>
  <c r="E1582" i="1"/>
  <c r="F1581" i="1"/>
  <c r="H1582" i="1" s="1"/>
  <c r="E1581" i="1"/>
  <c r="G1582" i="1" s="1"/>
  <c r="F1580" i="1"/>
  <c r="E1580" i="1"/>
  <c r="G1581" i="1" s="1"/>
  <c r="H1579" i="1"/>
  <c r="F1579" i="1"/>
  <c r="E1579" i="1"/>
  <c r="F1578" i="1"/>
  <c r="E1578" i="1"/>
  <c r="G1579" i="1" s="1"/>
  <c r="F1577" i="1"/>
  <c r="H1578" i="1" s="1"/>
  <c r="E1577" i="1"/>
  <c r="F1576" i="1"/>
  <c r="H1577" i="1" s="1"/>
  <c r="E1576" i="1"/>
  <c r="F1575" i="1"/>
  <c r="H1576" i="1" s="1"/>
  <c r="E1575" i="1"/>
  <c r="G1576" i="1" s="1"/>
  <c r="F1574" i="1"/>
  <c r="E1574" i="1"/>
  <c r="F1573" i="1"/>
  <c r="E1573" i="1"/>
  <c r="F1572" i="1"/>
  <c r="H1573" i="1" s="1"/>
  <c r="E1572" i="1"/>
  <c r="F1571" i="1"/>
  <c r="H1572" i="1" s="1"/>
  <c r="E1571" i="1"/>
  <c r="F1570" i="1"/>
  <c r="H1571" i="1" s="1"/>
  <c r="E1570" i="1"/>
  <c r="F1569" i="1"/>
  <c r="H1570" i="1" s="1"/>
  <c r="E1569" i="1"/>
  <c r="G1570" i="1" s="1"/>
  <c r="F1568" i="1"/>
  <c r="H1569" i="1" s="1"/>
  <c r="E1568" i="1"/>
  <c r="G1569" i="1" s="1"/>
  <c r="F1567" i="1"/>
  <c r="E1567" i="1"/>
  <c r="F1566" i="1"/>
  <c r="H1567" i="1" s="1"/>
  <c r="E1566" i="1"/>
  <c r="G1567" i="1" s="1"/>
  <c r="F1565" i="1"/>
  <c r="E1565" i="1"/>
  <c r="F1564" i="1"/>
  <c r="E1564" i="1"/>
  <c r="F1563" i="1"/>
  <c r="H1564" i="1" s="1"/>
  <c r="E1563" i="1"/>
  <c r="F1562" i="1"/>
  <c r="H1563" i="1" s="1"/>
  <c r="E1562" i="1"/>
  <c r="F1561" i="1"/>
  <c r="H1562" i="1" s="1"/>
  <c r="E1561" i="1"/>
  <c r="H1560" i="1"/>
  <c r="F1560" i="1"/>
  <c r="E1560" i="1"/>
  <c r="G1561" i="1" s="1"/>
  <c r="F1559" i="1"/>
  <c r="E1559" i="1"/>
  <c r="G1560" i="1" s="1"/>
  <c r="F1558" i="1"/>
  <c r="E1558" i="1"/>
  <c r="F1557" i="1"/>
  <c r="H1558" i="1" s="1"/>
  <c r="E1557" i="1"/>
  <c r="G1558" i="1" s="1"/>
  <c r="F1556" i="1"/>
  <c r="E1556" i="1"/>
  <c r="H1555" i="1"/>
  <c r="F1555" i="1"/>
  <c r="H1556" i="1" s="1"/>
  <c r="E1555" i="1"/>
  <c r="F1554" i="1"/>
  <c r="E1554" i="1"/>
  <c r="G1555" i="1" s="1"/>
  <c r="F1553" i="1"/>
  <c r="E1553" i="1"/>
  <c r="G1554" i="1" s="1"/>
  <c r="F1552" i="1"/>
  <c r="H1553" i="1" s="1"/>
  <c r="E1552" i="1"/>
  <c r="G1553" i="1" s="1"/>
  <c r="F1551" i="1"/>
  <c r="E1551" i="1"/>
  <c r="H1550" i="1"/>
  <c r="F1550" i="1"/>
  <c r="H1551" i="1" s="1"/>
  <c r="E1550" i="1"/>
  <c r="G1551" i="1" s="1"/>
  <c r="F1549" i="1"/>
  <c r="E1549" i="1"/>
  <c r="F1548" i="1"/>
  <c r="E1548" i="1"/>
  <c r="G1549" i="1" s="1"/>
  <c r="F1547" i="1"/>
  <c r="H1548" i="1" s="1"/>
  <c r="E1547" i="1"/>
  <c r="G1548" i="1" s="1"/>
  <c r="F1546" i="1"/>
  <c r="H1547" i="1" s="1"/>
  <c r="E1546" i="1"/>
  <c r="F1545" i="1"/>
  <c r="H1546" i="1" s="1"/>
  <c r="E1545" i="1"/>
  <c r="G1546" i="1" s="1"/>
  <c r="F1544" i="1"/>
  <c r="E1544" i="1"/>
  <c r="G1545" i="1" s="1"/>
  <c r="F1543" i="1"/>
  <c r="H1544" i="1" s="1"/>
  <c r="E1543" i="1"/>
  <c r="F1542" i="1"/>
  <c r="E1542" i="1"/>
  <c r="F1541" i="1"/>
  <c r="H1542" i="1" s="1"/>
  <c r="E1541" i="1"/>
  <c r="G1542" i="1" s="1"/>
  <c r="F1540" i="1"/>
  <c r="H1541" i="1" s="1"/>
  <c r="E1540" i="1"/>
  <c r="F1539" i="1"/>
  <c r="E1539" i="1"/>
  <c r="G1540" i="1" s="1"/>
  <c r="F1538" i="1"/>
  <c r="E1538" i="1"/>
  <c r="F1537" i="1"/>
  <c r="H1538" i="1" s="1"/>
  <c r="E1537" i="1"/>
  <c r="F1536" i="1"/>
  <c r="E1536" i="1"/>
  <c r="H1535" i="1"/>
  <c r="F1535" i="1"/>
  <c r="E1535" i="1"/>
  <c r="G1536" i="1" s="1"/>
  <c r="F1534" i="1"/>
  <c r="E1534" i="1"/>
  <c r="G1535" i="1" s="1"/>
  <c r="F1533" i="1"/>
  <c r="E1533" i="1"/>
  <c r="F1532" i="1"/>
  <c r="H1533" i="1" s="1"/>
  <c r="E1532" i="1"/>
  <c r="G1533" i="1" s="1"/>
  <c r="F1531" i="1"/>
  <c r="H1532" i="1" s="1"/>
  <c r="E1531" i="1"/>
  <c r="G1532" i="1" s="1"/>
  <c r="F1530" i="1"/>
  <c r="E1530" i="1"/>
  <c r="G1531" i="1" s="1"/>
  <c r="F1529" i="1"/>
  <c r="E1529" i="1"/>
  <c r="F1528" i="1"/>
  <c r="E1528" i="1"/>
  <c r="F1527" i="1"/>
  <c r="H1528" i="1" s="1"/>
  <c r="E1527" i="1"/>
  <c r="G1528" i="1" s="1"/>
  <c r="F1526" i="1"/>
  <c r="E1526" i="1"/>
  <c r="F1525" i="1"/>
  <c r="H1526" i="1" s="1"/>
  <c r="E1525" i="1"/>
  <c r="F1524" i="1"/>
  <c r="H1525" i="1" s="1"/>
  <c r="E1524" i="1"/>
  <c r="G1525" i="1" s="1"/>
  <c r="F1523" i="1"/>
  <c r="E1523" i="1"/>
  <c r="G1524" i="1" s="1"/>
  <c r="F1522" i="1"/>
  <c r="E1522" i="1"/>
  <c r="G1523" i="1" s="1"/>
  <c r="F1521" i="1"/>
  <c r="E1521" i="1"/>
  <c r="F1520" i="1"/>
  <c r="H1521" i="1" s="1"/>
  <c r="E1520" i="1"/>
  <c r="G1521" i="1" s="1"/>
  <c r="F1519" i="1"/>
  <c r="E1519" i="1"/>
  <c r="H1518" i="1"/>
  <c r="F1518" i="1"/>
  <c r="H1519" i="1" s="1"/>
  <c r="E1518" i="1"/>
  <c r="G1519" i="1" s="1"/>
  <c r="F1517" i="1"/>
  <c r="E1517" i="1"/>
  <c r="F1516" i="1"/>
  <c r="E1516" i="1"/>
  <c r="F1515" i="1"/>
  <c r="H1516" i="1" s="1"/>
  <c r="E1515" i="1"/>
  <c r="G1516" i="1" s="1"/>
  <c r="F1514" i="1"/>
  <c r="E1514" i="1"/>
  <c r="F1513" i="1"/>
  <c r="E1513" i="1"/>
  <c r="F1512" i="1"/>
  <c r="E1512" i="1"/>
  <c r="F1511" i="1"/>
  <c r="H1512" i="1" s="1"/>
  <c r="E1511" i="1"/>
  <c r="G1512" i="1" s="1"/>
  <c r="F1510" i="1"/>
  <c r="E1510" i="1"/>
  <c r="F1509" i="1"/>
  <c r="H1510" i="1" s="1"/>
  <c r="E1509" i="1"/>
  <c r="G1510" i="1" s="1"/>
  <c r="F1508" i="1"/>
  <c r="H1509" i="1" s="1"/>
  <c r="E1508" i="1"/>
  <c r="F1507" i="1"/>
  <c r="E1507" i="1"/>
  <c r="G1508" i="1" s="1"/>
  <c r="F1506" i="1"/>
  <c r="H1507" i="1" s="1"/>
  <c r="E1506" i="1"/>
  <c r="G1507" i="1" s="1"/>
  <c r="F1505" i="1"/>
  <c r="E1505" i="1"/>
  <c r="F1504" i="1"/>
  <c r="H1505" i="1" s="1"/>
  <c r="E1504" i="1"/>
  <c r="F1503" i="1"/>
  <c r="E1503" i="1"/>
  <c r="F1502" i="1"/>
  <c r="E1502" i="1"/>
  <c r="G1503" i="1" s="1"/>
  <c r="F1501" i="1"/>
  <c r="H1502" i="1" s="1"/>
  <c r="E1501" i="1"/>
  <c r="F1500" i="1"/>
  <c r="H1501" i="1" s="1"/>
  <c r="E1500" i="1"/>
  <c r="F1499" i="1"/>
  <c r="H1500" i="1" s="1"/>
  <c r="E1499" i="1"/>
  <c r="G1500" i="1" s="1"/>
  <c r="H1498" i="1"/>
  <c r="F1498" i="1"/>
  <c r="E1498" i="1"/>
  <c r="F1497" i="1"/>
  <c r="E1497" i="1"/>
  <c r="G1498" i="1" s="1"/>
  <c r="F1496" i="1"/>
  <c r="E1496" i="1"/>
  <c r="F1495" i="1"/>
  <c r="H1496" i="1" s="1"/>
  <c r="E1495" i="1"/>
  <c r="F1494" i="1"/>
  <c r="H1495" i="1" s="1"/>
  <c r="E1494" i="1"/>
  <c r="G1495" i="1" s="1"/>
  <c r="H1493" i="1"/>
  <c r="F1493" i="1"/>
  <c r="E1493" i="1"/>
  <c r="F1492" i="1"/>
  <c r="E1492" i="1"/>
  <c r="G1493" i="1" s="1"/>
  <c r="F1491" i="1"/>
  <c r="E1491" i="1"/>
  <c r="F1490" i="1"/>
  <c r="H1491" i="1" s="1"/>
  <c r="E1490" i="1"/>
  <c r="F1489" i="1"/>
  <c r="H1490" i="1" s="1"/>
  <c r="E1489" i="1"/>
  <c r="F1488" i="1"/>
  <c r="E1488" i="1"/>
  <c r="F1487" i="1"/>
  <c r="H1488" i="1" s="1"/>
  <c r="E1487" i="1"/>
  <c r="G1488" i="1" s="1"/>
  <c r="F1486" i="1"/>
  <c r="H1487" i="1" s="1"/>
  <c r="E1486" i="1"/>
  <c r="F1485" i="1"/>
  <c r="E1485" i="1"/>
  <c r="G1486" i="1" s="1"/>
  <c r="F1484" i="1"/>
  <c r="E1484" i="1"/>
  <c r="F1483" i="1"/>
  <c r="H1484" i="1" s="1"/>
  <c r="E1483" i="1"/>
  <c r="G1484" i="1" s="1"/>
  <c r="H1482" i="1"/>
  <c r="F1482" i="1"/>
  <c r="E1482" i="1"/>
  <c r="F1481" i="1"/>
  <c r="E1481" i="1"/>
  <c r="G1482" i="1" s="1"/>
  <c r="F1480" i="1"/>
  <c r="H1481" i="1" s="1"/>
  <c r="E1480" i="1"/>
  <c r="F1479" i="1"/>
  <c r="E1479" i="1"/>
  <c r="F1478" i="1"/>
  <c r="E1478" i="1"/>
  <c r="G1479" i="1" s="1"/>
  <c r="F1477" i="1"/>
  <c r="E1477" i="1"/>
  <c r="F1476" i="1"/>
  <c r="H1477" i="1" s="1"/>
  <c r="E1476" i="1"/>
  <c r="G1477" i="1" s="1"/>
  <c r="F1475" i="1"/>
  <c r="E1475" i="1"/>
  <c r="F1474" i="1"/>
  <c r="H1475" i="1" s="1"/>
  <c r="E1474" i="1"/>
  <c r="G1475" i="1" s="1"/>
  <c r="F1473" i="1"/>
  <c r="H1474" i="1" s="1"/>
  <c r="E1473" i="1"/>
  <c r="F1472" i="1"/>
  <c r="H1473" i="1" s="1"/>
  <c r="E1472" i="1"/>
  <c r="F1471" i="1"/>
  <c r="H1472" i="1" s="1"/>
  <c r="E1471" i="1"/>
  <c r="G1472" i="1" s="1"/>
  <c r="F1470" i="1"/>
  <c r="E1470" i="1"/>
  <c r="F1469" i="1"/>
  <c r="E1469" i="1"/>
  <c r="F1468" i="1"/>
  <c r="E1468" i="1"/>
  <c r="F1467" i="1"/>
  <c r="H1468" i="1" s="1"/>
  <c r="E1467" i="1"/>
  <c r="G1468" i="1" s="1"/>
  <c r="H1466" i="1"/>
  <c r="F1466" i="1"/>
  <c r="E1466" i="1"/>
  <c r="F1465" i="1"/>
  <c r="E1465" i="1"/>
  <c r="G1466" i="1" s="1"/>
  <c r="F1464" i="1"/>
  <c r="H1465" i="1" s="1"/>
  <c r="E1464" i="1"/>
  <c r="F1463" i="1"/>
  <c r="E1463" i="1"/>
  <c r="G1464" i="1" s="1"/>
  <c r="F1462" i="1"/>
  <c r="H1463" i="1" s="1"/>
  <c r="E1462" i="1"/>
  <c r="G1463" i="1" s="1"/>
  <c r="F1461" i="1"/>
  <c r="E1461" i="1"/>
  <c r="F1460" i="1"/>
  <c r="E1460" i="1"/>
  <c r="F1459" i="1"/>
  <c r="E1459" i="1"/>
  <c r="F1458" i="1"/>
  <c r="H1459" i="1" s="1"/>
  <c r="E1458" i="1"/>
  <c r="G1459" i="1" s="1"/>
  <c r="F1457" i="1"/>
  <c r="E1457" i="1"/>
  <c r="F1456" i="1"/>
  <c r="E1456" i="1"/>
  <c r="F1455" i="1"/>
  <c r="H1456" i="1" s="1"/>
  <c r="E1455" i="1"/>
  <c r="G1456" i="1" s="1"/>
  <c r="F1454" i="1"/>
  <c r="E1454" i="1"/>
  <c r="F1453" i="1"/>
  <c r="E1453" i="1"/>
  <c r="F1452" i="1"/>
  <c r="H1453" i="1" s="1"/>
  <c r="E1452" i="1"/>
  <c r="F1451" i="1"/>
  <c r="E1451" i="1"/>
  <c r="F1450" i="1"/>
  <c r="H1451" i="1" s="1"/>
  <c r="E1450" i="1"/>
  <c r="G1451" i="1" s="1"/>
  <c r="F1449" i="1"/>
  <c r="H1450" i="1" s="1"/>
  <c r="E1449" i="1"/>
  <c r="G1450" i="1" s="1"/>
  <c r="F1448" i="1"/>
  <c r="E1448" i="1"/>
  <c r="F1447" i="1"/>
  <c r="E1447" i="1"/>
  <c r="F1446" i="1"/>
  <c r="H1447" i="1" s="1"/>
  <c r="E1446" i="1"/>
  <c r="G1447" i="1" s="1"/>
  <c r="F1445" i="1"/>
  <c r="E1445" i="1"/>
  <c r="F1444" i="1"/>
  <c r="E1444" i="1"/>
  <c r="G1445" i="1" s="1"/>
  <c r="F1443" i="1"/>
  <c r="H1444" i="1" s="1"/>
  <c r="E1443" i="1"/>
  <c r="F1442" i="1"/>
  <c r="H1443" i="1" s="1"/>
  <c r="E1442" i="1"/>
  <c r="F1441" i="1"/>
  <c r="E1441" i="1"/>
  <c r="G1442" i="1" s="1"/>
  <c r="F1440" i="1"/>
  <c r="E1440" i="1"/>
  <c r="G1441" i="1" s="1"/>
  <c r="F1439" i="1"/>
  <c r="H1440" i="1" s="1"/>
  <c r="E1439" i="1"/>
  <c r="G1440" i="1" s="1"/>
  <c r="F1438" i="1"/>
  <c r="E1438" i="1"/>
  <c r="F1437" i="1"/>
  <c r="H1438" i="1" s="1"/>
  <c r="E1437" i="1"/>
  <c r="G1438" i="1" s="1"/>
  <c r="F1436" i="1"/>
  <c r="E1436" i="1"/>
  <c r="F1435" i="1"/>
  <c r="E1435" i="1"/>
  <c r="F1434" i="1"/>
  <c r="E1434" i="1"/>
  <c r="F1433" i="1"/>
  <c r="E1433" i="1"/>
  <c r="G1434" i="1" s="1"/>
  <c r="F1432" i="1"/>
  <c r="H1433" i="1" s="1"/>
  <c r="E1432" i="1"/>
  <c r="G1433" i="1" s="1"/>
  <c r="F1431" i="1"/>
  <c r="E1431" i="1"/>
  <c r="F1430" i="1"/>
  <c r="H1431" i="1" s="1"/>
  <c r="E1430" i="1"/>
  <c r="G1431" i="1" s="1"/>
  <c r="F1429" i="1"/>
  <c r="H1430" i="1" s="1"/>
  <c r="E1429" i="1"/>
  <c r="F1428" i="1"/>
  <c r="E1428" i="1"/>
  <c r="G1429" i="1" s="1"/>
  <c r="F1427" i="1"/>
  <c r="H1428" i="1" s="1"/>
  <c r="E1427" i="1"/>
  <c r="G1428" i="1" s="1"/>
  <c r="F1426" i="1"/>
  <c r="H1427" i="1" s="1"/>
  <c r="E1426" i="1"/>
  <c r="F1425" i="1"/>
  <c r="H1426" i="1" s="1"/>
  <c r="E1425" i="1"/>
  <c r="F1424" i="1"/>
  <c r="E1424" i="1"/>
  <c r="G1425" i="1" s="1"/>
  <c r="F1423" i="1"/>
  <c r="H1424" i="1" s="1"/>
  <c r="E1423" i="1"/>
  <c r="F1422" i="1"/>
  <c r="E1422" i="1"/>
  <c r="F1421" i="1"/>
  <c r="H1422" i="1" s="1"/>
  <c r="E1421" i="1"/>
  <c r="G1422" i="1" s="1"/>
  <c r="F1420" i="1"/>
  <c r="E1420" i="1"/>
  <c r="F1419" i="1"/>
  <c r="E1419" i="1"/>
  <c r="F1418" i="1"/>
  <c r="H1419" i="1" s="1"/>
  <c r="E1418" i="1"/>
  <c r="F1417" i="1"/>
  <c r="E1417" i="1"/>
  <c r="F1416" i="1"/>
  <c r="H1417" i="1" s="1"/>
  <c r="E1416" i="1"/>
  <c r="H1415" i="1"/>
  <c r="F1415" i="1"/>
  <c r="E1415" i="1"/>
  <c r="F1414" i="1"/>
  <c r="E1414" i="1"/>
  <c r="G1415" i="1" s="1"/>
  <c r="F1413" i="1"/>
  <c r="E1413" i="1"/>
  <c r="F1412" i="1"/>
  <c r="E1412" i="1"/>
  <c r="F1411" i="1"/>
  <c r="E1411" i="1"/>
  <c r="F1410" i="1"/>
  <c r="H1411" i="1" s="1"/>
  <c r="E1410" i="1"/>
  <c r="G1411" i="1" s="1"/>
  <c r="F1409" i="1"/>
  <c r="E1409" i="1"/>
  <c r="F1408" i="1"/>
  <c r="H1409" i="1" s="1"/>
  <c r="E1408" i="1"/>
  <c r="G1409" i="1" s="1"/>
  <c r="F1407" i="1"/>
  <c r="H1408" i="1" s="1"/>
  <c r="E1407" i="1"/>
  <c r="G1408" i="1" s="1"/>
  <c r="F1406" i="1"/>
  <c r="E1406" i="1"/>
  <c r="G1407" i="1" s="1"/>
  <c r="F1405" i="1"/>
  <c r="H1406" i="1" s="1"/>
  <c r="E1405" i="1"/>
  <c r="G1406" i="1" s="1"/>
  <c r="F1404" i="1"/>
  <c r="E1404" i="1"/>
  <c r="F1403" i="1"/>
  <c r="E1403" i="1"/>
  <c r="G1404" i="1" s="1"/>
  <c r="H1402" i="1"/>
  <c r="F1402" i="1"/>
  <c r="E1402" i="1"/>
  <c r="F1401" i="1"/>
  <c r="E1401" i="1"/>
  <c r="G1402" i="1" s="1"/>
  <c r="F1400" i="1"/>
  <c r="E1400" i="1"/>
  <c r="F1399" i="1"/>
  <c r="H1400" i="1" s="1"/>
  <c r="E1399" i="1"/>
  <c r="G1400" i="1" s="1"/>
  <c r="F1398" i="1"/>
  <c r="E1398" i="1"/>
  <c r="F1397" i="1"/>
  <c r="E1397" i="1"/>
  <c r="G1398" i="1" s="1"/>
  <c r="F1396" i="1"/>
  <c r="H1397" i="1" s="1"/>
  <c r="E1396" i="1"/>
  <c r="F1395" i="1"/>
  <c r="E1395" i="1"/>
  <c r="F1394" i="1"/>
  <c r="H1395" i="1" s="1"/>
  <c r="E1394" i="1"/>
  <c r="F1393" i="1"/>
  <c r="E1393" i="1"/>
  <c r="F1392" i="1"/>
  <c r="E1392" i="1"/>
  <c r="F1391" i="1"/>
  <c r="E1391" i="1"/>
  <c r="G1392" i="1" s="1"/>
  <c r="F1390" i="1"/>
  <c r="H1391" i="1" s="1"/>
  <c r="E1390" i="1"/>
  <c r="F1389" i="1"/>
  <c r="E1389" i="1"/>
  <c r="F1388" i="1"/>
  <c r="H1389" i="1" s="1"/>
  <c r="E1388" i="1"/>
  <c r="G1389" i="1" s="1"/>
  <c r="F1387" i="1"/>
  <c r="E1387" i="1"/>
  <c r="F1386" i="1"/>
  <c r="E1386" i="1"/>
  <c r="G1387" i="1" s="1"/>
  <c r="F1385" i="1"/>
  <c r="H1386" i="1" s="1"/>
  <c r="E1385" i="1"/>
  <c r="F1384" i="1"/>
  <c r="E1384" i="1"/>
  <c r="F1383" i="1"/>
  <c r="H1384" i="1" s="1"/>
  <c r="E1383" i="1"/>
  <c r="G1384" i="1" s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H1376" i="1" s="1"/>
  <c r="E1375" i="1"/>
  <c r="G1376" i="1" s="1"/>
  <c r="F1374" i="1"/>
  <c r="E1374" i="1"/>
  <c r="F1373" i="1"/>
  <c r="E1373" i="1"/>
  <c r="G1374" i="1" s="1"/>
  <c r="F1372" i="1"/>
  <c r="E1372" i="1"/>
  <c r="F1371" i="1"/>
  <c r="E1371" i="1"/>
  <c r="F1370" i="1"/>
  <c r="E1370" i="1"/>
  <c r="H1369" i="1"/>
  <c r="F1369" i="1"/>
  <c r="E1369" i="1"/>
  <c r="G1370" i="1" s="1"/>
  <c r="F1368" i="1"/>
  <c r="E1368" i="1"/>
  <c r="G1369" i="1" s="1"/>
  <c r="F1367" i="1"/>
  <c r="E1367" i="1"/>
  <c r="F1366" i="1"/>
  <c r="E1366" i="1"/>
  <c r="F1365" i="1"/>
  <c r="H1366" i="1" s="1"/>
  <c r="E1365" i="1"/>
  <c r="F1364" i="1"/>
  <c r="H1365" i="1" s="1"/>
  <c r="E1364" i="1"/>
  <c r="F1363" i="1"/>
  <c r="H1364" i="1" s="1"/>
  <c r="E1363" i="1"/>
  <c r="F1362" i="1"/>
  <c r="H1363" i="1" s="1"/>
  <c r="E1362" i="1"/>
  <c r="F1361" i="1"/>
  <c r="E1361" i="1"/>
  <c r="F1360" i="1"/>
  <c r="H1361" i="1" s="1"/>
  <c r="E1360" i="1"/>
  <c r="F1359" i="1"/>
  <c r="E1359" i="1"/>
  <c r="F1358" i="1"/>
  <c r="H1359" i="1" s="1"/>
  <c r="E1358" i="1"/>
  <c r="G1359" i="1" s="1"/>
  <c r="F1357" i="1"/>
  <c r="H1358" i="1" s="1"/>
  <c r="E1357" i="1"/>
  <c r="G1356" i="1"/>
  <c r="F1356" i="1"/>
  <c r="E1356" i="1"/>
  <c r="F1355" i="1"/>
  <c r="E1355" i="1"/>
  <c r="F1354" i="1"/>
  <c r="E1354" i="1"/>
  <c r="F1353" i="1"/>
  <c r="H1354" i="1" s="1"/>
  <c r="E1353" i="1"/>
  <c r="F1352" i="1"/>
  <c r="H1353" i="1" s="1"/>
  <c r="E1352" i="1"/>
  <c r="F1351" i="1"/>
  <c r="H1352" i="1" s="1"/>
  <c r="E1351" i="1"/>
  <c r="G1352" i="1" s="1"/>
  <c r="F1350" i="1"/>
  <c r="H1351" i="1" s="1"/>
  <c r="E1350" i="1"/>
  <c r="F1349" i="1"/>
  <c r="H1350" i="1" s="1"/>
  <c r="E1349" i="1"/>
  <c r="G1350" i="1" s="1"/>
  <c r="F1348" i="1"/>
  <c r="H1349" i="1" s="1"/>
  <c r="E1348" i="1"/>
  <c r="F1347" i="1"/>
  <c r="E1347" i="1"/>
  <c r="F1346" i="1"/>
  <c r="E1346" i="1"/>
  <c r="G1347" i="1" s="1"/>
  <c r="F1345" i="1"/>
  <c r="H1346" i="1" s="1"/>
  <c r="E1345" i="1"/>
  <c r="G1346" i="1" s="1"/>
  <c r="F1344" i="1"/>
  <c r="E1344" i="1"/>
  <c r="F1343" i="1"/>
  <c r="H1344" i="1" s="1"/>
  <c r="E1343" i="1"/>
  <c r="G1344" i="1" s="1"/>
  <c r="G1342" i="1"/>
  <c r="F1342" i="1"/>
  <c r="E1342" i="1"/>
  <c r="F1341" i="1"/>
  <c r="H1342" i="1" s="1"/>
  <c r="E1341" i="1"/>
  <c r="G1340" i="1"/>
  <c r="F1340" i="1"/>
  <c r="E1340" i="1"/>
  <c r="F1339" i="1"/>
  <c r="H1340" i="1" s="1"/>
  <c r="E1339" i="1"/>
  <c r="F1338" i="1"/>
  <c r="E1338" i="1"/>
  <c r="G1337" i="1"/>
  <c r="F1337" i="1"/>
  <c r="H1338" i="1" s="1"/>
  <c r="E1337" i="1"/>
  <c r="G1338" i="1" s="1"/>
  <c r="F1336" i="1"/>
  <c r="H1337" i="1" s="1"/>
  <c r="E1336" i="1"/>
  <c r="G1335" i="1"/>
  <c r="F1335" i="1"/>
  <c r="E1335" i="1"/>
  <c r="G1336" i="1" s="1"/>
  <c r="F1334" i="1"/>
  <c r="H1335" i="1" s="1"/>
  <c r="E1334" i="1"/>
  <c r="F1333" i="1"/>
  <c r="H1334" i="1" s="1"/>
  <c r="E1333" i="1"/>
  <c r="F1332" i="1"/>
  <c r="H1333" i="1" s="1"/>
  <c r="E1332" i="1"/>
  <c r="G1333" i="1" s="1"/>
  <c r="F1331" i="1"/>
  <c r="E1331" i="1"/>
  <c r="G1332" i="1" s="1"/>
  <c r="F1330" i="1"/>
  <c r="H1331" i="1" s="1"/>
  <c r="E1330" i="1"/>
  <c r="G1331" i="1" s="1"/>
  <c r="F1329" i="1"/>
  <c r="H1330" i="1" s="1"/>
  <c r="E1329" i="1"/>
  <c r="F1328" i="1"/>
  <c r="H1329" i="1" s="1"/>
  <c r="E1328" i="1"/>
  <c r="G1329" i="1" s="1"/>
  <c r="F1327" i="1"/>
  <c r="E1327" i="1"/>
  <c r="G1328" i="1" s="1"/>
  <c r="F1326" i="1"/>
  <c r="H1327" i="1" s="1"/>
  <c r="E1326" i="1"/>
  <c r="G1327" i="1" s="1"/>
  <c r="F1325" i="1"/>
  <c r="H1326" i="1" s="1"/>
  <c r="E1325" i="1"/>
  <c r="G1326" i="1" s="1"/>
  <c r="F1324" i="1"/>
  <c r="H1325" i="1" s="1"/>
  <c r="E1324" i="1"/>
  <c r="G1325" i="1" s="1"/>
  <c r="F1323" i="1"/>
  <c r="E1323" i="1"/>
  <c r="G1324" i="1" s="1"/>
  <c r="F1322" i="1"/>
  <c r="E1322" i="1"/>
  <c r="G1323" i="1" s="1"/>
  <c r="F1321" i="1"/>
  <c r="H1322" i="1" s="1"/>
  <c r="E1321" i="1"/>
  <c r="F1320" i="1"/>
  <c r="E1320" i="1"/>
  <c r="F1319" i="1"/>
  <c r="H1320" i="1" s="1"/>
  <c r="E1319" i="1"/>
  <c r="G1320" i="1" s="1"/>
  <c r="F1318" i="1"/>
  <c r="E1318" i="1"/>
  <c r="F1317" i="1"/>
  <c r="E1317" i="1"/>
  <c r="F1316" i="1"/>
  <c r="E1316" i="1"/>
  <c r="F1315" i="1"/>
  <c r="H1316" i="1" s="1"/>
  <c r="E1315" i="1"/>
  <c r="G1316" i="1" s="1"/>
  <c r="G1314" i="1"/>
  <c r="F1314" i="1"/>
  <c r="H1315" i="1" s="1"/>
  <c r="E1314" i="1"/>
  <c r="F1313" i="1"/>
  <c r="H1314" i="1" s="1"/>
  <c r="E1313" i="1"/>
  <c r="F1312" i="1"/>
  <c r="E1312" i="1"/>
  <c r="F1311" i="1"/>
  <c r="H1312" i="1" s="1"/>
  <c r="E1311" i="1"/>
  <c r="G1312" i="1" s="1"/>
  <c r="F1310" i="1"/>
  <c r="H1311" i="1" s="1"/>
  <c r="E1310" i="1"/>
  <c r="F1309" i="1"/>
  <c r="H1310" i="1" s="1"/>
  <c r="E1309" i="1"/>
  <c r="G1310" i="1" s="1"/>
  <c r="F1308" i="1"/>
  <c r="H1309" i="1" s="1"/>
  <c r="E1308" i="1"/>
  <c r="G1309" i="1" s="1"/>
  <c r="G1307" i="1"/>
  <c r="F1307" i="1"/>
  <c r="H1308" i="1" s="1"/>
  <c r="E1307" i="1"/>
  <c r="G1308" i="1" s="1"/>
  <c r="F1306" i="1"/>
  <c r="H1307" i="1" s="1"/>
  <c r="E1306" i="1"/>
  <c r="F1305" i="1"/>
  <c r="E1305" i="1"/>
  <c r="G1306" i="1" s="1"/>
  <c r="F1304" i="1"/>
  <c r="H1305" i="1" s="1"/>
  <c r="E1304" i="1"/>
  <c r="G1305" i="1" s="1"/>
  <c r="F1303" i="1"/>
  <c r="E1303" i="1"/>
  <c r="G1304" i="1" s="1"/>
  <c r="F1302" i="1"/>
  <c r="H1303" i="1" s="1"/>
  <c r="E1302" i="1"/>
  <c r="G1303" i="1" s="1"/>
  <c r="G1301" i="1"/>
  <c r="F1301" i="1"/>
  <c r="E1301" i="1"/>
  <c r="G1302" i="1" s="1"/>
  <c r="F1300" i="1"/>
  <c r="H1301" i="1" s="1"/>
  <c r="E1300" i="1"/>
  <c r="F1299" i="1"/>
  <c r="E1299" i="1"/>
  <c r="G1300" i="1" s="1"/>
  <c r="F1298" i="1"/>
  <c r="H1299" i="1" s="1"/>
  <c r="E1298" i="1"/>
  <c r="G1299" i="1" s="1"/>
  <c r="F1297" i="1"/>
  <c r="E1297" i="1"/>
  <c r="G1298" i="1" s="1"/>
  <c r="F1296" i="1"/>
  <c r="H1297" i="1" s="1"/>
  <c r="E1296" i="1"/>
  <c r="G1297" i="1" s="1"/>
  <c r="F1295" i="1"/>
  <c r="E1295" i="1"/>
  <c r="G1296" i="1" s="1"/>
  <c r="F1294" i="1"/>
  <c r="H1295" i="1" s="1"/>
  <c r="E1294" i="1"/>
  <c r="G1295" i="1" s="1"/>
  <c r="H1293" i="1"/>
  <c r="G1293" i="1"/>
  <c r="F1293" i="1"/>
  <c r="E1293" i="1"/>
  <c r="G1294" i="1" s="1"/>
  <c r="F1292" i="1"/>
  <c r="E1292" i="1"/>
  <c r="F1291" i="1"/>
  <c r="E1291" i="1"/>
  <c r="G1292" i="1" s="1"/>
  <c r="F1290" i="1"/>
  <c r="H1291" i="1" s="1"/>
  <c r="E1290" i="1"/>
  <c r="G1291" i="1" s="1"/>
  <c r="F1289" i="1"/>
  <c r="E1289" i="1"/>
  <c r="G1290" i="1" s="1"/>
  <c r="F1288" i="1"/>
  <c r="H1289" i="1" s="1"/>
  <c r="E1288" i="1"/>
  <c r="G1289" i="1" s="1"/>
  <c r="H1287" i="1"/>
  <c r="F1287" i="1"/>
  <c r="E1287" i="1"/>
  <c r="G1288" i="1" s="1"/>
  <c r="F1286" i="1"/>
  <c r="E1286" i="1"/>
  <c r="G1287" i="1" s="1"/>
  <c r="F1285" i="1"/>
  <c r="E1285" i="1"/>
  <c r="G1286" i="1" s="1"/>
  <c r="F1284" i="1"/>
  <c r="H1285" i="1" s="1"/>
  <c r="E1284" i="1"/>
  <c r="G1285" i="1" s="1"/>
  <c r="F1283" i="1"/>
  <c r="E1283" i="1"/>
  <c r="G1284" i="1" s="1"/>
  <c r="F1282" i="1"/>
  <c r="H1283" i="1" s="1"/>
  <c r="E1282" i="1"/>
  <c r="G1283" i="1" s="1"/>
  <c r="G1281" i="1"/>
  <c r="F1281" i="1"/>
  <c r="E1281" i="1"/>
  <c r="G1282" i="1" s="1"/>
  <c r="F1280" i="1"/>
  <c r="H1281" i="1" s="1"/>
  <c r="E1280" i="1"/>
  <c r="F1279" i="1"/>
  <c r="H1280" i="1" s="1"/>
  <c r="E1279" i="1"/>
  <c r="F1278" i="1"/>
  <c r="H1279" i="1" s="1"/>
  <c r="E1278" i="1"/>
  <c r="G1279" i="1" s="1"/>
  <c r="F1277" i="1"/>
  <c r="E1277" i="1"/>
  <c r="F1276" i="1"/>
  <c r="H1277" i="1" s="1"/>
  <c r="E1276" i="1"/>
  <c r="G1277" i="1" s="1"/>
  <c r="F1275" i="1"/>
  <c r="H1276" i="1" s="1"/>
  <c r="E1275" i="1"/>
  <c r="G1276" i="1" s="1"/>
  <c r="F1274" i="1"/>
  <c r="E1274" i="1"/>
  <c r="G1275" i="1" s="1"/>
  <c r="F1273" i="1"/>
  <c r="E1273" i="1"/>
  <c r="G1274" i="1" s="1"/>
  <c r="F1272" i="1"/>
  <c r="E1272" i="1"/>
  <c r="F1271" i="1"/>
  <c r="H1272" i="1" s="1"/>
  <c r="E1271" i="1"/>
  <c r="G1272" i="1" s="1"/>
  <c r="G1270" i="1"/>
  <c r="F1270" i="1"/>
  <c r="E1270" i="1"/>
  <c r="F1269" i="1"/>
  <c r="H1270" i="1" s="1"/>
  <c r="E1269" i="1"/>
  <c r="F1268" i="1"/>
  <c r="H1269" i="1" s="1"/>
  <c r="E1268" i="1"/>
  <c r="F1267" i="1"/>
  <c r="E1267" i="1"/>
  <c r="G1268" i="1" s="1"/>
  <c r="F1266" i="1"/>
  <c r="H1267" i="1" s="1"/>
  <c r="E1266" i="1"/>
  <c r="F1265" i="1"/>
  <c r="E1265" i="1"/>
  <c r="F1264" i="1"/>
  <c r="H1265" i="1" s="1"/>
  <c r="E1264" i="1"/>
  <c r="F1263" i="1"/>
  <c r="H1264" i="1" s="1"/>
  <c r="E1263" i="1"/>
  <c r="G1264" i="1" s="1"/>
  <c r="F1262" i="1"/>
  <c r="E1262" i="1"/>
  <c r="G1263" i="1" s="1"/>
  <c r="F1261" i="1"/>
  <c r="H1262" i="1" s="1"/>
  <c r="E1261" i="1"/>
  <c r="G1262" i="1" s="1"/>
  <c r="F1260" i="1"/>
  <c r="H1261" i="1" s="1"/>
  <c r="E1260" i="1"/>
  <c r="F1259" i="1"/>
  <c r="H1260" i="1" s="1"/>
  <c r="E1259" i="1"/>
  <c r="G1260" i="1" s="1"/>
  <c r="F1258" i="1"/>
  <c r="E1258" i="1"/>
  <c r="G1259" i="1" s="1"/>
  <c r="F1257" i="1"/>
  <c r="H1258" i="1" s="1"/>
  <c r="E1257" i="1"/>
  <c r="G1258" i="1" s="1"/>
  <c r="F1256" i="1"/>
  <c r="E1256" i="1"/>
  <c r="F1255" i="1"/>
  <c r="H1256" i="1" s="1"/>
  <c r="E1255" i="1"/>
  <c r="G1256" i="1" s="1"/>
  <c r="F1254" i="1"/>
  <c r="H1255" i="1" s="1"/>
  <c r="E1254" i="1"/>
  <c r="F1253" i="1"/>
  <c r="E1253" i="1"/>
  <c r="G1254" i="1" s="1"/>
  <c r="F1252" i="1"/>
  <c r="H1253" i="1" s="1"/>
  <c r="E1252" i="1"/>
  <c r="G1253" i="1" s="1"/>
  <c r="F1251" i="1"/>
  <c r="H1252" i="1" s="1"/>
  <c r="E1251" i="1"/>
  <c r="F1250" i="1"/>
  <c r="E1250" i="1"/>
  <c r="G1251" i="1" s="1"/>
  <c r="F1249" i="1"/>
  <c r="H1250" i="1" s="1"/>
  <c r="E1249" i="1"/>
  <c r="G1250" i="1" s="1"/>
  <c r="F1248" i="1"/>
  <c r="E1248" i="1"/>
  <c r="F1247" i="1"/>
  <c r="E1247" i="1"/>
  <c r="F1246" i="1"/>
  <c r="E1246" i="1"/>
  <c r="F1245" i="1"/>
  <c r="H1246" i="1" s="1"/>
  <c r="E1245" i="1"/>
  <c r="G1246" i="1" s="1"/>
  <c r="F1244" i="1"/>
  <c r="E1244" i="1"/>
  <c r="H1243" i="1"/>
  <c r="F1243" i="1"/>
  <c r="H1244" i="1" s="1"/>
  <c r="E1243" i="1"/>
  <c r="G1244" i="1" s="1"/>
  <c r="F1242" i="1"/>
  <c r="E1242" i="1"/>
  <c r="F1241" i="1"/>
  <c r="H1242" i="1" s="1"/>
  <c r="E1241" i="1"/>
  <c r="F1240" i="1"/>
  <c r="H1241" i="1" s="1"/>
  <c r="E1240" i="1"/>
  <c r="G1241" i="1" s="1"/>
  <c r="F1239" i="1"/>
  <c r="E1239" i="1"/>
  <c r="G1240" i="1" s="1"/>
  <c r="F1238" i="1"/>
  <c r="H1239" i="1" s="1"/>
  <c r="E1238" i="1"/>
  <c r="G1239" i="1" s="1"/>
  <c r="F1237" i="1"/>
  <c r="H1238" i="1" s="1"/>
  <c r="E1237" i="1"/>
  <c r="F1236" i="1"/>
  <c r="H1237" i="1" s="1"/>
  <c r="E1236" i="1"/>
  <c r="G1237" i="1" s="1"/>
  <c r="F1235" i="1"/>
  <c r="E1235" i="1"/>
  <c r="F1234" i="1"/>
  <c r="H1235" i="1" s="1"/>
  <c r="E1234" i="1"/>
  <c r="G1235" i="1" s="1"/>
  <c r="F1233" i="1"/>
  <c r="H1234" i="1" s="1"/>
  <c r="E1233" i="1"/>
  <c r="G1234" i="1" s="1"/>
  <c r="G1232" i="1"/>
  <c r="F1232" i="1"/>
  <c r="E1232" i="1"/>
  <c r="G1233" i="1" s="1"/>
  <c r="F1231" i="1"/>
  <c r="H1232" i="1" s="1"/>
  <c r="E1231" i="1"/>
  <c r="F1230" i="1"/>
  <c r="H1231" i="1" s="1"/>
  <c r="E1230" i="1"/>
  <c r="F1229" i="1"/>
  <c r="H1230" i="1" s="1"/>
  <c r="E1229" i="1"/>
  <c r="G1230" i="1" s="1"/>
  <c r="F1228" i="1"/>
  <c r="H1229" i="1" s="1"/>
  <c r="E1228" i="1"/>
  <c r="F1227" i="1"/>
  <c r="E1227" i="1"/>
  <c r="G1228" i="1" s="1"/>
  <c r="F1226" i="1"/>
  <c r="E1226" i="1"/>
  <c r="G1227" i="1" s="1"/>
  <c r="F1225" i="1"/>
  <c r="H1226" i="1" s="1"/>
  <c r="E1225" i="1"/>
  <c r="G1226" i="1" s="1"/>
  <c r="F1224" i="1"/>
  <c r="E1224" i="1"/>
  <c r="F1223" i="1"/>
  <c r="E1223" i="1"/>
  <c r="G1224" i="1" s="1"/>
  <c r="F1222" i="1"/>
  <c r="E1222" i="1"/>
  <c r="F1221" i="1"/>
  <c r="H1222" i="1" s="1"/>
  <c r="E1221" i="1"/>
  <c r="F1220" i="1"/>
  <c r="E1220" i="1"/>
  <c r="F1219" i="1"/>
  <c r="H1220" i="1" s="1"/>
  <c r="E1219" i="1"/>
  <c r="G1220" i="1" s="1"/>
  <c r="F1218" i="1"/>
  <c r="E1218" i="1"/>
  <c r="F1217" i="1"/>
  <c r="H1218" i="1" s="1"/>
  <c r="E1217" i="1"/>
  <c r="G1218" i="1" s="1"/>
  <c r="F1216" i="1"/>
  <c r="H1217" i="1" s="1"/>
  <c r="E1216" i="1"/>
  <c r="F1215" i="1"/>
  <c r="H1216" i="1" s="1"/>
  <c r="E1215" i="1"/>
  <c r="G1216" i="1" s="1"/>
  <c r="F1214" i="1"/>
  <c r="H1215" i="1" s="1"/>
  <c r="E1214" i="1"/>
  <c r="G1215" i="1" s="1"/>
  <c r="F1213" i="1"/>
  <c r="E1213" i="1"/>
  <c r="G1214" i="1" s="1"/>
  <c r="F1212" i="1"/>
  <c r="H1213" i="1" s="1"/>
  <c r="E1212" i="1"/>
  <c r="G1213" i="1" s="1"/>
  <c r="F1211" i="1"/>
  <c r="H1212" i="1" s="1"/>
  <c r="E1211" i="1"/>
  <c r="F1210" i="1"/>
  <c r="H1211" i="1" s="1"/>
  <c r="E1210" i="1"/>
  <c r="G1211" i="1" s="1"/>
  <c r="F1209" i="1"/>
  <c r="E1209" i="1"/>
  <c r="G1210" i="1" s="1"/>
  <c r="F1208" i="1"/>
  <c r="H1209" i="1" s="1"/>
  <c r="E1208" i="1"/>
  <c r="G1209" i="1" s="1"/>
  <c r="G1207" i="1"/>
  <c r="F1207" i="1"/>
  <c r="E1207" i="1"/>
  <c r="F1206" i="1"/>
  <c r="H1207" i="1" s="1"/>
  <c r="E1206" i="1"/>
  <c r="F1205" i="1"/>
  <c r="H1206" i="1" s="1"/>
  <c r="E1205" i="1"/>
  <c r="G1206" i="1" s="1"/>
  <c r="F1204" i="1"/>
  <c r="H1205" i="1" s="1"/>
  <c r="E1204" i="1"/>
  <c r="F1203" i="1"/>
  <c r="H1204" i="1" s="1"/>
  <c r="E1203" i="1"/>
  <c r="G1204" i="1" s="1"/>
  <c r="F1202" i="1"/>
  <c r="E1202" i="1"/>
  <c r="G1203" i="1" s="1"/>
  <c r="F1201" i="1"/>
  <c r="E1201" i="1"/>
  <c r="F1200" i="1"/>
  <c r="E1200" i="1"/>
  <c r="F1199" i="1"/>
  <c r="H1200" i="1" s="1"/>
  <c r="E1199" i="1"/>
  <c r="G1200" i="1" s="1"/>
  <c r="F1198" i="1"/>
  <c r="E1198" i="1"/>
  <c r="F1197" i="1"/>
  <c r="H1198" i="1" s="1"/>
  <c r="E1197" i="1"/>
  <c r="F1196" i="1"/>
  <c r="H1197" i="1" s="1"/>
  <c r="E1196" i="1"/>
  <c r="F1195" i="1"/>
  <c r="E1195" i="1"/>
  <c r="F1194" i="1"/>
  <c r="H1195" i="1" s="1"/>
  <c r="E1194" i="1"/>
  <c r="F1193" i="1"/>
  <c r="H1194" i="1" s="1"/>
  <c r="E1193" i="1"/>
  <c r="G1194" i="1" s="1"/>
  <c r="F1192" i="1"/>
  <c r="H1193" i="1" s="1"/>
  <c r="E1192" i="1"/>
  <c r="F1191" i="1"/>
  <c r="H1192" i="1" s="1"/>
  <c r="E1191" i="1"/>
  <c r="G1192" i="1" s="1"/>
  <c r="G1190" i="1"/>
  <c r="F1190" i="1"/>
  <c r="E1190" i="1"/>
  <c r="G1191" i="1" s="1"/>
  <c r="F1189" i="1"/>
  <c r="H1190" i="1" s="1"/>
  <c r="E1189" i="1"/>
  <c r="F1188" i="1"/>
  <c r="H1189" i="1" s="1"/>
  <c r="E1188" i="1"/>
  <c r="F1187" i="1"/>
  <c r="H1188" i="1" s="1"/>
  <c r="E1187" i="1"/>
  <c r="G1188" i="1" s="1"/>
  <c r="G1186" i="1"/>
  <c r="F1186" i="1"/>
  <c r="H1187" i="1" s="1"/>
  <c r="E1186" i="1"/>
  <c r="F1185" i="1"/>
  <c r="H1186" i="1" s="1"/>
  <c r="E1185" i="1"/>
  <c r="F1184" i="1"/>
  <c r="H1185" i="1" s="1"/>
  <c r="E1184" i="1"/>
  <c r="G1185" i="1" s="1"/>
  <c r="F1183" i="1"/>
  <c r="H1184" i="1" s="1"/>
  <c r="E1183" i="1"/>
  <c r="G1184" i="1" s="1"/>
  <c r="F1182" i="1"/>
  <c r="H1183" i="1" s="1"/>
  <c r="E1182" i="1"/>
  <c r="G1183" i="1" s="1"/>
  <c r="F1181" i="1"/>
  <c r="E1181" i="1"/>
  <c r="G1182" i="1" s="1"/>
  <c r="F1180" i="1"/>
  <c r="H1181" i="1" s="1"/>
  <c r="E1180" i="1"/>
  <c r="G1181" i="1" s="1"/>
  <c r="F1179" i="1"/>
  <c r="H1180" i="1" s="1"/>
  <c r="E1179" i="1"/>
  <c r="G1180" i="1" s="1"/>
  <c r="F1178" i="1"/>
  <c r="E1178" i="1"/>
  <c r="G1179" i="1" s="1"/>
  <c r="F1177" i="1"/>
  <c r="E1177" i="1"/>
  <c r="G1178" i="1" s="1"/>
  <c r="F1176" i="1"/>
  <c r="E1176" i="1"/>
  <c r="F1175" i="1"/>
  <c r="H1176" i="1" s="1"/>
  <c r="E1175" i="1"/>
  <c r="F1174" i="1"/>
  <c r="E1174" i="1"/>
  <c r="F1173" i="1"/>
  <c r="H1174" i="1" s="1"/>
  <c r="E1173" i="1"/>
  <c r="G1174" i="1" s="1"/>
  <c r="F1172" i="1"/>
  <c r="E1172" i="1"/>
  <c r="F1171" i="1"/>
  <c r="H1172" i="1" s="1"/>
  <c r="E1171" i="1"/>
  <c r="F1170" i="1"/>
  <c r="H1171" i="1" s="1"/>
  <c r="E1170" i="1"/>
  <c r="G1169" i="1"/>
  <c r="F1169" i="1"/>
  <c r="E1169" i="1"/>
  <c r="F1168" i="1"/>
  <c r="H1169" i="1" s="1"/>
  <c r="E1168" i="1"/>
  <c r="H1167" i="1"/>
  <c r="F1167" i="1"/>
  <c r="E1167" i="1"/>
  <c r="F1166" i="1"/>
  <c r="E1166" i="1"/>
  <c r="G1167" i="1" s="1"/>
  <c r="F1165" i="1"/>
  <c r="H1166" i="1" s="1"/>
  <c r="E1165" i="1"/>
  <c r="G1166" i="1" s="1"/>
  <c r="F1164" i="1"/>
  <c r="E1164" i="1"/>
  <c r="G1165" i="1" s="1"/>
  <c r="F1163" i="1"/>
  <c r="H1164" i="1" s="1"/>
  <c r="E1163" i="1"/>
  <c r="G1164" i="1" s="1"/>
  <c r="F1162" i="1"/>
  <c r="H1163" i="1" s="1"/>
  <c r="E1162" i="1"/>
  <c r="F1161" i="1"/>
  <c r="H1162" i="1" s="1"/>
  <c r="E1161" i="1"/>
  <c r="G1162" i="1" s="1"/>
  <c r="F1160" i="1"/>
  <c r="E1160" i="1"/>
  <c r="G1161" i="1" s="1"/>
  <c r="F1159" i="1"/>
  <c r="H1160" i="1" s="1"/>
  <c r="E1159" i="1"/>
  <c r="G1160" i="1" s="1"/>
  <c r="F1158" i="1"/>
  <c r="E1158" i="1"/>
  <c r="F1157" i="1"/>
  <c r="H1158" i="1" s="1"/>
  <c r="E1157" i="1"/>
  <c r="G1158" i="1" s="1"/>
  <c r="F1156" i="1"/>
  <c r="H1157" i="1" s="1"/>
  <c r="E1156" i="1"/>
  <c r="G1157" i="1" s="1"/>
  <c r="F1155" i="1"/>
  <c r="E1155" i="1"/>
  <c r="F1154" i="1"/>
  <c r="E1154" i="1"/>
  <c r="G1155" i="1" s="1"/>
  <c r="F1153" i="1"/>
  <c r="H1154" i="1" s="1"/>
  <c r="E1153" i="1"/>
  <c r="G1154" i="1" s="1"/>
  <c r="F1152" i="1"/>
  <c r="E1152" i="1"/>
  <c r="F1151" i="1"/>
  <c r="E1151" i="1"/>
  <c r="G1152" i="1" s="1"/>
  <c r="F1150" i="1"/>
  <c r="E1150" i="1"/>
  <c r="F1149" i="1"/>
  <c r="H1150" i="1" s="1"/>
  <c r="E1149" i="1"/>
  <c r="G1150" i="1" s="1"/>
  <c r="F1148" i="1"/>
  <c r="E1148" i="1"/>
  <c r="F1147" i="1"/>
  <c r="H1148" i="1" s="1"/>
  <c r="E1147" i="1"/>
  <c r="G1148" i="1" s="1"/>
  <c r="F1146" i="1"/>
  <c r="E1146" i="1"/>
  <c r="F1145" i="1"/>
  <c r="H1146" i="1" s="1"/>
  <c r="E1145" i="1"/>
  <c r="F1144" i="1"/>
  <c r="H1145" i="1" s="1"/>
  <c r="E1144" i="1"/>
  <c r="F1143" i="1"/>
  <c r="E1143" i="1"/>
  <c r="F1142" i="1"/>
  <c r="E1142" i="1"/>
  <c r="F1141" i="1"/>
  <c r="H1142" i="1" s="1"/>
  <c r="E1141" i="1"/>
  <c r="G1142" i="1" s="1"/>
  <c r="F1140" i="1"/>
  <c r="E1140" i="1"/>
  <c r="F1139" i="1"/>
  <c r="H1140" i="1" s="1"/>
  <c r="E1139" i="1"/>
  <c r="G1140" i="1" s="1"/>
  <c r="F1138" i="1"/>
  <c r="E1138" i="1"/>
  <c r="F1137" i="1"/>
  <c r="E1137" i="1"/>
  <c r="G1138" i="1" s="1"/>
  <c r="F1136" i="1"/>
  <c r="H1137" i="1" s="1"/>
  <c r="E1136" i="1"/>
  <c r="H1135" i="1"/>
  <c r="F1135" i="1"/>
  <c r="H1136" i="1" s="1"/>
  <c r="E1135" i="1"/>
  <c r="F1134" i="1"/>
  <c r="E1134" i="1"/>
  <c r="F1133" i="1"/>
  <c r="H1134" i="1" s="1"/>
  <c r="E1133" i="1"/>
  <c r="G1134" i="1" s="1"/>
  <c r="F1132" i="1"/>
  <c r="E1132" i="1"/>
  <c r="F1131" i="1"/>
  <c r="E1131" i="1"/>
  <c r="G1132" i="1" s="1"/>
  <c r="F1130" i="1"/>
  <c r="H1131" i="1" s="1"/>
  <c r="E1130" i="1"/>
  <c r="F1129" i="1"/>
  <c r="E1129" i="1"/>
  <c r="G1130" i="1" s="1"/>
  <c r="F1128" i="1"/>
  <c r="H1129" i="1" s="1"/>
  <c r="E1128" i="1"/>
  <c r="G1129" i="1" s="1"/>
  <c r="F1127" i="1"/>
  <c r="E1127" i="1"/>
  <c r="F1126" i="1"/>
  <c r="H1127" i="1" s="1"/>
  <c r="E1126" i="1"/>
  <c r="G1127" i="1" s="1"/>
  <c r="F1125" i="1"/>
  <c r="E1125" i="1"/>
  <c r="G1126" i="1" s="1"/>
  <c r="F1124" i="1"/>
  <c r="H1125" i="1" s="1"/>
  <c r="E1124" i="1"/>
  <c r="G1125" i="1" s="1"/>
  <c r="F1123" i="1"/>
  <c r="H1124" i="1" s="1"/>
  <c r="E1123" i="1"/>
  <c r="G1124" i="1" s="1"/>
  <c r="F1122" i="1"/>
  <c r="E1122" i="1"/>
  <c r="G1123" i="1" s="1"/>
  <c r="F1121" i="1"/>
  <c r="H1122" i="1" s="1"/>
  <c r="E1121" i="1"/>
  <c r="G1122" i="1" s="1"/>
  <c r="F1120" i="1"/>
  <c r="H1121" i="1" s="1"/>
  <c r="E1120" i="1"/>
  <c r="F1119" i="1"/>
  <c r="H1120" i="1" s="1"/>
  <c r="E1119" i="1"/>
  <c r="G1120" i="1" s="1"/>
  <c r="F1118" i="1"/>
  <c r="E1118" i="1"/>
  <c r="G1119" i="1" s="1"/>
  <c r="F1117" i="1"/>
  <c r="H1118" i="1" s="1"/>
  <c r="E1117" i="1"/>
  <c r="G1118" i="1" s="1"/>
  <c r="F1116" i="1"/>
  <c r="H1117" i="1" s="1"/>
  <c r="E1116" i="1"/>
  <c r="G1117" i="1" s="1"/>
  <c r="F1115" i="1"/>
  <c r="E1115" i="1"/>
  <c r="F1114" i="1"/>
  <c r="E1114" i="1"/>
  <c r="G1115" i="1" s="1"/>
  <c r="F1113" i="1"/>
  <c r="H1114" i="1" s="1"/>
  <c r="E1113" i="1"/>
  <c r="G1114" i="1" s="1"/>
  <c r="F1112" i="1"/>
  <c r="E1112" i="1"/>
  <c r="F1111" i="1"/>
  <c r="H1112" i="1" s="1"/>
  <c r="E1111" i="1"/>
  <c r="G1112" i="1" s="1"/>
  <c r="F1110" i="1"/>
  <c r="E1110" i="1"/>
  <c r="F1109" i="1"/>
  <c r="H1110" i="1" s="1"/>
  <c r="E1109" i="1"/>
  <c r="F1108" i="1"/>
  <c r="E1108" i="1"/>
  <c r="F1107" i="1"/>
  <c r="H1108" i="1" s="1"/>
  <c r="E1107" i="1"/>
  <c r="G1108" i="1" s="1"/>
  <c r="F1106" i="1"/>
  <c r="E1106" i="1"/>
  <c r="F1105" i="1"/>
  <c r="H1106" i="1" s="1"/>
  <c r="E1105" i="1"/>
  <c r="G1106" i="1" s="1"/>
  <c r="F1104" i="1"/>
  <c r="H1105" i="1" s="1"/>
  <c r="E1104" i="1"/>
  <c r="F1103" i="1"/>
  <c r="H1104" i="1" s="1"/>
  <c r="E1103" i="1"/>
  <c r="G1104" i="1" s="1"/>
  <c r="F1102" i="1"/>
  <c r="H1103" i="1" s="1"/>
  <c r="E1102" i="1"/>
  <c r="G1103" i="1" s="1"/>
  <c r="H1101" i="1"/>
  <c r="F1101" i="1"/>
  <c r="E1101" i="1"/>
  <c r="G1102" i="1" s="1"/>
  <c r="F1100" i="1"/>
  <c r="E1100" i="1"/>
  <c r="G1101" i="1" s="1"/>
  <c r="H1099" i="1"/>
  <c r="F1099" i="1"/>
  <c r="H1100" i="1" s="1"/>
  <c r="E1099" i="1"/>
  <c r="F1098" i="1"/>
  <c r="E1098" i="1"/>
  <c r="G1099" i="1" s="1"/>
  <c r="F1097" i="1"/>
  <c r="E1097" i="1"/>
  <c r="G1098" i="1" s="1"/>
  <c r="F1096" i="1"/>
  <c r="H1097" i="1" s="1"/>
  <c r="E1096" i="1"/>
  <c r="G1097" i="1" s="1"/>
  <c r="F1095" i="1"/>
  <c r="H1096" i="1" s="1"/>
  <c r="E1095" i="1"/>
  <c r="F1094" i="1"/>
  <c r="H1095" i="1" s="1"/>
  <c r="E1094" i="1"/>
  <c r="G1095" i="1" s="1"/>
  <c r="F1093" i="1"/>
  <c r="H1094" i="1" s="1"/>
  <c r="E1093" i="1"/>
  <c r="G1094" i="1" s="1"/>
  <c r="F1092" i="1"/>
  <c r="H1093" i="1" s="1"/>
  <c r="E1092" i="1"/>
  <c r="F1091" i="1"/>
  <c r="H1092" i="1" s="1"/>
  <c r="E1091" i="1"/>
  <c r="G1092" i="1" s="1"/>
  <c r="F1090" i="1"/>
  <c r="E1090" i="1"/>
  <c r="G1091" i="1" s="1"/>
  <c r="F1089" i="1"/>
  <c r="E1089" i="1"/>
  <c r="F1088" i="1"/>
  <c r="E1088" i="1"/>
  <c r="F1087" i="1"/>
  <c r="H1088" i="1" s="1"/>
  <c r="E1087" i="1"/>
  <c r="G1088" i="1" s="1"/>
  <c r="F1086" i="1"/>
  <c r="E1086" i="1"/>
  <c r="F1085" i="1"/>
  <c r="E1085" i="1"/>
  <c r="G1086" i="1" s="1"/>
  <c r="F1084" i="1"/>
  <c r="E1084" i="1"/>
  <c r="F1083" i="1"/>
  <c r="H1084" i="1" s="1"/>
  <c r="E1083" i="1"/>
  <c r="F1082" i="1"/>
  <c r="E1082" i="1"/>
  <c r="F1081" i="1"/>
  <c r="H1082" i="1" s="1"/>
  <c r="E1081" i="1"/>
  <c r="G1082" i="1" s="1"/>
  <c r="G1080" i="1"/>
  <c r="F1080" i="1"/>
  <c r="E1080" i="1"/>
  <c r="F1079" i="1"/>
  <c r="H1080" i="1" s="1"/>
  <c r="E1079" i="1"/>
  <c r="F1078" i="1"/>
  <c r="E1078" i="1"/>
  <c r="F1077" i="1"/>
  <c r="H1078" i="1" s="1"/>
  <c r="E1077" i="1"/>
  <c r="G1078" i="1" s="1"/>
  <c r="F1076" i="1"/>
  <c r="H1077" i="1" s="1"/>
  <c r="E1076" i="1"/>
  <c r="F1075" i="1"/>
  <c r="H1076" i="1" s="1"/>
  <c r="E1075" i="1"/>
  <c r="G1076" i="1" s="1"/>
  <c r="F1074" i="1"/>
  <c r="H1075" i="1" s="1"/>
  <c r="E1074" i="1"/>
  <c r="H1073" i="1"/>
  <c r="F1073" i="1"/>
  <c r="H1074" i="1" s="1"/>
  <c r="E1073" i="1"/>
  <c r="G1074" i="1" s="1"/>
  <c r="F1072" i="1"/>
  <c r="E1072" i="1"/>
  <c r="G1073" i="1" s="1"/>
  <c r="F1071" i="1"/>
  <c r="E1071" i="1"/>
  <c r="G1072" i="1" s="1"/>
  <c r="F1070" i="1"/>
  <c r="H1071" i="1" s="1"/>
  <c r="E1070" i="1"/>
  <c r="G1071" i="1" s="1"/>
  <c r="H1069" i="1"/>
  <c r="F1069" i="1"/>
  <c r="H1070" i="1" s="1"/>
  <c r="E1069" i="1"/>
  <c r="F1068" i="1"/>
  <c r="E1068" i="1"/>
  <c r="G1069" i="1" s="1"/>
  <c r="F1067" i="1"/>
  <c r="H1068" i="1" s="1"/>
  <c r="E1067" i="1"/>
  <c r="F1066" i="1"/>
  <c r="H1067" i="1" s="1"/>
  <c r="E1066" i="1"/>
  <c r="G1067" i="1" s="1"/>
  <c r="F1065" i="1"/>
  <c r="H1066" i="1" s="1"/>
  <c r="E1065" i="1"/>
  <c r="F1064" i="1"/>
  <c r="H1065" i="1" s="1"/>
  <c r="E1064" i="1"/>
  <c r="G1065" i="1" s="1"/>
  <c r="F1063" i="1"/>
  <c r="H1064" i="1" s="1"/>
  <c r="E1063" i="1"/>
  <c r="F1062" i="1"/>
  <c r="H1063" i="1" s="1"/>
  <c r="E1062" i="1"/>
  <c r="G1063" i="1" s="1"/>
  <c r="H1061" i="1"/>
  <c r="F1061" i="1"/>
  <c r="H1062" i="1" s="1"/>
  <c r="E1061" i="1"/>
  <c r="F1060" i="1"/>
  <c r="E1060" i="1"/>
  <c r="G1061" i="1" s="1"/>
  <c r="F1059" i="1"/>
  <c r="H1060" i="1" s="1"/>
  <c r="E1059" i="1"/>
  <c r="F1058" i="1"/>
  <c r="H1059" i="1" s="1"/>
  <c r="E1058" i="1"/>
  <c r="G1059" i="1" s="1"/>
  <c r="F1057" i="1"/>
  <c r="H1058" i="1" s="1"/>
  <c r="E1057" i="1"/>
  <c r="F1056" i="1"/>
  <c r="H1057" i="1" s="1"/>
  <c r="E1056" i="1"/>
  <c r="G1057" i="1" s="1"/>
  <c r="F1055" i="1"/>
  <c r="H1056" i="1" s="1"/>
  <c r="E1055" i="1"/>
  <c r="F1054" i="1"/>
  <c r="H1055" i="1" s="1"/>
  <c r="E1054" i="1"/>
  <c r="G1055" i="1" s="1"/>
  <c r="F1053" i="1"/>
  <c r="H1054" i="1" s="1"/>
  <c r="E1053" i="1"/>
  <c r="F1052" i="1"/>
  <c r="H1053" i="1" s="1"/>
  <c r="E1052" i="1"/>
  <c r="G1053" i="1" s="1"/>
  <c r="G1051" i="1"/>
  <c r="F1051" i="1"/>
  <c r="E1051" i="1"/>
  <c r="F1050" i="1"/>
  <c r="H1051" i="1" s="1"/>
  <c r="E1050" i="1"/>
  <c r="F1049" i="1"/>
  <c r="H1050" i="1" s="1"/>
  <c r="E1049" i="1"/>
  <c r="G1050" i="1" s="1"/>
  <c r="F1048" i="1"/>
  <c r="E1048" i="1"/>
  <c r="G1049" i="1" s="1"/>
  <c r="F1047" i="1"/>
  <c r="H1048" i="1" s="1"/>
  <c r="E1047" i="1"/>
  <c r="F1046" i="1"/>
  <c r="E1046" i="1"/>
  <c r="F1045" i="1"/>
  <c r="H1046" i="1" s="1"/>
  <c r="E1045" i="1"/>
  <c r="G1046" i="1" s="1"/>
  <c r="F1044" i="1"/>
  <c r="E1044" i="1"/>
  <c r="F1043" i="1"/>
  <c r="H1044" i="1" s="1"/>
  <c r="E1043" i="1"/>
  <c r="G1044" i="1" s="1"/>
  <c r="F1042" i="1"/>
  <c r="E1042" i="1"/>
  <c r="F1041" i="1"/>
  <c r="E1041" i="1"/>
  <c r="G1042" i="1" s="1"/>
  <c r="F1040" i="1"/>
  <c r="H1041" i="1" s="1"/>
  <c r="E1040" i="1"/>
  <c r="F1039" i="1"/>
  <c r="E1039" i="1"/>
  <c r="F1038" i="1"/>
  <c r="H1039" i="1" s="1"/>
  <c r="E1038" i="1"/>
  <c r="F1037" i="1"/>
  <c r="H1038" i="1" s="1"/>
  <c r="E1037" i="1"/>
  <c r="G1038" i="1" s="1"/>
  <c r="F1036" i="1"/>
  <c r="E1036" i="1"/>
  <c r="G1037" i="1" s="1"/>
  <c r="F1035" i="1"/>
  <c r="H1036" i="1" s="1"/>
  <c r="E1035" i="1"/>
  <c r="G1036" i="1" s="1"/>
  <c r="F1034" i="1"/>
  <c r="H1035" i="1" s="1"/>
  <c r="E1034" i="1"/>
  <c r="F1033" i="1"/>
  <c r="H1034" i="1" s="1"/>
  <c r="E1033" i="1"/>
  <c r="G1034" i="1" s="1"/>
  <c r="F1032" i="1"/>
  <c r="E1032" i="1"/>
  <c r="G1033" i="1" s="1"/>
  <c r="F1031" i="1"/>
  <c r="H1032" i="1" s="1"/>
  <c r="E1031" i="1"/>
  <c r="G1032" i="1" s="1"/>
  <c r="F1030" i="1"/>
  <c r="E1030" i="1"/>
  <c r="F1029" i="1"/>
  <c r="H1030" i="1" s="1"/>
  <c r="E1029" i="1"/>
  <c r="G1030" i="1" s="1"/>
  <c r="G1028" i="1"/>
  <c r="F1028" i="1"/>
  <c r="H1029" i="1" s="1"/>
  <c r="E1028" i="1"/>
  <c r="F1027" i="1"/>
  <c r="E1027" i="1"/>
  <c r="F1026" i="1"/>
  <c r="H1027" i="1" s="1"/>
  <c r="E1026" i="1"/>
  <c r="G1027" i="1" s="1"/>
  <c r="F1025" i="1"/>
  <c r="H1026" i="1" s="1"/>
  <c r="E1025" i="1"/>
  <c r="F1024" i="1"/>
  <c r="E1024" i="1"/>
  <c r="G1025" i="1" s="1"/>
  <c r="F1023" i="1"/>
  <c r="H1024" i="1" s="1"/>
  <c r="E1023" i="1"/>
  <c r="G1024" i="1" s="1"/>
  <c r="F1022" i="1"/>
  <c r="E1022" i="1"/>
  <c r="F1021" i="1"/>
  <c r="E1021" i="1"/>
  <c r="F1020" i="1"/>
  <c r="E1020" i="1"/>
  <c r="F1019" i="1"/>
  <c r="H1020" i="1" s="1"/>
  <c r="E1019" i="1"/>
  <c r="G1020" i="1" s="1"/>
  <c r="G1018" i="1"/>
  <c r="F1018" i="1"/>
  <c r="E1018" i="1"/>
  <c r="F1017" i="1"/>
  <c r="H1018" i="1" s="1"/>
  <c r="E1017" i="1"/>
  <c r="F1016" i="1"/>
  <c r="H1017" i="1" s="1"/>
  <c r="E1016" i="1"/>
  <c r="F1015" i="1"/>
  <c r="H1016" i="1" s="1"/>
  <c r="E1015" i="1"/>
  <c r="G1016" i="1" s="1"/>
  <c r="F1014" i="1"/>
  <c r="H1015" i="1" s="1"/>
  <c r="E1014" i="1"/>
  <c r="G1015" i="1" s="1"/>
  <c r="F1013" i="1"/>
  <c r="E1013" i="1"/>
  <c r="G1014" i="1" s="1"/>
  <c r="F1012" i="1"/>
  <c r="H1013" i="1" s="1"/>
  <c r="E1012" i="1"/>
  <c r="G1013" i="1" s="1"/>
  <c r="F1011" i="1"/>
  <c r="E1011" i="1"/>
  <c r="F1010" i="1"/>
  <c r="H1011" i="1" s="1"/>
  <c r="E1010" i="1"/>
  <c r="G1011" i="1" s="1"/>
  <c r="F1009" i="1"/>
  <c r="E1009" i="1"/>
  <c r="F1008" i="1"/>
  <c r="H1009" i="1" s="1"/>
  <c r="E1008" i="1"/>
  <c r="G1009" i="1" s="1"/>
  <c r="F1007" i="1"/>
  <c r="H1008" i="1" s="1"/>
  <c r="E1007" i="1"/>
  <c r="F1006" i="1"/>
  <c r="H1007" i="1" s="1"/>
  <c r="E1006" i="1"/>
  <c r="G1007" i="1" s="1"/>
  <c r="F1005" i="1"/>
  <c r="H1006" i="1" s="1"/>
  <c r="E1005" i="1"/>
  <c r="G1006" i="1" s="1"/>
  <c r="F1004" i="1"/>
  <c r="H1005" i="1" s="1"/>
  <c r="E1004" i="1"/>
  <c r="G1005" i="1" s="1"/>
  <c r="F1003" i="1"/>
  <c r="H1004" i="1" s="1"/>
  <c r="E1003" i="1"/>
  <c r="G1004" i="1" s="1"/>
  <c r="G1002" i="1"/>
  <c r="F1002" i="1"/>
  <c r="H1003" i="1" s="1"/>
  <c r="E1002" i="1"/>
  <c r="F1001" i="1"/>
  <c r="E1001" i="1"/>
  <c r="F1000" i="1"/>
  <c r="E1000" i="1"/>
  <c r="G1001" i="1" s="1"/>
  <c r="F999" i="1"/>
  <c r="H1000" i="1" s="1"/>
  <c r="E999" i="1"/>
  <c r="F998" i="1"/>
  <c r="E998" i="1"/>
  <c r="F997" i="1"/>
  <c r="H998" i="1" s="1"/>
  <c r="E997" i="1"/>
  <c r="G998" i="1" s="1"/>
  <c r="F996" i="1"/>
  <c r="E996" i="1"/>
  <c r="F995" i="1"/>
  <c r="E995" i="1"/>
  <c r="F994" i="1"/>
  <c r="E994" i="1"/>
  <c r="F993" i="1"/>
  <c r="H994" i="1" s="1"/>
  <c r="E993" i="1"/>
  <c r="G994" i="1" s="1"/>
  <c r="F992" i="1"/>
  <c r="E992" i="1"/>
  <c r="F991" i="1"/>
  <c r="H992" i="1" s="1"/>
  <c r="E991" i="1"/>
  <c r="G992" i="1" s="1"/>
  <c r="F990" i="1"/>
  <c r="E990" i="1"/>
  <c r="F989" i="1"/>
  <c r="H990" i="1" s="1"/>
  <c r="E989" i="1"/>
  <c r="G990" i="1" s="1"/>
  <c r="F988" i="1"/>
  <c r="H989" i="1" s="1"/>
  <c r="E988" i="1"/>
  <c r="G989" i="1" s="1"/>
  <c r="F987" i="1"/>
  <c r="E987" i="1"/>
  <c r="G988" i="1" s="1"/>
  <c r="F986" i="1"/>
  <c r="H987" i="1" s="1"/>
  <c r="E986" i="1"/>
  <c r="G987" i="1" s="1"/>
  <c r="F985" i="1"/>
  <c r="E985" i="1"/>
  <c r="F984" i="1"/>
  <c r="E984" i="1"/>
  <c r="G985" i="1" s="1"/>
  <c r="F983" i="1"/>
  <c r="H984" i="1" s="1"/>
  <c r="E983" i="1"/>
  <c r="F982" i="1"/>
  <c r="E982" i="1"/>
  <c r="F981" i="1"/>
  <c r="H982" i="1" s="1"/>
  <c r="E981" i="1"/>
  <c r="F980" i="1"/>
  <c r="H981" i="1" s="1"/>
  <c r="E980" i="1"/>
  <c r="G981" i="1" s="1"/>
  <c r="G979" i="1"/>
  <c r="F979" i="1"/>
  <c r="E979" i="1"/>
  <c r="F978" i="1"/>
  <c r="H979" i="1" s="1"/>
  <c r="E978" i="1"/>
  <c r="F977" i="1"/>
  <c r="H978" i="1" s="1"/>
  <c r="E977" i="1"/>
  <c r="G978" i="1" s="1"/>
  <c r="F976" i="1"/>
  <c r="E976" i="1"/>
  <c r="G977" i="1" s="1"/>
  <c r="F975" i="1"/>
  <c r="E975" i="1"/>
  <c r="G976" i="1" s="1"/>
  <c r="F974" i="1"/>
  <c r="E974" i="1"/>
  <c r="F973" i="1"/>
  <c r="H974" i="1" s="1"/>
  <c r="E973" i="1"/>
  <c r="F972" i="1"/>
  <c r="E972" i="1"/>
  <c r="F971" i="1"/>
  <c r="H972" i="1" s="1"/>
  <c r="E971" i="1"/>
  <c r="G972" i="1" s="1"/>
  <c r="F970" i="1"/>
  <c r="E970" i="1"/>
  <c r="F969" i="1"/>
  <c r="E969" i="1"/>
  <c r="G970" i="1" s="1"/>
  <c r="F968" i="1"/>
  <c r="H969" i="1" s="1"/>
  <c r="E968" i="1"/>
  <c r="F967" i="1"/>
  <c r="E967" i="1"/>
  <c r="F966" i="1"/>
  <c r="H967" i="1" s="1"/>
  <c r="E966" i="1"/>
  <c r="G967" i="1" s="1"/>
  <c r="F965" i="1"/>
  <c r="E965" i="1"/>
  <c r="F964" i="1"/>
  <c r="E964" i="1"/>
  <c r="G965" i="1" s="1"/>
  <c r="F963" i="1"/>
  <c r="H964" i="1" s="1"/>
  <c r="E963" i="1"/>
  <c r="G964" i="1" s="1"/>
  <c r="F962" i="1"/>
  <c r="E962" i="1"/>
  <c r="F961" i="1"/>
  <c r="H962" i="1" s="1"/>
  <c r="E961" i="1"/>
  <c r="F960" i="1"/>
  <c r="H961" i="1" s="1"/>
  <c r="E960" i="1"/>
  <c r="G961" i="1" s="1"/>
  <c r="F959" i="1"/>
  <c r="E959" i="1"/>
  <c r="F958" i="1"/>
  <c r="H959" i="1" s="1"/>
  <c r="E958" i="1"/>
  <c r="G959" i="1" s="1"/>
  <c r="F957" i="1"/>
  <c r="H958" i="1" s="1"/>
  <c r="E957" i="1"/>
  <c r="F956" i="1"/>
  <c r="H957" i="1" s="1"/>
  <c r="E956" i="1"/>
  <c r="F955" i="1"/>
  <c r="H956" i="1" s="1"/>
  <c r="E955" i="1"/>
  <c r="G956" i="1" s="1"/>
  <c r="F954" i="1"/>
  <c r="H955" i="1" s="1"/>
  <c r="E954" i="1"/>
  <c r="F953" i="1"/>
  <c r="E953" i="1"/>
  <c r="G954" i="1" s="1"/>
  <c r="F952" i="1"/>
  <c r="E952" i="1"/>
  <c r="G953" i="1" s="1"/>
  <c r="F951" i="1"/>
  <c r="H952" i="1" s="1"/>
  <c r="E951" i="1"/>
  <c r="F950" i="1"/>
  <c r="E950" i="1"/>
  <c r="F949" i="1"/>
  <c r="H950" i="1" s="1"/>
  <c r="E949" i="1"/>
  <c r="G950" i="1" s="1"/>
  <c r="F948" i="1"/>
  <c r="E948" i="1"/>
  <c r="F947" i="1"/>
  <c r="E947" i="1"/>
  <c r="G946" i="1"/>
  <c r="F946" i="1"/>
  <c r="E946" i="1"/>
  <c r="F945" i="1"/>
  <c r="H946" i="1" s="1"/>
  <c r="E945" i="1"/>
  <c r="F944" i="1"/>
  <c r="E944" i="1"/>
  <c r="F943" i="1"/>
  <c r="H944" i="1" s="1"/>
  <c r="E943" i="1"/>
  <c r="G944" i="1" s="1"/>
  <c r="F942" i="1"/>
  <c r="H943" i="1" s="1"/>
  <c r="E942" i="1"/>
  <c r="F941" i="1"/>
  <c r="H942" i="1" s="1"/>
  <c r="E941" i="1"/>
  <c r="G942" i="1" s="1"/>
  <c r="F940" i="1"/>
  <c r="H941" i="1" s="1"/>
  <c r="E940" i="1"/>
  <c r="G941" i="1" s="1"/>
  <c r="F939" i="1"/>
  <c r="E939" i="1"/>
  <c r="G940" i="1" s="1"/>
  <c r="F938" i="1"/>
  <c r="H939" i="1" s="1"/>
  <c r="E938" i="1"/>
  <c r="G939" i="1" s="1"/>
  <c r="F937" i="1"/>
  <c r="E937" i="1"/>
  <c r="F936" i="1"/>
  <c r="E936" i="1"/>
  <c r="H935" i="1"/>
  <c r="F935" i="1"/>
  <c r="E935" i="1"/>
  <c r="F934" i="1"/>
  <c r="E934" i="1"/>
  <c r="G935" i="1" s="1"/>
  <c r="F933" i="1"/>
  <c r="E933" i="1"/>
  <c r="F932" i="1"/>
  <c r="H933" i="1" s="1"/>
  <c r="E932" i="1"/>
  <c r="G933" i="1" s="1"/>
  <c r="F931" i="1"/>
  <c r="H932" i="1" s="1"/>
  <c r="E931" i="1"/>
  <c r="F930" i="1"/>
  <c r="H931" i="1" s="1"/>
  <c r="E930" i="1"/>
  <c r="G931" i="1" s="1"/>
  <c r="F929" i="1"/>
  <c r="E929" i="1"/>
  <c r="G930" i="1" s="1"/>
  <c r="F928" i="1"/>
  <c r="E928" i="1"/>
  <c r="G929" i="1" s="1"/>
  <c r="F927" i="1"/>
  <c r="E927" i="1"/>
  <c r="F926" i="1"/>
  <c r="E926" i="1"/>
  <c r="F925" i="1"/>
  <c r="H926" i="1" s="1"/>
  <c r="E925" i="1"/>
  <c r="G926" i="1" s="1"/>
  <c r="F924" i="1"/>
  <c r="E924" i="1"/>
  <c r="F923" i="1"/>
  <c r="E923" i="1"/>
  <c r="G924" i="1" s="1"/>
  <c r="F922" i="1"/>
  <c r="H923" i="1" s="1"/>
  <c r="E922" i="1"/>
  <c r="F921" i="1"/>
  <c r="E921" i="1"/>
  <c r="F920" i="1"/>
  <c r="H921" i="1" s="1"/>
  <c r="E920" i="1"/>
  <c r="F919" i="1"/>
  <c r="H920" i="1" s="1"/>
  <c r="E919" i="1"/>
  <c r="F918" i="1"/>
  <c r="H919" i="1" s="1"/>
  <c r="E918" i="1"/>
  <c r="F917" i="1"/>
  <c r="H918" i="1" s="1"/>
  <c r="E917" i="1"/>
  <c r="G918" i="1" s="1"/>
  <c r="F916" i="1"/>
  <c r="E916" i="1"/>
  <c r="F915" i="1"/>
  <c r="H916" i="1" s="1"/>
  <c r="E915" i="1"/>
  <c r="G916" i="1" s="1"/>
  <c r="F914" i="1"/>
  <c r="H915" i="1" s="1"/>
  <c r="E914" i="1"/>
  <c r="H913" i="1"/>
  <c r="F913" i="1"/>
  <c r="H914" i="1" s="1"/>
  <c r="E913" i="1"/>
  <c r="F912" i="1"/>
  <c r="E912" i="1"/>
  <c r="F911" i="1"/>
  <c r="E911" i="1"/>
  <c r="F910" i="1"/>
  <c r="H911" i="1" s="1"/>
  <c r="E910" i="1"/>
  <c r="F909" i="1"/>
  <c r="E909" i="1"/>
  <c r="F908" i="1"/>
  <c r="H909" i="1" s="1"/>
  <c r="E908" i="1"/>
  <c r="G909" i="1" s="1"/>
  <c r="F907" i="1"/>
  <c r="H908" i="1" s="1"/>
  <c r="E907" i="1"/>
  <c r="G908" i="1" s="1"/>
  <c r="F906" i="1"/>
  <c r="H907" i="1" s="1"/>
  <c r="E906" i="1"/>
  <c r="G907" i="1" s="1"/>
  <c r="F905" i="1"/>
  <c r="H906" i="1" s="1"/>
  <c r="E905" i="1"/>
  <c r="G906" i="1" s="1"/>
  <c r="F904" i="1"/>
  <c r="E904" i="1"/>
  <c r="G905" i="1" s="1"/>
  <c r="F903" i="1"/>
  <c r="E903" i="1"/>
  <c r="F902" i="1"/>
  <c r="H903" i="1" s="1"/>
  <c r="E902" i="1"/>
  <c r="G903" i="1" s="1"/>
  <c r="F901" i="1"/>
  <c r="E901" i="1"/>
  <c r="F900" i="1"/>
  <c r="H901" i="1" s="1"/>
  <c r="E900" i="1"/>
  <c r="F899" i="1"/>
  <c r="H900" i="1" s="1"/>
  <c r="E899" i="1"/>
  <c r="G900" i="1" s="1"/>
  <c r="G898" i="1"/>
  <c r="F898" i="1"/>
  <c r="E898" i="1"/>
  <c r="F897" i="1"/>
  <c r="H898" i="1" s="1"/>
  <c r="E897" i="1"/>
  <c r="F896" i="1"/>
  <c r="E896" i="1"/>
  <c r="F895" i="1"/>
  <c r="E895" i="1"/>
  <c r="G896" i="1" s="1"/>
  <c r="F894" i="1"/>
  <c r="H895" i="1" s="1"/>
  <c r="E894" i="1"/>
  <c r="F893" i="1"/>
  <c r="E893" i="1"/>
  <c r="G894" i="1" s="1"/>
  <c r="F892" i="1"/>
  <c r="H893" i="1" s="1"/>
  <c r="E892" i="1"/>
  <c r="F891" i="1"/>
  <c r="H892" i="1" s="1"/>
  <c r="E891" i="1"/>
  <c r="G892" i="1" s="1"/>
  <c r="F890" i="1"/>
  <c r="E890" i="1"/>
  <c r="F889" i="1"/>
  <c r="E889" i="1"/>
  <c r="G890" i="1" s="1"/>
  <c r="F888" i="1"/>
  <c r="H889" i="1" s="1"/>
  <c r="E888" i="1"/>
  <c r="F887" i="1"/>
  <c r="E887" i="1"/>
  <c r="F886" i="1"/>
  <c r="H887" i="1" s="1"/>
  <c r="E886" i="1"/>
  <c r="F885" i="1"/>
  <c r="H886" i="1" s="1"/>
  <c r="E885" i="1"/>
  <c r="F884" i="1"/>
  <c r="E884" i="1"/>
  <c r="G885" i="1" s="1"/>
  <c r="F883" i="1"/>
  <c r="H884" i="1" s="1"/>
  <c r="E883" i="1"/>
  <c r="G884" i="1" s="1"/>
  <c r="F882" i="1"/>
  <c r="E882" i="1"/>
  <c r="F881" i="1"/>
  <c r="H882" i="1" s="1"/>
  <c r="E881" i="1"/>
  <c r="G882" i="1" s="1"/>
  <c r="F880" i="1"/>
  <c r="H881" i="1" s="1"/>
  <c r="E880" i="1"/>
  <c r="F879" i="1"/>
  <c r="E879" i="1"/>
  <c r="G880" i="1" s="1"/>
  <c r="H878" i="1"/>
  <c r="F878" i="1"/>
  <c r="H879" i="1" s="1"/>
  <c r="E878" i="1"/>
  <c r="F877" i="1"/>
  <c r="E877" i="1"/>
  <c r="F876" i="1"/>
  <c r="H877" i="1" s="1"/>
  <c r="E876" i="1"/>
  <c r="G877" i="1" s="1"/>
  <c r="F875" i="1"/>
  <c r="H876" i="1" s="1"/>
  <c r="E875" i="1"/>
  <c r="G876" i="1" s="1"/>
  <c r="F874" i="1"/>
  <c r="H875" i="1" s="1"/>
  <c r="E874" i="1"/>
  <c r="G873" i="1"/>
  <c r="F873" i="1"/>
  <c r="H874" i="1" s="1"/>
  <c r="E873" i="1"/>
  <c r="G874" i="1" s="1"/>
  <c r="F872" i="1"/>
  <c r="H873" i="1" s="1"/>
  <c r="E872" i="1"/>
  <c r="F871" i="1"/>
  <c r="E871" i="1"/>
  <c r="F870" i="1"/>
  <c r="H871" i="1" s="1"/>
  <c r="E870" i="1"/>
  <c r="G871" i="1" s="1"/>
  <c r="F869" i="1"/>
  <c r="E869" i="1"/>
  <c r="G868" i="1"/>
  <c r="F868" i="1"/>
  <c r="H869" i="1" s="1"/>
  <c r="E868" i="1"/>
  <c r="F867" i="1"/>
  <c r="H868" i="1" s="1"/>
  <c r="E867" i="1"/>
  <c r="F866" i="1"/>
  <c r="E866" i="1"/>
  <c r="F865" i="1"/>
  <c r="H866" i="1" s="1"/>
  <c r="E865" i="1"/>
  <c r="G866" i="1" s="1"/>
  <c r="F864" i="1"/>
  <c r="H865" i="1" s="1"/>
  <c r="E864" i="1"/>
  <c r="F863" i="1"/>
  <c r="H864" i="1" s="1"/>
  <c r="E863" i="1"/>
  <c r="F862" i="1"/>
  <c r="H863" i="1" s="1"/>
  <c r="E862" i="1"/>
  <c r="F861" i="1"/>
  <c r="H862" i="1" s="1"/>
  <c r="E861" i="1"/>
  <c r="G862" i="1" s="1"/>
  <c r="F860" i="1"/>
  <c r="E860" i="1"/>
  <c r="F859" i="1"/>
  <c r="H860" i="1" s="1"/>
  <c r="E859" i="1"/>
  <c r="G860" i="1" s="1"/>
  <c r="F858" i="1"/>
  <c r="H859" i="1" s="1"/>
  <c r="E858" i="1"/>
  <c r="F857" i="1"/>
  <c r="H858" i="1" s="1"/>
  <c r="E857" i="1"/>
  <c r="G858" i="1" s="1"/>
  <c r="F856" i="1"/>
  <c r="H857" i="1" s="1"/>
  <c r="E856" i="1"/>
  <c r="G857" i="1" s="1"/>
  <c r="G855" i="1"/>
  <c r="F855" i="1"/>
  <c r="E855" i="1"/>
  <c r="F854" i="1"/>
  <c r="H855" i="1" s="1"/>
  <c r="E854" i="1"/>
  <c r="G853" i="1"/>
  <c r="F853" i="1"/>
  <c r="E853" i="1"/>
  <c r="F852" i="1"/>
  <c r="H853" i="1" s="1"/>
  <c r="E852" i="1"/>
  <c r="F851" i="1"/>
  <c r="H852" i="1" s="1"/>
  <c r="E851" i="1"/>
  <c r="G852" i="1" s="1"/>
  <c r="F850" i="1"/>
  <c r="E850" i="1"/>
  <c r="F849" i="1"/>
  <c r="H850" i="1" s="1"/>
  <c r="E849" i="1"/>
  <c r="G850" i="1" s="1"/>
  <c r="F848" i="1"/>
  <c r="H849" i="1" s="1"/>
  <c r="E848" i="1"/>
  <c r="F847" i="1"/>
  <c r="E847" i="1"/>
  <c r="G848" i="1" s="1"/>
  <c r="F846" i="1"/>
  <c r="E846" i="1"/>
  <c r="F845" i="1"/>
  <c r="H846" i="1" s="1"/>
  <c r="E845" i="1"/>
  <c r="G846" i="1" s="1"/>
  <c r="F844" i="1"/>
  <c r="E844" i="1"/>
  <c r="F843" i="1"/>
  <c r="E843" i="1"/>
  <c r="H842" i="1"/>
  <c r="F842" i="1"/>
  <c r="E842" i="1"/>
  <c r="F841" i="1"/>
  <c r="E841" i="1"/>
  <c r="F840" i="1"/>
  <c r="E840" i="1"/>
  <c r="F839" i="1"/>
  <c r="H840" i="1" s="1"/>
  <c r="E839" i="1"/>
  <c r="G840" i="1" s="1"/>
  <c r="F838" i="1"/>
  <c r="E838" i="1"/>
  <c r="G837" i="1"/>
  <c r="F837" i="1"/>
  <c r="H838" i="1" s="1"/>
  <c r="E837" i="1"/>
  <c r="G838" i="1" s="1"/>
  <c r="F836" i="1"/>
  <c r="H837" i="1" s="1"/>
  <c r="E836" i="1"/>
  <c r="F835" i="1"/>
  <c r="E835" i="1"/>
  <c r="F834" i="1"/>
  <c r="H835" i="1" s="1"/>
  <c r="E834" i="1"/>
  <c r="G835" i="1" s="1"/>
  <c r="F833" i="1"/>
  <c r="E833" i="1"/>
  <c r="F832" i="1"/>
  <c r="H833" i="1" s="1"/>
  <c r="E832" i="1"/>
  <c r="F831" i="1"/>
  <c r="H832" i="1" s="1"/>
  <c r="E831" i="1"/>
  <c r="G832" i="1" s="1"/>
  <c r="F830" i="1"/>
  <c r="H831" i="1" s="1"/>
  <c r="E830" i="1"/>
  <c r="G831" i="1" s="1"/>
  <c r="F829" i="1"/>
  <c r="H830" i="1" s="1"/>
  <c r="E829" i="1"/>
  <c r="G830" i="1" s="1"/>
  <c r="F828" i="1"/>
  <c r="H829" i="1" s="1"/>
  <c r="E828" i="1"/>
  <c r="F827" i="1"/>
  <c r="H828" i="1" s="1"/>
  <c r="E827" i="1"/>
  <c r="G828" i="1" s="1"/>
  <c r="G826" i="1"/>
  <c r="F826" i="1"/>
  <c r="H827" i="1" s="1"/>
  <c r="E826" i="1"/>
  <c r="F825" i="1"/>
  <c r="H826" i="1" s="1"/>
  <c r="E825" i="1"/>
  <c r="F824" i="1"/>
  <c r="H825" i="1" s="1"/>
  <c r="E824" i="1"/>
  <c r="G825" i="1" s="1"/>
  <c r="F823" i="1"/>
  <c r="E823" i="1"/>
  <c r="F822" i="1"/>
  <c r="E822" i="1"/>
  <c r="G823" i="1" s="1"/>
  <c r="F821" i="1"/>
  <c r="H822" i="1" s="1"/>
  <c r="E821" i="1"/>
  <c r="G822" i="1" s="1"/>
  <c r="F820" i="1"/>
  <c r="E820" i="1"/>
  <c r="F819" i="1"/>
  <c r="H820" i="1" s="1"/>
  <c r="E819" i="1"/>
  <c r="G820" i="1" s="1"/>
  <c r="F818" i="1"/>
  <c r="E818" i="1"/>
  <c r="H817" i="1"/>
  <c r="F817" i="1"/>
  <c r="E817" i="1"/>
  <c r="H816" i="1"/>
  <c r="F816" i="1"/>
  <c r="E816" i="1"/>
  <c r="F815" i="1"/>
  <c r="E815" i="1"/>
  <c r="F814" i="1"/>
  <c r="E814" i="1"/>
  <c r="F813" i="1"/>
  <c r="H814" i="1" s="1"/>
  <c r="E813" i="1"/>
  <c r="G814" i="1" s="1"/>
  <c r="F812" i="1"/>
  <c r="H813" i="1" s="1"/>
  <c r="E812" i="1"/>
  <c r="F811" i="1"/>
  <c r="H812" i="1" s="1"/>
  <c r="E811" i="1"/>
  <c r="G812" i="1" s="1"/>
  <c r="F810" i="1"/>
  <c r="E810" i="1"/>
  <c r="G811" i="1" s="1"/>
  <c r="F809" i="1"/>
  <c r="H810" i="1" s="1"/>
  <c r="E809" i="1"/>
  <c r="G810" i="1" s="1"/>
  <c r="F808" i="1"/>
  <c r="H809" i="1" s="1"/>
  <c r="E808" i="1"/>
  <c r="F807" i="1"/>
  <c r="H808" i="1" s="1"/>
  <c r="E807" i="1"/>
  <c r="G808" i="1" s="1"/>
  <c r="F806" i="1"/>
  <c r="H807" i="1" s="1"/>
  <c r="E806" i="1"/>
  <c r="G807" i="1" s="1"/>
  <c r="F805" i="1"/>
  <c r="E805" i="1"/>
  <c r="F804" i="1"/>
  <c r="H805" i="1" s="1"/>
  <c r="E804" i="1"/>
  <c r="G805" i="1" s="1"/>
  <c r="F803" i="1"/>
  <c r="H804" i="1" s="1"/>
  <c r="E803" i="1"/>
  <c r="G802" i="1"/>
  <c r="F802" i="1"/>
  <c r="H803" i="1" s="1"/>
  <c r="E802" i="1"/>
  <c r="F801" i="1"/>
  <c r="H802" i="1" s="1"/>
  <c r="E801" i="1"/>
  <c r="F800" i="1"/>
  <c r="H801" i="1" s="1"/>
  <c r="E800" i="1"/>
  <c r="G801" i="1" s="1"/>
  <c r="F799" i="1"/>
  <c r="H800" i="1" s="1"/>
  <c r="E799" i="1"/>
  <c r="G800" i="1" s="1"/>
  <c r="F798" i="1"/>
  <c r="E798" i="1"/>
  <c r="F797" i="1"/>
  <c r="E797" i="1"/>
  <c r="G798" i="1" s="1"/>
  <c r="F796" i="1"/>
  <c r="E796" i="1"/>
  <c r="F795" i="1"/>
  <c r="H796" i="1" s="1"/>
  <c r="E795" i="1"/>
  <c r="F794" i="1"/>
  <c r="E794" i="1"/>
  <c r="F793" i="1"/>
  <c r="H794" i="1" s="1"/>
  <c r="E793" i="1"/>
  <c r="G794" i="1" s="1"/>
  <c r="F792" i="1"/>
  <c r="E792" i="1"/>
  <c r="F791" i="1"/>
  <c r="H792" i="1" s="1"/>
  <c r="E791" i="1"/>
  <c r="G792" i="1" s="1"/>
  <c r="G790" i="1"/>
  <c r="F790" i="1"/>
  <c r="H791" i="1" s="1"/>
  <c r="E790" i="1"/>
  <c r="F789" i="1"/>
  <c r="H790" i="1" s="1"/>
  <c r="E789" i="1"/>
  <c r="F788" i="1"/>
  <c r="H789" i="1" s="1"/>
  <c r="E788" i="1"/>
  <c r="G789" i="1" s="1"/>
  <c r="F787" i="1"/>
  <c r="E787" i="1"/>
  <c r="G788" i="1" s="1"/>
  <c r="F786" i="1"/>
  <c r="H787" i="1" s="1"/>
  <c r="E786" i="1"/>
  <c r="G787" i="1" s="1"/>
  <c r="F785" i="1"/>
  <c r="E785" i="1"/>
  <c r="F784" i="1"/>
  <c r="H785" i="1" s="1"/>
  <c r="E784" i="1"/>
  <c r="G785" i="1" s="1"/>
  <c r="G783" i="1"/>
  <c r="F783" i="1"/>
  <c r="H784" i="1" s="1"/>
  <c r="E783" i="1"/>
  <c r="F782" i="1"/>
  <c r="H783" i="1" s="1"/>
  <c r="E782" i="1"/>
  <c r="F781" i="1"/>
  <c r="H782" i="1" s="1"/>
  <c r="E781" i="1"/>
  <c r="G782" i="1" s="1"/>
  <c r="F780" i="1"/>
  <c r="E780" i="1"/>
  <c r="F779" i="1"/>
  <c r="H780" i="1" s="1"/>
  <c r="E779" i="1"/>
  <c r="G780" i="1" s="1"/>
  <c r="G778" i="1"/>
  <c r="F778" i="1"/>
  <c r="E778" i="1"/>
  <c r="F777" i="1"/>
  <c r="H778" i="1" s="1"/>
  <c r="E777" i="1"/>
  <c r="F776" i="1"/>
  <c r="E776" i="1"/>
  <c r="F775" i="1"/>
  <c r="H776" i="1" s="1"/>
  <c r="E775" i="1"/>
  <c r="G776" i="1" s="1"/>
  <c r="F774" i="1"/>
  <c r="H775" i="1" s="1"/>
  <c r="E774" i="1"/>
  <c r="G775" i="1" s="1"/>
  <c r="F773" i="1"/>
  <c r="E773" i="1"/>
  <c r="F772" i="1"/>
  <c r="H773" i="1" s="1"/>
  <c r="E772" i="1"/>
  <c r="F771" i="1"/>
  <c r="H772" i="1" s="1"/>
  <c r="E771" i="1"/>
  <c r="G772" i="1" s="1"/>
  <c r="F770" i="1"/>
  <c r="E770" i="1"/>
  <c r="G771" i="1" s="1"/>
  <c r="F769" i="1"/>
  <c r="H770" i="1" s="1"/>
  <c r="E769" i="1"/>
  <c r="G770" i="1" s="1"/>
  <c r="F768" i="1"/>
  <c r="E768" i="1"/>
  <c r="F767" i="1"/>
  <c r="E767" i="1"/>
  <c r="F766" i="1"/>
  <c r="E766" i="1"/>
  <c r="F765" i="1"/>
  <c r="E765" i="1"/>
  <c r="G764" i="1"/>
  <c r="F764" i="1"/>
  <c r="E764" i="1"/>
  <c r="F763" i="1"/>
  <c r="H764" i="1" s="1"/>
  <c r="E763" i="1"/>
  <c r="F762" i="1"/>
  <c r="E762" i="1"/>
  <c r="F761" i="1"/>
  <c r="H762" i="1" s="1"/>
  <c r="E761" i="1"/>
  <c r="G762" i="1" s="1"/>
  <c r="F760" i="1"/>
  <c r="E760" i="1"/>
  <c r="F759" i="1"/>
  <c r="E759" i="1"/>
  <c r="G758" i="1"/>
  <c r="F758" i="1"/>
  <c r="E758" i="1"/>
  <c r="F757" i="1"/>
  <c r="H758" i="1" s="1"/>
  <c r="E757" i="1"/>
  <c r="H756" i="1"/>
  <c r="G756" i="1"/>
  <c r="F756" i="1"/>
  <c r="E756" i="1"/>
  <c r="F755" i="1"/>
  <c r="E755" i="1"/>
  <c r="F754" i="1"/>
  <c r="E754" i="1"/>
  <c r="F753" i="1"/>
  <c r="E753" i="1"/>
  <c r="F752" i="1"/>
  <c r="E752" i="1"/>
  <c r="F751" i="1"/>
  <c r="H752" i="1" s="1"/>
  <c r="E751" i="1"/>
  <c r="G752" i="1" s="1"/>
  <c r="F750" i="1"/>
  <c r="E750" i="1"/>
  <c r="F749" i="1"/>
  <c r="H750" i="1" s="1"/>
  <c r="E749" i="1"/>
  <c r="G750" i="1" s="1"/>
  <c r="F748" i="1"/>
  <c r="E748" i="1"/>
  <c r="F747" i="1"/>
  <c r="H748" i="1" s="1"/>
  <c r="E747" i="1"/>
  <c r="G748" i="1" s="1"/>
  <c r="F746" i="1"/>
  <c r="E746" i="1"/>
  <c r="G747" i="1" s="1"/>
  <c r="F745" i="1"/>
  <c r="E745" i="1"/>
  <c r="F744" i="1"/>
  <c r="E744" i="1"/>
  <c r="F743" i="1"/>
  <c r="H744" i="1" s="1"/>
  <c r="E743" i="1"/>
  <c r="G744" i="1" s="1"/>
  <c r="F742" i="1"/>
  <c r="E742" i="1"/>
  <c r="F741" i="1"/>
  <c r="H742" i="1" s="1"/>
  <c r="E741" i="1"/>
  <c r="G742" i="1" s="1"/>
  <c r="F740" i="1"/>
  <c r="E740" i="1"/>
  <c r="G739" i="1"/>
  <c r="F739" i="1"/>
  <c r="E739" i="1"/>
  <c r="F738" i="1"/>
  <c r="E738" i="1"/>
  <c r="F737" i="1"/>
  <c r="H738" i="1" s="1"/>
  <c r="E737" i="1"/>
  <c r="G738" i="1" s="1"/>
  <c r="F736" i="1"/>
  <c r="E736" i="1"/>
  <c r="F735" i="1"/>
  <c r="H736" i="1" s="1"/>
  <c r="E735" i="1"/>
  <c r="G736" i="1" s="1"/>
  <c r="F734" i="1"/>
  <c r="E734" i="1"/>
  <c r="F733" i="1"/>
  <c r="E733" i="1"/>
  <c r="G734" i="1" s="1"/>
  <c r="F732" i="1"/>
  <c r="E732" i="1"/>
  <c r="G733" i="1" s="1"/>
  <c r="F731" i="1"/>
  <c r="E731" i="1"/>
  <c r="F730" i="1"/>
  <c r="E730" i="1"/>
  <c r="G731" i="1" s="1"/>
  <c r="F729" i="1"/>
  <c r="H730" i="1" s="1"/>
  <c r="E729" i="1"/>
  <c r="G730" i="1" s="1"/>
  <c r="F728" i="1"/>
  <c r="E728" i="1"/>
  <c r="F727" i="1"/>
  <c r="H728" i="1" s="1"/>
  <c r="E727" i="1"/>
  <c r="G728" i="1" s="1"/>
  <c r="F726" i="1"/>
  <c r="E726" i="1"/>
  <c r="F725" i="1"/>
  <c r="E725" i="1"/>
  <c r="F724" i="1"/>
  <c r="E724" i="1"/>
  <c r="G725" i="1" s="1"/>
  <c r="F723" i="1"/>
  <c r="H724" i="1" s="1"/>
  <c r="E723" i="1"/>
  <c r="G724" i="1" s="1"/>
  <c r="F722" i="1"/>
  <c r="E722" i="1"/>
  <c r="G723" i="1" s="1"/>
  <c r="F721" i="1"/>
  <c r="H722" i="1" s="1"/>
  <c r="E721" i="1"/>
  <c r="G722" i="1" s="1"/>
  <c r="F720" i="1"/>
  <c r="E720" i="1"/>
  <c r="F719" i="1"/>
  <c r="E719" i="1"/>
  <c r="F718" i="1"/>
  <c r="E718" i="1"/>
  <c r="F717" i="1"/>
  <c r="E717" i="1"/>
  <c r="F716" i="1"/>
  <c r="E716" i="1"/>
  <c r="F715" i="1"/>
  <c r="H716" i="1" s="1"/>
  <c r="E715" i="1"/>
  <c r="G716" i="1" s="1"/>
  <c r="F714" i="1"/>
  <c r="E714" i="1"/>
  <c r="F713" i="1"/>
  <c r="H714" i="1" s="1"/>
  <c r="E713" i="1"/>
  <c r="G714" i="1" s="1"/>
  <c r="F712" i="1"/>
  <c r="E712" i="1"/>
  <c r="F711" i="1"/>
  <c r="E711" i="1"/>
  <c r="F710" i="1"/>
  <c r="E710" i="1"/>
  <c r="G709" i="1"/>
  <c r="F709" i="1"/>
  <c r="H710" i="1" s="1"/>
  <c r="E709" i="1"/>
  <c r="G710" i="1" s="1"/>
  <c r="F708" i="1"/>
  <c r="E708" i="1"/>
  <c r="F707" i="1"/>
  <c r="H708" i="1" s="1"/>
  <c r="E707" i="1"/>
  <c r="G708" i="1" s="1"/>
  <c r="F706" i="1"/>
  <c r="E706" i="1"/>
  <c r="F705" i="1"/>
  <c r="E705" i="1"/>
  <c r="F704" i="1"/>
  <c r="E704" i="1"/>
  <c r="F703" i="1"/>
  <c r="H704" i="1" s="1"/>
  <c r="E703" i="1"/>
  <c r="G704" i="1" s="1"/>
  <c r="F702" i="1"/>
  <c r="E702" i="1"/>
  <c r="F701" i="1"/>
  <c r="H702" i="1" s="1"/>
  <c r="E701" i="1"/>
  <c r="G702" i="1" s="1"/>
  <c r="F700" i="1"/>
  <c r="E700" i="1"/>
  <c r="F699" i="1"/>
  <c r="H700" i="1" s="1"/>
  <c r="E699" i="1"/>
  <c r="G700" i="1" s="1"/>
  <c r="F698" i="1"/>
  <c r="E698" i="1"/>
  <c r="G699" i="1" s="1"/>
  <c r="F697" i="1"/>
  <c r="E697" i="1"/>
  <c r="G696" i="1"/>
  <c r="F696" i="1"/>
  <c r="E696" i="1"/>
  <c r="F695" i="1"/>
  <c r="H696" i="1" s="1"/>
  <c r="E695" i="1"/>
  <c r="F694" i="1"/>
  <c r="E694" i="1"/>
  <c r="F693" i="1"/>
  <c r="H694" i="1" s="1"/>
  <c r="E693" i="1"/>
  <c r="G694" i="1" s="1"/>
  <c r="F692" i="1"/>
  <c r="E692" i="1"/>
  <c r="G691" i="1"/>
  <c r="F691" i="1"/>
  <c r="E691" i="1"/>
  <c r="H690" i="1"/>
  <c r="F690" i="1"/>
  <c r="E690" i="1"/>
  <c r="F689" i="1"/>
  <c r="E689" i="1"/>
  <c r="G690" i="1" s="1"/>
  <c r="H688" i="1"/>
  <c r="G688" i="1"/>
  <c r="F688" i="1"/>
  <c r="E688" i="1"/>
  <c r="F687" i="1"/>
  <c r="E687" i="1"/>
  <c r="F686" i="1"/>
  <c r="E686" i="1"/>
  <c r="F685" i="1"/>
  <c r="E685" i="1"/>
  <c r="G686" i="1" s="1"/>
  <c r="F684" i="1"/>
  <c r="E684" i="1"/>
  <c r="G685" i="1" s="1"/>
  <c r="G683" i="1"/>
  <c r="F683" i="1"/>
  <c r="E683" i="1"/>
  <c r="F682" i="1"/>
  <c r="E682" i="1"/>
  <c r="F681" i="1"/>
  <c r="H682" i="1" s="1"/>
  <c r="E681" i="1"/>
  <c r="G682" i="1" s="1"/>
  <c r="G680" i="1"/>
  <c r="F680" i="1"/>
  <c r="E680" i="1"/>
  <c r="F679" i="1"/>
  <c r="H680" i="1" s="1"/>
  <c r="E679" i="1"/>
  <c r="F678" i="1"/>
  <c r="E678" i="1"/>
  <c r="F677" i="1"/>
  <c r="E677" i="1"/>
  <c r="F676" i="1"/>
  <c r="E676" i="1"/>
  <c r="G677" i="1" s="1"/>
  <c r="G675" i="1"/>
  <c r="F675" i="1"/>
  <c r="H676" i="1" s="1"/>
  <c r="E675" i="1"/>
  <c r="G676" i="1" s="1"/>
  <c r="F674" i="1"/>
  <c r="E674" i="1"/>
  <c r="F673" i="1"/>
  <c r="H674" i="1" s="1"/>
  <c r="E673" i="1"/>
  <c r="G674" i="1" s="1"/>
  <c r="F672" i="1"/>
  <c r="E672" i="1"/>
  <c r="F671" i="1"/>
  <c r="E671" i="1"/>
  <c r="F670" i="1"/>
  <c r="E670" i="1"/>
  <c r="F669" i="1"/>
  <c r="E669" i="1"/>
  <c r="F668" i="1"/>
  <c r="E668" i="1"/>
  <c r="F667" i="1"/>
  <c r="H668" i="1" s="1"/>
  <c r="E667" i="1"/>
  <c r="G668" i="1" s="1"/>
  <c r="G666" i="1"/>
  <c r="F666" i="1"/>
  <c r="E666" i="1"/>
  <c r="F665" i="1"/>
  <c r="H666" i="1" s="1"/>
  <c r="E665" i="1"/>
  <c r="F664" i="1"/>
  <c r="E664" i="1"/>
  <c r="F663" i="1"/>
  <c r="E663" i="1"/>
  <c r="F662" i="1"/>
  <c r="E662" i="1"/>
  <c r="F661" i="1"/>
  <c r="H662" i="1" s="1"/>
  <c r="E661" i="1"/>
  <c r="G662" i="1" s="1"/>
  <c r="F660" i="1"/>
  <c r="E660" i="1"/>
  <c r="G661" i="1" s="1"/>
  <c r="F659" i="1"/>
  <c r="H660" i="1" s="1"/>
  <c r="E659" i="1"/>
  <c r="G660" i="1" s="1"/>
  <c r="F658" i="1"/>
  <c r="E658" i="1"/>
  <c r="F657" i="1"/>
  <c r="E657" i="1"/>
  <c r="F656" i="1"/>
  <c r="E656" i="1"/>
  <c r="F655" i="1"/>
  <c r="H656" i="1" s="1"/>
  <c r="E655" i="1"/>
  <c r="G656" i="1" s="1"/>
  <c r="F654" i="1"/>
  <c r="E654" i="1"/>
  <c r="F653" i="1"/>
  <c r="H654" i="1" s="1"/>
  <c r="E653" i="1"/>
  <c r="G654" i="1" s="1"/>
  <c r="F652" i="1"/>
  <c r="E652" i="1"/>
  <c r="F651" i="1"/>
  <c r="H652" i="1" s="1"/>
  <c r="E651" i="1"/>
  <c r="G652" i="1" s="1"/>
  <c r="F650" i="1"/>
  <c r="E650" i="1"/>
  <c r="G651" i="1" s="1"/>
  <c r="F649" i="1"/>
  <c r="E649" i="1"/>
  <c r="F648" i="1"/>
  <c r="E648" i="1"/>
  <c r="F647" i="1"/>
  <c r="H648" i="1" s="1"/>
  <c r="E647" i="1"/>
  <c r="G648" i="1" s="1"/>
  <c r="F646" i="1"/>
  <c r="E646" i="1"/>
  <c r="F645" i="1"/>
  <c r="H646" i="1" s="1"/>
  <c r="E645" i="1"/>
  <c r="G646" i="1" s="1"/>
  <c r="F644" i="1"/>
  <c r="E644" i="1"/>
  <c r="F643" i="1"/>
  <c r="E643" i="1"/>
  <c r="F642" i="1"/>
  <c r="E642" i="1"/>
  <c r="G643" i="1" s="1"/>
  <c r="F641" i="1"/>
  <c r="H642" i="1" s="1"/>
  <c r="E641" i="1"/>
  <c r="G642" i="1" s="1"/>
  <c r="H640" i="1"/>
  <c r="F640" i="1"/>
  <c r="E640" i="1"/>
  <c r="F639" i="1"/>
  <c r="E639" i="1"/>
  <c r="G640" i="1" s="1"/>
  <c r="F638" i="1"/>
  <c r="E638" i="1"/>
  <c r="F637" i="1"/>
  <c r="E637" i="1"/>
  <c r="G638" i="1" s="1"/>
  <c r="F636" i="1"/>
  <c r="E636" i="1"/>
  <c r="G637" i="1" s="1"/>
  <c r="G635" i="1"/>
  <c r="F635" i="1"/>
  <c r="E635" i="1"/>
  <c r="F634" i="1"/>
  <c r="E634" i="1"/>
  <c r="F633" i="1"/>
  <c r="H634" i="1" s="1"/>
  <c r="E633" i="1"/>
  <c r="G634" i="1" s="1"/>
  <c r="F632" i="1"/>
  <c r="E632" i="1"/>
  <c r="F631" i="1"/>
  <c r="H632" i="1" s="1"/>
  <c r="E631" i="1"/>
  <c r="G632" i="1" s="1"/>
  <c r="F630" i="1"/>
  <c r="E630" i="1"/>
  <c r="F629" i="1"/>
  <c r="E629" i="1"/>
  <c r="F628" i="1"/>
  <c r="E628" i="1"/>
  <c r="G629" i="1" s="1"/>
  <c r="F627" i="1"/>
  <c r="H628" i="1" s="1"/>
  <c r="E627" i="1"/>
  <c r="G628" i="1" s="1"/>
  <c r="F626" i="1"/>
  <c r="E626" i="1"/>
  <c r="G627" i="1" s="1"/>
  <c r="F625" i="1"/>
  <c r="H626" i="1" s="1"/>
  <c r="E625" i="1"/>
  <c r="G626" i="1" s="1"/>
  <c r="F624" i="1"/>
  <c r="E624" i="1"/>
  <c r="F623" i="1"/>
  <c r="E623" i="1"/>
  <c r="F622" i="1"/>
  <c r="E622" i="1"/>
  <c r="F621" i="1"/>
  <c r="E621" i="1"/>
  <c r="G620" i="1"/>
  <c r="F620" i="1"/>
  <c r="E620" i="1"/>
  <c r="F619" i="1"/>
  <c r="H620" i="1" s="1"/>
  <c r="E619" i="1"/>
  <c r="F618" i="1"/>
  <c r="E618" i="1"/>
  <c r="F617" i="1"/>
  <c r="H618" i="1" s="1"/>
  <c r="E617" i="1"/>
  <c r="G618" i="1" s="1"/>
  <c r="F616" i="1"/>
  <c r="E616" i="1"/>
  <c r="F615" i="1"/>
  <c r="E615" i="1"/>
  <c r="G614" i="1"/>
  <c r="F614" i="1"/>
  <c r="E614" i="1"/>
  <c r="F613" i="1"/>
  <c r="H614" i="1" s="1"/>
  <c r="E613" i="1"/>
  <c r="G612" i="1"/>
  <c r="F612" i="1"/>
  <c r="E612" i="1"/>
  <c r="G613" i="1" s="1"/>
  <c r="F611" i="1"/>
  <c r="H612" i="1" s="1"/>
  <c r="E611" i="1"/>
  <c r="F610" i="1"/>
  <c r="E610" i="1"/>
  <c r="F609" i="1"/>
  <c r="E609" i="1"/>
  <c r="H608" i="1"/>
  <c r="F608" i="1"/>
  <c r="E608" i="1"/>
  <c r="F607" i="1"/>
  <c r="E607" i="1"/>
  <c r="G608" i="1" s="1"/>
  <c r="F606" i="1"/>
  <c r="E606" i="1"/>
  <c r="F605" i="1"/>
  <c r="H606" i="1" s="1"/>
  <c r="E605" i="1"/>
  <c r="G606" i="1" s="1"/>
  <c r="F604" i="1"/>
  <c r="E604" i="1"/>
  <c r="F603" i="1"/>
  <c r="H604" i="1" s="1"/>
  <c r="E603" i="1"/>
  <c r="G604" i="1" s="1"/>
  <c r="F602" i="1"/>
  <c r="E602" i="1"/>
  <c r="G603" i="1" s="1"/>
  <c r="F601" i="1"/>
  <c r="E601" i="1"/>
  <c r="F600" i="1"/>
  <c r="E600" i="1"/>
  <c r="F599" i="1"/>
  <c r="H600" i="1" s="1"/>
  <c r="E599" i="1"/>
  <c r="G600" i="1" s="1"/>
  <c r="F598" i="1"/>
  <c r="E598" i="1"/>
  <c r="F597" i="1"/>
  <c r="H598" i="1" s="1"/>
  <c r="E597" i="1"/>
  <c r="G598" i="1" s="1"/>
  <c r="F596" i="1"/>
  <c r="E596" i="1"/>
  <c r="F595" i="1"/>
  <c r="E595" i="1"/>
  <c r="F594" i="1"/>
  <c r="E594" i="1"/>
  <c r="G595" i="1" s="1"/>
  <c r="F593" i="1"/>
  <c r="H594" i="1" s="1"/>
  <c r="E593" i="1"/>
  <c r="G594" i="1" s="1"/>
  <c r="G592" i="1"/>
  <c r="F592" i="1"/>
  <c r="E592" i="1"/>
  <c r="F591" i="1"/>
  <c r="H592" i="1" s="1"/>
  <c r="E591" i="1"/>
  <c r="F590" i="1"/>
  <c r="E590" i="1"/>
  <c r="G589" i="1"/>
  <c r="F589" i="1"/>
  <c r="E589" i="1"/>
  <c r="G590" i="1" s="1"/>
  <c r="F588" i="1"/>
  <c r="E588" i="1"/>
  <c r="G587" i="1"/>
  <c r="F587" i="1"/>
  <c r="E587" i="1"/>
  <c r="F586" i="1"/>
  <c r="E586" i="1"/>
  <c r="F585" i="1"/>
  <c r="H586" i="1" s="1"/>
  <c r="E585" i="1"/>
  <c r="G586" i="1" s="1"/>
  <c r="G584" i="1"/>
  <c r="F584" i="1"/>
  <c r="E584" i="1"/>
  <c r="F583" i="1"/>
  <c r="H584" i="1" s="1"/>
  <c r="E583" i="1"/>
  <c r="F582" i="1"/>
  <c r="E582" i="1"/>
  <c r="F581" i="1"/>
  <c r="E581" i="1"/>
  <c r="F580" i="1"/>
  <c r="E580" i="1"/>
  <c r="G581" i="1" s="1"/>
  <c r="F579" i="1"/>
  <c r="H580" i="1" s="1"/>
  <c r="E579" i="1"/>
  <c r="G580" i="1" s="1"/>
  <c r="F578" i="1"/>
  <c r="E578" i="1"/>
  <c r="G579" i="1" s="1"/>
  <c r="F577" i="1"/>
  <c r="H578" i="1" s="1"/>
  <c r="E577" i="1"/>
  <c r="G578" i="1" s="1"/>
  <c r="F576" i="1"/>
  <c r="E576" i="1"/>
  <c r="F575" i="1"/>
  <c r="E575" i="1"/>
  <c r="F574" i="1"/>
  <c r="E574" i="1"/>
  <c r="F573" i="1"/>
  <c r="E573" i="1"/>
  <c r="F572" i="1"/>
  <c r="E572" i="1"/>
  <c r="F571" i="1"/>
  <c r="H572" i="1" s="1"/>
  <c r="E571" i="1"/>
  <c r="G572" i="1" s="1"/>
  <c r="F570" i="1"/>
  <c r="E570" i="1"/>
  <c r="F569" i="1"/>
  <c r="H570" i="1" s="1"/>
  <c r="E569" i="1"/>
  <c r="G570" i="1" s="1"/>
  <c r="F568" i="1"/>
  <c r="E568" i="1"/>
  <c r="F567" i="1"/>
  <c r="E567" i="1"/>
  <c r="F566" i="1"/>
  <c r="E566" i="1"/>
  <c r="F565" i="1"/>
  <c r="H566" i="1" s="1"/>
  <c r="E565" i="1"/>
  <c r="G566" i="1" s="1"/>
  <c r="H564" i="1"/>
  <c r="F564" i="1"/>
  <c r="E564" i="1"/>
  <c r="G565" i="1" s="1"/>
  <c r="F563" i="1"/>
  <c r="E563" i="1"/>
  <c r="G564" i="1" s="1"/>
  <c r="F562" i="1"/>
  <c r="E562" i="1"/>
  <c r="F561" i="1"/>
  <c r="E561" i="1"/>
  <c r="F560" i="1"/>
  <c r="E560" i="1"/>
  <c r="F559" i="1"/>
  <c r="H560" i="1" s="1"/>
  <c r="E559" i="1"/>
  <c r="G560" i="1" s="1"/>
  <c r="F558" i="1"/>
  <c r="E558" i="1"/>
  <c r="F557" i="1"/>
  <c r="H558" i="1" s="1"/>
  <c r="E557" i="1"/>
  <c r="G558" i="1" s="1"/>
  <c r="F556" i="1"/>
  <c r="E556" i="1"/>
  <c r="F555" i="1"/>
  <c r="H556" i="1" s="1"/>
  <c r="E555" i="1"/>
  <c r="G556" i="1" s="1"/>
  <c r="F554" i="1"/>
  <c r="E554" i="1"/>
  <c r="G555" i="1" s="1"/>
  <c r="F553" i="1"/>
  <c r="E553" i="1"/>
  <c r="G552" i="1"/>
  <c r="F552" i="1"/>
  <c r="E552" i="1"/>
  <c r="F551" i="1"/>
  <c r="H552" i="1" s="1"/>
  <c r="E551" i="1"/>
  <c r="F550" i="1"/>
  <c r="E550" i="1"/>
  <c r="F549" i="1"/>
  <c r="H550" i="1" s="1"/>
  <c r="E549" i="1"/>
  <c r="G550" i="1" s="1"/>
  <c r="F548" i="1"/>
  <c r="E548" i="1"/>
  <c r="F547" i="1"/>
  <c r="E547" i="1"/>
  <c r="F546" i="1"/>
  <c r="E546" i="1"/>
  <c r="G547" i="1" s="1"/>
  <c r="F545" i="1"/>
  <c r="H546" i="1" s="1"/>
  <c r="E545" i="1"/>
  <c r="G546" i="1" s="1"/>
  <c r="G544" i="1"/>
  <c r="F544" i="1"/>
  <c r="E544" i="1"/>
  <c r="F543" i="1"/>
  <c r="H544" i="1" s="1"/>
  <c r="E543" i="1"/>
  <c r="F542" i="1"/>
  <c r="E542" i="1"/>
  <c r="F541" i="1"/>
  <c r="E541" i="1"/>
  <c r="G542" i="1" s="1"/>
  <c r="F540" i="1"/>
  <c r="E540" i="1"/>
  <c r="G541" i="1" s="1"/>
  <c r="F539" i="1"/>
  <c r="E539" i="1"/>
  <c r="H538" i="1"/>
  <c r="F538" i="1"/>
  <c r="E538" i="1"/>
  <c r="G539" i="1" s="1"/>
  <c r="F537" i="1"/>
  <c r="E537" i="1"/>
  <c r="G538" i="1" s="1"/>
  <c r="F536" i="1"/>
  <c r="E536" i="1"/>
  <c r="F535" i="1"/>
  <c r="H536" i="1" s="1"/>
  <c r="E535" i="1"/>
  <c r="G536" i="1" s="1"/>
  <c r="F534" i="1"/>
  <c r="E534" i="1"/>
  <c r="F533" i="1"/>
  <c r="E533" i="1"/>
  <c r="F532" i="1"/>
  <c r="E532" i="1"/>
  <c r="G533" i="1" s="1"/>
  <c r="G531" i="1"/>
  <c r="F531" i="1"/>
  <c r="H532" i="1" s="1"/>
  <c r="E531" i="1"/>
  <c r="G532" i="1" s="1"/>
  <c r="F530" i="1"/>
  <c r="E530" i="1"/>
  <c r="F529" i="1"/>
  <c r="H530" i="1" s="1"/>
  <c r="E529" i="1"/>
  <c r="G530" i="1" s="1"/>
  <c r="F528" i="1"/>
  <c r="E528" i="1"/>
  <c r="F527" i="1"/>
  <c r="E527" i="1"/>
  <c r="F526" i="1"/>
  <c r="E526" i="1"/>
  <c r="F525" i="1"/>
  <c r="E525" i="1"/>
  <c r="F524" i="1"/>
  <c r="E524" i="1"/>
  <c r="F523" i="1"/>
  <c r="H524" i="1" s="1"/>
  <c r="E523" i="1"/>
  <c r="G524" i="1" s="1"/>
  <c r="G522" i="1"/>
  <c r="F522" i="1"/>
  <c r="E522" i="1"/>
  <c r="F521" i="1"/>
  <c r="H522" i="1" s="1"/>
  <c r="E521" i="1"/>
  <c r="F520" i="1"/>
  <c r="E520" i="1"/>
  <c r="F519" i="1"/>
  <c r="E519" i="1"/>
  <c r="F518" i="1"/>
  <c r="E518" i="1"/>
  <c r="G517" i="1"/>
  <c r="F517" i="1"/>
  <c r="H518" i="1" s="1"/>
  <c r="E517" i="1"/>
  <c r="G518" i="1" s="1"/>
  <c r="F516" i="1"/>
  <c r="E516" i="1"/>
  <c r="F515" i="1"/>
  <c r="H516" i="1" s="1"/>
  <c r="E515" i="1"/>
  <c r="G516" i="1" s="1"/>
  <c r="F514" i="1"/>
  <c r="E514" i="1"/>
  <c r="F513" i="1"/>
  <c r="E513" i="1"/>
  <c r="F512" i="1"/>
  <c r="E512" i="1"/>
  <c r="F511" i="1"/>
  <c r="H512" i="1" s="1"/>
  <c r="E511" i="1"/>
  <c r="G512" i="1" s="1"/>
  <c r="F510" i="1"/>
  <c r="E510" i="1"/>
  <c r="F509" i="1"/>
  <c r="H510" i="1" s="1"/>
  <c r="E509" i="1"/>
  <c r="G510" i="1" s="1"/>
  <c r="F508" i="1"/>
  <c r="E508" i="1"/>
  <c r="F507" i="1"/>
  <c r="H508" i="1" s="1"/>
  <c r="E507" i="1"/>
  <c r="G508" i="1" s="1"/>
  <c r="F506" i="1"/>
  <c r="E506" i="1"/>
  <c r="G507" i="1" s="1"/>
  <c r="F505" i="1"/>
  <c r="E505" i="1"/>
  <c r="F504" i="1"/>
  <c r="E504" i="1"/>
  <c r="F503" i="1"/>
  <c r="H504" i="1" s="1"/>
  <c r="E503" i="1"/>
  <c r="G504" i="1" s="1"/>
  <c r="F502" i="1"/>
  <c r="E502" i="1"/>
  <c r="F501" i="1"/>
  <c r="H502" i="1" s="1"/>
  <c r="E501" i="1"/>
  <c r="G502" i="1" s="1"/>
  <c r="F500" i="1"/>
  <c r="E500" i="1"/>
  <c r="F499" i="1"/>
  <c r="E499" i="1"/>
  <c r="F498" i="1"/>
  <c r="E498" i="1"/>
  <c r="G499" i="1" s="1"/>
  <c r="F497" i="1"/>
  <c r="H498" i="1" s="1"/>
  <c r="E497" i="1"/>
  <c r="G498" i="1" s="1"/>
  <c r="F496" i="1"/>
  <c r="E496" i="1"/>
  <c r="F495" i="1"/>
  <c r="H496" i="1" s="1"/>
  <c r="E495" i="1"/>
  <c r="G496" i="1" s="1"/>
  <c r="F494" i="1"/>
  <c r="E494" i="1"/>
  <c r="F493" i="1"/>
  <c r="E493" i="1"/>
  <c r="G494" i="1" s="1"/>
  <c r="F492" i="1"/>
  <c r="E492" i="1"/>
  <c r="G493" i="1" s="1"/>
  <c r="F491" i="1"/>
  <c r="E491" i="1"/>
  <c r="F490" i="1"/>
  <c r="E490" i="1"/>
  <c r="G491" i="1" s="1"/>
  <c r="F489" i="1"/>
  <c r="H490" i="1" s="1"/>
  <c r="E489" i="1"/>
  <c r="G490" i="1" s="1"/>
  <c r="F488" i="1"/>
  <c r="E488" i="1"/>
  <c r="F487" i="1"/>
  <c r="H488" i="1" s="1"/>
  <c r="E487" i="1"/>
  <c r="G488" i="1" s="1"/>
  <c r="F486" i="1"/>
  <c r="E486" i="1"/>
  <c r="F485" i="1"/>
  <c r="E485" i="1"/>
  <c r="H484" i="1"/>
  <c r="F484" i="1"/>
  <c r="E484" i="1"/>
  <c r="G485" i="1" s="1"/>
  <c r="F483" i="1"/>
  <c r="E483" i="1"/>
  <c r="G484" i="1" s="1"/>
  <c r="G482" i="1"/>
  <c r="F482" i="1"/>
  <c r="E482" i="1"/>
  <c r="G483" i="1" s="1"/>
  <c r="F481" i="1"/>
  <c r="H482" i="1" s="1"/>
  <c r="E481" i="1"/>
  <c r="F480" i="1"/>
  <c r="E480" i="1"/>
  <c r="F479" i="1"/>
  <c r="E479" i="1"/>
  <c r="F478" i="1"/>
  <c r="E478" i="1"/>
  <c r="F477" i="1"/>
  <c r="E477" i="1"/>
  <c r="F476" i="1"/>
  <c r="E476" i="1"/>
  <c r="F475" i="1"/>
  <c r="H476" i="1" s="1"/>
  <c r="E475" i="1"/>
  <c r="G476" i="1" s="1"/>
  <c r="F474" i="1"/>
  <c r="E474" i="1"/>
  <c r="F473" i="1"/>
  <c r="H474" i="1" s="1"/>
  <c r="E473" i="1"/>
  <c r="G474" i="1" s="1"/>
  <c r="F472" i="1"/>
  <c r="E472" i="1"/>
  <c r="F471" i="1"/>
  <c r="E471" i="1"/>
  <c r="F470" i="1"/>
  <c r="E470" i="1"/>
  <c r="F469" i="1"/>
  <c r="H470" i="1" s="1"/>
  <c r="E469" i="1"/>
  <c r="G470" i="1" s="1"/>
  <c r="F468" i="1"/>
  <c r="E468" i="1"/>
  <c r="G469" i="1" s="1"/>
  <c r="F467" i="1"/>
  <c r="H468" i="1" s="1"/>
  <c r="E467" i="1"/>
  <c r="G468" i="1" s="1"/>
  <c r="F466" i="1"/>
  <c r="E466" i="1"/>
  <c r="F465" i="1"/>
  <c r="E465" i="1"/>
  <c r="F464" i="1"/>
  <c r="E464" i="1"/>
  <c r="F463" i="1"/>
  <c r="H464" i="1" s="1"/>
  <c r="E463" i="1"/>
  <c r="G464" i="1" s="1"/>
  <c r="F462" i="1"/>
  <c r="E462" i="1"/>
  <c r="F461" i="1"/>
  <c r="H462" i="1" s="1"/>
  <c r="E461" i="1"/>
  <c r="G462" i="1" s="1"/>
  <c r="F460" i="1"/>
  <c r="E460" i="1"/>
  <c r="F459" i="1"/>
  <c r="H460" i="1" s="1"/>
  <c r="E459" i="1"/>
  <c r="G460" i="1" s="1"/>
  <c r="F458" i="1"/>
  <c r="E458" i="1"/>
  <c r="G459" i="1" s="1"/>
  <c r="F457" i="1"/>
  <c r="E457" i="1"/>
  <c r="F456" i="1"/>
  <c r="E456" i="1"/>
  <c r="F455" i="1"/>
  <c r="H456" i="1" s="1"/>
  <c r="E455" i="1"/>
  <c r="G456" i="1" s="1"/>
  <c r="F454" i="1"/>
  <c r="E454" i="1"/>
  <c r="F453" i="1"/>
  <c r="H454" i="1" s="1"/>
  <c r="E453" i="1"/>
  <c r="G454" i="1" s="1"/>
  <c r="F452" i="1"/>
  <c r="E452" i="1"/>
  <c r="G451" i="1"/>
  <c r="F451" i="1"/>
  <c r="E451" i="1"/>
  <c r="F450" i="1"/>
  <c r="E450" i="1"/>
  <c r="F449" i="1"/>
  <c r="H450" i="1" s="1"/>
  <c r="E449" i="1"/>
  <c r="G450" i="1" s="1"/>
  <c r="F448" i="1"/>
  <c r="E448" i="1"/>
  <c r="F447" i="1"/>
  <c r="H448" i="1" s="1"/>
  <c r="E447" i="1"/>
  <c r="G448" i="1" s="1"/>
  <c r="F446" i="1"/>
  <c r="E446" i="1"/>
  <c r="G445" i="1"/>
  <c r="F445" i="1"/>
  <c r="E445" i="1"/>
  <c r="G446" i="1" s="1"/>
  <c r="F444" i="1"/>
  <c r="E444" i="1"/>
  <c r="F443" i="1"/>
  <c r="E443" i="1"/>
  <c r="F442" i="1"/>
  <c r="E442" i="1"/>
  <c r="G443" i="1" s="1"/>
  <c r="F441" i="1"/>
  <c r="H442" i="1" s="1"/>
  <c r="E441" i="1"/>
  <c r="G442" i="1" s="1"/>
  <c r="F440" i="1"/>
  <c r="E440" i="1"/>
  <c r="F439" i="1"/>
  <c r="H440" i="1" s="1"/>
  <c r="E439" i="1"/>
  <c r="G440" i="1" s="1"/>
  <c r="F438" i="1"/>
  <c r="E438" i="1"/>
  <c r="F437" i="1"/>
  <c r="E437" i="1"/>
  <c r="H436" i="1"/>
  <c r="F436" i="1"/>
  <c r="E436" i="1"/>
  <c r="G437" i="1" s="1"/>
  <c r="F435" i="1"/>
  <c r="E435" i="1"/>
  <c r="G436" i="1" s="1"/>
  <c r="H434" i="1"/>
  <c r="F434" i="1"/>
  <c r="E434" i="1"/>
  <c r="G435" i="1" s="1"/>
  <c r="F433" i="1"/>
  <c r="E433" i="1"/>
  <c r="G434" i="1" s="1"/>
  <c r="F432" i="1"/>
  <c r="E432" i="1"/>
  <c r="F431" i="1"/>
  <c r="H432" i="1" s="1"/>
  <c r="E431" i="1"/>
  <c r="G432" i="1" s="1"/>
  <c r="F430" i="1"/>
  <c r="E430" i="1"/>
  <c r="F429" i="1"/>
  <c r="E429" i="1"/>
  <c r="F428" i="1"/>
  <c r="E428" i="1"/>
  <c r="G429" i="1" s="1"/>
  <c r="F427" i="1"/>
  <c r="H428" i="1" s="1"/>
  <c r="E427" i="1"/>
  <c r="F426" i="1"/>
  <c r="E426" i="1"/>
  <c r="G427" i="1" s="1"/>
  <c r="F425" i="1"/>
  <c r="H426" i="1" s="1"/>
  <c r="E425" i="1"/>
  <c r="G426" i="1" s="1"/>
  <c r="F424" i="1"/>
  <c r="E424" i="1"/>
  <c r="F423" i="1"/>
  <c r="H424" i="1" s="1"/>
  <c r="E423" i="1"/>
  <c r="G424" i="1" s="1"/>
  <c r="F422" i="1"/>
  <c r="E422" i="1"/>
  <c r="F421" i="1"/>
  <c r="H422" i="1" s="1"/>
  <c r="E421" i="1"/>
  <c r="G422" i="1" s="1"/>
  <c r="F420" i="1"/>
  <c r="E420" i="1"/>
  <c r="G421" i="1" s="1"/>
  <c r="F419" i="1"/>
  <c r="E419" i="1"/>
  <c r="F418" i="1"/>
  <c r="E418" i="1"/>
  <c r="F417" i="1"/>
  <c r="H418" i="1" s="1"/>
  <c r="E417" i="1"/>
  <c r="G418" i="1" s="1"/>
  <c r="F416" i="1"/>
  <c r="E416" i="1"/>
  <c r="G417" i="1" s="1"/>
  <c r="F415" i="1"/>
  <c r="H416" i="1" s="1"/>
  <c r="E415" i="1"/>
  <c r="G416" i="1" s="1"/>
  <c r="G414" i="1"/>
  <c r="F414" i="1"/>
  <c r="E414" i="1"/>
  <c r="F413" i="1"/>
  <c r="H414" i="1" s="1"/>
  <c r="E413" i="1"/>
  <c r="F412" i="1"/>
  <c r="E412" i="1"/>
  <c r="G413" i="1" s="1"/>
  <c r="F411" i="1"/>
  <c r="E411" i="1"/>
  <c r="F410" i="1"/>
  <c r="E410" i="1"/>
  <c r="G411" i="1" s="1"/>
  <c r="F409" i="1"/>
  <c r="E409" i="1"/>
  <c r="G408" i="1"/>
  <c r="F408" i="1"/>
  <c r="E408" i="1"/>
  <c r="G409" i="1" s="1"/>
  <c r="F407" i="1"/>
  <c r="H408" i="1" s="1"/>
  <c r="E407" i="1"/>
  <c r="F406" i="1"/>
  <c r="E406" i="1"/>
  <c r="F405" i="1"/>
  <c r="H406" i="1" s="1"/>
  <c r="E405" i="1"/>
  <c r="G406" i="1" s="1"/>
  <c r="F404" i="1"/>
  <c r="E404" i="1"/>
  <c r="F403" i="1"/>
  <c r="E403" i="1"/>
  <c r="F402" i="1"/>
  <c r="E402" i="1"/>
  <c r="G403" i="1" s="1"/>
  <c r="F401" i="1"/>
  <c r="E401" i="1"/>
  <c r="F400" i="1"/>
  <c r="E400" i="1"/>
  <c r="G401" i="1" s="1"/>
  <c r="F399" i="1"/>
  <c r="H400" i="1" s="1"/>
  <c r="E399" i="1"/>
  <c r="G400" i="1" s="1"/>
  <c r="F398" i="1"/>
  <c r="E398" i="1"/>
  <c r="G399" i="1" s="1"/>
  <c r="F397" i="1"/>
  <c r="H398" i="1" s="1"/>
  <c r="E397" i="1"/>
  <c r="G398" i="1" s="1"/>
  <c r="F396" i="1"/>
  <c r="E396" i="1"/>
  <c r="F395" i="1"/>
  <c r="E395" i="1"/>
  <c r="G396" i="1" s="1"/>
  <c r="F394" i="1"/>
  <c r="E394" i="1"/>
  <c r="F393" i="1"/>
  <c r="E393" i="1"/>
  <c r="F392" i="1"/>
  <c r="E392" i="1"/>
  <c r="G393" i="1" s="1"/>
  <c r="F391" i="1"/>
  <c r="H392" i="1" s="1"/>
  <c r="E391" i="1"/>
  <c r="H390" i="1"/>
  <c r="F390" i="1"/>
  <c r="E390" i="1"/>
  <c r="G391" i="1" s="1"/>
  <c r="F389" i="1"/>
  <c r="E389" i="1"/>
  <c r="G390" i="1" s="1"/>
  <c r="F388" i="1"/>
  <c r="E388" i="1"/>
  <c r="F387" i="1"/>
  <c r="H388" i="1" s="1"/>
  <c r="E387" i="1"/>
  <c r="G388" i="1" s="1"/>
  <c r="F386" i="1"/>
  <c r="E386" i="1"/>
  <c r="G387" i="1" s="1"/>
  <c r="G385" i="1"/>
  <c r="F385" i="1"/>
  <c r="E385" i="1"/>
  <c r="G386" i="1" s="1"/>
  <c r="F384" i="1"/>
  <c r="E384" i="1"/>
  <c r="F383" i="1"/>
  <c r="H384" i="1" s="1"/>
  <c r="E383" i="1"/>
  <c r="F382" i="1"/>
  <c r="E382" i="1"/>
  <c r="F381" i="1"/>
  <c r="H382" i="1" s="1"/>
  <c r="E381" i="1"/>
  <c r="G382" i="1" s="1"/>
  <c r="F380" i="1"/>
  <c r="E380" i="1"/>
  <c r="F379" i="1"/>
  <c r="H380" i="1" s="1"/>
  <c r="E379" i="1"/>
  <c r="G380" i="1" s="1"/>
  <c r="F378" i="1"/>
  <c r="E378" i="1"/>
  <c r="F377" i="1"/>
  <c r="E377" i="1"/>
  <c r="G378" i="1" s="1"/>
  <c r="F376" i="1"/>
  <c r="E376" i="1"/>
  <c r="G377" i="1" s="1"/>
  <c r="G375" i="1"/>
  <c r="F375" i="1"/>
  <c r="E375" i="1"/>
  <c r="H374" i="1"/>
  <c r="F374" i="1"/>
  <c r="E374" i="1"/>
  <c r="F373" i="1"/>
  <c r="E373" i="1"/>
  <c r="F372" i="1"/>
  <c r="E372" i="1"/>
  <c r="G373" i="1" s="1"/>
  <c r="F371" i="1"/>
  <c r="H372" i="1" s="1"/>
  <c r="E371" i="1"/>
  <c r="G372" i="1" s="1"/>
  <c r="F370" i="1"/>
  <c r="E370" i="1"/>
  <c r="F369" i="1"/>
  <c r="E369" i="1"/>
  <c r="G370" i="1" s="1"/>
  <c r="F368" i="1"/>
  <c r="E368" i="1"/>
  <c r="F367" i="1"/>
  <c r="E367" i="1"/>
  <c r="F366" i="1"/>
  <c r="E366" i="1"/>
  <c r="G367" i="1" s="1"/>
  <c r="F365" i="1"/>
  <c r="H366" i="1" s="1"/>
  <c r="E365" i="1"/>
  <c r="F364" i="1"/>
  <c r="E364" i="1"/>
  <c r="F363" i="1"/>
  <c r="H364" i="1" s="1"/>
  <c r="E363" i="1"/>
  <c r="F362" i="1"/>
  <c r="E362" i="1"/>
  <c r="G363" i="1" s="1"/>
  <c r="F361" i="1"/>
  <c r="E361" i="1"/>
  <c r="H360" i="1"/>
  <c r="F360" i="1"/>
  <c r="E360" i="1"/>
  <c r="G361" i="1" s="1"/>
  <c r="F359" i="1"/>
  <c r="E359" i="1"/>
  <c r="G360" i="1" s="1"/>
  <c r="H358" i="1"/>
  <c r="G358" i="1"/>
  <c r="F358" i="1"/>
  <c r="E358" i="1"/>
  <c r="F357" i="1"/>
  <c r="E357" i="1"/>
  <c r="F356" i="1"/>
  <c r="E356" i="1"/>
  <c r="F355" i="1"/>
  <c r="E355" i="1"/>
  <c r="G356" i="1" s="1"/>
  <c r="F354" i="1"/>
  <c r="E354" i="1"/>
  <c r="G355" i="1" s="1"/>
  <c r="F353" i="1"/>
  <c r="H354" i="1" s="1"/>
  <c r="E353" i="1"/>
  <c r="H352" i="1"/>
  <c r="F352" i="1"/>
  <c r="E352" i="1"/>
  <c r="F351" i="1"/>
  <c r="E351" i="1"/>
  <c r="F350" i="1"/>
  <c r="E350" i="1"/>
  <c r="F349" i="1"/>
  <c r="E349" i="1"/>
  <c r="F348" i="1"/>
  <c r="E348" i="1"/>
  <c r="G349" i="1" s="1"/>
  <c r="F347" i="1"/>
  <c r="H348" i="1" s="1"/>
  <c r="E347" i="1"/>
  <c r="F346" i="1"/>
  <c r="E346" i="1"/>
  <c r="F345" i="1"/>
  <c r="H346" i="1" s="1"/>
  <c r="E345" i="1"/>
  <c r="G346" i="1" s="1"/>
  <c r="F344" i="1"/>
  <c r="E344" i="1"/>
  <c r="G343" i="1"/>
  <c r="F343" i="1"/>
  <c r="H344" i="1" s="1"/>
  <c r="E343" i="1"/>
  <c r="G344" i="1" s="1"/>
  <c r="F342" i="1"/>
  <c r="E342" i="1"/>
  <c r="F341" i="1"/>
  <c r="E341" i="1"/>
  <c r="F340" i="1"/>
  <c r="E340" i="1"/>
  <c r="G341" i="1" s="1"/>
  <c r="F339" i="1"/>
  <c r="H340" i="1" s="1"/>
  <c r="E339" i="1"/>
  <c r="F338" i="1"/>
  <c r="E338" i="1"/>
  <c r="F337" i="1"/>
  <c r="H338" i="1" s="1"/>
  <c r="E337" i="1"/>
  <c r="G338" i="1" s="1"/>
  <c r="F336" i="1"/>
  <c r="E336" i="1"/>
  <c r="F335" i="1"/>
  <c r="E335" i="1"/>
  <c r="H334" i="1"/>
  <c r="F334" i="1"/>
  <c r="E334" i="1"/>
  <c r="G333" i="1"/>
  <c r="F333" i="1"/>
  <c r="E333" i="1"/>
  <c r="G334" i="1" s="1"/>
  <c r="H332" i="1"/>
  <c r="F332" i="1"/>
  <c r="E332" i="1"/>
  <c r="F331" i="1"/>
  <c r="E331" i="1"/>
  <c r="G332" i="1" s="1"/>
  <c r="F330" i="1"/>
  <c r="E330" i="1"/>
  <c r="F329" i="1"/>
  <c r="E329" i="1"/>
  <c r="F328" i="1"/>
  <c r="E328" i="1"/>
  <c r="G329" i="1" s="1"/>
  <c r="F327" i="1"/>
  <c r="H328" i="1" s="1"/>
  <c r="E327" i="1"/>
  <c r="F326" i="1"/>
  <c r="E326" i="1"/>
  <c r="G327" i="1" s="1"/>
  <c r="F325" i="1"/>
  <c r="H326" i="1" s="1"/>
  <c r="E325" i="1"/>
  <c r="G326" i="1" s="1"/>
  <c r="F324" i="1"/>
  <c r="E324" i="1"/>
  <c r="F323" i="1"/>
  <c r="H324" i="1" s="1"/>
  <c r="E323" i="1"/>
  <c r="G324" i="1" s="1"/>
  <c r="F322" i="1"/>
  <c r="E322" i="1"/>
  <c r="F321" i="1"/>
  <c r="E321" i="1"/>
  <c r="F320" i="1"/>
  <c r="E320" i="1"/>
  <c r="F319" i="1"/>
  <c r="H320" i="1" s="1"/>
  <c r="E319" i="1"/>
  <c r="F318" i="1"/>
  <c r="E318" i="1"/>
  <c r="F317" i="1"/>
  <c r="H318" i="1" s="1"/>
  <c r="E317" i="1"/>
  <c r="F316" i="1"/>
  <c r="E316" i="1"/>
  <c r="G317" i="1" s="1"/>
  <c r="F315" i="1"/>
  <c r="E315" i="1"/>
  <c r="F314" i="1"/>
  <c r="E314" i="1"/>
  <c r="G315" i="1" s="1"/>
  <c r="F313" i="1"/>
  <c r="H314" i="1" s="1"/>
  <c r="E313" i="1"/>
  <c r="F312" i="1"/>
  <c r="E312" i="1"/>
  <c r="G313" i="1" s="1"/>
  <c r="F311" i="1"/>
  <c r="H312" i="1" s="1"/>
  <c r="E311" i="1"/>
  <c r="G312" i="1" s="1"/>
  <c r="F310" i="1"/>
  <c r="E310" i="1"/>
  <c r="F309" i="1"/>
  <c r="E309" i="1"/>
  <c r="F308" i="1"/>
  <c r="E308" i="1"/>
  <c r="F307" i="1"/>
  <c r="E307" i="1"/>
  <c r="F306" i="1"/>
  <c r="E306" i="1"/>
  <c r="G307" i="1" s="1"/>
  <c r="F305" i="1"/>
  <c r="H306" i="1" s="1"/>
  <c r="E305" i="1"/>
  <c r="F304" i="1"/>
  <c r="E304" i="1"/>
  <c r="F303" i="1"/>
  <c r="E303" i="1"/>
  <c r="F302" i="1"/>
  <c r="E302" i="1"/>
  <c r="G303" i="1" s="1"/>
  <c r="F301" i="1"/>
  <c r="E301" i="1"/>
  <c r="H300" i="1"/>
  <c r="G300" i="1"/>
  <c r="F300" i="1"/>
  <c r="E300" i="1"/>
  <c r="G301" i="1" s="1"/>
  <c r="F299" i="1"/>
  <c r="E299" i="1"/>
  <c r="F298" i="1"/>
  <c r="E298" i="1"/>
  <c r="F297" i="1"/>
  <c r="H298" i="1" s="1"/>
  <c r="E297" i="1"/>
  <c r="G298" i="1" s="1"/>
  <c r="F296" i="1"/>
  <c r="E296" i="1"/>
  <c r="G295" i="1"/>
  <c r="F295" i="1"/>
  <c r="E295" i="1"/>
  <c r="F294" i="1"/>
  <c r="E294" i="1"/>
  <c r="F293" i="1"/>
  <c r="H294" i="1" s="1"/>
  <c r="E293" i="1"/>
  <c r="H292" i="1"/>
  <c r="F292" i="1"/>
  <c r="E292" i="1"/>
  <c r="G291" i="1"/>
  <c r="F291" i="1"/>
  <c r="E291" i="1"/>
  <c r="F290" i="1"/>
  <c r="E290" i="1"/>
  <c r="F289" i="1"/>
  <c r="E289" i="1"/>
  <c r="F288" i="1"/>
  <c r="E288" i="1"/>
  <c r="G289" i="1" s="1"/>
  <c r="F287" i="1"/>
  <c r="H288" i="1" s="1"/>
  <c r="E287" i="1"/>
  <c r="G288" i="1" s="1"/>
  <c r="F286" i="1"/>
  <c r="E286" i="1"/>
  <c r="F285" i="1"/>
  <c r="H286" i="1" s="1"/>
  <c r="E285" i="1"/>
  <c r="G286" i="1" s="1"/>
  <c r="F284" i="1"/>
  <c r="E284" i="1"/>
  <c r="F283" i="1"/>
  <c r="H284" i="1" s="1"/>
  <c r="E283" i="1"/>
  <c r="G284" i="1" s="1"/>
  <c r="F282" i="1"/>
  <c r="E282" i="1"/>
  <c r="G283" i="1" s="1"/>
  <c r="F281" i="1"/>
  <c r="E281" i="1"/>
  <c r="F280" i="1"/>
  <c r="E280" i="1"/>
  <c r="G281" i="1" s="1"/>
  <c r="F279" i="1"/>
  <c r="H280" i="1" s="1"/>
  <c r="E279" i="1"/>
  <c r="F278" i="1"/>
  <c r="E278" i="1"/>
  <c r="F277" i="1"/>
  <c r="H278" i="1" s="1"/>
  <c r="E277" i="1"/>
  <c r="G278" i="1" s="1"/>
  <c r="F276" i="1"/>
  <c r="E276" i="1"/>
  <c r="F275" i="1"/>
  <c r="E275" i="1"/>
  <c r="F274" i="1"/>
  <c r="E274" i="1"/>
  <c r="F273" i="1"/>
  <c r="H274" i="1" s="1"/>
  <c r="E273" i="1"/>
  <c r="G274" i="1" s="1"/>
  <c r="F272" i="1"/>
  <c r="E272" i="1"/>
  <c r="F271" i="1"/>
  <c r="H272" i="1" s="1"/>
  <c r="E271" i="1"/>
  <c r="G272" i="1" s="1"/>
  <c r="F270" i="1"/>
  <c r="E270" i="1"/>
  <c r="F269" i="1"/>
  <c r="E269" i="1"/>
  <c r="F268" i="1"/>
  <c r="E268" i="1"/>
  <c r="G269" i="1" s="1"/>
  <c r="F267" i="1"/>
  <c r="H268" i="1" s="1"/>
  <c r="E267" i="1"/>
  <c r="G266" i="1"/>
  <c r="F266" i="1"/>
  <c r="E266" i="1"/>
  <c r="G267" i="1" s="1"/>
  <c r="F265" i="1"/>
  <c r="H266" i="1" s="1"/>
  <c r="E265" i="1"/>
  <c r="F264" i="1"/>
  <c r="E264" i="1"/>
  <c r="F263" i="1"/>
  <c r="E263" i="1"/>
  <c r="G264" i="1" s="1"/>
  <c r="F262" i="1"/>
  <c r="E262" i="1"/>
  <c r="F261" i="1"/>
  <c r="H262" i="1" s="1"/>
  <c r="E261" i="1"/>
  <c r="H260" i="1"/>
  <c r="F260" i="1"/>
  <c r="E260" i="1"/>
  <c r="F259" i="1"/>
  <c r="E259" i="1"/>
  <c r="G260" i="1" s="1"/>
  <c r="F258" i="1"/>
  <c r="E258" i="1"/>
  <c r="F257" i="1"/>
  <c r="H258" i="1" s="1"/>
  <c r="E257" i="1"/>
  <c r="F256" i="1"/>
  <c r="E256" i="1"/>
  <c r="G257" i="1" s="1"/>
  <c r="F255" i="1"/>
  <c r="E255" i="1"/>
  <c r="H254" i="1"/>
  <c r="G254" i="1"/>
  <c r="F254" i="1"/>
  <c r="E254" i="1"/>
  <c r="G255" i="1" s="1"/>
  <c r="F253" i="1"/>
  <c r="E253" i="1"/>
  <c r="F252" i="1"/>
  <c r="E252" i="1"/>
  <c r="G253" i="1" s="1"/>
  <c r="F251" i="1"/>
  <c r="H252" i="1" s="1"/>
  <c r="E251" i="1"/>
  <c r="G252" i="1" s="1"/>
  <c r="F250" i="1"/>
  <c r="E250" i="1"/>
  <c r="F249" i="1"/>
  <c r="E249" i="1"/>
  <c r="H248" i="1"/>
  <c r="F248" i="1"/>
  <c r="E248" i="1"/>
  <c r="F247" i="1"/>
  <c r="E247" i="1"/>
  <c r="F246" i="1"/>
  <c r="E246" i="1"/>
  <c r="G247" i="1" s="1"/>
  <c r="F245" i="1"/>
  <c r="H246" i="1" s="1"/>
  <c r="E245" i="1"/>
  <c r="F244" i="1"/>
  <c r="E244" i="1"/>
  <c r="G245" i="1" s="1"/>
  <c r="F243" i="1"/>
  <c r="E243" i="1"/>
  <c r="F242" i="1"/>
  <c r="E242" i="1"/>
  <c r="G243" i="1" s="1"/>
  <c r="F241" i="1"/>
  <c r="E241" i="1"/>
  <c r="F240" i="1"/>
  <c r="E240" i="1"/>
  <c r="G241" i="1" s="1"/>
  <c r="F239" i="1"/>
  <c r="H240" i="1" s="1"/>
  <c r="E239" i="1"/>
  <c r="G240" i="1" s="1"/>
  <c r="F238" i="1"/>
  <c r="E238" i="1"/>
  <c r="F237" i="1"/>
  <c r="H238" i="1" s="1"/>
  <c r="E237" i="1"/>
  <c r="G238" i="1" s="1"/>
  <c r="F236" i="1"/>
  <c r="E236" i="1"/>
  <c r="G237" i="1" s="1"/>
  <c r="F235" i="1"/>
  <c r="E235" i="1"/>
  <c r="F234" i="1"/>
  <c r="E234" i="1"/>
  <c r="G235" i="1" s="1"/>
  <c r="F233" i="1"/>
  <c r="H234" i="1" s="1"/>
  <c r="E233" i="1"/>
  <c r="F232" i="1"/>
  <c r="E232" i="1"/>
  <c r="F231" i="1"/>
  <c r="H232" i="1" s="1"/>
  <c r="E231" i="1"/>
  <c r="F230" i="1"/>
  <c r="E230" i="1"/>
  <c r="G231" i="1" s="1"/>
  <c r="F229" i="1"/>
  <c r="E229" i="1"/>
  <c r="F228" i="1"/>
  <c r="E228" i="1"/>
  <c r="G229" i="1" s="1"/>
  <c r="F227" i="1"/>
  <c r="H228" i="1" s="1"/>
  <c r="E227" i="1"/>
  <c r="F226" i="1"/>
  <c r="E226" i="1"/>
  <c r="F225" i="1"/>
  <c r="H226" i="1" s="1"/>
  <c r="E225" i="1"/>
  <c r="G226" i="1" s="1"/>
  <c r="G224" i="1"/>
  <c r="F224" i="1"/>
  <c r="E224" i="1"/>
  <c r="F223" i="1"/>
  <c r="H224" i="1" s="1"/>
  <c r="E223" i="1"/>
  <c r="F222" i="1"/>
  <c r="E222" i="1"/>
  <c r="G223" i="1" s="1"/>
  <c r="F221" i="1"/>
  <c r="E221" i="1"/>
  <c r="F220" i="1"/>
  <c r="E220" i="1"/>
  <c r="G221" i="1" s="1"/>
  <c r="F219" i="1"/>
  <c r="H220" i="1" s="1"/>
  <c r="E219" i="1"/>
  <c r="F218" i="1"/>
  <c r="E218" i="1"/>
  <c r="F217" i="1"/>
  <c r="H218" i="1" s="1"/>
  <c r="E217" i="1"/>
  <c r="G218" i="1" s="1"/>
  <c r="F216" i="1"/>
  <c r="E216" i="1"/>
  <c r="G217" i="1" s="1"/>
  <c r="F215" i="1"/>
  <c r="E215" i="1"/>
  <c r="G216" i="1" s="1"/>
  <c r="G214" i="1"/>
  <c r="F214" i="1"/>
  <c r="E214" i="1"/>
  <c r="F213" i="1"/>
  <c r="H214" i="1" s="1"/>
  <c r="E213" i="1"/>
  <c r="F212" i="1"/>
  <c r="E212" i="1"/>
  <c r="F211" i="1"/>
  <c r="H212" i="1" s="1"/>
  <c r="E211" i="1"/>
  <c r="G212" i="1" s="1"/>
  <c r="F210" i="1"/>
  <c r="E210" i="1"/>
  <c r="F209" i="1"/>
  <c r="E209" i="1"/>
  <c r="F208" i="1"/>
  <c r="E208" i="1"/>
  <c r="G209" i="1" s="1"/>
  <c r="F207" i="1"/>
  <c r="H208" i="1" s="1"/>
  <c r="E207" i="1"/>
  <c r="F206" i="1"/>
  <c r="E206" i="1"/>
  <c r="G207" i="1" s="1"/>
  <c r="F205" i="1"/>
  <c r="H206" i="1" s="1"/>
  <c r="E205" i="1"/>
  <c r="G206" i="1" s="1"/>
  <c r="F204" i="1"/>
  <c r="E204" i="1"/>
  <c r="F203" i="1"/>
  <c r="E203" i="1"/>
  <c r="G204" i="1" s="1"/>
  <c r="F202" i="1"/>
  <c r="E202" i="1"/>
  <c r="F201" i="1"/>
  <c r="H202" i="1" s="1"/>
  <c r="E201" i="1"/>
  <c r="G202" i="1" s="1"/>
  <c r="F200" i="1"/>
  <c r="E200" i="1"/>
  <c r="F199" i="1"/>
  <c r="H200" i="1" s="1"/>
  <c r="E199" i="1"/>
  <c r="G200" i="1" s="1"/>
  <c r="F198" i="1"/>
  <c r="E198" i="1"/>
  <c r="G199" i="1" s="1"/>
  <c r="F197" i="1"/>
  <c r="H198" i="1" s="1"/>
  <c r="E197" i="1"/>
  <c r="F196" i="1"/>
  <c r="E196" i="1"/>
  <c r="G197" i="1" s="1"/>
  <c r="F195" i="1"/>
  <c r="E195" i="1"/>
  <c r="F194" i="1"/>
  <c r="E194" i="1"/>
  <c r="G195" i="1" s="1"/>
  <c r="F193" i="1"/>
  <c r="H194" i="1" s="1"/>
  <c r="E193" i="1"/>
  <c r="G194" i="1" s="1"/>
  <c r="F192" i="1"/>
  <c r="E192" i="1"/>
  <c r="G193" i="1" s="1"/>
  <c r="F191" i="1"/>
  <c r="H192" i="1" s="1"/>
  <c r="E191" i="1"/>
  <c r="G192" i="1" s="1"/>
  <c r="F190" i="1"/>
  <c r="E190" i="1"/>
  <c r="F189" i="1"/>
  <c r="H190" i="1" s="1"/>
  <c r="E189" i="1"/>
  <c r="F188" i="1"/>
  <c r="E188" i="1"/>
  <c r="F187" i="1"/>
  <c r="H188" i="1" s="1"/>
  <c r="E187" i="1"/>
  <c r="F186" i="1"/>
  <c r="E186" i="1"/>
  <c r="G187" i="1" s="1"/>
  <c r="F185" i="1"/>
  <c r="H186" i="1" s="1"/>
  <c r="E185" i="1"/>
  <c r="F184" i="1"/>
  <c r="E184" i="1"/>
  <c r="G185" i="1" s="1"/>
  <c r="F183" i="1"/>
  <c r="H184" i="1" s="1"/>
  <c r="E183" i="1"/>
  <c r="H182" i="1"/>
  <c r="F182" i="1"/>
  <c r="E182" i="1"/>
  <c r="G183" i="1" s="1"/>
  <c r="F181" i="1"/>
  <c r="E181" i="1"/>
  <c r="F180" i="1"/>
  <c r="E180" i="1"/>
  <c r="G181" i="1" s="1"/>
  <c r="F179" i="1"/>
  <c r="H180" i="1" s="1"/>
  <c r="E179" i="1"/>
  <c r="G180" i="1" s="1"/>
  <c r="F178" i="1"/>
  <c r="E178" i="1"/>
  <c r="F177" i="1"/>
  <c r="H178" i="1" s="1"/>
  <c r="E177" i="1"/>
  <c r="F176" i="1"/>
  <c r="E176" i="1"/>
  <c r="F175" i="1"/>
  <c r="H176" i="1" s="1"/>
  <c r="E175" i="1"/>
  <c r="F174" i="1"/>
  <c r="E174" i="1"/>
  <c r="F173" i="1"/>
  <c r="H174" i="1" s="1"/>
  <c r="E173" i="1"/>
  <c r="G174" i="1" s="1"/>
  <c r="F172" i="1"/>
  <c r="E172" i="1"/>
  <c r="G173" i="1" s="1"/>
  <c r="F171" i="1"/>
  <c r="H172" i="1" s="1"/>
  <c r="E171" i="1"/>
  <c r="F170" i="1"/>
  <c r="E170" i="1"/>
  <c r="G171" i="1" s="1"/>
  <c r="F169" i="1"/>
  <c r="H170" i="1" s="1"/>
  <c r="E169" i="1"/>
  <c r="F168" i="1"/>
  <c r="E168" i="1"/>
  <c r="G169" i="1" s="1"/>
  <c r="F167" i="1"/>
  <c r="H168" i="1" s="1"/>
  <c r="E167" i="1"/>
  <c r="G168" i="1" s="1"/>
  <c r="G166" i="1"/>
  <c r="F166" i="1"/>
  <c r="E166" i="1"/>
  <c r="F165" i="1"/>
  <c r="H166" i="1" s="1"/>
  <c r="E165" i="1"/>
  <c r="F164" i="1"/>
  <c r="H165" i="1" s="1"/>
  <c r="E164" i="1"/>
  <c r="F163" i="1"/>
  <c r="H164" i="1" s="1"/>
  <c r="E163" i="1"/>
  <c r="G164" i="1" s="1"/>
  <c r="F162" i="1"/>
  <c r="H163" i="1" s="1"/>
  <c r="E162" i="1"/>
  <c r="F161" i="1"/>
  <c r="H162" i="1" s="1"/>
  <c r="E161" i="1"/>
  <c r="G162" i="1" s="1"/>
  <c r="F160" i="1"/>
  <c r="E160" i="1"/>
  <c r="G161" i="1" s="1"/>
  <c r="F159" i="1"/>
  <c r="H160" i="1" s="1"/>
  <c r="E159" i="1"/>
  <c r="G160" i="1" s="1"/>
  <c r="F158" i="1"/>
  <c r="H159" i="1" s="1"/>
  <c r="E158" i="1"/>
  <c r="F157" i="1"/>
  <c r="E157" i="1"/>
  <c r="G158" i="1" s="1"/>
  <c r="F156" i="1"/>
  <c r="E156" i="1"/>
  <c r="G157" i="1" s="1"/>
  <c r="F155" i="1"/>
  <c r="H156" i="1" s="1"/>
  <c r="E155" i="1"/>
  <c r="H154" i="1"/>
  <c r="F154" i="1"/>
  <c r="H155" i="1" s="1"/>
  <c r="E154" i="1"/>
  <c r="G155" i="1" s="1"/>
  <c r="F153" i="1"/>
  <c r="E153" i="1"/>
  <c r="H152" i="1"/>
  <c r="F152" i="1"/>
  <c r="H153" i="1" s="1"/>
  <c r="E152" i="1"/>
  <c r="F151" i="1"/>
  <c r="E151" i="1"/>
  <c r="F150" i="1"/>
  <c r="H151" i="1" s="1"/>
  <c r="E150" i="1"/>
  <c r="G151" i="1" s="1"/>
  <c r="F149" i="1"/>
  <c r="E149" i="1"/>
  <c r="G150" i="1" s="1"/>
  <c r="F148" i="1"/>
  <c r="H149" i="1" s="1"/>
  <c r="E148" i="1"/>
  <c r="G149" i="1" s="1"/>
  <c r="G147" i="1"/>
  <c r="F147" i="1"/>
  <c r="H148" i="1" s="1"/>
  <c r="E147" i="1"/>
  <c r="G148" i="1" s="1"/>
  <c r="F146" i="1"/>
  <c r="E146" i="1"/>
  <c r="F145" i="1"/>
  <c r="H146" i="1" s="1"/>
  <c r="E145" i="1"/>
  <c r="G146" i="1" s="1"/>
  <c r="F144" i="1"/>
  <c r="E144" i="1"/>
  <c r="F143" i="1"/>
  <c r="H144" i="1" s="1"/>
  <c r="E143" i="1"/>
  <c r="F142" i="1"/>
  <c r="E142" i="1"/>
  <c r="F141" i="1"/>
  <c r="H142" i="1" s="1"/>
  <c r="E141" i="1"/>
  <c r="F140" i="1"/>
  <c r="H141" i="1" s="1"/>
  <c r="E140" i="1"/>
  <c r="F139" i="1"/>
  <c r="H140" i="1" s="1"/>
  <c r="E139" i="1"/>
  <c r="F138" i="1"/>
  <c r="E138" i="1"/>
  <c r="F137" i="1"/>
  <c r="H138" i="1" s="1"/>
  <c r="E137" i="1"/>
  <c r="G138" i="1" s="1"/>
  <c r="F136" i="1"/>
  <c r="H137" i="1" s="1"/>
  <c r="E136" i="1"/>
  <c r="F135" i="1"/>
  <c r="H136" i="1" s="1"/>
  <c r="E135" i="1"/>
  <c r="G136" i="1" s="1"/>
  <c r="F134" i="1"/>
  <c r="H135" i="1" s="1"/>
  <c r="E134" i="1"/>
  <c r="G135" i="1" s="1"/>
  <c r="F133" i="1"/>
  <c r="H134" i="1" s="1"/>
  <c r="E133" i="1"/>
  <c r="F132" i="1"/>
  <c r="H133" i="1" s="1"/>
  <c r="E132" i="1"/>
  <c r="G133" i="1" s="1"/>
  <c r="F131" i="1"/>
  <c r="E131" i="1"/>
  <c r="G132" i="1" s="1"/>
  <c r="G130" i="1"/>
  <c r="F130" i="1"/>
  <c r="H131" i="1" s="1"/>
  <c r="E130" i="1"/>
  <c r="G131" i="1" s="1"/>
  <c r="F129" i="1"/>
  <c r="H130" i="1" s="1"/>
  <c r="E129" i="1"/>
  <c r="F128" i="1"/>
  <c r="H129" i="1" s="1"/>
  <c r="E128" i="1"/>
  <c r="G129" i="1" s="1"/>
  <c r="F127" i="1"/>
  <c r="H128" i="1" s="1"/>
  <c r="E127" i="1"/>
  <c r="G128" i="1" s="1"/>
  <c r="F126" i="1"/>
  <c r="E126" i="1"/>
  <c r="G125" i="1"/>
  <c r="F125" i="1"/>
  <c r="H126" i="1" s="1"/>
  <c r="E125" i="1"/>
  <c r="G126" i="1" s="1"/>
  <c r="F124" i="1"/>
  <c r="H125" i="1" s="1"/>
  <c r="E124" i="1"/>
  <c r="F123" i="1"/>
  <c r="H124" i="1" s="1"/>
  <c r="E123" i="1"/>
  <c r="G124" i="1" s="1"/>
  <c r="F122" i="1"/>
  <c r="H123" i="1" s="1"/>
  <c r="E122" i="1"/>
  <c r="G123" i="1" s="1"/>
  <c r="F121" i="1"/>
  <c r="H122" i="1" s="1"/>
  <c r="E121" i="1"/>
  <c r="G122" i="1" s="1"/>
  <c r="F120" i="1"/>
  <c r="H121" i="1" s="1"/>
  <c r="E120" i="1"/>
  <c r="G121" i="1" s="1"/>
  <c r="F119" i="1"/>
  <c r="E119" i="1"/>
  <c r="G120" i="1" s="1"/>
  <c r="F118" i="1"/>
  <c r="H119" i="1" s="1"/>
  <c r="E118" i="1"/>
  <c r="F117" i="1"/>
  <c r="H118" i="1" s="1"/>
  <c r="E117" i="1"/>
  <c r="F116" i="1"/>
  <c r="H117" i="1" s="1"/>
  <c r="E116" i="1"/>
  <c r="G117" i="1" s="1"/>
  <c r="F115" i="1"/>
  <c r="H116" i="1" s="1"/>
  <c r="E115" i="1"/>
  <c r="G116" i="1" s="1"/>
  <c r="F114" i="1"/>
  <c r="E114" i="1"/>
  <c r="G115" i="1" s="1"/>
  <c r="F113" i="1"/>
  <c r="H114" i="1" s="1"/>
  <c r="E113" i="1"/>
  <c r="G114" i="1" s="1"/>
  <c r="F112" i="1"/>
  <c r="H113" i="1" s="1"/>
  <c r="E112" i="1"/>
  <c r="G111" i="1"/>
  <c r="F111" i="1"/>
  <c r="H112" i="1" s="1"/>
  <c r="E111" i="1"/>
  <c r="G112" i="1" s="1"/>
  <c r="F110" i="1"/>
  <c r="H111" i="1" s="1"/>
  <c r="E110" i="1"/>
  <c r="F109" i="1"/>
  <c r="H110" i="1" s="1"/>
  <c r="E109" i="1"/>
  <c r="G110" i="1" s="1"/>
  <c r="F108" i="1"/>
  <c r="H109" i="1" s="1"/>
  <c r="E108" i="1"/>
  <c r="G109" i="1" s="1"/>
  <c r="F107" i="1"/>
  <c r="H108" i="1" s="1"/>
  <c r="E107" i="1"/>
  <c r="G108" i="1" s="1"/>
  <c r="F106" i="1"/>
  <c r="H107" i="1" s="1"/>
  <c r="E106" i="1"/>
  <c r="G107" i="1" s="1"/>
  <c r="F105" i="1"/>
  <c r="H106" i="1" s="1"/>
  <c r="E105" i="1"/>
  <c r="G106" i="1" s="1"/>
  <c r="F104" i="1"/>
  <c r="E104" i="1"/>
  <c r="G105" i="1" s="1"/>
  <c r="F103" i="1"/>
  <c r="H104" i="1" s="1"/>
  <c r="E103" i="1"/>
  <c r="G104" i="1" s="1"/>
  <c r="F102" i="1"/>
  <c r="H103" i="1" s="1"/>
  <c r="E102" i="1"/>
  <c r="G103" i="1" s="1"/>
  <c r="F101" i="1"/>
  <c r="E101" i="1"/>
  <c r="G102" i="1" s="1"/>
  <c r="F100" i="1"/>
  <c r="H101" i="1" s="1"/>
  <c r="E100" i="1"/>
  <c r="G101" i="1" s="1"/>
  <c r="F99" i="1"/>
  <c r="E99" i="1"/>
  <c r="G100" i="1" s="1"/>
  <c r="F98" i="1"/>
  <c r="E98" i="1"/>
  <c r="G99" i="1" s="1"/>
  <c r="F97" i="1"/>
  <c r="E97" i="1"/>
  <c r="F96" i="1"/>
  <c r="H97" i="1" s="1"/>
  <c r="E96" i="1"/>
  <c r="G97" i="1" s="1"/>
  <c r="F95" i="1"/>
  <c r="H96" i="1" s="1"/>
  <c r="E95" i="1"/>
  <c r="H94" i="1"/>
  <c r="F94" i="1"/>
  <c r="H95" i="1" s="1"/>
  <c r="E94" i="1"/>
  <c r="G95" i="1" s="1"/>
  <c r="F93" i="1"/>
  <c r="E93" i="1"/>
  <c r="F92" i="1"/>
  <c r="H93" i="1" s="1"/>
  <c r="E92" i="1"/>
  <c r="F91" i="1"/>
  <c r="H92" i="1" s="1"/>
  <c r="E91" i="1"/>
  <c r="G92" i="1" s="1"/>
  <c r="F90" i="1"/>
  <c r="H91" i="1" s="1"/>
  <c r="E90" i="1"/>
  <c r="G91" i="1" s="1"/>
  <c r="G89" i="1"/>
  <c r="F89" i="1"/>
  <c r="H90" i="1" s="1"/>
  <c r="E89" i="1"/>
  <c r="G90" i="1" s="1"/>
  <c r="F88" i="1"/>
  <c r="H89" i="1" s="1"/>
  <c r="E88" i="1"/>
  <c r="F87" i="1"/>
  <c r="E87" i="1"/>
  <c r="G88" i="1" s="1"/>
  <c r="F86" i="1"/>
  <c r="H87" i="1" s="1"/>
  <c r="E86" i="1"/>
  <c r="G87" i="1" s="1"/>
  <c r="F85" i="1"/>
  <c r="H86" i="1" s="1"/>
  <c r="E85" i="1"/>
  <c r="G86" i="1" s="1"/>
  <c r="H84" i="1"/>
  <c r="G84" i="1"/>
  <c r="F84" i="1"/>
  <c r="H85" i="1" s="1"/>
  <c r="E84" i="1"/>
  <c r="G85" i="1" s="1"/>
  <c r="F83" i="1"/>
  <c r="E83" i="1"/>
  <c r="F82" i="1"/>
  <c r="H83" i="1" s="1"/>
  <c r="E82" i="1"/>
  <c r="G83" i="1" s="1"/>
  <c r="F81" i="1"/>
  <c r="H82" i="1" s="1"/>
  <c r="E81" i="1"/>
  <c r="F80" i="1"/>
  <c r="H81" i="1" s="1"/>
  <c r="E80" i="1"/>
  <c r="G81" i="1" s="1"/>
  <c r="F79" i="1"/>
  <c r="E79" i="1"/>
  <c r="G80" i="1" s="1"/>
  <c r="F78" i="1"/>
  <c r="H79" i="1" s="1"/>
  <c r="E78" i="1"/>
  <c r="G79" i="1" s="1"/>
  <c r="F77" i="1"/>
  <c r="H78" i="1" s="1"/>
  <c r="E77" i="1"/>
  <c r="F76" i="1"/>
  <c r="H77" i="1" s="1"/>
  <c r="E76" i="1"/>
  <c r="G77" i="1" s="1"/>
  <c r="F75" i="1"/>
  <c r="H76" i="1" s="1"/>
  <c r="E75" i="1"/>
  <c r="G76" i="1" s="1"/>
  <c r="F74" i="1"/>
  <c r="H75" i="1" s="1"/>
  <c r="E74" i="1"/>
  <c r="G75" i="1" s="1"/>
  <c r="G73" i="1"/>
  <c r="F73" i="1"/>
  <c r="H74" i="1" s="1"/>
  <c r="E73" i="1"/>
  <c r="G74" i="1" s="1"/>
  <c r="F72" i="1"/>
  <c r="E72" i="1"/>
  <c r="F71" i="1"/>
  <c r="H72" i="1" s="1"/>
  <c r="E71" i="1"/>
  <c r="G72" i="1" s="1"/>
  <c r="F70" i="1"/>
  <c r="H71" i="1" s="1"/>
  <c r="E70" i="1"/>
  <c r="F69" i="1"/>
  <c r="H70" i="1" s="1"/>
  <c r="E69" i="1"/>
  <c r="G70" i="1" s="1"/>
  <c r="F68" i="1"/>
  <c r="H69" i="1" s="1"/>
  <c r="E68" i="1"/>
  <c r="G69" i="1" s="1"/>
  <c r="F67" i="1"/>
  <c r="H68" i="1" s="1"/>
  <c r="E67" i="1"/>
  <c r="F66" i="1"/>
  <c r="H67" i="1" s="1"/>
  <c r="E66" i="1"/>
  <c r="G67" i="1" s="1"/>
  <c r="F65" i="1"/>
  <c r="H66" i="1" s="1"/>
  <c r="E65" i="1"/>
  <c r="F64" i="1"/>
  <c r="H65" i="1" s="1"/>
  <c r="E64" i="1"/>
  <c r="G65" i="1" s="1"/>
  <c r="F63" i="1"/>
  <c r="H64" i="1" s="1"/>
  <c r="E63" i="1"/>
  <c r="F62" i="1"/>
  <c r="H63" i="1" s="1"/>
  <c r="E62" i="1"/>
  <c r="G63" i="1" s="1"/>
  <c r="F61" i="1"/>
  <c r="H62" i="1" s="1"/>
  <c r="E61" i="1"/>
  <c r="G62" i="1" s="1"/>
  <c r="F60" i="1"/>
  <c r="H61" i="1" s="1"/>
  <c r="E60" i="1"/>
  <c r="G61" i="1" s="1"/>
  <c r="F59" i="1"/>
  <c r="H60" i="1" s="1"/>
  <c r="E59" i="1"/>
  <c r="G60" i="1" s="1"/>
  <c r="F58" i="1"/>
  <c r="H59" i="1" s="1"/>
  <c r="E58" i="1"/>
  <c r="F57" i="1"/>
  <c r="H58" i="1" s="1"/>
  <c r="E57" i="1"/>
  <c r="G58" i="1" s="1"/>
  <c r="F56" i="1"/>
  <c r="H57" i="1" s="1"/>
  <c r="E56" i="1"/>
  <c r="G57" i="1" s="1"/>
  <c r="F55" i="1"/>
  <c r="H56" i="1" s="1"/>
  <c r="E55" i="1"/>
  <c r="F54" i="1"/>
  <c r="H55" i="1" s="1"/>
  <c r="E54" i="1"/>
  <c r="G55" i="1" s="1"/>
  <c r="F53" i="1"/>
  <c r="H54" i="1" s="1"/>
  <c r="E53" i="1"/>
  <c r="G54" i="1" s="1"/>
  <c r="F52" i="1"/>
  <c r="H53" i="1" s="1"/>
  <c r="E52" i="1"/>
  <c r="G53" i="1" s="1"/>
  <c r="F51" i="1"/>
  <c r="H52" i="1" s="1"/>
  <c r="E51" i="1"/>
  <c r="G52" i="1" s="1"/>
  <c r="F50" i="1"/>
  <c r="H51" i="1" s="1"/>
  <c r="E50" i="1"/>
  <c r="G51" i="1" s="1"/>
  <c r="F49" i="1"/>
  <c r="H50" i="1" s="1"/>
  <c r="E49" i="1"/>
  <c r="G50" i="1" s="1"/>
  <c r="G48" i="1"/>
  <c r="F48" i="1"/>
  <c r="H49" i="1" s="1"/>
  <c r="E48" i="1"/>
  <c r="G49" i="1" s="1"/>
  <c r="F47" i="1"/>
  <c r="H48" i="1" s="1"/>
  <c r="E47" i="1"/>
  <c r="F46" i="1"/>
  <c r="H47" i="1" s="1"/>
  <c r="E46" i="1"/>
  <c r="G45" i="1"/>
  <c r="F45" i="1"/>
  <c r="H46" i="1" s="1"/>
  <c r="E45" i="1"/>
  <c r="G46" i="1" s="1"/>
  <c r="F44" i="1"/>
  <c r="H45" i="1" s="1"/>
  <c r="E44" i="1"/>
  <c r="F43" i="1"/>
  <c r="H44" i="1" s="1"/>
  <c r="E43" i="1"/>
  <c r="F42" i="1"/>
  <c r="H43" i="1" s="1"/>
  <c r="E42" i="1"/>
  <c r="G43" i="1" s="1"/>
  <c r="F41" i="1"/>
  <c r="E41" i="1"/>
  <c r="G42" i="1" s="1"/>
  <c r="F40" i="1"/>
  <c r="H41" i="1" s="1"/>
  <c r="E40" i="1"/>
  <c r="G41" i="1" s="1"/>
  <c r="F39" i="1"/>
  <c r="H40" i="1" s="1"/>
  <c r="E39" i="1"/>
  <c r="G40" i="1" s="1"/>
  <c r="F38" i="1"/>
  <c r="H39" i="1" s="1"/>
  <c r="E38" i="1"/>
  <c r="G39" i="1" s="1"/>
  <c r="F37" i="1"/>
  <c r="H38" i="1" s="1"/>
  <c r="E37" i="1"/>
  <c r="G38" i="1" s="1"/>
  <c r="F36" i="1"/>
  <c r="H37" i="1" s="1"/>
  <c r="E36" i="1"/>
  <c r="G37" i="1" s="1"/>
  <c r="G35" i="1"/>
  <c r="F35" i="1"/>
  <c r="H36" i="1" s="1"/>
  <c r="E35" i="1"/>
  <c r="G36" i="1" s="1"/>
  <c r="F34" i="1"/>
  <c r="H35" i="1" s="1"/>
  <c r="E34" i="1"/>
  <c r="F33" i="1"/>
  <c r="H34" i="1" s="1"/>
  <c r="E33" i="1"/>
  <c r="G34" i="1" s="1"/>
  <c r="F32" i="1"/>
  <c r="H33" i="1" s="1"/>
  <c r="E32" i="1"/>
  <c r="G33" i="1" s="1"/>
  <c r="F31" i="1"/>
  <c r="H32" i="1" s="1"/>
  <c r="E31" i="1"/>
  <c r="G32" i="1" s="1"/>
  <c r="F30" i="1"/>
  <c r="H31" i="1" s="1"/>
  <c r="E30" i="1"/>
  <c r="G31" i="1" s="1"/>
  <c r="F29" i="1"/>
  <c r="E29" i="1"/>
  <c r="G30" i="1" s="1"/>
  <c r="F28" i="1"/>
  <c r="H29" i="1" s="1"/>
  <c r="E28" i="1"/>
  <c r="G29" i="1" s="1"/>
  <c r="F27" i="1"/>
  <c r="H28" i="1" s="1"/>
  <c r="E27" i="1"/>
  <c r="G28" i="1" s="1"/>
  <c r="G26" i="1"/>
  <c r="F26" i="1"/>
  <c r="H27" i="1" s="1"/>
  <c r="E26" i="1"/>
  <c r="G27" i="1" s="1"/>
  <c r="F25" i="1"/>
  <c r="H26" i="1" s="1"/>
  <c r="E25" i="1"/>
  <c r="F24" i="1"/>
  <c r="H25" i="1" s="1"/>
  <c r="E24" i="1"/>
  <c r="G25" i="1" s="1"/>
  <c r="F23" i="1"/>
  <c r="H24" i="1" s="1"/>
  <c r="E23" i="1"/>
  <c r="G24" i="1" s="1"/>
  <c r="F22" i="1"/>
  <c r="H23" i="1" s="1"/>
  <c r="E22" i="1"/>
  <c r="F21" i="1"/>
  <c r="H22" i="1" s="1"/>
  <c r="E21" i="1"/>
  <c r="G22" i="1" s="1"/>
  <c r="F20" i="1"/>
  <c r="H21" i="1" s="1"/>
  <c r="E20" i="1"/>
  <c r="G21" i="1" s="1"/>
  <c r="F19" i="1"/>
  <c r="H20" i="1" s="1"/>
  <c r="E19" i="1"/>
  <c r="G20" i="1" s="1"/>
  <c r="F18" i="1"/>
  <c r="H19" i="1" s="1"/>
  <c r="E18" i="1"/>
  <c r="G19" i="1" s="1"/>
  <c r="F17" i="1"/>
  <c r="E17" i="1"/>
  <c r="G18" i="1" s="1"/>
  <c r="F16" i="1"/>
  <c r="H17" i="1" s="1"/>
  <c r="E16" i="1"/>
  <c r="G17" i="1" s="1"/>
  <c r="F15" i="1"/>
  <c r="H16" i="1" s="1"/>
  <c r="E15" i="1"/>
  <c r="G14" i="1"/>
  <c r="F14" i="1"/>
  <c r="H15" i="1" s="1"/>
  <c r="E14" i="1"/>
  <c r="G15" i="1" s="1"/>
  <c r="F13" i="1"/>
  <c r="H14" i="1" s="1"/>
  <c r="E13" i="1"/>
  <c r="F12" i="1"/>
  <c r="H13" i="1" s="1"/>
  <c r="E12" i="1"/>
  <c r="G13" i="1" s="1"/>
  <c r="F11" i="1"/>
  <c r="H12" i="1" s="1"/>
  <c r="E11" i="1"/>
  <c r="G12" i="1" s="1"/>
  <c r="F10" i="1"/>
  <c r="H11" i="1" s="1"/>
  <c r="E10" i="1"/>
  <c r="G11" i="1" s="1"/>
  <c r="F9" i="1"/>
  <c r="H10" i="1" s="1"/>
  <c r="E9" i="1"/>
  <c r="G10" i="1" s="1"/>
  <c r="F8" i="1"/>
  <c r="H9" i="1" s="1"/>
  <c r="E8" i="1"/>
  <c r="G9" i="1" s="1"/>
  <c r="F7" i="1"/>
  <c r="H8" i="1" s="1"/>
  <c r="E7" i="1"/>
  <c r="G8" i="1" s="1"/>
  <c r="F6" i="1"/>
  <c r="H7" i="1" s="1"/>
  <c r="E6" i="1"/>
  <c r="G7" i="1" s="1"/>
  <c r="F5" i="1"/>
  <c r="H6" i="1" s="1"/>
  <c r="E5" i="1"/>
  <c r="G6" i="1" s="1"/>
  <c r="F4" i="1"/>
  <c r="H5" i="1" s="1"/>
  <c r="E4" i="1"/>
  <c r="G5" i="1" s="1"/>
  <c r="G3" i="1"/>
  <c r="F3" i="1"/>
  <c r="H4" i="1" s="1"/>
  <c r="E3" i="1"/>
  <c r="H3" i="1"/>
  <c r="G4" i="1" l="1"/>
  <c r="H42" i="1"/>
  <c r="G64" i="1"/>
  <c r="G71" i="1"/>
  <c r="G94" i="1"/>
  <c r="G119" i="1"/>
  <c r="G140" i="1"/>
  <c r="G305" i="1"/>
  <c r="H362" i="1"/>
  <c r="H370" i="1"/>
  <c r="G374" i="1"/>
  <c r="H378" i="1"/>
  <c r="G402" i="1"/>
  <c r="G410" i="1"/>
  <c r="H438" i="1"/>
  <c r="H446" i="1"/>
  <c r="H492" i="1"/>
  <c r="H500" i="1"/>
  <c r="G554" i="1"/>
  <c r="G562" i="1"/>
  <c r="G597" i="1"/>
  <c r="G605" i="1"/>
  <c r="G624" i="1"/>
  <c r="G659" i="1"/>
  <c r="G667" i="1"/>
  <c r="G678" i="1"/>
  <c r="H712" i="1"/>
  <c r="G732" i="1"/>
  <c r="G740" i="1"/>
  <c r="H777" i="1"/>
  <c r="G799" i="1"/>
  <c r="G844" i="1"/>
  <c r="G849" i="1"/>
  <c r="G872" i="1"/>
  <c r="G878" i="1"/>
  <c r="H891" i="1"/>
  <c r="G937" i="1"/>
  <c r="G948" i="1"/>
  <c r="G957" i="1"/>
  <c r="H960" i="1"/>
  <c r="G963" i="1"/>
  <c r="G1168" i="1"/>
  <c r="G1176" i="1"/>
  <c r="H102" i="1"/>
  <c r="G182" i="1"/>
  <c r="G233" i="1"/>
  <c r="H256" i="1"/>
  <c r="H264" i="1"/>
  <c r="G290" i="1"/>
  <c r="G336" i="1"/>
  <c r="G351" i="1"/>
  <c r="H386" i="1"/>
  <c r="H396" i="1"/>
  <c r="H410" i="1"/>
  <c r="G425" i="1"/>
  <c r="H554" i="1"/>
  <c r="H562" i="1"/>
  <c r="G616" i="1"/>
  <c r="H624" i="1"/>
  <c r="G670" i="1"/>
  <c r="H678" i="1"/>
  <c r="H686" i="1"/>
  <c r="H732" i="1"/>
  <c r="H740" i="1"/>
  <c r="H844" i="1"/>
  <c r="G856" i="1"/>
  <c r="G859" i="1"/>
  <c r="H872" i="1"/>
  <c r="H930" i="1"/>
  <c r="H937" i="1"/>
  <c r="H948" i="1"/>
  <c r="H963" i="1"/>
  <c r="H1165" i="1"/>
  <c r="H1168" i="1"/>
  <c r="G1187" i="1"/>
  <c r="H105" i="1"/>
  <c r="G118" i="1"/>
  <c r="H196" i="1"/>
  <c r="G265" i="1"/>
  <c r="H290" i="1"/>
  <c r="G310" i="1"/>
  <c r="H336" i="1"/>
  <c r="G379" i="1"/>
  <c r="G397" i="1"/>
  <c r="G415" i="1"/>
  <c r="G428" i="1"/>
  <c r="G458" i="1"/>
  <c r="G466" i="1"/>
  <c r="G501" i="1"/>
  <c r="G509" i="1"/>
  <c r="G528" i="1"/>
  <c r="G563" i="1"/>
  <c r="G571" i="1"/>
  <c r="G582" i="1"/>
  <c r="H616" i="1"/>
  <c r="G636" i="1"/>
  <c r="G644" i="1"/>
  <c r="G768" i="1"/>
  <c r="H779" i="1"/>
  <c r="G786" i="1"/>
  <c r="G809" i="1"/>
  <c r="G818" i="1"/>
  <c r="G834" i="1"/>
  <c r="H856" i="1"/>
  <c r="G888" i="1"/>
  <c r="H899" i="1"/>
  <c r="H922" i="1"/>
  <c r="H945" i="1"/>
  <c r="G1146" i="1"/>
  <c r="G59" i="1"/>
  <c r="G93" i="1"/>
  <c r="G96" i="1"/>
  <c r="H99" i="1"/>
  <c r="H115" i="1"/>
  <c r="H132" i="1"/>
  <c r="G142" i="1"/>
  <c r="G211" i="1"/>
  <c r="H222" i="1"/>
  <c r="G250" i="1"/>
  <c r="G276" i="1"/>
  <c r="G302" i="1"/>
  <c r="H310" i="1"/>
  <c r="H356" i="1"/>
  <c r="G433" i="1"/>
  <c r="H458" i="1"/>
  <c r="H466" i="1"/>
  <c r="G520" i="1"/>
  <c r="H528" i="1"/>
  <c r="G574" i="1"/>
  <c r="H582" i="1"/>
  <c r="H590" i="1"/>
  <c r="H636" i="1"/>
  <c r="H644" i="1"/>
  <c r="G698" i="1"/>
  <c r="G706" i="1"/>
  <c r="G741" i="1"/>
  <c r="G749" i="1"/>
  <c r="G760" i="1"/>
  <c r="H768" i="1"/>
  <c r="H786" i="1"/>
  <c r="H818" i="1"/>
  <c r="G829" i="1"/>
  <c r="H888" i="1"/>
  <c r="G902" i="1"/>
  <c r="H1081" i="1"/>
  <c r="G1128" i="1"/>
  <c r="H1138" i="1"/>
  <c r="G23" i="1"/>
  <c r="H80" i="1"/>
  <c r="H98" i="1"/>
  <c r="H139" i="1"/>
  <c r="G159" i="1"/>
  <c r="G230" i="1"/>
  <c r="H250" i="1"/>
  <c r="H276" i="1"/>
  <c r="H302" i="1"/>
  <c r="G404" i="1"/>
  <c r="G467" i="1"/>
  <c r="G475" i="1"/>
  <c r="G486" i="1"/>
  <c r="H520" i="1"/>
  <c r="G540" i="1"/>
  <c r="G548" i="1"/>
  <c r="H698" i="1"/>
  <c r="H706" i="1"/>
  <c r="H760" i="1"/>
  <c r="G806" i="1"/>
  <c r="H896" i="1"/>
  <c r="H1109" i="1"/>
  <c r="H1128" i="1"/>
  <c r="G1159" i="1"/>
  <c r="G127" i="1"/>
  <c r="G178" i="1"/>
  <c r="G189" i="1"/>
  <c r="H210" i="1"/>
  <c r="G219" i="1"/>
  <c r="H230" i="1"/>
  <c r="G322" i="1"/>
  <c r="G348" i="1"/>
  <c r="G353" i="1"/>
  <c r="G368" i="1"/>
  <c r="G376" i="1"/>
  <c r="H404" i="1"/>
  <c r="G412" i="1"/>
  <c r="G478" i="1"/>
  <c r="H486" i="1"/>
  <c r="H494" i="1"/>
  <c r="H540" i="1"/>
  <c r="H548" i="1"/>
  <c r="G602" i="1"/>
  <c r="G610" i="1"/>
  <c r="G645" i="1"/>
  <c r="G653" i="1"/>
  <c r="G672" i="1"/>
  <c r="G707" i="1"/>
  <c r="G715" i="1"/>
  <c r="G726" i="1"/>
  <c r="H806" i="1"/>
  <c r="H815" i="1"/>
  <c r="H867" i="1"/>
  <c r="G883" i="1"/>
  <c r="G1058" i="1"/>
  <c r="G1064" i="1"/>
  <c r="G1070" i="1"/>
  <c r="G1075" i="1"/>
  <c r="H1132" i="1"/>
  <c r="H100" i="1"/>
  <c r="G113" i="1"/>
  <c r="H127" i="1"/>
  <c r="H158" i="1"/>
  <c r="G176" i="1"/>
  <c r="G205" i="1"/>
  <c r="G242" i="1"/>
  <c r="G285" i="1"/>
  <c r="H322" i="1"/>
  <c r="H330" i="1"/>
  <c r="H368" i="1"/>
  <c r="H376" i="1"/>
  <c r="H412" i="1"/>
  <c r="G423" i="1"/>
  <c r="G444" i="1"/>
  <c r="G452" i="1"/>
  <c r="H602" i="1"/>
  <c r="H610" i="1"/>
  <c r="G664" i="1"/>
  <c r="H672" i="1"/>
  <c r="G718" i="1"/>
  <c r="H726" i="1"/>
  <c r="H734" i="1"/>
  <c r="G777" i="1"/>
  <c r="G796" i="1"/>
  <c r="G842" i="1"/>
  <c r="G864" i="1"/>
  <c r="G870" i="1"/>
  <c r="H883" i="1"/>
  <c r="H917" i="1"/>
  <c r="G1090" i="1"/>
  <c r="G1266" i="1"/>
  <c r="H1284" i="1"/>
  <c r="G44" i="1"/>
  <c r="G68" i="1"/>
  <c r="H73" i="1"/>
  <c r="G137" i="1"/>
  <c r="G296" i="1"/>
  <c r="G319" i="1"/>
  <c r="G337" i="1"/>
  <c r="G381" i="1"/>
  <c r="G394" i="1"/>
  <c r="H444" i="1"/>
  <c r="H452" i="1"/>
  <c r="G506" i="1"/>
  <c r="G514" i="1"/>
  <c r="G549" i="1"/>
  <c r="G557" i="1"/>
  <c r="G576" i="1"/>
  <c r="G611" i="1"/>
  <c r="G619" i="1"/>
  <c r="G630" i="1"/>
  <c r="H664" i="1"/>
  <c r="G684" i="1"/>
  <c r="G692" i="1"/>
  <c r="G813" i="1"/>
  <c r="G836" i="1"/>
  <c r="H880" i="1"/>
  <c r="G897" i="1"/>
  <c r="G910" i="1"/>
  <c r="G914" i="1"/>
  <c r="H1033" i="1"/>
  <c r="G1052" i="1"/>
  <c r="G1079" i="1"/>
  <c r="H1263" i="1"/>
  <c r="H1266" i="1"/>
  <c r="H18" i="1"/>
  <c r="G47" i="1"/>
  <c r="G66" i="1"/>
  <c r="G78" i="1"/>
  <c r="H88" i="1"/>
  <c r="G134" i="1"/>
  <c r="H150" i="1"/>
  <c r="G153" i="1"/>
  <c r="G170" i="1"/>
  <c r="G175" i="1"/>
  <c r="G190" i="1"/>
  <c r="G259" i="1"/>
  <c r="G262" i="1"/>
  <c r="H270" i="1"/>
  <c r="H296" i="1"/>
  <c r="G308" i="1"/>
  <c r="G331" i="1"/>
  <c r="G339" i="1"/>
  <c r="H342" i="1"/>
  <c r="G384" i="1"/>
  <c r="H394" i="1"/>
  <c r="G430" i="1"/>
  <c r="H506" i="1"/>
  <c r="H514" i="1"/>
  <c r="G568" i="1"/>
  <c r="H576" i="1"/>
  <c r="G622" i="1"/>
  <c r="H630" i="1"/>
  <c r="H638" i="1"/>
  <c r="H684" i="1"/>
  <c r="H692" i="1"/>
  <c r="G746" i="1"/>
  <c r="G754" i="1"/>
  <c r="G784" i="1"/>
  <c r="H836" i="1"/>
  <c r="H839" i="1"/>
  <c r="H851" i="1"/>
  <c r="G854" i="1"/>
  <c r="G904" i="1"/>
  <c r="H910" i="1"/>
  <c r="H991" i="1"/>
  <c r="G1010" i="1"/>
  <c r="G1022" i="1"/>
  <c r="H1052" i="1"/>
  <c r="G56" i="1"/>
  <c r="G82" i="1"/>
  <c r="G144" i="1"/>
  <c r="H204" i="1"/>
  <c r="H216" i="1"/>
  <c r="G277" i="1"/>
  <c r="H304" i="1"/>
  <c r="H308" i="1"/>
  <c r="G365" i="1"/>
  <c r="G389" i="1"/>
  <c r="H430" i="1"/>
  <c r="G453" i="1"/>
  <c r="G461" i="1"/>
  <c r="G480" i="1"/>
  <c r="G515" i="1"/>
  <c r="G523" i="1"/>
  <c r="G534" i="1"/>
  <c r="H568" i="1"/>
  <c r="G588" i="1"/>
  <c r="G596" i="1"/>
  <c r="H746" i="1"/>
  <c r="H754" i="1"/>
  <c r="G763" i="1"/>
  <c r="G774" i="1"/>
  <c r="H788" i="1"/>
  <c r="G804" i="1"/>
  <c r="G824" i="1"/>
  <c r="H894" i="1"/>
  <c r="H904" i="1"/>
  <c r="H966" i="1"/>
  <c r="H1010" i="1"/>
  <c r="H1022" i="1"/>
  <c r="H1037" i="1"/>
  <c r="G1040" i="1"/>
  <c r="G1048" i="1"/>
  <c r="G1242" i="1"/>
  <c r="G1257" i="1"/>
  <c r="H30" i="1"/>
  <c r="H120" i="1"/>
  <c r="G188" i="1"/>
  <c r="G236" i="1"/>
  <c r="G248" i="1"/>
  <c r="G271" i="1"/>
  <c r="G279" i="1"/>
  <c r="H282" i="1"/>
  <c r="G293" i="1"/>
  <c r="H350" i="1"/>
  <c r="G420" i="1"/>
  <c r="G472" i="1"/>
  <c r="H480" i="1"/>
  <c r="G526" i="1"/>
  <c r="H534" i="1"/>
  <c r="H542" i="1"/>
  <c r="H588" i="1"/>
  <c r="H596" i="1"/>
  <c r="G650" i="1"/>
  <c r="G658" i="1"/>
  <c r="G693" i="1"/>
  <c r="G701" i="1"/>
  <c r="G720" i="1"/>
  <c r="G755" i="1"/>
  <c r="G766" i="1"/>
  <c r="H774" i="1"/>
  <c r="H824" i="1"/>
  <c r="H861" i="1"/>
  <c r="H970" i="1"/>
  <c r="H985" i="1"/>
  <c r="H1040" i="1"/>
  <c r="G1193" i="1"/>
  <c r="G1196" i="1"/>
  <c r="G1205" i="1"/>
  <c r="H1208" i="1"/>
  <c r="G16" i="1"/>
  <c r="G98" i="1"/>
  <c r="H161" i="1"/>
  <c r="G228" i="1"/>
  <c r="H236" i="1"/>
  <c r="H244" i="1"/>
  <c r="H316" i="1"/>
  <c r="G325" i="1"/>
  <c r="G362" i="1"/>
  <c r="H420" i="1"/>
  <c r="G438" i="1"/>
  <c r="H472" i="1"/>
  <c r="G492" i="1"/>
  <c r="G500" i="1"/>
  <c r="H650" i="1"/>
  <c r="H658" i="1"/>
  <c r="G712" i="1"/>
  <c r="H720" i="1"/>
  <c r="H798" i="1"/>
  <c r="H811" i="1"/>
  <c r="H848" i="1"/>
  <c r="G952" i="1"/>
  <c r="G1000" i="1"/>
  <c r="H1019" i="1"/>
  <c r="G1031" i="1"/>
  <c r="G1172" i="1"/>
  <c r="H1196" i="1"/>
  <c r="G1212" i="1"/>
  <c r="H242" i="1"/>
  <c r="G320" i="1"/>
  <c r="G392" i="1"/>
  <c r="H402" i="1"/>
  <c r="H478" i="1"/>
  <c r="H526" i="1"/>
  <c r="H574" i="1"/>
  <c r="H622" i="1"/>
  <c r="H670" i="1"/>
  <c r="H718" i="1"/>
  <c r="H766" i="1"/>
  <c r="G816" i="1"/>
  <c r="H834" i="1"/>
  <c r="H854" i="1"/>
  <c r="H870" i="1"/>
  <c r="G881" i="1"/>
  <c r="G886" i="1"/>
  <c r="H897" i="1"/>
  <c r="H902" i="1"/>
  <c r="G922" i="1"/>
  <c r="G966" i="1"/>
  <c r="H988" i="1"/>
  <c r="G991" i="1"/>
  <c r="G1026" i="1"/>
  <c r="G1084" i="1"/>
  <c r="G1100" i="1"/>
  <c r="G1105" i="1"/>
  <c r="G1208" i="1"/>
  <c r="H1214" i="1"/>
  <c r="H1248" i="1"/>
  <c r="H1286" i="1"/>
  <c r="H1298" i="1"/>
  <c r="H1332" i="1"/>
  <c r="G1436" i="1"/>
  <c r="G1452" i="1"/>
  <c r="G1470" i="1"/>
  <c r="G1487" i="1"/>
  <c r="H1504" i="1"/>
  <c r="H1593" i="1"/>
  <c r="H1606" i="1"/>
  <c r="G1667" i="1"/>
  <c r="G1686" i="1"/>
  <c r="H1703" i="1"/>
  <c r="G1716" i="1"/>
  <c r="G1732" i="1"/>
  <c r="G1823" i="1"/>
  <c r="G1843" i="1"/>
  <c r="H2018" i="1"/>
  <c r="G2062" i="1"/>
  <c r="H1385" i="1"/>
  <c r="H1398" i="1"/>
  <c r="H1436" i="1"/>
  <c r="H1470" i="1"/>
  <c r="G1530" i="1"/>
  <c r="H1534" i="1"/>
  <c r="G1547" i="1"/>
  <c r="G1562" i="1"/>
  <c r="H1574" i="1"/>
  <c r="G1594" i="1"/>
  <c r="H1667" i="1"/>
  <c r="H1732" i="1"/>
  <c r="H1755" i="1"/>
  <c r="H1787" i="1"/>
  <c r="H1823" i="1"/>
  <c r="G1907" i="1"/>
  <c r="G1928" i="1"/>
  <c r="G1960" i="1"/>
  <c r="H2014" i="1"/>
  <c r="H2062" i="1"/>
  <c r="H1296" i="1"/>
  <c r="G1424" i="1"/>
  <c r="G1471" i="1"/>
  <c r="G1505" i="1"/>
  <c r="H1530" i="1"/>
  <c r="G1571" i="1"/>
  <c r="H1594" i="1"/>
  <c r="G1623" i="1"/>
  <c r="H1647" i="1"/>
  <c r="H1771" i="1"/>
  <c r="G1860" i="1"/>
  <c r="G1891" i="1"/>
  <c r="H1907" i="1"/>
  <c r="G1965" i="1"/>
  <c r="H1988" i="1"/>
  <c r="G1217" i="1"/>
  <c r="H1224" i="1"/>
  <c r="H1228" i="1"/>
  <c r="G1278" i="1"/>
  <c r="G1311" i="1"/>
  <c r="G1322" i="1"/>
  <c r="H1371" i="1"/>
  <c r="G1449" i="1"/>
  <c r="G1457" i="1"/>
  <c r="H1479" i="1"/>
  <c r="G1514" i="1"/>
  <c r="H1539" i="1"/>
  <c r="H1586" i="1"/>
  <c r="G1636" i="1"/>
  <c r="H1765" i="1"/>
  <c r="H1816" i="1"/>
  <c r="H1835" i="1"/>
  <c r="H1852" i="1"/>
  <c r="H1860" i="1"/>
  <c r="H1891" i="1"/>
  <c r="G1908" i="1"/>
  <c r="H1920" i="1"/>
  <c r="G2058" i="1"/>
  <c r="G1229" i="1"/>
  <c r="H1233" i="1"/>
  <c r="H1254" i="1"/>
  <c r="H1278" i="1"/>
  <c r="H1282" i="1"/>
  <c r="H1294" i="1"/>
  <c r="H1306" i="1"/>
  <c r="G1318" i="1"/>
  <c r="G1330" i="1"/>
  <c r="H1336" i="1"/>
  <c r="G1372" i="1"/>
  <c r="H1429" i="1"/>
  <c r="H1445" i="1"/>
  <c r="H1449" i="1"/>
  <c r="G1480" i="1"/>
  <c r="H1514" i="1"/>
  <c r="H1590" i="1"/>
  <c r="G1603" i="1"/>
  <c r="G1664" i="1"/>
  <c r="G1709" i="1"/>
  <c r="H1796" i="1"/>
  <c r="H1865" i="1"/>
  <c r="H1887" i="1"/>
  <c r="G1892" i="1"/>
  <c r="H1900" i="1"/>
  <c r="G1985" i="1"/>
  <c r="H2011" i="1"/>
  <c r="G974" i="1"/>
  <c r="G996" i="1"/>
  <c r="G1056" i="1"/>
  <c r="G1062" i="1"/>
  <c r="G1068" i="1"/>
  <c r="H1090" i="1"/>
  <c r="H1098" i="1"/>
  <c r="H1119" i="1"/>
  <c r="G1163" i="1"/>
  <c r="H1236" i="1"/>
  <c r="G1261" i="1"/>
  <c r="H1274" i="1"/>
  <c r="H1318" i="1"/>
  <c r="H1372" i="1"/>
  <c r="G1382" i="1"/>
  <c r="G1417" i="1"/>
  <c r="G1461" i="1"/>
  <c r="G1556" i="1"/>
  <c r="H1603" i="1"/>
  <c r="G1633" i="1"/>
  <c r="H1664" i="1"/>
  <c r="G1696" i="1"/>
  <c r="G1781" i="1"/>
  <c r="G1784" i="1"/>
  <c r="H1826" i="1"/>
  <c r="G1872" i="1"/>
  <c r="H1884" i="1"/>
  <c r="G1921" i="1"/>
  <c r="H1934" i="1"/>
  <c r="H1953" i="1"/>
  <c r="H1985" i="1"/>
  <c r="G2004" i="1"/>
  <c r="G350" i="1"/>
  <c r="G477" i="1"/>
  <c r="G525" i="1"/>
  <c r="G573" i="1"/>
  <c r="G621" i="1"/>
  <c r="G669" i="1"/>
  <c r="G717" i="1"/>
  <c r="G765" i="1"/>
  <c r="G833" i="1"/>
  <c r="H841" i="1"/>
  <c r="G861" i="1"/>
  <c r="H890" i="1"/>
  <c r="H905" i="1"/>
  <c r="H986" i="1"/>
  <c r="H996" i="1"/>
  <c r="G1008" i="1"/>
  <c r="H1014" i="1"/>
  <c r="H1028" i="1"/>
  <c r="H1086" i="1"/>
  <c r="G1110" i="1"/>
  <c r="H1123" i="1"/>
  <c r="H1292" i="1"/>
  <c r="H1304" i="1"/>
  <c r="H1382" i="1"/>
  <c r="G1413" i="1"/>
  <c r="H1442" i="1"/>
  <c r="H1452" i="1"/>
  <c r="H1461" i="1"/>
  <c r="G1473" i="1"/>
  <c r="G1489" i="1"/>
  <c r="H1527" i="1"/>
  <c r="G1544" i="1"/>
  <c r="G1572" i="1"/>
  <c r="H1596" i="1"/>
  <c r="G1620" i="1"/>
  <c r="H1633" i="1"/>
  <c r="G1677" i="1"/>
  <c r="H1696" i="1"/>
  <c r="G1704" i="1"/>
  <c r="G1713" i="1"/>
  <c r="G1745" i="1"/>
  <c r="H1781" i="1"/>
  <c r="G1813" i="1"/>
  <c r="G1869" i="1"/>
  <c r="H1949" i="1"/>
  <c r="H1958" i="1"/>
  <c r="H2008" i="1"/>
  <c r="G895" i="1"/>
  <c r="H924" i="1"/>
  <c r="H954" i="1"/>
  <c r="G968" i="1"/>
  <c r="H971" i="1"/>
  <c r="H993" i="1"/>
  <c r="G1035" i="1"/>
  <c r="H1126" i="1"/>
  <c r="G1136" i="1"/>
  <c r="G1156" i="1"/>
  <c r="H1191" i="1"/>
  <c r="G1198" i="1"/>
  <c r="G1202" i="1"/>
  <c r="H1240" i="1"/>
  <c r="G1255" i="1"/>
  <c r="G1280" i="1"/>
  <c r="G1334" i="1"/>
  <c r="H1339" i="1"/>
  <c r="G1396" i="1"/>
  <c r="H1410" i="1"/>
  <c r="H1413" i="1"/>
  <c r="G1426" i="1"/>
  <c r="H1489" i="1"/>
  <c r="G1499" i="1"/>
  <c r="H1523" i="1"/>
  <c r="H1549" i="1"/>
  <c r="G1616" i="1"/>
  <c r="H1620" i="1"/>
  <c r="H1658" i="1"/>
  <c r="H1677" i="1"/>
  <c r="H1725" i="1"/>
  <c r="H1745" i="1"/>
  <c r="G1762" i="1"/>
  <c r="H1789" i="1"/>
  <c r="G1862" i="1"/>
  <c r="G1885" i="1"/>
  <c r="H1930" i="1"/>
  <c r="G1954" i="1"/>
  <c r="H2030" i="1"/>
  <c r="G2050" i="1"/>
  <c r="H2076" i="1"/>
  <c r="G757" i="1"/>
  <c r="G781" i="1"/>
  <c r="G879" i="1"/>
  <c r="H885" i="1"/>
  <c r="G928" i="1"/>
  <c r="H940" i="1"/>
  <c r="G943" i="1"/>
  <c r="G955" i="1"/>
  <c r="H968" i="1"/>
  <c r="H1083" i="1"/>
  <c r="H1107" i="1"/>
  <c r="H1156" i="1"/>
  <c r="G1170" i="1"/>
  <c r="H1178" i="1"/>
  <c r="H1182" i="1"/>
  <c r="H1202" i="1"/>
  <c r="H1210" i="1"/>
  <c r="G1231" i="1"/>
  <c r="H1290" i="1"/>
  <c r="H1302" i="1"/>
  <c r="G1348" i="1"/>
  <c r="H1387" i="1"/>
  <c r="H1454" i="1"/>
  <c r="G1565" i="1"/>
  <c r="G1577" i="1"/>
  <c r="H1625" i="1"/>
  <c r="H1638" i="1"/>
  <c r="G1645" i="1"/>
  <c r="G1689" i="1"/>
  <c r="G1726" i="1"/>
  <c r="H1762" i="1"/>
  <c r="H1778" i="1"/>
  <c r="G1793" i="1"/>
  <c r="H1806" i="1"/>
  <c r="G1842" i="1"/>
  <c r="G1898" i="1"/>
  <c r="H1954" i="1"/>
  <c r="H1971" i="1"/>
  <c r="H1975" i="1"/>
  <c r="H2042" i="1"/>
  <c r="G2065" i="1"/>
  <c r="G847" i="1"/>
  <c r="H928" i="1"/>
  <c r="G983" i="1"/>
  <c r="G1012" i="1"/>
  <c r="G1029" i="1"/>
  <c r="G1054" i="1"/>
  <c r="G1060" i="1"/>
  <c r="G1066" i="1"/>
  <c r="G1077" i="1"/>
  <c r="G1096" i="1"/>
  <c r="H1102" i="1"/>
  <c r="G1116" i="1"/>
  <c r="H1130" i="1"/>
  <c r="G1144" i="1"/>
  <c r="H1149" i="1"/>
  <c r="H1152" i="1"/>
  <c r="H1159" i="1"/>
  <c r="H1170" i="1"/>
  <c r="G1222" i="1"/>
  <c r="H1257" i="1"/>
  <c r="H1268" i="1"/>
  <c r="H1324" i="1"/>
  <c r="H1348" i="1"/>
  <c r="G1363" i="1"/>
  <c r="H1374" i="1"/>
  <c r="G1395" i="1"/>
  <c r="G1517" i="1"/>
  <c r="H1565" i="1"/>
  <c r="H1597" i="1"/>
  <c r="H1654" i="1"/>
  <c r="H1689" i="1"/>
  <c r="H1706" i="1"/>
  <c r="H1726" i="1"/>
  <c r="H1735" i="1"/>
  <c r="G1742" i="1"/>
  <c r="H1758" i="1"/>
  <c r="G1775" i="1"/>
  <c r="H1793" i="1"/>
  <c r="G1850" i="1"/>
  <c r="H1894" i="1"/>
  <c r="H1898" i="1"/>
  <c r="H1910" i="1"/>
  <c r="G1947" i="1"/>
  <c r="G2000" i="1"/>
  <c r="G2039" i="1"/>
  <c r="H2101" i="1"/>
  <c r="H2110" i="1"/>
  <c r="H2125" i="1"/>
  <c r="G2128" i="1"/>
  <c r="H2140" i="1"/>
  <c r="G2163" i="1"/>
  <c r="G2243" i="1"/>
  <c r="G912" i="1"/>
  <c r="G920" i="1"/>
  <c r="H965" i="1"/>
  <c r="H983" i="1"/>
  <c r="H1002" i="1"/>
  <c r="H1012" i="1"/>
  <c r="H1072" i="1"/>
  <c r="G1093" i="1"/>
  <c r="H1116" i="1"/>
  <c r="G1121" i="1"/>
  <c r="H1144" i="1"/>
  <c r="G1189" i="1"/>
  <c r="G1236" i="1"/>
  <c r="G1252" i="1"/>
  <c r="H1288" i="1"/>
  <c r="H1300" i="1"/>
  <c r="G1313" i="1"/>
  <c r="H1328" i="1"/>
  <c r="G1349" i="1"/>
  <c r="H1356" i="1"/>
  <c r="H1378" i="1"/>
  <c r="G1427" i="1"/>
  <c r="G1537" i="1"/>
  <c r="G1564" i="1"/>
  <c r="G1613" i="1"/>
  <c r="G1655" i="1"/>
  <c r="H1722" i="1"/>
  <c r="G1839" i="1"/>
  <c r="H1923" i="1"/>
  <c r="G1931" i="1"/>
  <c r="G1940" i="1"/>
  <c r="H1995" i="1"/>
  <c r="H2022" i="1"/>
  <c r="G2077" i="1"/>
  <c r="G2098" i="1"/>
  <c r="G2152" i="1"/>
  <c r="H2160" i="1"/>
  <c r="G314" i="1"/>
  <c r="H912" i="1"/>
  <c r="G919" i="1"/>
  <c r="H976" i="1"/>
  <c r="H980" i="1"/>
  <c r="G1003" i="1"/>
  <c r="H1031" i="1"/>
  <c r="H1042" i="1"/>
  <c r="H1079" i="1"/>
  <c r="H1161" i="1"/>
  <c r="H1219" i="1"/>
  <c r="G1238" i="1"/>
  <c r="G1248" i="1"/>
  <c r="H1259" i="1"/>
  <c r="H1313" i="1"/>
  <c r="G1383" i="1"/>
  <c r="H1404" i="1"/>
  <c r="H1486" i="1"/>
  <c r="G1496" i="1"/>
  <c r="H1537" i="1"/>
  <c r="H1613" i="1"/>
  <c r="H1655" i="1"/>
  <c r="G1767" i="1"/>
  <c r="H1786" i="1"/>
  <c r="G1800" i="1"/>
  <c r="H1803" i="1"/>
  <c r="G1863" i="1"/>
  <c r="H1874" i="1"/>
  <c r="H1878" i="1"/>
  <c r="H1882" i="1"/>
  <c r="H1895" i="1"/>
  <c r="H1931" i="1"/>
  <c r="G1944" i="1"/>
  <c r="G2001" i="1"/>
  <c r="H2131" i="1"/>
  <c r="H2143" i="1"/>
  <c r="H2171" i="1"/>
  <c r="H2196" i="1"/>
  <c r="G2222" i="1"/>
  <c r="G2258" i="1"/>
  <c r="H2272" i="1"/>
  <c r="H2288" i="1"/>
  <c r="H2295" i="1"/>
  <c r="H2331" i="1"/>
  <c r="H2338" i="1"/>
  <c r="H2390" i="1"/>
  <c r="H2399" i="1"/>
  <c r="H2406" i="1"/>
  <c r="H2413" i="1"/>
  <c r="G2422" i="1"/>
  <c r="H2426" i="1"/>
  <c r="G2436" i="1"/>
  <c r="H2440" i="1"/>
  <c r="H2449" i="1"/>
  <c r="H2456" i="1"/>
  <c r="H2463" i="1"/>
  <c r="H2470" i="1"/>
  <c r="H2483" i="1"/>
  <c r="G2518" i="1"/>
  <c r="H2528" i="1"/>
  <c r="H2576" i="1"/>
  <c r="H2065" i="1"/>
  <c r="H2088" i="1"/>
  <c r="G2101" i="1"/>
  <c r="G2110" i="1"/>
  <c r="H2258" i="1"/>
  <c r="G2386" i="1"/>
  <c r="G2393" i="1"/>
  <c r="H2422" i="1"/>
  <c r="H2436" i="1"/>
  <c r="G2443" i="1"/>
  <c r="H2480" i="1"/>
  <c r="G2490" i="1"/>
  <c r="H2571" i="1"/>
  <c r="G2318" i="1"/>
  <c r="G2354" i="1"/>
  <c r="H2361" i="1"/>
  <c r="G2374" i="1"/>
  <c r="H2386" i="1"/>
  <c r="H2490" i="1"/>
  <c r="G2497" i="1"/>
  <c r="G2508" i="1"/>
  <c r="H2515" i="1"/>
  <c r="G2634" i="1"/>
  <c r="H2657" i="1"/>
  <c r="H2677" i="1"/>
  <c r="G2680" i="1"/>
  <c r="H2791" i="1"/>
  <c r="G2833" i="1"/>
  <c r="H2850" i="1"/>
  <c r="G2884" i="1"/>
  <c r="H2917" i="1"/>
  <c r="G2928" i="1"/>
  <c r="G2951" i="1"/>
  <c r="H2965" i="1"/>
  <c r="H2968" i="1"/>
  <c r="H2979" i="1"/>
  <c r="H2163" i="1"/>
  <c r="H2177" i="1"/>
  <c r="H2263" i="1"/>
  <c r="G2322" i="1"/>
  <c r="H2326" i="1"/>
  <c r="G2345" i="1"/>
  <c r="H2349" i="1"/>
  <c r="H2358" i="1"/>
  <c r="H2374" i="1"/>
  <c r="G2471" i="1"/>
  <c r="H2497" i="1"/>
  <c r="H2634" i="1"/>
  <c r="H2667" i="1"/>
  <c r="G2690" i="1"/>
  <c r="G2740" i="1"/>
  <c r="H2743" i="1"/>
  <c r="G2766" i="1"/>
  <c r="G2085" i="1"/>
  <c r="H2098" i="1"/>
  <c r="H2121" i="1"/>
  <c r="H2152" i="1"/>
  <c r="H2189" i="1"/>
  <c r="G2193" i="1"/>
  <c r="G2201" i="1"/>
  <c r="H2233" i="1"/>
  <c r="G2256" i="1"/>
  <c r="G2260" i="1"/>
  <c r="G2274" i="1"/>
  <c r="G2286" i="1"/>
  <c r="G2293" i="1"/>
  <c r="G2297" i="1"/>
  <c r="H2322" i="1"/>
  <c r="H2329" i="1"/>
  <c r="H2345" i="1"/>
  <c r="G2370" i="1"/>
  <c r="H2477" i="1"/>
  <c r="H2525" i="1"/>
  <c r="H2547" i="1"/>
  <c r="G2568" i="1"/>
  <c r="H2593" i="1"/>
  <c r="G1039" i="1"/>
  <c r="H1143" i="1"/>
  <c r="G1265" i="1"/>
  <c r="H1377" i="1"/>
  <c r="G1526" i="1"/>
  <c r="G1575" i="1"/>
  <c r="G1650" i="1"/>
  <c r="G1847" i="1"/>
  <c r="H1892" i="1"/>
  <c r="H1992" i="1"/>
  <c r="H2032" i="1"/>
  <c r="G2049" i="1"/>
  <c r="G2073" i="1"/>
  <c r="H2085" i="1"/>
  <c r="G2095" i="1"/>
  <c r="G2137" i="1"/>
  <c r="H2193" i="1"/>
  <c r="H2201" i="1"/>
  <c r="H2217" i="1"/>
  <c r="G2224" i="1"/>
  <c r="H2228" i="1"/>
  <c r="G2240" i="1"/>
  <c r="G2247" i="1"/>
  <c r="H2251" i="1"/>
  <c r="H2260" i="1"/>
  <c r="H2274" i="1"/>
  <c r="H2283" i="1"/>
  <c r="H2290" i="1"/>
  <c r="H2297" i="1"/>
  <c r="H2313" i="1"/>
  <c r="G2388" i="1"/>
  <c r="H2395" i="1"/>
  <c r="G2411" i="1"/>
  <c r="G2424" i="1"/>
  <c r="G2434" i="1"/>
  <c r="G2438" i="1"/>
  <c r="H2445" i="1"/>
  <c r="G2461" i="1"/>
  <c r="G2505" i="1"/>
  <c r="H2568" i="1"/>
  <c r="G2586" i="1"/>
  <c r="H1458" i="1"/>
  <c r="H1589" i="1"/>
  <c r="G1621" i="1"/>
  <c r="G1723" i="1"/>
  <c r="H1772" i="1"/>
  <c r="H1774" i="1"/>
  <c r="G1913" i="1"/>
  <c r="G1920" i="1"/>
  <c r="G2017" i="1"/>
  <c r="G2067" i="1"/>
  <c r="H2073" i="1"/>
  <c r="H2095" i="1"/>
  <c r="G2134" i="1"/>
  <c r="H2137" i="1"/>
  <c r="H2149" i="1"/>
  <c r="G2174" i="1"/>
  <c r="G2210" i="1"/>
  <c r="H2224" i="1"/>
  <c r="H2240" i="1"/>
  <c r="H2247" i="1"/>
  <c r="G2270" i="1"/>
  <c r="G2306" i="1"/>
  <c r="H2381" i="1"/>
  <c r="H2388" i="1"/>
  <c r="G2397" i="1"/>
  <c r="H2411" i="1"/>
  <c r="H2424" i="1"/>
  <c r="H2431" i="1"/>
  <c r="H2438" i="1"/>
  <c r="G2454" i="1"/>
  <c r="H2461" i="1"/>
  <c r="G2468" i="1"/>
  <c r="H2485" i="1"/>
  <c r="G2488" i="1"/>
  <c r="G2495" i="1"/>
  <c r="H2505" i="1"/>
  <c r="H2582" i="1"/>
  <c r="G901" i="1"/>
  <c r="G1420" i="1"/>
  <c r="G1454" i="1"/>
  <c r="G1509" i="1"/>
  <c r="G1574" i="1"/>
  <c r="H1673" i="1"/>
  <c r="H1833" i="1"/>
  <c r="H1842" i="1"/>
  <c r="H1862" i="1"/>
  <c r="G1934" i="1"/>
  <c r="G1937" i="1"/>
  <c r="G1962" i="1"/>
  <c r="H1997" i="1"/>
  <c r="G2002" i="1"/>
  <c r="H2009" i="1"/>
  <c r="H2107" i="1"/>
  <c r="H2174" i="1"/>
  <c r="H2210" i="1"/>
  <c r="H2306" i="1"/>
  <c r="G2336" i="1"/>
  <c r="H2397" i="1"/>
  <c r="G2404" i="1"/>
  <c r="G2420" i="1"/>
  <c r="H2447" i="1"/>
  <c r="H2454" i="1"/>
  <c r="H2468" i="1"/>
  <c r="H2473" i="1"/>
  <c r="H2495" i="1"/>
  <c r="H2502" i="1"/>
  <c r="G1081" i="1"/>
  <c r="H1141" i="1"/>
  <c r="G1385" i="1"/>
  <c r="G1886" i="1"/>
  <c r="G1895" i="1"/>
  <c r="G2016" i="1"/>
  <c r="G2021" i="1"/>
  <c r="G2082" i="1"/>
  <c r="H2154" i="1"/>
  <c r="G2158" i="1"/>
  <c r="G2199" i="1"/>
  <c r="G2291" i="1"/>
  <c r="G2324" i="1"/>
  <c r="H2336" i="1"/>
  <c r="G2343" i="1"/>
  <c r="G2347" i="1"/>
  <c r="G2368" i="1"/>
  <c r="H2370" i="1"/>
  <c r="H2404" i="1"/>
  <c r="G2475" i="1"/>
  <c r="H2492" i="1"/>
  <c r="G2510" i="1"/>
  <c r="G2534" i="1"/>
  <c r="H2579" i="1"/>
  <c r="G1361" i="1"/>
  <c r="G1695" i="1"/>
  <c r="G1698" i="1"/>
  <c r="H1713" i="1"/>
  <c r="G1757" i="1"/>
  <c r="G1769" i="1"/>
  <c r="H1877" i="1"/>
  <c r="G1889" i="1"/>
  <c r="H1948" i="1"/>
  <c r="H1956" i="1"/>
  <c r="G2029" i="1"/>
  <c r="H2091" i="1"/>
  <c r="H2104" i="1"/>
  <c r="G2113" i="1"/>
  <c r="H2130" i="1"/>
  <c r="H2199" i="1"/>
  <c r="H2215" i="1"/>
  <c r="H2311" i="1"/>
  <c r="H2324" i="1"/>
  <c r="H2347" i="1"/>
  <c r="G2356" i="1"/>
  <c r="H2363" i="1"/>
  <c r="G2372" i="1"/>
  <c r="H2376" i="1"/>
  <c r="H2475" i="1"/>
  <c r="H2510" i="1"/>
  <c r="H2534" i="1"/>
  <c r="G2545" i="1"/>
  <c r="H2563" i="1"/>
  <c r="G1818" i="1"/>
  <c r="H1963" i="1"/>
  <c r="H1976" i="1"/>
  <c r="H2020" i="1"/>
  <c r="G2036" i="1"/>
  <c r="G2052" i="1"/>
  <c r="H2064" i="1"/>
  <c r="H2113" i="1"/>
  <c r="G2183" i="1"/>
  <c r="G2187" i="1"/>
  <c r="G2208" i="1"/>
  <c r="G2212" i="1"/>
  <c r="G2226" i="1"/>
  <c r="G2238" i="1"/>
  <c r="G2245" i="1"/>
  <c r="G2249" i="1"/>
  <c r="H2270" i="1"/>
  <c r="H2281" i="1"/>
  <c r="H2293" i="1"/>
  <c r="G2304" i="1"/>
  <c r="G2308" i="1"/>
  <c r="G2320" i="1"/>
  <c r="G2341" i="1"/>
  <c r="H2356" i="1"/>
  <c r="H2372" i="1"/>
  <c r="H2379" i="1"/>
  <c r="H2409" i="1"/>
  <c r="G2459" i="1"/>
  <c r="H2499" i="1"/>
  <c r="G2531" i="1"/>
  <c r="H2545" i="1"/>
  <c r="H2560" i="1"/>
  <c r="H2575" i="1"/>
  <c r="G1502" i="1"/>
  <c r="G1518" i="1"/>
  <c r="H1581" i="1"/>
  <c r="G1599" i="1"/>
  <c r="H1615" i="1"/>
  <c r="H1630" i="1"/>
  <c r="H1674" i="1"/>
  <c r="G1694" i="1"/>
  <c r="G1794" i="1"/>
  <c r="H1798" i="1"/>
  <c r="H1840" i="1"/>
  <c r="G1865" i="1"/>
  <c r="H1938" i="1"/>
  <c r="H1999" i="1"/>
  <c r="G2014" i="1"/>
  <c r="G2048" i="1"/>
  <c r="G2055" i="1"/>
  <c r="H2079" i="1"/>
  <c r="G2131" i="1"/>
  <c r="G2143" i="1"/>
  <c r="G2171" i="1"/>
  <c r="H2183" i="1"/>
  <c r="G2196" i="1"/>
  <c r="H2203" i="1"/>
  <c r="H2212" i="1"/>
  <c r="H2226" i="1"/>
  <c r="H2235" i="1"/>
  <c r="H2242" i="1"/>
  <c r="H2249" i="1"/>
  <c r="H2265" i="1"/>
  <c r="G2272" i="1"/>
  <c r="H2276" i="1"/>
  <c r="G2288" i="1"/>
  <c r="G2295" i="1"/>
  <c r="H2299" i="1"/>
  <c r="H2308" i="1"/>
  <c r="G2338" i="1"/>
  <c r="G2395" i="1"/>
  <c r="G2406" i="1"/>
  <c r="G2418" i="1"/>
  <c r="H2420" i="1"/>
  <c r="H2429" i="1"/>
  <c r="G2445" i="1"/>
  <c r="G2452" i="1"/>
  <c r="H2459" i="1"/>
  <c r="G2466" i="1"/>
  <c r="G2473" i="1"/>
  <c r="G2483" i="1"/>
  <c r="H2531" i="1"/>
  <c r="G2542" i="1"/>
  <c r="G2576" i="1"/>
  <c r="H2662" i="1"/>
  <c r="H2672" i="1"/>
  <c r="G2748" i="1"/>
  <c r="H2794" i="1"/>
  <c r="G2825" i="1"/>
  <c r="G2853" i="1"/>
  <c r="H2866" i="1"/>
  <c r="H2887" i="1"/>
  <c r="H2910" i="1"/>
  <c r="H2943" i="1"/>
  <c r="H2999" i="1"/>
  <c r="H2596" i="1"/>
  <c r="G2644" i="1"/>
  <c r="H2647" i="1"/>
  <c r="H2712" i="1"/>
  <c r="H2722" i="1"/>
  <c r="H2748" i="1"/>
  <c r="H2755" i="1"/>
  <c r="H2801" i="1"/>
  <c r="H2843" i="1"/>
  <c r="H2853" i="1"/>
  <c r="H2894" i="1"/>
  <c r="H2905" i="1"/>
  <c r="H3009" i="1"/>
  <c r="G3026" i="1"/>
  <c r="H2996" i="1"/>
  <c r="H3022" i="1"/>
  <c r="H3026" i="1"/>
  <c r="H3383" i="1"/>
  <c r="G3394" i="1"/>
  <c r="G3427" i="1"/>
  <c r="G2871" i="1"/>
  <c r="H2874" i="1"/>
  <c r="H2884" i="1"/>
  <c r="G2892" i="1"/>
  <c r="G2895" i="1"/>
  <c r="H2928" i="1"/>
  <c r="G2954" i="1"/>
  <c r="G3162" i="1"/>
  <c r="G3194" i="1"/>
  <c r="H3213" i="1"/>
  <c r="H3221" i="1"/>
  <c r="G3238" i="1"/>
  <c r="H3299" i="1"/>
  <c r="G3374" i="1"/>
  <c r="G2151" i="1"/>
  <c r="G2221" i="1"/>
  <c r="G2269" i="1"/>
  <c r="G2319" i="1"/>
  <c r="G2369" i="1"/>
  <c r="G2419" i="1"/>
  <c r="G2551" i="1"/>
  <c r="G2604" i="1"/>
  <c r="G2614" i="1"/>
  <c r="G2624" i="1"/>
  <c r="H2654" i="1"/>
  <c r="H2687" i="1"/>
  <c r="H2690" i="1"/>
  <c r="G2730" i="1"/>
  <c r="H2766" i="1"/>
  <c r="G2810" i="1"/>
  <c r="G2820" i="1"/>
  <c r="H2830" i="1"/>
  <c r="G2840" i="1"/>
  <c r="H2871" i="1"/>
  <c r="H2895" i="1"/>
  <c r="H2925" i="1"/>
  <c r="H2954" i="1"/>
  <c r="H2993" i="1"/>
  <c r="H3018" i="1"/>
  <c r="H3073" i="1"/>
  <c r="H3143" i="1"/>
  <c r="H3162" i="1"/>
  <c r="H3194" i="1"/>
  <c r="H3238" i="1"/>
  <c r="G3252" i="1"/>
  <c r="H3263" i="1"/>
  <c r="G3276" i="1"/>
  <c r="G3310" i="1"/>
  <c r="G3359" i="1"/>
  <c r="G2207" i="1"/>
  <c r="G2255" i="1"/>
  <c r="G2303" i="1"/>
  <c r="G2317" i="1"/>
  <c r="G2367" i="1"/>
  <c r="G2417" i="1"/>
  <c r="H2523" i="1"/>
  <c r="H2548" i="1"/>
  <c r="H2556" i="1"/>
  <c r="G2590" i="1"/>
  <c r="H2592" i="1"/>
  <c r="H2601" i="1"/>
  <c r="H2604" i="1"/>
  <c r="H2614" i="1"/>
  <c r="H2624" i="1"/>
  <c r="G2700" i="1"/>
  <c r="H2730" i="1"/>
  <c r="G2799" i="1"/>
  <c r="H2810" i="1"/>
  <c r="H2820" i="1"/>
  <c r="G2827" i="1"/>
  <c r="H2840" i="1"/>
  <c r="H2861" i="1"/>
  <c r="G2864" i="1"/>
  <c r="G2885" i="1"/>
  <c r="G2915" i="1"/>
  <c r="H2948" i="1"/>
  <c r="H2962" i="1"/>
  <c r="H2980" i="1"/>
  <c r="H2989" i="1"/>
  <c r="H3005" i="1"/>
  <c r="H3047" i="1"/>
  <c r="H3051" i="1"/>
  <c r="H3067" i="1"/>
  <c r="G2521" i="1"/>
  <c r="G2522" i="1"/>
  <c r="H2536" i="1"/>
  <c r="H2543" i="1"/>
  <c r="H2550" i="1"/>
  <c r="H2590" i="1"/>
  <c r="H2664" i="1"/>
  <c r="H2674" i="1"/>
  <c r="H2700" i="1"/>
  <c r="G2710" i="1"/>
  <c r="G2720" i="1"/>
  <c r="H2750" i="1"/>
  <c r="H2799" i="1"/>
  <c r="H2827" i="1"/>
  <c r="G2882" i="1"/>
  <c r="G2903" i="1"/>
  <c r="H2915" i="1"/>
  <c r="G3040" i="1"/>
  <c r="H3059" i="1"/>
  <c r="H3070" i="1"/>
  <c r="H3078" i="1"/>
  <c r="H3086" i="1"/>
  <c r="H3094" i="1"/>
  <c r="H3103" i="1"/>
  <c r="G3114" i="1"/>
  <c r="H3125" i="1"/>
  <c r="H2565" i="1"/>
  <c r="H2629" i="1"/>
  <c r="G2632" i="1"/>
  <c r="H2710" i="1"/>
  <c r="H2720" i="1"/>
  <c r="G2753" i="1"/>
  <c r="H2784" i="1"/>
  <c r="G2807" i="1"/>
  <c r="G2848" i="1"/>
  <c r="G2936" i="1"/>
  <c r="H3019" i="1"/>
  <c r="H3036" i="1"/>
  <c r="H3040" i="1"/>
  <c r="G3056" i="1"/>
  <c r="H2609" i="1"/>
  <c r="H2619" i="1"/>
  <c r="G2642" i="1"/>
  <c r="G2692" i="1"/>
  <c r="H2695" i="1"/>
  <c r="G2761" i="1"/>
  <c r="H2771" i="1"/>
  <c r="H2807" i="1"/>
  <c r="H2815" i="1"/>
  <c r="H2845" i="1"/>
  <c r="H2848" i="1"/>
  <c r="H2900" i="1"/>
  <c r="H2936" i="1"/>
  <c r="G2949" i="1"/>
  <c r="H2959" i="1"/>
  <c r="G2990" i="1"/>
  <c r="G2574" i="1"/>
  <c r="H2639" i="1"/>
  <c r="H2642" i="1"/>
  <c r="G2682" i="1"/>
  <c r="H2705" i="1"/>
  <c r="H2725" i="1"/>
  <c r="G2728" i="1"/>
  <c r="H2758" i="1"/>
  <c r="H2761" i="1"/>
  <c r="G2768" i="1"/>
  <c r="G2781" i="1"/>
  <c r="G2797" i="1"/>
  <c r="H2804" i="1"/>
  <c r="H2838" i="1"/>
  <c r="H2859" i="1"/>
  <c r="G2869" i="1"/>
  <c r="H2879" i="1"/>
  <c r="H2897" i="1"/>
  <c r="G2913" i="1"/>
  <c r="G2923" i="1"/>
  <c r="G2974" i="1"/>
  <c r="H2977" i="1"/>
  <c r="H2986" i="1"/>
  <c r="G3002" i="1"/>
  <c r="G2147" i="1"/>
  <c r="H2574" i="1"/>
  <c r="G2602" i="1"/>
  <c r="H2606" i="1"/>
  <c r="G2652" i="1"/>
  <c r="H2682" i="1"/>
  <c r="H2715" i="1"/>
  <c r="G2738" i="1"/>
  <c r="H2768" i="1"/>
  <c r="H2778" i="1"/>
  <c r="H2781" i="1"/>
  <c r="H2835" i="1"/>
  <c r="H2869" i="1"/>
  <c r="H2923" i="1"/>
  <c r="H3002" i="1"/>
  <c r="H3015" i="1"/>
  <c r="H2000" i="1"/>
  <c r="G2024" i="1"/>
  <c r="G2080" i="1"/>
  <c r="G2096" i="1"/>
  <c r="H2526" i="1"/>
  <c r="G2532" i="1"/>
  <c r="G2556" i="1"/>
  <c r="H2585" i="1"/>
  <c r="H2599" i="1"/>
  <c r="H2616" i="1"/>
  <c r="H2626" i="1"/>
  <c r="H2652" i="1"/>
  <c r="G2662" i="1"/>
  <c r="G2672" i="1"/>
  <c r="H2702" i="1"/>
  <c r="H2735" i="1"/>
  <c r="H2738" i="1"/>
  <c r="G2794" i="1"/>
  <c r="H2812" i="1"/>
  <c r="H2822" i="1"/>
  <c r="H2856" i="1"/>
  <c r="G2866" i="1"/>
  <c r="G2910" i="1"/>
  <c r="H2920" i="1"/>
  <c r="G2943" i="1"/>
  <c r="H2946" i="1"/>
  <c r="H2971" i="1"/>
  <c r="H2983" i="1"/>
  <c r="G3012" i="1"/>
  <c r="H3033" i="1"/>
  <c r="G2612" i="1"/>
  <c r="H2617" i="1"/>
  <c r="H2627" i="1"/>
  <c r="G2660" i="1"/>
  <c r="H2665" i="1"/>
  <c r="H2675" i="1"/>
  <c r="G2708" i="1"/>
  <c r="H2713" i="1"/>
  <c r="H2723" i="1"/>
  <c r="H2756" i="1"/>
  <c r="G2764" i="1"/>
  <c r="G2792" i="1"/>
  <c r="H2813" i="1"/>
  <c r="H2825" i="1"/>
  <c r="G2836" i="1"/>
  <c r="G2880" i="1"/>
  <c r="H2890" i="1"/>
  <c r="H2918" i="1"/>
  <c r="H3004" i="1"/>
  <c r="G3018" i="1"/>
  <c r="H3062" i="1"/>
  <c r="H3081" i="1"/>
  <c r="H3089" i="1"/>
  <c r="H3097" i="1"/>
  <c r="H3157" i="1"/>
  <c r="H3165" i="1"/>
  <c r="H3173" i="1"/>
  <c r="H3241" i="1"/>
  <c r="H3268" i="1"/>
  <c r="H3317" i="1"/>
  <c r="H3321" i="1"/>
  <c r="H3350" i="1"/>
  <c r="G3396" i="1"/>
  <c r="G3415" i="1"/>
  <c r="G3418" i="1"/>
  <c r="H3435" i="1"/>
  <c r="G3454" i="1"/>
  <c r="G3489" i="1"/>
  <c r="G3575" i="1"/>
  <c r="G3607" i="1"/>
  <c r="G3610" i="1"/>
  <c r="H3489" i="1"/>
  <c r="G3572" i="1"/>
  <c r="G3597" i="1"/>
  <c r="G3511" i="1"/>
  <c r="G3514" i="1"/>
  <c r="G3523" i="1"/>
  <c r="H3154" i="1"/>
  <c r="H3170" i="1"/>
  <c r="H3199" i="1"/>
  <c r="H3210" i="1"/>
  <c r="H3252" i="1"/>
  <c r="H3276" i="1"/>
  <c r="H3306" i="1"/>
  <c r="G3339" i="1"/>
  <c r="G3363" i="1"/>
  <c r="H3427" i="1"/>
  <c r="G3479" i="1"/>
  <c r="G3484" i="1"/>
  <c r="H3523" i="1"/>
  <c r="H3545" i="1"/>
  <c r="G3136" i="1"/>
  <c r="H3181" i="1"/>
  <c r="H3207" i="1"/>
  <c r="G3218" i="1"/>
  <c r="H3235" i="1"/>
  <c r="H3249" i="1"/>
  <c r="H3260" i="1"/>
  <c r="G3288" i="1"/>
  <c r="H3296" i="1"/>
  <c r="H3339" i="1"/>
  <c r="G3348" i="1"/>
  <c r="H3363" i="1"/>
  <c r="H3389" i="1"/>
  <c r="H3405" i="1"/>
  <c r="H3449" i="1"/>
  <c r="G3452" i="1"/>
  <c r="G3476" i="1"/>
  <c r="H3479" i="1"/>
  <c r="G3501" i="1"/>
  <c r="G3560" i="1"/>
  <c r="G2851" i="1"/>
  <c r="H2990" i="1"/>
  <c r="H3012" i="1"/>
  <c r="H3014" i="1"/>
  <c r="H3048" i="1"/>
  <c r="H3056" i="1"/>
  <c r="H3114" i="1"/>
  <c r="H3136" i="1"/>
  <c r="H3218" i="1"/>
  <c r="H3284" i="1"/>
  <c r="G3337" i="1"/>
  <c r="H3348" i="1"/>
  <c r="G3357" i="1"/>
  <c r="G3372" i="1"/>
  <c r="G3392" i="1"/>
  <c r="H3501" i="1"/>
  <c r="H3555" i="1"/>
  <c r="H2873" i="1"/>
  <c r="G2889" i="1"/>
  <c r="H2930" i="1"/>
  <c r="H3045" i="1"/>
  <c r="H3122" i="1"/>
  <c r="H3167" i="1"/>
  <c r="G3192" i="1"/>
  <c r="H3232" i="1"/>
  <c r="H3243" i="1"/>
  <c r="H3257" i="1"/>
  <c r="H3315" i="1"/>
  <c r="G3326" i="1"/>
  <c r="G3464" i="1"/>
  <c r="G3543" i="1"/>
  <c r="H3023" i="1"/>
  <c r="G3028" i="1"/>
  <c r="G3042" i="1"/>
  <c r="H3111" i="1"/>
  <c r="H3178" i="1"/>
  <c r="H3189" i="1"/>
  <c r="H3196" i="1"/>
  <c r="H3246" i="1"/>
  <c r="G3254" i="1"/>
  <c r="G3274" i="1"/>
  <c r="H3293" i="1"/>
  <c r="H3301" i="1"/>
  <c r="G3312" i="1"/>
  <c r="H3326" i="1"/>
  <c r="H3334" i="1"/>
  <c r="G3346" i="1"/>
  <c r="H3352" i="1"/>
  <c r="G3370" i="1"/>
  <c r="H3387" i="1"/>
  <c r="G3403" i="1"/>
  <c r="G3425" i="1"/>
  <c r="G3442" i="1"/>
  <c r="G3447" i="1"/>
  <c r="H3459" i="1"/>
  <c r="H3467" i="1"/>
  <c r="G3494" i="1"/>
  <c r="G3499" i="1"/>
  <c r="G3538" i="1"/>
  <c r="H3669" i="1"/>
  <c r="G3680" i="1"/>
  <c r="H3020" i="1"/>
  <c r="H3042" i="1"/>
  <c r="H3083" i="1"/>
  <c r="H3100" i="1"/>
  <c r="H3119" i="1"/>
  <c r="H3133" i="1"/>
  <c r="H3141" i="1"/>
  <c r="H3149" i="1"/>
  <c r="G3160" i="1"/>
  <c r="H3205" i="1"/>
  <c r="H3227" i="1"/>
  <c r="H3254" i="1"/>
  <c r="H3285" i="1"/>
  <c r="G3290" i="1"/>
  <c r="G3304" i="1"/>
  <c r="H3312" i="1"/>
  <c r="H3359" i="1"/>
  <c r="H3403" i="1"/>
  <c r="G3420" i="1"/>
  <c r="H3425" i="1"/>
  <c r="G3516" i="1"/>
  <c r="G3553" i="1"/>
  <c r="G3582" i="1"/>
  <c r="G3689" i="1"/>
  <c r="H3007" i="1"/>
  <c r="H3065" i="1"/>
  <c r="G3076" i="1"/>
  <c r="G3138" i="1"/>
  <c r="H3160" i="1"/>
  <c r="H3186" i="1"/>
  <c r="H3281" i="1"/>
  <c r="H3290" i="1"/>
  <c r="G3361" i="1"/>
  <c r="G3398" i="1"/>
  <c r="G3462" i="1"/>
  <c r="H3623" i="1"/>
  <c r="G2775" i="1"/>
  <c r="G2783" i="1"/>
  <c r="G2926" i="1"/>
  <c r="G2992" i="1"/>
  <c r="H3006" i="1"/>
  <c r="H3076" i="1"/>
  <c r="H3079" i="1"/>
  <c r="G3092" i="1"/>
  <c r="H3108" i="1"/>
  <c r="H3138" i="1"/>
  <c r="H3216" i="1"/>
  <c r="G3324" i="1"/>
  <c r="G3344" i="1"/>
  <c r="H3361" i="1"/>
  <c r="G3368" i="1"/>
  <c r="H3385" i="1"/>
  <c r="G3457" i="1"/>
  <c r="G3550" i="1"/>
  <c r="H2753" i="1"/>
  <c r="H2802" i="1"/>
  <c r="G2824" i="1"/>
  <c r="G2908" i="1"/>
  <c r="H3025" i="1"/>
  <c r="G3054" i="1"/>
  <c r="H3092" i="1"/>
  <c r="H3116" i="1"/>
  <c r="H3130" i="1"/>
  <c r="H3146" i="1"/>
  <c r="H3202" i="1"/>
  <c r="H3224" i="1"/>
  <c r="G3268" i="1"/>
  <c r="H3309" i="1"/>
  <c r="H3331" i="1"/>
  <c r="H3341" i="1"/>
  <c r="G3350" i="1"/>
  <c r="H3365" i="1"/>
  <c r="G3401" i="1"/>
  <c r="H3457" i="1"/>
  <c r="G3486" i="1"/>
  <c r="G3492" i="1"/>
  <c r="H3513" i="1"/>
  <c r="G3620" i="1"/>
  <c r="G3090" i="1"/>
  <c r="H3101" i="1"/>
  <c r="G3128" i="1"/>
  <c r="G3152" i="1"/>
  <c r="G3176" i="1"/>
  <c r="G3214" i="1"/>
  <c r="H3288" i="1"/>
  <c r="G3405" i="1"/>
  <c r="H3481" i="1"/>
  <c r="H3503" i="1"/>
  <c r="H3521" i="1"/>
  <c r="H3531" i="1"/>
  <c r="H3577" i="1"/>
  <c r="G3588" i="1"/>
  <c r="G3595" i="1"/>
  <c r="G3658" i="1"/>
  <c r="G3669" i="1"/>
  <c r="H3697" i="1"/>
  <c r="G3702" i="1"/>
  <c r="H3719" i="1"/>
  <c r="G3826" i="1"/>
  <c r="G3848" i="1"/>
  <c r="G3883" i="1"/>
  <c r="G3739" i="1"/>
  <c r="G3750" i="1"/>
  <c r="G3789" i="1"/>
  <c r="G3804" i="1"/>
  <c r="G3815" i="1"/>
  <c r="G3837" i="1"/>
  <c r="G3857" i="1"/>
  <c r="H3863" i="1"/>
  <c r="H3883" i="1"/>
  <c r="G3909" i="1"/>
  <c r="G3920" i="1"/>
  <c r="G3756" i="1"/>
  <c r="G3767" i="1"/>
  <c r="G3778" i="1"/>
  <c r="H3789" i="1"/>
  <c r="G3798" i="1"/>
  <c r="H3815" i="1"/>
  <c r="H3837" i="1"/>
  <c r="G3898" i="1"/>
  <c r="H3909" i="1"/>
  <c r="H3941" i="1"/>
  <c r="H3947" i="1"/>
  <c r="H3953" i="1"/>
  <c r="H3959" i="1"/>
  <c r="H3965" i="1"/>
  <c r="H3553" i="1"/>
  <c r="H3575" i="1"/>
  <c r="G3634" i="1"/>
  <c r="G3645" i="1"/>
  <c r="G3667" i="1"/>
  <c r="G3684" i="1"/>
  <c r="G3695" i="1"/>
  <c r="G3728" i="1"/>
  <c r="H3745" i="1"/>
  <c r="H3767" i="1"/>
  <c r="G3846" i="1"/>
  <c r="G3872" i="1"/>
  <c r="H3585" i="1"/>
  <c r="G3631" i="1"/>
  <c r="H3645" i="1"/>
  <c r="H3673" i="1"/>
  <c r="G3678" i="1"/>
  <c r="H3695" i="1"/>
  <c r="G3706" i="1"/>
  <c r="G3717" i="1"/>
  <c r="G3787" i="1"/>
  <c r="G3835" i="1"/>
  <c r="G3881" i="1"/>
  <c r="H3887" i="1"/>
  <c r="G3440" i="1"/>
  <c r="G3477" i="1"/>
  <c r="G3536" i="1"/>
  <c r="G3573" i="1"/>
  <c r="G3621" i="1"/>
  <c r="G3656" i="1"/>
  <c r="H3717" i="1"/>
  <c r="G3732" i="1"/>
  <c r="H3793" i="1"/>
  <c r="G3824" i="1"/>
  <c r="G3861" i="1"/>
  <c r="G3907" i="1"/>
  <c r="G3416" i="1"/>
  <c r="H3433" i="1"/>
  <c r="H3455" i="1"/>
  <c r="H3529" i="1"/>
  <c r="G3547" i="1"/>
  <c r="H3551" i="1"/>
  <c r="H3569" i="1"/>
  <c r="H3611" i="1"/>
  <c r="H3621" i="1"/>
  <c r="G3643" i="1"/>
  <c r="G3726" i="1"/>
  <c r="G3743" i="1"/>
  <c r="G3754" i="1"/>
  <c r="G3802" i="1"/>
  <c r="G3813" i="1"/>
  <c r="H3861" i="1"/>
  <c r="G3870" i="1"/>
  <c r="H3409" i="1"/>
  <c r="H3417" i="1"/>
  <c r="G3422" i="1"/>
  <c r="H3429" i="1"/>
  <c r="H3465" i="1"/>
  <c r="G3518" i="1"/>
  <c r="H3525" i="1"/>
  <c r="H3561" i="1"/>
  <c r="G3608" i="1"/>
  <c r="H3649" i="1"/>
  <c r="G3660" i="1"/>
  <c r="G3671" i="1"/>
  <c r="H3691" i="1"/>
  <c r="G3715" i="1"/>
  <c r="H3743" i="1"/>
  <c r="G3765" i="1"/>
  <c r="G3776" i="1"/>
  <c r="G3809" i="1"/>
  <c r="H3813" i="1"/>
  <c r="G3850" i="1"/>
  <c r="G3896" i="1"/>
  <c r="G3453" i="1"/>
  <c r="H3491" i="1"/>
  <c r="G3512" i="1"/>
  <c r="G3549" i="1"/>
  <c r="H3587" i="1"/>
  <c r="H3601" i="1"/>
  <c r="G3619" i="1"/>
  <c r="G3632" i="1"/>
  <c r="G3654" i="1"/>
  <c r="H3671" i="1"/>
  <c r="G3682" i="1"/>
  <c r="G3693" i="1"/>
  <c r="H3721" i="1"/>
  <c r="G3761" i="1"/>
  <c r="H3765" i="1"/>
  <c r="G3791" i="1"/>
  <c r="G3822" i="1"/>
  <c r="G3828" i="1"/>
  <c r="G3885" i="1"/>
  <c r="H3933" i="1"/>
  <c r="H3431" i="1"/>
  <c r="H3505" i="1"/>
  <c r="H3527" i="1"/>
  <c r="H3597" i="1"/>
  <c r="H3693" i="1"/>
  <c r="G3704" i="1"/>
  <c r="H3739" i="1"/>
  <c r="G3780" i="1"/>
  <c r="H3791" i="1"/>
  <c r="G3811" i="1"/>
  <c r="H3839" i="1"/>
  <c r="G3859" i="1"/>
  <c r="H3885" i="1"/>
  <c r="H3911" i="1"/>
  <c r="H3407" i="1"/>
  <c r="H3441" i="1"/>
  <c r="H3537" i="1"/>
  <c r="G3590" i="1"/>
  <c r="H3625" i="1"/>
  <c r="G3636" i="1"/>
  <c r="G3647" i="1"/>
  <c r="G3730" i="1"/>
  <c r="G3741" i="1"/>
  <c r="G3752" i="1"/>
  <c r="G3763" i="1"/>
  <c r="G3774" i="1"/>
  <c r="H3817" i="1"/>
  <c r="H3859" i="1"/>
  <c r="G3874" i="1"/>
  <c r="G3184" i="1"/>
  <c r="G3429" i="1"/>
  <c r="G3488" i="1"/>
  <c r="G3525" i="1"/>
  <c r="G3558" i="1"/>
  <c r="H3563" i="1"/>
  <c r="G3584" i="1"/>
  <c r="H3599" i="1"/>
  <c r="H3609" i="1"/>
  <c r="G3630" i="1"/>
  <c r="H3647" i="1"/>
  <c r="H3667" i="1"/>
  <c r="G3691" i="1"/>
  <c r="G3708" i="1"/>
  <c r="G3719" i="1"/>
  <c r="G3737" i="1"/>
  <c r="H3741" i="1"/>
  <c r="H3769" i="1"/>
  <c r="G3800" i="1"/>
  <c r="G3931" i="1"/>
  <c r="G3905" i="1"/>
  <c r="H3907" i="1"/>
  <c r="G3929" i="1"/>
  <c r="H3931" i="1"/>
  <c r="H3935" i="1"/>
  <c r="G3941" i="1"/>
  <c r="G3947" i="1"/>
  <c r="G3953" i="1"/>
  <c r="G3959" i="1"/>
  <c r="G3965" i="1"/>
  <c r="G3971" i="1"/>
  <c r="G3977" i="1"/>
  <c r="G3983" i="1"/>
  <c r="G3989" i="1"/>
  <c r="G3995" i="1"/>
  <c r="G4001" i="1"/>
  <c r="G4007" i="1"/>
  <c r="G4013" i="1"/>
  <c r="G4019" i="1"/>
  <c r="G4025" i="1"/>
  <c r="G4031" i="1"/>
  <c r="G4037" i="1"/>
  <c r="G4043" i="1"/>
  <c r="H4153" i="1"/>
  <c r="G4196" i="1"/>
  <c r="H4206" i="1"/>
  <c r="H4227" i="1"/>
  <c r="H4237" i="1"/>
  <c r="H4267" i="1"/>
  <c r="G4288" i="1"/>
  <c r="H4301" i="1"/>
  <c r="G4358" i="1"/>
  <c r="H3971" i="1"/>
  <c r="H3977" i="1"/>
  <c r="H3983" i="1"/>
  <c r="H3989" i="1"/>
  <c r="H3995" i="1"/>
  <c r="H4001" i="1"/>
  <c r="H4007" i="1"/>
  <c r="H4013" i="1"/>
  <c r="H4019" i="1"/>
  <c r="H4025" i="1"/>
  <c r="H4031" i="1"/>
  <c r="H4037" i="1"/>
  <c r="H4043" i="1"/>
  <c r="G4050" i="1"/>
  <c r="G4055" i="1"/>
  <c r="G4062" i="1"/>
  <c r="G4067" i="1"/>
  <c r="G4074" i="1"/>
  <c r="G4079" i="1"/>
  <c r="G4091" i="1"/>
  <c r="G4103" i="1"/>
  <c r="G4182" i="1"/>
  <c r="H4196" i="1"/>
  <c r="G4203" i="1"/>
  <c r="G4213" i="1"/>
  <c r="H4252" i="1"/>
  <c r="H4277" i="1"/>
  <c r="H4288" i="1"/>
  <c r="G4329" i="1"/>
  <c r="H4336" i="1"/>
  <c r="H4374" i="1"/>
  <c r="G4113" i="1"/>
  <c r="G4124" i="1"/>
  <c r="G4134" i="1"/>
  <c r="G4148" i="1"/>
  <c r="G4158" i="1"/>
  <c r="G4172" i="1"/>
  <c r="H4182" i="1"/>
  <c r="H4203" i="1"/>
  <c r="H4213" i="1"/>
  <c r="G4242" i="1"/>
  <c r="G4255" i="1"/>
  <c r="H3635" i="1"/>
  <c r="H3659" i="1"/>
  <c r="H3683" i="1"/>
  <c r="H3707" i="1"/>
  <c r="H3779" i="1"/>
  <c r="H3803" i="1"/>
  <c r="H3875" i="1"/>
  <c r="H4124" i="1"/>
  <c r="H4134" i="1"/>
  <c r="H4148" i="1"/>
  <c r="H4158" i="1"/>
  <c r="H4172" i="1"/>
  <c r="G4179" i="1"/>
  <c r="G4189" i="1"/>
  <c r="G4232" i="1"/>
  <c r="H4242" i="1"/>
  <c r="H3633" i="1"/>
  <c r="H3657" i="1"/>
  <c r="H3681" i="1"/>
  <c r="H3705" i="1"/>
  <c r="H3729" i="1"/>
  <c r="H3753" i="1"/>
  <c r="H3777" i="1"/>
  <c r="H3801" i="1"/>
  <c r="H3825" i="1"/>
  <c r="H3849" i="1"/>
  <c r="H3873" i="1"/>
  <c r="H3897" i="1"/>
  <c r="H3921" i="1"/>
  <c r="G3939" i="1"/>
  <c r="G3945" i="1"/>
  <c r="G3951" i="1"/>
  <c r="G3957" i="1"/>
  <c r="G3963" i="1"/>
  <c r="G3969" i="1"/>
  <c r="G3975" i="1"/>
  <c r="G3981" i="1"/>
  <c r="G3987" i="1"/>
  <c r="G3993" i="1"/>
  <c r="G3999" i="1"/>
  <c r="G4005" i="1"/>
  <c r="G4011" i="1"/>
  <c r="G4017" i="1"/>
  <c r="G4023" i="1"/>
  <c r="G4029" i="1"/>
  <c r="G4035" i="1"/>
  <c r="G4041" i="1"/>
  <c r="H4047" i="1"/>
  <c r="H4059" i="1"/>
  <c r="H4071" i="1"/>
  <c r="H4083" i="1"/>
  <c r="H4095" i="1"/>
  <c r="H4107" i="1"/>
  <c r="H3939" i="1"/>
  <c r="H3945" i="1"/>
  <c r="H3951" i="1"/>
  <c r="H3957" i="1"/>
  <c r="H3963" i="1"/>
  <c r="H3969" i="1"/>
  <c r="H3975" i="1"/>
  <c r="H3981" i="1"/>
  <c r="H3987" i="1"/>
  <c r="H3993" i="1"/>
  <c r="H3999" i="1"/>
  <c r="H4005" i="1"/>
  <c r="H4011" i="1"/>
  <c r="H4017" i="1"/>
  <c r="H4023" i="1"/>
  <c r="H4029" i="1"/>
  <c r="H4035" i="1"/>
  <c r="H4041" i="1"/>
  <c r="H3795" i="1"/>
  <c r="H3819" i="1"/>
  <c r="H3867" i="1"/>
  <c r="G4048" i="1"/>
  <c r="G4060" i="1"/>
  <c r="G4072" i="1"/>
  <c r="H3841" i="1"/>
  <c r="H3865" i="1"/>
  <c r="H3889" i="1"/>
  <c r="H3913" i="1"/>
  <c r="G3937" i="1"/>
  <c r="G3943" i="1"/>
  <c r="G3949" i="1"/>
  <c r="G3955" i="1"/>
  <c r="G3961" i="1"/>
  <c r="G3967" i="1"/>
  <c r="G3973" i="1"/>
  <c r="G3979" i="1"/>
  <c r="G3985" i="1"/>
  <c r="G3991" i="1"/>
  <c r="G3997" i="1"/>
  <c r="G4003" i="1"/>
  <c r="G4009" i="1"/>
  <c r="G4015" i="1"/>
  <c r="G4021" i="1"/>
  <c r="G4027" i="1"/>
  <c r="G4033" i="1"/>
  <c r="G4039" i="1"/>
  <c r="G4045" i="1"/>
  <c r="H3937" i="1"/>
  <c r="H3943" i="1"/>
  <c r="H3949" i="1"/>
  <c r="H3955" i="1"/>
  <c r="H3961" i="1"/>
  <c r="H3967" i="1"/>
  <c r="H3973" i="1"/>
  <c r="H3979" i="1"/>
  <c r="H3985" i="1"/>
  <c r="H3991" i="1"/>
  <c r="H3997" i="1"/>
  <c r="H4003" i="1"/>
  <c r="H4009" i="1"/>
  <c r="H4015" i="1"/>
  <c r="H4021" i="1"/>
  <c r="H4027" i="1"/>
  <c r="H4033" i="1"/>
  <c r="H4039" i="1"/>
  <c r="H4045" i="1"/>
  <c r="G4057" i="1"/>
  <c r="G4069" i="1"/>
  <c r="G4081" i="1"/>
  <c r="G4093" i="1"/>
  <c r="G4105" i="1"/>
  <c r="H4057" i="1"/>
  <c r="H4069" i="1"/>
  <c r="H4081" i="1"/>
  <c r="H4093" i="1"/>
  <c r="H4105" i="1"/>
  <c r="G4052" i="1"/>
  <c r="G4064" i="1"/>
  <c r="G4076" i="1"/>
  <c r="H4119" i="1"/>
  <c r="H4129" i="1"/>
  <c r="H4143" i="1"/>
  <c r="G4153" i="1"/>
  <c r="H4167" i="1"/>
  <c r="H4177" i="1"/>
  <c r="G4206" i="1"/>
  <c r="H4220" i="1"/>
  <c r="G4227" i="1"/>
  <c r="G4237" i="1"/>
  <c r="G4267" i="1"/>
  <c r="H4270" i="1"/>
  <c r="H4280" i="1"/>
  <c r="G4301" i="1"/>
  <c r="H4339" i="1"/>
  <c r="H4355" i="1"/>
  <c r="H4380" i="1"/>
  <c r="H4397" i="1"/>
  <c r="H4417" i="1"/>
  <c r="H4298" i="1"/>
  <c r="H4313" i="1"/>
  <c r="H4329" i="1"/>
  <c r="H4409" i="1"/>
  <c r="G4278" i="1"/>
  <c r="G4353" i="1"/>
  <c r="H4406" i="1"/>
  <c r="G4117" i="1"/>
  <c r="G4131" i="1"/>
  <c r="G4141" i="1"/>
  <c r="G4155" i="1"/>
  <c r="H4179" i="1"/>
  <c r="H4189" i="1"/>
  <c r="G4218" i="1"/>
  <c r="H4232" i="1"/>
  <c r="G4239" i="1"/>
  <c r="H4260" i="1"/>
  <c r="G4324" i="1"/>
  <c r="H4353" i="1"/>
  <c r="H4371" i="1"/>
  <c r="H4389" i="1"/>
  <c r="G4046" i="1"/>
  <c r="G4058" i="1"/>
  <c r="G4070" i="1"/>
  <c r="G4107" i="1"/>
  <c r="H4117" i="1"/>
  <c r="H4131" i="1"/>
  <c r="H4141" i="1"/>
  <c r="H4155" i="1"/>
  <c r="G4165" i="1"/>
  <c r="G4208" i="1"/>
  <c r="H4218" i="1"/>
  <c r="H4239" i="1"/>
  <c r="H4249" i="1"/>
  <c r="H4272" i="1"/>
  <c r="G4311" i="1"/>
  <c r="H4324" i="1"/>
  <c r="H4350" i="1"/>
  <c r="G4386" i="1"/>
  <c r="H4165" i="1"/>
  <c r="G4194" i="1"/>
  <c r="H4208" i="1"/>
  <c r="G4215" i="1"/>
  <c r="G4225" i="1"/>
  <c r="H4275" i="1"/>
  <c r="H4321" i="1"/>
  <c r="G4327" i="1"/>
  <c r="H4383" i="1"/>
  <c r="H4386" i="1"/>
  <c r="G4056" i="1"/>
  <c r="G4068" i="1"/>
  <c r="G4080" i="1"/>
  <c r="G4184" i="1"/>
  <c r="H4194" i="1"/>
  <c r="H4215" i="1"/>
  <c r="H4225" i="1"/>
  <c r="G4257" i="1"/>
  <c r="G4283" i="1"/>
  <c r="G4286" i="1"/>
  <c r="G4306" i="1"/>
  <c r="G4347" i="1"/>
  <c r="G4365" i="1"/>
  <c r="G4122" i="1"/>
  <c r="G4136" i="1"/>
  <c r="G4146" i="1"/>
  <c r="G4160" i="1"/>
  <c r="G4170" i="1"/>
  <c r="H4184" i="1"/>
  <c r="G4191" i="1"/>
  <c r="G4201" i="1"/>
  <c r="H4257" i="1"/>
  <c r="H4283" i="1"/>
  <c r="H4290" i="1"/>
  <c r="H4306" i="1"/>
  <c r="G4331" i="1"/>
  <c r="G4334" i="1"/>
  <c r="H4347" i="1"/>
  <c r="H4368" i="1"/>
  <c r="G4054" i="1"/>
  <c r="G4066" i="1"/>
  <c r="G4078" i="1"/>
  <c r="G4115" i="1"/>
  <c r="H4122" i="1"/>
  <c r="H4136" i="1"/>
  <c r="H4146" i="1"/>
  <c r="H4160" i="1"/>
  <c r="H4170" i="1"/>
  <c r="H4191" i="1"/>
  <c r="H4201" i="1"/>
  <c r="G4230" i="1"/>
  <c r="H4244" i="1"/>
  <c r="G4293" i="1"/>
  <c r="H4318" i="1"/>
  <c r="H4331" i="1"/>
  <c r="G4360" i="1"/>
  <c r="G4119" i="1"/>
  <c r="G4129" i="1"/>
  <c r="G4143" i="1"/>
  <c r="G4167" i="1"/>
  <c r="G4177" i="1"/>
  <c r="G4220" i="1"/>
  <c r="H4230" i="1"/>
  <c r="G4247" i="1"/>
  <c r="G4258" i="1"/>
  <c r="G4280" i="1"/>
  <c r="G4304" i="1"/>
  <c r="G4339" i="1"/>
  <c r="H4342" i="1"/>
  <c r="H4360" i="1"/>
  <c r="G4380" i="1"/>
  <c r="G4421" i="1"/>
  <c r="G4127" i="1"/>
  <c r="G4139" i="1"/>
  <c r="G4175" i="1"/>
  <c r="G4187" i="1"/>
  <c r="G4199" i="1"/>
  <c r="G4211" i="1"/>
  <c r="G4223" i="1"/>
  <c r="G4235" i="1"/>
  <c r="H4255" i="1"/>
  <c r="H4286" i="1"/>
  <c r="G4290" i="1"/>
  <c r="H4308" i="1"/>
  <c r="H4334" i="1"/>
  <c r="H4362" i="1"/>
  <c r="H4401" i="1"/>
  <c r="H4470" i="1"/>
  <c r="G4498" i="1"/>
  <c r="G4507" i="1"/>
  <c r="H4538" i="1"/>
  <c r="H4550" i="1"/>
  <c r="H4562" i="1"/>
  <c r="G4618" i="1"/>
  <c r="G4640" i="1"/>
  <c r="G4692" i="1"/>
  <c r="H4729" i="1"/>
  <c r="H4739" i="1"/>
  <c r="G4759" i="1"/>
  <c r="G4762" i="1"/>
  <c r="H4769" i="1"/>
  <c r="G4417" i="1"/>
  <c r="H4454" i="1"/>
  <c r="G4467" i="1"/>
  <c r="H4477" i="1"/>
  <c r="G4480" i="1"/>
  <c r="G4495" i="1"/>
  <c r="H4498" i="1"/>
  <c r="H4507" i="1"/>
  <c r="G4584" i="1"/>
  <c r="H4618" i="1"/>
  <c r="H4640" i="1"/>
  <c r="H4657" i="1"/>
  <c r="H4759" i="1"/>
  <c r="H4762" i="1"/>
  <c r="G4796" i="1"/>
  <c r="G4810" i="1"/>
  <c r="G4881" i="1"/>
  <c r="G4888" i="1"/>
  <c r="H4915" i="1"/>
  <c r="H4936" i="1"/>
  <c r="G4946" i="1"/>
  <c r="H4953" i="1"/>
  <c r="H4982" i="1"/>
  <c r="G5001" i="1"/>
  <c r="G5008" i="1"/>
  <c r="H4467" i="1"/>
  <c r="G4487" i="1"/>
  <c r="H4495" i="1"/>
  <c r="H4584" i="1"/>
  <c r="H4696" i="1"/>
  <c r="G4713" i="1"/>
  <c r="G4716" i="1"/>
  <c r="H4723" i="1"/>
  <c r="H4726" i="1"/>
  <c r="G4736" i="1"/>
  <c r="G4746" i="1"/>
  <c r="G4789" i="1"/>
  <c r="H4796" i="1"/>
  <c r="H4810" i="1"/>
  <c r="H4881" i="1"/>
  <c r="H4888" i="1"/>
  <c r="G4905" i="1"/>
  <c r="G4912" i="1"/>
  <c r="G4922" i="1"/>
  <c r="H4946" i="1"/>
  <c r="G4963" i="1"/>
  <c r="G4987" i="1"/>
  <c r="G5022" i="1"/>
  <c r="H4414" i="1"/>
  <c r="H4430" i="1"/>
  <c r="G4443" i="1"/>
  <c r="H4487" i="1"/>
  <c r="H4517" i="1"/>
  <c r="G4599" i="1"/>
  <c r="G4607" i="1"/>
  <c r="G4619" i="1"/>
  <c r="H4626" i="1"/>
  <c r="H4629" i="1"/>
  <c r="G4686" i="1"/>
  <c r="H4713" i="1"/>
  <c r="H4716" i="1"/>
  <c r="H4736" i="1"/>
  <c r="H4746" i="1"/>
  <c r="H4857" i="1"/>
  <c r="H4866" i="1"/>
  <c r="G4877" i="1"/>
  <c r="H4464" i="1"/>
  <c r="G4484" i="1"/>
  <c r="G4505" i="1"/>
  <c r="G4528" i="1"/>
  <c r="H4596" i="1"/>
  <c r="H4599" i="1"/>
  <c r="H4607" i="1"/>
  <c r="H4652" i="1"/>
  <c r="G4655" i="1"/>
  <c r="G4666" i="1"/>
  <c r="H4676" i="1"/>
  <c r="H4689" i="1"/>
  <c r="G4706" i="1"/>
  <c r="H4731" i="1"/>
  <c r="G4853" i="1"/>
  <c r="G4265" i="1"/>
  <c r="G4375" i="1"/>
  <c r="H4438" i="1"/>
  <c r="H4461" i="1"/>
  <c r="H4484" i="1"/>
  <c r="H4505" i="1"/>
  <c r="G4525" i="1"/>
  <c r="G4649" i="1"/>
  <c r="H4666" i="1"/>
  <c r="G4673" i="1"/>
  <c r="G4694" i="1"/>
  <c r="G4703" i="1"/>
  <c r="H4710" i="1"/>
  <c r="G4754" i="1"/>
  <c r="H4757" i="1"/>
  <c r="H4767" i="1"/>
  <c r="H4774" i="1"/>
  <c r="H4853" i="1"/>
  <c r="H4116" i="1"/>
  <c r="H4152" i="1"/>
  <c r="H4164" i="1"/>
  <c r="H4176" i="1"/>
  <c r="H4188" i="1"/>
  <c r="H4200" i="1"/>
  <c r="H4212" i="1"/>
  <c r="H4224" i="1"/>
  <c r="H4236" i="1"/>
  <c r="G4326" i="1"/>
  <c r="H4337" i="1"/>
  <c r="G4475" i="1"/>
  <c r="H4525" i="1"/>
  <c r="H4604" i="1"/>
  <c r="H4649" i="1"/>
  <c r="H4663" i="1"/>
  <c r="H4673" i="1"/>
  <c r="H4683" i="1"/>
  <c r="H4694" i="1"/>
  <c r="H4703" i="1"/>
  <c r="H4741" i="1"/>
  <c r="H4754" i="1"/>
  <c r="G4845" i="1"/>
  <c r="G4264" i="1"/>
  <c r="H4299" i="1"/>
  <c r="H4351" i="1"/>
  <c r="G4378" i="1"/>
  <c r="H4404" i="1"/>
  <c r="G4419" i="1"/>
  <c r="G4428" i="1"/>
  <c r="H4448" i="1"/>
  <c r="H4475" i="1"/>
  <c r="H4489" i="1"/>
  <c r="G4500" i="1"/>
  <c r="G4503" i="1"/>
  <c r="G4582" i="1"/>
  <c r="H4764" i="1"/>
  <c r="H4126" i="1"/>
  <c r="H4138" i="1"/>
  <c r="H4150" i="1"/>
  <c r="H4162" i="1"/>
  <c r="H4174" i="1"/>
  <c r="H4186" i="1"/>
  <c r="H4198" i="1"/>
  <c r="H4210" i="1"/>
  <c r="H4222" i="1"/>
  <c r="H4234" i="1"/>
  <c r="H4256" i="1"/>
  <c r="G4279" i="1"/>
  <c r="H4433" i="1"/>
  <c r="G4459" i="1"/>
  <c r="H4500" i="1"/>
  <c r="G4515" i="1"/>
  <c r="H4582" i="1"/>
  <c r="G4609" i="1"/>
  <c r="G4621" i="1"/>
  <c r="G4634" i="1"/>
  <c r="G4711" i="1"/>
  <c r="H4721" i="1"/>
  <c r="H4399" i="1"/>
  <c r="H4427" i="1"/>
  <c r="G4441" i="1"/>
  <c r="H4459" i="1"/>
  <c r="H4512" i="1"/>
  <c r="H4515" i="1"/>
  <c r="G4579" i="1"/>
  <c r="G4605" i="1"/>
  <c r="H4609" i="1"/>
  <c r="H4621" i="1"/>
  <c r="H4634" i="1"/>
  <c r="H4678" i="1"/>
  <c r="H4691" i="1"/>
  <c r="H4718" i="1"/>
  <c r="H4728" i="1"/>
  <c r="G4254" i="1"/>
  <c r="G4297" i="1"/>
  <c r="G4373" i="1"/>
  <c r="G4423" i="1"/>
  <c r="H4449" i="1"/>
  <c r="G4482" i="1"/>
  <c r="H4490" i="1"/>
  <c r="G4523" i="1"/>
  <c r="H4579" i="1"/>
  <c r="G4590" i="1"/>
  <c r="H4601" i="1"/>
  <c r="G4631" i="1"/>
  <c r="G4647" i="1"/>
  <c r="G4660" i="1"/>
  <c r="G4701" i="1"/>
  <c r="G4708" i="1"/>
  <c r="G4765" i="1"/>
  <c r="G4772" i="1"/>
  <c r="H4292" i="1"/>
  <c r="G4319" i="1"/>
  <c r="G4333" i="1"/>
  <c r="G4412" i="1"/>
  <c r="G4473" i="1"/>
  <c r="H4482" i="1"/>
  <c r="H4520" i="1"/>
  <c r="H4576" i="1"/>
  <c r="H4590" i="1"/>
  <c r="H4631" i="1"/>
  <c r="H4644" i="1"/>
  <c r="H4668" i="1"/>
  <c r="G4671" i="1"/>
  <c r="H4708" i="1"/>
  <c r="G4729" i="1"/>
  <c r="G4739" i="1"/>
  <c r="H4749" i="1"/>
  <c r="H4803" i="1"/>
  <c r="H4814" i="1"/>
  <c r="G4857" i="1"/>
  <c r="G4866" i="1"/>
  <c r="H4891" i="1"/>
  <c r="G4915" i="1"/>
  <c r="H4929" i="1"/>
  <c r="G4936" i="1"/>
  <c r="G4953" i="1"/>
  <c r="H4972" i="1"/>
  <c r="G4982" i="1"/>
  <c r="H5154" i="1"/>
  <c r="G5174" i="1"/>
  <c r="G4785" i="1"/>
  <c r="H4789" i="1"/>
  <c r="H4905" i="1"/>
  <c r="H4912" i="1"/>
  <c r="H4922" i="1"/>
  <c r="H4963" i="1"/>
  <c r="G4977" i="1"/>
  <c r="H4987" i="1"/>
  <c r="G4778" i="1"/>
  <c r="H4782" i="1"/>
  <c r="G4898" i="1"/>
  <c r="G4927" i="1"/>
  <c r="G4941" i="1"/>
  <c r="G4951" i="1"/>
  <c r="G4960" i="1"/>
  <c r="H4977" i="1"/>
  <c r="G4984" i="1"/>
  <c r="G4489" i="1"/>
  <c r="H4778" i="1"/>
  <c r="G4801" i="1"/>
  <c r="G4808" i="1"/>
  <c r="G4839" i="1"/>
  <c r="G4851" i="1"/>
  <c r="G4864" i="1"/>
  <c r="G4868" i="1"/>
  <c r="H4872" i="1"/>
  <c r="H4898" i="1"/>
  <c r="H4927" i="1"/>
  <c r="H4941" i="1"/>
  <c r="H4951" i="1"/>
  <c r="H4960" i="1"/>
  <c r="G4970" i="1"/>
  <c r="H4984" i="1"/>
  <c r="G4994" i="1"/>
  <c r="G4517" i="1"/>
  <c r="G4580" i="1"/>
  <c r="G4594" i="1"/>
  <c r="G4604" i="1"/>
  <c r="G4777" i="1"/>
  <c r="H4801" i="1"/>
  <c r="H4805" i="1"/>
  <c r="G4812" i="1"/>
  <c r="H4816" i="1"/>
  <c r="G4823" i="1"/>
  <c r="G4831" i="1"/>
  <c r="H4868" i="1"/>
  <c r="G4875" i="1"/>
  <c r="G4893" i="1"/>
  <c r="G4917" i="1"/>
  <c r="G4924" i="1"/>
  <c r="G4948" i="1"/>
  <c r="H4970" i="1"/>
  <c r="H4994" i="1"/>
  <c r="H5047" i="1"/>
  <c r="G4397" i="1"/>
  <c r="G4452" i="1"/>
  <c r="G4477" i="1"/>
  <c r="G4630" i="1"/>
  <c r="G4678" i="1"/>
  <c r="G4731" i="1"/>
  <c r="H4738" i="1"/>
  <c r="G4741" i="1"/>
  <c r="H4751" i="1"/>
  <c r="G4783" i="1"/>
  <c r="H4798" i="1"/>
  <c r="H4812" i="1"/>
  <c r="G4855" i="1"/>
  <c r="H4859" i="1"/>
  <c r="H4877" i="1"/>
  <c r="H4893" i="1"/>
  <c r="H4917" i="1"/>
  <c r="H4924" i="1"/>
  <c r="H4948" i="1"/>
  <c r="G4999" i="1"/>
  <c r="G4461" i="1"/>
  <c r="H4509" i="1"/>
  <c r="G4642" i="1"/>
  <c r="G4698" i="1"/>
  <c r="G4735" i="1"/>
  <c r="H4785" i="1"/>
  <c r="G4794" i="1"/>
  <c r="H4855" i="1"/>
  <c r="G4879" i="1"/>
  <c r="G4903" i="1"/>
  <c r="G4934" i="1"/>
  <c r="G4965" i="1"/>
  <c r="G4989" i="1"/>
  <c r="G5013" i="1"/>
  <c r="G5040" i="1"/>
  <c r="G4481" i="1"/>
  <c r="G4780" i="1"/>
  <c r="G4787" i="1"/>
  <c r="H4791" i="1"/>
  <c r="G4821" i="1"/>
  <c r="G4829" i="1"/>
  <c r="G4837" i="1"/>
  <c r="H4879" i="1"/>
  <c r="G4886" i="1"/>
  <c r="H4903" i="1"/>
  <c r="H4934" i="1"/>
  <c r="H4965" i="1"/>
  <c r="G4975" i="1"/>
  <c r="H4989" i="1"/>
  <c r="G4996" i="1"/>
  <c r="H5034" i="1"/>
  <c r="H4780" i="1"/>
  <c r="H4787" i="1"/>
  <c r="G4870" i="1"/>
  <c r="H4886" i="1"/>
  <c r="G4900" i="1"/>
  <c r="G4910" i="1"/>
  <c r="G4939" i="1"/>
  <c r="G4958" i="1"/>
  <c r="H4975" i="1"/>
  <c r="H4996" i="1"/>
  <c r="G4465" i="1"/>
  <c r="G4493" i="1"/>
  <c r="G4638" i="1"/>
  <c r="G4684" i="1"/>
  <c r="G4803" i="1"/>
  <c r="G4814" i="1"/>
  <c r="G4843" i="1"/>
  <c r="H4870" i="1"/>
  <c r="G4891" i="1"/>
  <c r="H4900" i="1"/>
  <c r="H4910" i="1"/>
  <c r="G4929" i="1"/>
  <c r="H4939" i="1"/>
  <c r="H4958" i="1"/>
  <c r="G4972" i="1"/>
  <c r="G5220" i="1"/>
  <c r="H5040" i="1"/>
  <c r="H5081" i="1"/>
  <c r="H5118" i="1"/>
  <c r="H5131" i="1"/>
  <c r="H5174" i="1"/>
  <c r="G5195" i="1"/>
  <c r="H5220" i="1"/>
  <c r="G5275" i="1"/>
  <c r="H5305" i="1"/>
  <c r="G5020" i="1"/>
  <c r="G5032" i="1"/>
  <c r="H5195" i="1"/>
  <c r="G5212" i="1"/>
  <c r="G5217" i="1"/>
  <c r="G5254" i="1"/>
  <c r="H5066" i="1"/>
  <c r="H5070" i="1"/>
  <c r="H5107" i="1"/>
  <c r="H5111" i="1"/>
  <c r="H5124" i="1"/>
  <c r="G5128" i="1"/>
  <c r="H5212" i="1"/>
  <c r="G4809" i="1"/>
  <c r="G4865" i="1"/>
  <c r="G4889" i="1"/>
  <c r="G4901" i="1"/>
  <c r="G4913" i="1"/>
  <c r="G4925" i="1"/>
  <c r="G4937" i="1"/>
  <c r="G4949" i="1"/>
  <c r="G4961" i="1"/>
  <c r="G4973" i="1"/>
  <c r="G4985" i="1"/>
  <c r="G4997" i="1"/>
  <c r="G5009" i="1"/>
  <c r="H5057" i="1"/>
  <c r="H5090" i="1"/>
  <c r="H5144" i="1"/>
  <c r="G5148" i="1"/>
  <c r="G5191" i="1"/>
  <c r="G4807" i="1"/>
  <c r="G4863" i="1"/>
  <c r="G5024" i="1"/>
  <c r="H5168" i="1"/>
  <c r="G5234" i="1"/>
  <c r="G4861" i="1"/>
  <c r="G4887" i="1"/>
  <c r="G4899" i="1"/>
  <c r="G4911" i="1"/>
  <c r="G4923" i="1"/>
  <c r="G4935" i="1"/>
  <c r="G4947" i="1"/>
  <c r="G4959" i="1"/>
  <c r="G4971" i="1"/>
  <c r="G4983" i="1"/>
  <c r="G4995" i="1"/>
  <c r="G5007" i="1"/>
  <c r="G5164" i="1"/>
  <c r="G5192" i="1"/>
  <c r="H5231" i="1"/>
  <c r="H5234" i="1"/>
  <c r="G5033" i="1"/>
  <c r="H5063" i="1"/>
  <c r="G5090" i="1"/>
  <c r="H5100" i="1"/>
  <c r="H5121" i="1"/>
  <c r="H5164" i="1"/>
  <c r="G4885" i="1"/>
  <c r="G4897" i="1"/>
  <c r="G4909" i="1"/>
  <c r="G4921" i="1"/>
  <c r="G4933" i="1"/>
  <c r="G4945" i="1"/>
  <c r="G4957" i="1"/>
  <c r="G4969" i="1"/>
  <c r="G4981" i="1"/>
  <c r="G4993" i="1"/>
  <c r="G5005" i="1"/>
  <c r="H5022" i="1"/>
  <c r="H5049" i="1"/>
  <c r="G5078" i="1"/>
  <c r="H5184" i="1"/>
  <c r="G5206" i="1"/>
  <c r="G5054" i="1"/>
  <c r="G5160" i="1"/>
  <c r="G4883" i="1"/>
  <c r="G4895" i="1"/>
  <c r="G4907" i="1"/>
  <c r="G4919" i="1"/>
  <c r="G4931" i="1"/>
  <c r="G4943" i="1"/>
  <c r="G4955" i="1"/>
  <c r="G4967" i="1"/>
  <c r="G4979" i="1"/>
  <c r="G4991" i="1"/>
  <c r="G5003" i="1"/>
  <c r="H5024" i="1"/>
  <c r="H5051" i="1"/>
  <c r="H5054" i="1"/>
  <c r="G5138" i="1"/>
  <c r="H5157" i="1"/>
  <c r="H5160" i="1"/>
  <c r="H5201" i="1"/>
  <c r="G5207" i="1"/>
  <c r="G5223" i="1"/>
  <c r="G5018" i="1"/>
  <c r="H5088" i="1"/>
  <c r="G5100" i="1"/>
  <c r="H5117" i="1"/>
  <c r="H5134" i="1"/>
  <c r="H5138" i="1"/>
  <c r="H5171" i="1"/>
  <c r="G5202" i="1"/>
  <c r="G5308" i="1"/>
  <c r="H5317" i="1"/>
  <c r="H5343" i="1"/>
  <c r="H5378" i="1"/>
  <c r="H5275" i="1"/>
  <c r="G5293" i="1"/>
  <c r="H5340" i="1"/>
  <c r="H5369" i="1"/>
  <c r="G5400" i="1"/>
  <c r="G5444" i="1"/>
  <c r="G5518" i="1"/>
  <c r="G5560" i="1"/>
  <c r="H5620" i="1"/>
  <c r="H5254" i="1"/>
  <c r="H5267" i="1"/>
  <c r="H5293" i="1"/>
  <c r="H5328" i="1"/>
  <c r="H5375" i="1"/>
  <c r="H5400" i="1"/>
  <c r="H5473" i="1"/>
  <c r="H5518" i="1"/>
  <c r="H5560" i="1"/>
  <c r="G5574" i="1"/>
  <c r="H5582" i="1"/>
  <c r="G5337" i="1"/>
  <c r="G5432" i="1"/>
  <c r="G5556" i="1"/>
  <c r="H5616" i="1"/>
  <c r="G5044" i="1"/>
  <c r="G5064" i="1"/>
  <c r="G5088" i="1"/>
  <c r="G5122" i="1"/>
  <c r="H5145" i="1"/>
  <c r="H5165" i="1"/>
  <c r="H5180" i="1"/>
  <c r="H5192" i="1"/>
  <c r="H5217" i="1"/>
  <c r="H5432" i="1"/>
  <c r="H5510" i="1"/>
  <c r="H5549" i="1"/>
  <c r="H5556" i="1"/>
  <c r="G5579" i="1"/>
  <c r="G5038" i="1"/>
  <c r="G5104" i="1"/>
  <c r="G5134" i="1"/>
  <c r="H5177" i="1"/>
  <c r="G5210" i="1"/>
  <c r="G5290" i="1"/>
  <c r="H5362" i="1"/>
  <c r="G5417" i="1"/>
  <c r="G5433" i="1"/>
  <c r="G5458" i="1"/>
  <c r="G5557" i="1"/>
  <c r="H5104" i="1"/>
  <c r="H5142" i="1"/>
  <c r="H5182" i="1"/>
  <c r="H5290" i="1"/>
  <c r="G5389" i="1"/>
  <c r="H5417" i="1"/>
  <c r="H5421" i="1"/>
  <c r="H5466" i="1"/>
  <c r="H5119" i="1"/>
  <c r="H5159" i="1"/>
  <c r="G5244" i="1"/>
  <c r="H5247" i="1"/>
  <c r="G5264" i="1"/>
  <c r="G5325" i="1"/>
  <c r="G5363" i="1"/>
  <c r="H5384" i="1"/>
  <c r="H5389" i="1"/>
  <c r="H5410" i="1"/>
  <c r="G5446" i="1"/>
  <c r="G5499" i="1"/>
  <c r="G5503" i="1"/>
  <c r="H5597" i="1"/>
  <c r="H5612" i="1"/>
  <c r="H5257" i="1"/>
  <c r="H5264" i="1"/>
  <c r="H5325" i="1"/>
  <c r="G5385" i="1"/>
  <c r="H5446" i="1"/>
  <c r="H5499" i="1"/>
  <c r="H5538" i="1"/>
  <c r="G5567" i="1"/>
  <c r="G5571" i="1"/>
  <c r="H5600" i="1"/>
  <c r="G5613" i="1"/>
  <c r="H5630" i="1"/>
  <c r="G5056" i="1"/>
  <c r="H5061" i="1"/>
  <c r="H5064" i="1"/>
  <c r="G5068" i="1"/>
  <c r="H5094" i="1"/>
  <c r="H5136" i="1"/>
  <c r="H5162" i="1"/>
  <c r="G5228" i="1"/>
  <c r="H5236" i="1"/>
  <c r="H5260" i="1"/>
  <c r="G5282" i="1"/>
  <c r="G5316" i="1"/>
  <c r="G5411" i="1"/>
  <c r="G5451" i="1"/>
  <c r="H5455" i="1"/>
  <c r="H5480" i="1"/>
  <c r="G5488" i="1"/>
  <c r="H5528" i="1"/>
  <c r="G5534" i="1"/>
  <c r="G5563" i="1"/>
  <c r="H5605" i="1"/>
  <c r="G5116" i="1"/>
  <c r="H5122" i="1"/>
  <c r="G5205" i="1"/>
  <c r="G5225" i="1"/>
  <c r="G5232" i="1"/>
  <c r="H5240" i="1"/>
  <c r="H5282" i="1"/>
  <c r="H5316" i="1"/>
  <c r="G5356" i="1"/>
  <c r="H5411" i="1"/>
  <c r="G5481" i="1"/>
  <c r="H5488" i="1"/>
  <c r="G5593" i="1"/>
  <c r="G5074" i="1"/>
  <c r="H5110" i="1"/>
  <c r="H5116" i="1"/>
  <c r="H5197" i="1"/>
  <c r="H5205" i="1"/>
  <c r="H5222" i="1"/>
  <c r="H5225" i="1"/>
  <c r="G5301" i="1"/>
  <c r="G5313" i="1"/>
  <c r="G5343" i="1"/>
  <c r="H5347" i="1"/>
  <c r="G5378" i="1"/>
  <c r="G5522" i="1"/>
  <c r="G5568" i="1"/>
  <c r="H5586" i="1"/>
  <c r="H5593" i="1"/>
  <c r="G5267" i="1"/>
  <c r="G5328" i="1"/>
  <c r="G5369" i="1"/>
  <c r="H5373" i="1"/>
  <c r="H5386" i="1"/>
  <c r="G5421" i="1"/>
  <c r="H5443" i="1"/>
  <c r="H5444" i="1"/>
  <c r="H5465" i="1"/>
  <c r="H5487" i="1"/>
  <c r="H5505" i="1"/>
  <c r="H5508" i="1"/>
  <c r="H5537" i="1"/>
  <c r="H5559" i="1"/>
  <c r="H5654" i="1"/>
  <c r="H5688" i="1"/>
  <c r="G5714" i="1"/>
  <c r="H5775" i="1"/>
  <c r="G5655" i="1"/>
  <c r="G5681" i="1"/>
  <c r="H5706" i="1"/>
  <c r="G5768" i="1"/>
  <c r="H5627" i="1"/>
  <c r="G5631" i="1"/>
  <c r="H5743" i="1"/>
  <c r="H5760" i="1"/>
  <c r="H5768" i="1"/>
  <c r="H5711" i="1"/>
  <c r="G5736" i="1"/>
  <c r="H5728" i="1"/>
  <c r="H5736" i="1"/>
  <c r="H5308" i="1"/>
  <c r="H5356" i="1"/>
  <c r="G5426" i="1"/>
  <c r="G5462" i="1"/>
  <c r="G5474" i="1"/>
  <c r="H5531" i="1"/>
  <c r="H5534" i="1"/>
  <c r="H5568" i="1"/>
  <c r="H5573" i="1"/>
  <c r="G5678" i="1"/>
  <c r="H5764" i="1"/>
  <c r="G5397" i="1"/>
  <c r="H5426" i="1"/>
  <c r="H5437" i="1"/>
  <c r="H5462" i="1"/>
  <c r="H5511" i="1"/>
  <c r="G5526" i="1"/>
  <c r="H5553" i="1"/>
  <c r="H5631" i="1"/>
  <c r="G5645" i="1"/>
  <c r="G5649" i="1"/>
  <c r="G5668" i="1"/>
  <c r="G5696" i="1"/>
  <c r="G5288" i="1"/>
  <c r="G5315" i="1"/>
  <c r="G5360" i="1"/>
  <c r="G5376" i="1"/>
  <c r="H5393" i="1"/>
  <c r="H5397" i="1"/>
  <c r="G5441" i="1"/>
  <c r="H5493" i="1"/>
  <c r="G5497" i="1"/>
  <c r="G5515" i="1"/>
  <c r="G5590" i="1"/>
  <c r="G5603" i="1"/>
  <c r="H5645" i="1"/>
  <c r="H5668" i="1"/>
  <c r="H5681" i="1"/>
  <c r="H5696" i="1"/>
  <c r="H5757" i="1"/>
  <c r="H5235" i="1"/>
  <c r="H5241" i="1"/>
  <c r="H5280" i="1"/>
  <c r="G5303" i="1"/>
  <c r="H5315" i="1"/>
  <c r="H5321" i="1"/>
  <c r="G5338" i="1"/>
  <c r="G5387" i="1"/>
  <c r="H5408" i="1"/>
  <c r="H5441" i="1"/>
  <c r="H5456" i="1"/>
  <c r="H5459" i="1"/>
  <c r="H5515" i="1"/>
  <c r="G5584" i="1"/>
  <c r="H5590" i="1"/>
  <c r="H5603" i="1"/>
  <c r="G5648" i="1"/>
  <c r="H5695" i="1"/>
  <c r="H5781" i="1"/>
  <c r="H5248" i="1"/>
  <c r="H5303" i="1"/>
  <c r="H5318" i="1"/>
  <c r="G5382" i="1"/>
  <c r="H5387" i="1"/>
  <c r="G5435" i="1"/>
  <c r="G5471" i="1"/>
  <c r="H5490" i="1"/>
  <c r="H5496" i="1"/>
  <c r="G5524" i="1"/>
  <c r="G5547" i="1"/>
  <c r="G5581" i="1"/>
  <c r="G5610" i="1"/>
  <c r="G5652" i="1"/>
  <c r="G5672" i="1"/>
  <c r="H5725" i="1"/>
  <c r="H5778" i="1"/>
  <c r="G5478" i="1"/>
  <c r="G5502" i="1"/>
  <c r="G5535" i="1"/>
  <c r="H5540" i="1"/>
  <c r="H5571" i="1"/>
  <c r="H5581" i="1"/>
  <c r="G5665" i="1"/>
  <c r="G5684" i="1"/>
  <c r="H5692" i="1"/>
  <c r="G5704" i="1"/>
  <c r="H5765" i="1"/>
  <c r="G5274" i="1"/>
  <c r="G5300" i="1"/>
  <c r="H5334" i="1"/>
  <c r="G5354" i="1"/>
  <c r="H5402" i="1"/>
  <c r="G5434" i="1"/>
  <c r="H5453" i="1"/>
  <c r="G5465" i="1"/>
  <c r="G5508" i="1"/>
  <c r="G5521" i="1"/>
  <c r="G5537" i="1"/>
  <c r="H5562" i="1"/>
  <c r="G5566" i="1"/>
  <c r="H5583" i="1"/>
  <c r="G5638" i="1"/>
  <c r="H5649" i="1"/>
  <c r="H5675" i="1"/>
  <c r="H5746" i="1"/>
  <c r="G5754" i="1"/>
  <c r="H145" i="1"/>
  <c r="H179" i="1"/>
  <c r="G210" i="1"/>
  <c r="H227" i="1"/>
  <c r="G258" i="1"/>
  <c r="H275" i="1"/>
  <c r="G306" i="1"/>
  <c r="H323" i="1"/>
  <c r="G354" i="1"/>
  <c r="H371" i="1"/>
  <c r="H397" i="1"/>
  <c r="H407" i="1"/>
  <c r="H433" i="1"/>
  <c r="H441" i="1"/>
  <c r="H489" i="1"/>
  <c r="H537" i="1"/>
  <c r="H585" i="1"/>
  <c r="H633" i="1"/>
  <c r="H681" i="1"/>
  <c r="H729" i="1"/>
  <c r="G779" i="1"/>
  <c r="G793" i="1"/>
  <c r="G889" i="1"/>
  <c r="G947" i="1"/>
  <c r="G995" i="1"/>
  <c r="G1021" i="1"/>
  <c r="H1370" i="1"/>
  <c r="H1418" i="1"/>
  <c r="G196" i="1"/>
  <c r="G244" i="1"/>
  <c r="G292" i="1"/>
  <c r="G340" i="1"/>
  <c r="G447" i="1"/>
  <c r="G481" i="1"/>
  <c r="G495" i="1"/>
  <c r="G529" i="1"/>
  <c r="G543" i="1"/>
  <c r="G577" i="1"/>
  <c r="G591" i="1"/>
  <c r="G625" i="1"/>
  <c r="G639" i="1"/>
  <c r="G673" i="1"/>
  <c r="G687" i="1"/>
  <c r="G721" i="1"/>
  <c r="G735" i="1"/>
  <c r="G769" i="1"/>
  <c r="H793" i="1"/>
  <c r="H799" i="1"/>
  <c r="G821" i="1"/>
  <c r="G869" i="1"/>
  <c r="H947" i="1"/>
  <c r="H995" i="1"/>
  <c r="H1247" i="1"/>
  <c r="H1317" i="1"/>
  <c r="H1347" i="1"/>
  <c r="G1380" i="1"/>
  <c r="G1394" i="1"/>
  <c r="G1504" i="1"/>
  <c r="G1529" i="1"/>
  <c r="G1538" i="1"/>
  <c r="G1559" i="1"/>
  <c r="H1568" i="1"/>
  <c r="G1617" i="1"/>
  <c r="G1629" i="1"/>
  <c r="H1653" i="1"/>
  <c r="G1663" i="1"/>
  <c r="H1678" i="1"/>
  <c r="G1690" i="1"/>
  <c r="G1697" i="1"/>
  <c r="H1712" i="1"/>
  <c r="G1737" i="1"/>
  <c r="G1746" i="1"/>
  <c r="G1749" i="1"/>
  <c r="G1783" i="1"/>
  <c r="G1817" i="1"/>
  <c r="G1829" i="1"/>
  <c r="G371" i="1"/>
  <c r="G743" i="1"/>
  <c r="H845" i="1"/>
  <c r="G191" i="1"/>
  <c r="H205" i="1"/>
  <c r="G239" i="1"/>
  <c r="H253" i="1"/>
  <c r="G287" i="1"/>
  <c r="H301" i="1"/>
  <c r="G335" i="1"/>
  <c r="H349" i="1"/>
  <c r="H481" i="1"/>
  <c r="H529" i="1"/>
  <c r="H577" i="1"/>
  <c r="H625" i="1"/>
  <c r="H673" i="1"/>
  <c r="H721" i="1"/>
  <c r="H769" i="1"/>
  <c r="G791" i="1"/>
  <c r="H821" i="1"/>
  <c r="G843" i="1"/>
  <c r="G887" i="1"/>
  <c r="G934" i="1"/>
  <c r="G951" i="1"/>
  <c r="G960" i="1"/>
  <c r="G973" i="1"/>
  <c r="G143" i="1"/>
  <c r="G156" i="1"/>
  <c r="H191" i="1"/>
  <c r="G222" i="1"/>
  <c r="H239" i="1"/>
  <c r="G270" i="1"/>
  <c r="H287" i="1"/>
  <c r="G318" i="1"/>
  <c r="H335" i="1"/>
  <c r="G366" i="1"/>
  <c r="G395" i="1"/>
  <c r="G431" i="1"/>
  <c r="G439" i="1"/>
  <c r="G473" i="1"/>
  <c r="G487" i="1"/>
  <c r="G521" i="1"/>
  <c r="G535" i="1"/>
  <c r="G569" i="1"/>
  <c r="G583" i="1"/>
  <c r="G617" i="1"/>
  <c r="G631" i="1"/>
  <c r="G665" i="1"/>
  <c r="G679" i="1"/>
  <c r="G713" i="1"/>
  <c r="G727" i="1"/>
  <c r="G761" i="1"/>
  <c r="G455" i="1"/>
  <c r="G585" i="1"/>
  <c r="G139" i="1"/>
  <c r="H143" i="1"/>
  <c r="H169" i="1"/>
  <c r="G201" i="1"/>
  <c r="G208" i="1"/>
  <c r="G249" i="1"/>
  <c r="G256" i="1"/>
  <c r="G297" i="1"/>
  <c r="G304" i="1"/>
  <c r="G345" i="1"/>
  <c r="G352" i="1"/>
  <c r="H385" i="1"/>
  <c r="H395" i="1"/>
  <c r="H421" i="1"/>
  <c r="H431" i="1"/>
  <c r="H473" i="1"/>
  <c r="H521" i="1"/>
  <c r="H569" i="1"/>
  <c r="H617" i="1"/>
  <c r="H665" i="1"/>
  <c r="H713" i="1"/>
  <c r="H761" i="1"/>
  <c r="H289" i="1"/>
  <c r="H337" i="1"/>
  <c r="G489" i="1"/>
  <c r="G203" i="1"/>
  <c r="H217" i="1"/>
  <c r="G251" i="1"/>
  <c r="H265" i="1"/>
  <c r="G299" i="1"/>
  <c r="H313" i="1"/>
  <c r="G347" i="1"/>
  <c r="H361" i="1"/>
  <c r="G465" i="1"/>
  <c r="G479" i="1"/>
  <c r="G513" i="1"/>
  <c r="G527" i="1"/>
  <c r="G561" i="1"/>
  <c r="G575" i="1"/>
  <c r="G609" i="1"/>
  <c r="G623" i="1"/>
  <c r="G657" i="1"/>
  <c r="G671" i="1"/>
  <c r="G705" i="1"/>
  <c r="G719" i="1"/>
  <c r="G753" i="1"/>
  <c r="G767" i="1"/>
  <c r="G729" i="1"/>
  <c r="H1421" i="1"/>
  <c r="G141" i="1"/>
  <c r="G154" i="1"/>
  <c r="G172" i="1"/>
  <c r="G186" i="1"/>
  <c r="H203" i="1"/>
  <c r="G234" i="1"/>
  <c r="H251" i="1"/>
  <c r="G282" i="1"/>
  <c r="H299" i="1"/>
  <c r="G330" i="1"/>
  <c r="H347" i="1"/>
  <c r="H465" i="1"/>
  <c r="H513" i="1"/>
  <c r="H561" i="1"/>
  <c r="H609" i="1"/>
  <c r="H657" i="1"/>
  <c r="H705" i="1"/>
  <c r="H753" i="1"/>
  <c r="H193" i="1"/>
  <c r="G323" i="1"/>
  <c r="G537" i="1"/>
  <c r="G599" i="1"/>
  <c r="G633" i="1"/>
  <c r="G647" i="1"/>
  <c r="G681" i="1"/>
  <c r="G695" i="1"/>
  <c r="G1085" i="1"/>
  <c r="H1362" i="1"/>
  <c r="H1393" i="1"/>
  <c r="G167" i="1"/>
  <c r="G213" i="1"/>
  <c r="G220" i="1"/>
  <c r="G261" i="1"/>
  <c r="G268" i="1"/>
  <c r="G309" i="1"/>
  <c r="G316" i="1"/>
  <c r="G357" i="1"/>
  <c r="G364" i="1"/>
  <c r="G383" i="1"/>
  <c r="G419" i="1"/>
  <c r="G457" i="1"/>
  <c r="G471" i="1"/>
  <c r="G505" i="1"/>
  <c r="G519" i="1"/>
  <c r="G553" i="1"/>
  <c r="G567" i="1"/>
  <c r="G601" i="1"/>
  <c r="G615" i="1"/>
  <c r="G649" i="1"/>
  <c r="G663" i="1"/>
  <c r="G697" i="1"/>
  <c r="G711" i="1"/>
  <c r="G745" i="1"/>
  <c r="G759" i="1"/>
  <c r="G145" i="1"/>
  <c r="G551" i="1"/>
  <c r="G962" i="1"/>
  <c r="H1047" i="1"/>
  <c r="H1343" i="1"/>
  <c r="G1418" i="1"/>
  <c r="H147" i="1"/>
  <c r="H157" i="1"/>
  <c r="G163" i="1"/>
  <c r="H167" i="1"/>
  <c r="H181" i="1"/>
  <c r="G215" i="1"/>
  <c r="H229" i="1"/>
  <c r="G263" i="1"/>
  <c r="H277" i="1"/>
  <c r="G311" i="1"/>
  <c r="H325" i="1"/>
  <c r="G359" i="1"/>
  <c r="H373" i="1"/>
  <c r="H383" i="1"/>
  <c r="H409" i="1"/>
  <c r="H419" i="1"/>
  <c r="H457" i="1"/>
  <c r="H505" i="1"/>
  <c r="H553" i="1"/>
  <c r="H601" i="1"/>
  <c r="H649" i="1"/>
  <c r="H697" i="1"/>
  <c r="H745" i="1"/>
  <c r="G227" i="1"/>
  <c r="H241" i="1"/>
  <c r="G503" i="1"/>
  <c r="G1041" i="1"/>
  <c r="G152" i="1"/>
  <c r="G198" i="1"/>
  <c r="H215" i="1"/>
  <c r="G246" i="1"/>
  <c r="H263" i="1"/>
  <c r="G294" i="1"/>
  <c r="H311" i="1"/>
  <c r="G342" i="1"/>
  <c r="H359" i="1"/>
  <c r="G449" i="1"/>
  <c r="G463" i="1"/>
  <c r="G497" i="1"/>
  <c r="G511" i="1"/>
  <c r="G545" i="1"/>
  <c r="G559" i="1"/>
  <c r="G593" i="1"/>
  <c r="G607" i="1"/>
  <c r="G641" i="1"/>
  <c r="G655" i="1"/>
  <c r="G689" i="1"/>
  <c r="G703" i="1"/>
  <c r="G737" i="1"/>
  <c r="G751" i="1"/>
  <c r="G179" i="1"/>
  <c r="G275" i="1"/>
  <c r="G407" i="1"/>
  <c r="G441" i="1"/>
  <c r="G982" i="1"/>
  <c r="G165" i="1"/>
  <c r="G177" i="1"/>
  <c r="G184" i="1"/>
  <c r="G225" i="1"/>
  <c r="G232" i="1"/>
  <c r="G273" i="1"/>
  <c r="G280" i="1"/>
  <c r="G321" i="1"/>
  <c r="G328" i="1"/>
  <c r="G369" i="1"/>
  <c r="G405" i="1"/>
  <c r="H449" i="1"/>
  <c r="H497" i="1"/>
  <c r="H545" i="1"/>
  <c r="H593" i="1"/>
  <c r="H641" i="1"/>
  <c r="H689" i="1"/>
  <c r="H737" i="1"/>
  <c r="H1513" i="1"/>
  <c r="H1522" i="1"/>
  <c r="H1552" i="1"/>
  <c r="G1568" i="1"/>
  <c r="H1607" i="1"/>
  <c r="H1646" i="1"/>
  <c r="H1668" i="1"/>
  <c r="G1678" i="1"/>
  <c r="G1712" i="1"/>
  <c r="G1798" i="1"/>
  <c r="G1873" i="1"/>
  <c r="H1906" i="1"/>
  <c r="H1922" i="1"/>
  <c r="G1950" i="1"/>
  <c r="G1953" i="1"/>
  <c r="H1968" i="1"/>
  <c r="H1986" i="1"/>
  <c r="G1992" i="1"/>
  <c r="G1999" i="1"/>
  <c r="G2020" i="1"/>
  <c r="G2537" i="1"/>
  <c r="G2861" i="1"/>
  <c r="G2893" i="1"/>
  <c r="G2968" i="1"/>
  <c r="G3048" i="1"/>
  <c r="G1321" i="1"/>
  <c r="H1380" i="1"/>
  <c r="H1394" i="1"/>
  <c r="G1401" i="1"/>
  <c r="G1412" i="1"/>
  <c r="G1478" i="1"/>
  <c r="G1481" i="1"/>
  <c r="H1492" i="1"/>
  <c r="H1499" i="1"/>
  <c r="H177" i="1"/>
  <c r="H189" i="1"/>
  <c r="H201" i="1"/>
  <c r="H213" i="1"/>
  <c r="H225" i="1"/>
  <c r="H237" i="1"/>
  <c r="H249" i="1"/>
  <c r="H261" i="1"/>
  <c r="H273" i="1"/>
  <c r="H285" i="1"/>
  <c r="H297" i="1"/>
  <c r="H309" i="1"/>
  <c r="H321" i="1"/>
  <c r="H333" i="1"/>
  <c r="H345" i="1"/>
  <c r="H357" i="1"/>
  <c r="H369" i="1"/>
  <c r="H381" i="1"/>
  <c r="H393" i="1"/>
  <c r="H405" i="1"/>
  <c r="H417" i="1"/>
  <c r="H429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843" i="1"/>
  <c r="G867" i="1"/>
  <c r="G917" i="1"/>
  <c r="H934" i="1"/>
  <c r="G945" i="1"/>
  <c r="H1175" i="1"/>
  <c r="H1221" i="1"/>
  <c r="H1251" i="1"/>
  <c r="G1315" i="1"/>
  <c r="H1321" i="1"/>
  <c r="G1341" i="1"/>
  <c r="G797" i="1"/>
  <c r="G1225" i="1"/>
  <c r="G1271" i="1"/>
  <c r="H175" i="1"/>
  <c r="H187" i="1"/>
  <c r="H199" i="1"/>
  <c r="H211" i="1"/>
  <c r="H223" i="1"/>
  <c r="H235" i="1"/>
  <c r="H247" i="1"/>
  <c r="H259" i="1"/>
  <c r="H271" i="1"/>
  <c r="H283" i="1"/>
  <c r="H295" i="1"/>
  <c r="H307" i="1"/>
  <c r="H319" i="1"/>
  <c r="H331" i="1"/>
  <c r="H343" i="1"/>
  <c r="H355" i="1"/>
  <c r="H367" i="1"/>
  <c r="H379" i="1"/>
  <c r="H391" i="1"/>
  <c r="H403" i="1"/>
  <c r="H415" i="1"/>
  <c r="H427" i="1"/>
  <c r="G773" i="1"/>
  <c r="H797" i="1"/>
  <c r="G819" i="1"/>
  <c r="G841" i="1"/>
  <c r="G865" i="1"/>
  <c r="G915" i="1"/>
  <c r="G925" i="1"/>
  <c r="H1179" i="1"/>
  <c r="G1219" i="1"/>
  <c r="H1225" i="1"/>
  <c r="G1245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819" i="1"/>
  <c r="G1147" i="1"/>
  <c r="G1153" i="1"/>
  <c r="G1199" i="1"/>
  <c r="H173" i="1"/>
  <c r="H185" i="1"/>
  <c r="H197" i="1"/>
  <c r="H209" i="1"/>
  <c r="H221" i="1"/>
  <c r="H233" i="1"/>
  <c r="H245" i="1"/>
  <c r="H257" i="1"/>
  <c r="H269" i="1"/>
  <c r="H281" i="1"/>
  <c r="H293" i="1"/>
  <c r="H305" i="1"/>
  <c r="H317" i="1"/>
  <c r="H329" i="1"/>
  <c r="H341" i="1"/>
  <c r="H353" i="1"/>
  <c r="H365" i="1"/>
  <c r="H377" i="1"/>
  <c r="H389" i="1"/>
  <c r="H401" i="1"/>
  <c r="H413" i="1"/>
  <c r="H425" i="1"/>
  <c r="G839" i="1"/>
  <c r="H847" i="1"/>
  <c r="G863" i="1"/>
  <c r="G913" i="1"/>
  <c r="H1087" i="1"/>
  <c r="H1133" i="1"/>
  <c r="G1139" i="1"/>
  <c r="H1147" i="1"/>
  <c r="H1153" i="1"/>
  <c r="G1173" i="1"/>
  <c r="G795" i="1"/>
  <c r="G817" i="1"/>
  <c r="G893" i="1"/>
  <c r="H1139" i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H399" i="1"/>
  <c r="H411" i="1"/>
  <c r="H423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95" i="1"/>
  <c r="G911" i="1"/>
  <c r="H1043" i="1"/>
  <c r="H1091" i="1"/>
  <c r="G1131" i="1"/>
  <c r="H781" i="1"/>
  <c r="G815" i="1"/>
  <c r="H823" i="1"/>
  <c r="G845" i="1"/>
  <c r="G891" i="1"/>
  <c r="H1001" i="1"/>
  <c r="G1047" i="1"/>
  <c r="G1111" i="1"/>
  <c r="G3051" i="1"/>
  <c r="G3065" i="1"/>
  <c r="G3070" i="1"/>
  <c r="G3130" i="1"/>
  <c r="H925" i="1"/>
  <c r="H951" i="1"/>
  <c r="H973" i="1"/>
  <c r="H1021" i="1"/>
  <c r="H1111" i="1"/>
  <c r="G1137" i="1"/>
  <c r="G1145" i="1"/>
  <c r="H1199" i="1"/>
  <c r="H1271" i="1"/>
  <c r="G1381" i="1"/>
  <c r="H1401" i="1"/>
  <c r="H1407" i="1"/>
  <c r="H1412" i="1"/>
  <c r="H1478" i="1"/>
  <c r="G803" i="1"/>
  <c r="G827" i="1"/>
  <c r="G851" i="1"/>
  <c r="G875" i="1"/>
  <c r="G899" i="1"/>
  <c r="G993" i="1"/>
  <c r="G999" i="1"/>
  <c r="G1360" i="1"/>
  <c r="G1367" i="1"/>
  <c r="H1381" i="1"/>
  <c r="G1467" i="1"/>
  <c r="G1485" i="1"/>
  <c r="G1490" i="1"/>
  <c r="H1508" i="1"/>
  <c r="H1511" i="1"/>
  <c r="H929" i="1"/>
  <c r="G938" i="1"/>
  <c r="G958" i="1"/>
  <c r="H977" i="1"/>
  <c r="H999" i="1"/>
  <c r="H1025" i="1"/>
  <c r="G1083" i="1"/>
  <c r="G1089" i="1"/>
  <c r="H1115" i="1"/>
  <c r="G1171" i="1"/>
  <c r="G1177" i="1"/>
  <c r="H1203" i="1"/>
  <c r="G1243" i="1"/>
  <c r="G1249" i="1"/>
  <c r="H1275" i="1"/>
  <c r="G1339" i="1"/>
  <c r="G1345" i="1"/>
  <c r="H1357" i="1"/>
  <c r="H1360" i="1"/>
  <c r="H1367" i="1"/>
  <c r="H1375" i="1"/>
  <c r="H1467" i="1"/>
  <c r="H1485" i="1"/>
  <c r="G1497" i="1"/>
  <c r="G923" i="1"/>
  <c r="H938" i="1"/>
  <c r="G971" i="1"/>
  <c r="G986" i="1"/>
  <c r="G1019" i="1"/>
  <c r="G1045" i="1"/>
  <c r="H1089" i="1"/>
  <c r="G1109" i="1"/>
  <c r="G1135" i="1"/>
  <c r="G1143" i="1"/>
  <c r="G1151" i="1"/>
  <c r="H1177" i="1"/>
  <c r="G1197" i="1"/>
  <c r="G1223" i="1"/>
  <c r="H1249" i="1"/>
  <c r="G1269" i="1"/>
  <c r="G1319" i="1"/>
  <c r="H1345" i="1"/>
  <c r="G1378" i="1"/>
  <c r="G1388" i="1"/>
  <c r="G1391" i="1"/>
  <c r="H1396" i="1"/>
  <c r="G1399" i="1"/>
  <c r="H1446" i="1"/>
  <c r="G949" i="1"/>
  <c r="H1045" i="1"/>
  <c r="H1151" i="1"/>
  <c r="H1223" i="1"/>
  <c r="H1319" i="1"/>
  <c r="G1354" i="1"/>
  <c r="G1368" i="1"/>
  <c r="H1388" i="1"/>
  <c r="H1399" i="1"/>
  <c r="H1441" i="1"/>
  <c r="G1455" i="1"/>
  <c r="G1458" i="1"/>
  <c r="H949" i="1"/>
  <c r="H1383" i="1"/>
  <c r="H1455" i="1"/>
  <c r="G1462" i="1"/>
  <c r="G1465" i="1"/>
  <c r="G921" i="1"/>
  <c r="G927" i="1"/>
  <c r="G936" i="1"/>
  <c r="G969" i="1"/>
  <c r="G975" i="1"/>
  <c r="G984" i="1"/>
  <c r="G997" i="1"/>
  <c r="G1017" i="1"/>
  <c r="G1023" i="1"/>
  <c r="H1049" i="1"/>
  <c r="H1085" i="1"/>
  <c r="G1107" i="1"/>
  <c r="G1113" i="1"/>
  <c r="G1141" i="1"/>
  <c r="G1149" i="1"/>
  <c r="H1155" i="1"/>
  <c r="H1173" i="1"/>
  <c r="G1195" i="1"/>
  <c r="G1201" i="1"/>
  <c r="H1227" i="1"/>
  <c r="H1245" i="1"/>
  <c r="G1267" i="1"/>
  <c r="G1273" i="1"/>
  <c r="H1323" i="1"/>
  <c r="H1341" i="1"/>
  <c r="G1373" i="1"/>
  <c r="G1386" i="1"/>
  <c r="G1432" i="1"/>
  <c r="G1435" i="1"/>
  <c r="G1444" i="1"/>
  <c r="G1453" i="1"/>
  <c r="H927" i="1"/>
  <c r="G932" i="1"/>
  <c r="H936" i="1"/>
  <c r="H953" i="1"/>
  <c r="H975" i="1"/>
  <c r="G980" i="1"/>
  <c r="H997" i="1"/>
  <c r="H1023" i="1"/>
  <c r="G1043" i="1"/>
  <c r="G1087" i="1"/>
  <c r="H1113" i="1"/>
  <c r="G1133" i="1"/>
  <c r="G1175" i="1"/>
  <c r="H1201" i="1"/>
  <c r="G1221" i="1"/>
  <c r="G1247" i="1"/>
  <c r="H1273" i="1"/>
  <c r="G1317" i="1"/>
  <c r="G1343" i="1"/>
  <c r="G1355" i="1"/>
  <c r="G1362" i="1"/>
  <c r="G1365" i="1"/>
  <c r="H1373" i="1"/>
  <c r="H1414" i="1"/>
  <c r="G1421" i="1"/>
  <c r="H1432" i="1"/>
  <c r="H1435" i="1"/>
  <c r="G1358" i="1"/>
  <c r="G1375" i="1"/>
  <c r="G1397" i="1"/>
  <c r="G1410" i="1"/>
  <c r="G1414" i="1"/>
  <c r="G1446" i="1"/>
  <c r="H1464" i="1"/>
  <c r="H1476" i="1"/>
  <c r="G1492" i="1"/>
  <c r="H1497" i="1"/>
  <c r="G1513" i="1"/>
  <c r="G1522" i="1"/>
  <c r="H1540" i="1"/>
  <c r="G1552" i="1"/>
  <c r="H1595" i="1"/>
  <c r="G1607" i="1"/>
  <c r="G1610" i="1"/>
  <c r="G1646" i="1"/>
  <c r="G1668" i="1"/>
  <c r="G1693" i="1"/>
  <c r="H1724" i="1"/>
  <c r="H1727" i="1"/>
  <c r="H1736" i="1"/>
  <c r="H1770" i="1"/>
  <c r="G1788" i="1"/>
  <c r="G1810" i="1"/>
  <c r="H1819" i="1"/>
  <c r="H1844" i="1"/>
  <c r="H1851" i="1"/>
  <c r="G1861" i="1"/>
  <c r="G1909" i="1"/>
  <c r="G1989" i="1"/>
  <c r="G2005" i="1"/>
  <c r="H2025" i="1"/>
  <c r="H2047" i="1"/>
  <c r="G2051" i="1"/>
  <c r="H2100" i="1"/>
  <c r="H1909" i="1"/>
  <c r="G1919" i="1"/>
  <c r="G1922" i="1"/>
  <c r="H1932" i="1"/>
  <c r="G1971" i="1"/>
  <c r="H1989" i="1"/>
  <c r="G2449" i="1"/>
  <c r="G2554" i="1"/>
  <c r="G3154" i="1"/>
  <c r="G3178" i="1"/>
  <c r="G1511" i="1"/>
  <c r="H1529" i="1"/>
  <c r="G1541" i="1"/>
  <c r="G1550" i="1"/>
  <c r="H1559" i="1"/>
  <c r="G1580" i="1"/>
  <c r="G1583" i="1"/>
  <c r="G1592" i="1"/>
  <c r="G1614" i="1"/>
  <c r="H1617" i="1"/>
  <c r="H1629" i="1"/>
  <c r="H1641" i="1"/>
  <c r="H1663" i="1"/>
  <c r="G1675" i="1"/>
  <c r="H1690" i="1"/>
  <c r="G1700" i="1"/>
  <c r="G1707" i="1"/>
  <c r="H1719" i="1"/>
  <c r="G1722" i="1"/>
  <c r="G1734" i="1"/>
  <c r="H1746" i="1"/>
  <c r="H1780" i="1"/>
  <c r="H1783" i="1"/>
  <c r="G1795" i="1"/>
  <c r="H1814" i="1"/>
  <c r="H1829" i="1"/>
  <c r="H1839" i="1"/>
  <c r="H1858" i="1"/>
  <c r="H1873" i="1"/>
  <c r="H1950" i="1"/>
  <c r="H2023" i="1"/>
  <c r="G2079" i="1"/>
  <c r="G2088" i="1"/>
  <c r="G2447" i="1"/>
  <c r="G2557" i="1"/>
  <c r="G2575" i="1"/>
  <c r="H1580" i="1"/>
  <c r="H1583" i="1"/>
  <c r="H1592" i="1"/>
  <c r="H1626" i="1"/>
  <c r="G1644" i="1"/>
  <c r="G1666" i="1"/>
  <c r="H1675" i="1"/>
  <c r="H1700" i="1"/>
  <c r="H1707" i="1"/>
  <c r="G1717" i="1"/>
  <c r="H1756" i="1"/>
  <c r="G1768" i="1"/>
  <c r="H1792" i="1"/>
  <c r="H1795" i="1"/>
  <c r="G1805" i="1"/>
  <c r="G1849" i="1"/>
  <c r="H1883" i="1"/>
  <c r="G1888" i="1"/>
  <c r="G1916" i="1"/>
  <c r="H1981" i="1"/>
  <c r="G1984" i="1"/>
  <c r="G2042" i="1"/>
  <c r="G2070" i="1"/>
  <c r="G2311" i="1"/>
  <c r="G2329" i="1"/>
  <c r="G2379" i="1"/>
  <c r="H1355" i="1"/>
  <c r="H1368" i="1"/>
  <c r="G1393" i="1"/>
  <c r="G1439" i="1"/>
  <c r="H1462" i="1"/>
  <c r="G1476" i="1"/>
  <c r="H1545" i="1"/>
  <c r="G1654" i="1"/>
  <c r="H1763" i="1"/>
  <c r="H1768" i="1"/>
  <c r="G1778" i="1"/>
  <c r="H1805" i="1"/>
  <c r="H1824" i="1"/>
  <c r="H1836" i="1"/>
  <c r="H1846" i="1"/>
  <c r="H1849" i="1"/>
  <c r="H1888" i="1"/>
  <c r="G1927" i="1"/>
  <c r="G1930" i="1"/>
  <c r="G1948" i="1"/>
  <c r="G1963" i="1"/>
  <c r="H1996" i="1"/>
  <c r="G2015" i="1"/>
  <c r="H2039" i="1"/>
  <c r="G2045" i="1"/>
  <c r="H2070" i="1"/>
  <c r="H2082" i="1"/>
  <c r="G2279" i="1"/>
  <c r="G2359" i="1"/>
  <c r="G2427" i="1"/>
  <c r="H1390" i="1"/>
  <c r="G1405" i="1"/>
  <c r="H1425" i="1"/>
  <c r="G1430" i="1"/>
  <c r="H1439" i="1"/>
  <c r="G1448" i="1"/>
  <c r="G1494" i="1"/>
  <c r="G1520" i="1"/>
  <c r="H1536" i="1"/>
  <c r="G1593" i="1"/>
  <c r="G1602" i="1"/>
  <c r="G1605" i="1"/>
  <c r="G1639" i="1"/>
  <c r="G1673" i="1"/>
  <c r="G1685" i="1"/>
  <c r="G1729" i="1"/>
  <c r="G1827" i="1"/>
  <c r="G1901" i="1"/>
  <c r="G1904" i="1"/>
  <c r="H1927" i="1"/>
  <c r="H2015" i="1"/>
  <c r="H2036" i="1"/>
  <c r="G2059" i="1"/>
  <c r="G2074" i="1"/>
  <c r="G2175" i="1"/>
  <c r="H2180" i="1"/>
  <c r="G2327" i="1"/>
  <c r="G2377" i="1"/>
  <c r="G1353" i="1"/>
  <c r="G1379" i="1"/>
  <c r="H1405" i="1"/>
  <c r="H1448" i="1"/>
  <c r="H1471" i="1"/>
  <c r="H1494" i="1"/>
  <c r="H1520" i="1"/>
  <c r="G1527" i="1"/>
  <c r="G1557" i="1"/>
  <c r="G1566" i="1"/>
  <c r="H1575" i="1"/>
  <c r="G1578" i="1"/>
  <c r="G1590" i="1"/>
  <c r="H1602" i="1"/>
  <c r="H1636" i="1"/>
  <c r="H1639" i="1"/>
  <c r="G1651" i="1"/>
  <c r="H1670" i="1"/>
  <c r="H1685" i="1"/>
  <c r="H1695" i="1"/>
  <c r="H1714" i="1"/>
  <c r="H1729" i="1"/>
  <c r="G1744" i="1"/>
  <c r="G1766" i="1"/>
  <c r="H1800" i="1"/>
  <c r="H1827" i="1"/>
  <c r="G1868" i="1"/>
  <c r="G1871" i="1"/>
  <c r="H1880" i="1"/>
  <c r="H1901" i="1"/>
  <c r="H1904" i="1"/>
  <c r="G1917" i="1"/>
  <c r="G1943" i="1"/>
  <c r="G1966" i="1"/>
  <c r="G2012" i="1"/>
  <c r="G2063" i="1"/>
  <c r="H2164" i="1"/>
  <c r="H2172" i="1"/>
  <c r="G1357" i="1"/>
  <c r="G1366" i="1"/>
  <c r="H1379" i="1"/>
  <c r="H1392" i="1"/>
  <c r="G1416" i="1"/>
  <c r="G1419" i="1"/>
  <c r="G1474" i="1"/>
  <c r="G1483" i="1"/>
  <c r="G1506" i="1"/>
  <c r="G1515" i="1"/>
  <c r="H1524" i="1"/>
  <c r="G1543" i="1"/>
  <c r="H1554" i="1"/>
  <c r="H1557" i="1"/>
  <c r="H1566" i="1"/>
  <c r="G1573" i="1"/>
  <c r="H1612" i="1"/>
  <c r="G1624" i="1"/>
  <c r="H1648" i="1"/>
  <c r="H1651" i="1"/>
  <c r="G1661" i="1"/>
  <c r="G1705" i="1"/>
  <c r="H1739" i="1"/>
  <c r="G1751" i="1"/>
  <c r="G1754" i="1"/>
  <c r="G1790" i="1"/>
  <c r="G1812" i="1"/>
  <c r="G1837" i="1"/>
  <c r="H1868" i="1"/>
  <c r="H1871" i="1"/>
  <c r="H1911" i="1"/>
  <c r="H1924" i="1"/>
  <c r="H1943" i="1"/>
  <c r="G1955" i="1"/>
  <c r="G1976" i="1"/>
  <c r="H2007" i="1"/>
  <c r="G2031" i="1"/>
  <c r="G2120" i="1"/>
  <c r="G2123" i="1"/>
  <c r="G2141" i="1"/>
  <c r="G2211" i="1"/>
  <c r="G2259" i="1"/>
  <c r="G1351" i="1"/>
  <c r="H1416" i="1"/>
  <c r="G1423" i="1"/>
  <c r="G1460" i="1"/>
  <c r="H1480" i="1"/>
  <c r="H1483" i="1"/>
  <c r="H1503" i="1"/>
  <c r="H1506" i="1"/>
  <c r="H1515" i="1"/>
  <c r="G1534" i="1"/>
  <c r="H1543" i="1"/>
  <c r="H1619" i="1"/>
  <c r="H1624" i="1"/>
  <c r="G1634" i="1"/>
  <c r="H1661" i="1"/>
  <c r="H1680" i="1"/>
  <c r="H1692" i="1"/>
  <c r="H1702" i="1"/>
  <c r="H1705" i="1"/>
  <c r="H1751" i="1"/>
  <c r="H1790" i="1"/>
  <c r="H1812" i="1"/>
  <c r="G1822" i="1"/>
  <c r="G1856" i="1"/>
  <c r="G1881" i="1"/>
  <c r="G1893" i="1"/>
  <c r="H1896" i="1"/>
  <c r="G1899" i="1"/>
  <c r="G1914" i="1"/>
  <c r="H1937" i="1"/>
  <c r="H1940" i="1"/>
  <c r="H1955" i="1"/>
  <c r="G1961" i="1"/>
  <c r="G1994" i="1"/>
  <c r="G2028" i="1"/>
  <c r="H2031" i="1"/>
  <c r="H2132" i="1"/>
  <c r="G1377" i="1"/>
  <c r="G1403" i="1"/>
  <c r="H1423" i="1"/>
  <c r="H1434" i="1"/>
  <c r="G1437" i="1"/>
  <c r="H1457" i="1"/>
  <c r="H1460" i="1"/>
  <c r="G1469" i="1"/>
  <c r="G1501" i="1"/>
  <c r="H1531" i="1"/>
  <c r="G1585" i="1"/>
  <c r="G1683" i="1"/>
  <c r="G1761" i="1"/>
  <c r="G1773" i="1"/>
  <c r="H1797" i="1"/>
  <c r="G1807" i="1"/>
  <c r="H1822" i="1"/>
  <c r="G1834" i="1"/>
  <c r="G1841" i="1"/>
  <c r="H1856" i="1"/>
  <c r="G1878" i="1"/>
  <c r="H1881" i="1"/>
  <c r="H1893" i="1"/>
  <c r="H1973" i="1"/>
  <c r="H1994" i="1"/>
  <c r="H2004" i="1"/>
  <c r="H2028" i="1"/>
  <c r="H2050" i="1"/>
  <c r="G2057" i="1"/>
  <c r="H2090" i="1"/>
  <c r="G1364" i="1"/>
  <c r="G1371" i="1"/>
  <c r="G1390" i="1"/>
  <c r="H1403" i="1"/>
  <c r="H1420" i="1"/>
  <c r="H1437" i="1"/>
  <c r="H1469" i="1"/>
  <c r="H1561" i="1"/>
  <c r="H1585" i="1"/>
  <c r="G1600" i="1"/>
  <c r="G1622" i="1"/>
  <c r="H1656" i="1"/>
  <c r="H1683" i="1"/>
  <c r="G1724" i="1"/>
  <c r="G1727" i="1"/>
  <c r="G1736" i="1"/>
  <c r="G1758" i="1"/>
  <c r="H1761" i="1"/>
  <c r="H1773" i="1"/>
  <c r="H1785" i="1"/>
  <c r="H1807" i="1"/>
  <c r="G1819" i="1"/>
  <c r="H1834" i="1"/>
  <c r="G1844" i="1"/>
  <c r="G1851" i="1"/>
  <c r="H1863" i="1"/>
  <c r="G1866" i="1"/>
  <c r="H1890" i="1"/>
  <c r="G1935" i="1"/>
  <c r="H2054" i="1"/>
  <c r="G2100" i="1"/>
  <c r="G2127" i="1"/>
  <c r="G2162" i="1"/>
  <c r="G1924" i="1"/>
  <c r="G1997" i="1"/>
  <c r="G2026" i="1"/>
  <c r="G2093" i="1"/>
  <c r="H2102" i="1"/>
  <c r="G2180" i="1"/>
  <c r="G2190" i="1"/>
  <c r="G2263" i="1"/>
  <c r="G2281" i="1"/>
  <c r="G2331" i="1"/>
  <c r="G2431" i="1"/>
  <c r="G2559" i="1"/>
  <c r="G2582" i="1"/>
  <c r="G2965" i="1"/>
  <c r="G3108" i="1"/>
  <c r="G3111" i="1"/>
  <c r="G3149" i="1"/>
  <c r="G3173" i="1"/>
  <c r="G2925" i="1"/>
  <c r="G2930" i="1"/>
  <c r="G2993" i="1"/>
  <c r="G3004" i="1"/>
  <c r="G3084" i="1"/>
  <c r="G3087" i="1"/>
  <c r="G3101" i="1"/>
  <c r="G3258" i="1"/>
  <c r="G3292" i="1"/>
  <c r="G2535" i="1"/>
  <c r="G2815" i="1"/>
  <c r="G2832" i="1"/>
  <c r="G2950" i="1"/>
  <c r="G2955" i="1"/>
  <c r="G2960" i="1"/>
  <c r="G3029" i="1"/>
  <c r="G3106" i="1"/>
  <c r="G3144" i="1"/>
  <c r="G3147" i="1"/>
  <c r="G3168" i="1"/>
  <c r="G3171" i="1"/>
  <c r="G3316" i="1"/>
  <c r="G1615" i="1"/>
  <c r="G1659" i="1"/>
  <c r="G1759" i="1"/>
  <c r="G1803" i="1"/>
  <c r="H1961" i="1"/>
  <c r="G1987" i="1"/>
  <c r="G2068" i="1"/>
  <c r="G2142" i="1"/>
  <c r="G2157" i="1"/>
  <c r="G2182" i="1"/>
  <c r="G2209" i="1"/>
  <c r="G2239" i="1"/>
  <c r="G2307" i="1"/>
  <c r="G2407" i="1"/>
  <c r="G2478" i="1"/>
  <c r="G2493" i="1"/>
  <c r="G2513" i="1"/>
  <c r="G2530" i="1"/>
  <c r="G1539" i="1"/>
  <c r="G1879" i="1"/>
  <c r="H1933" i="1"/>
  <c r="H2037" i="1"/>
  <c r="G2047" i="1"/>
  <c r="H2084" i="1"/>
  <c r="H2106" i="1"/>
  <c r="G2118" i="1"/>
  <c r="G2130" i="1"/>
  <c r="G2170" i="1"/>
  <c r="G2192" i="1"/>
  <c r="G2257" i="1"/>
  <c r="G2287" i="1"/>
  <c r="G2425" i="1"/>
  <c r="G1591" i="1"/>
  <c r="G1626" i="1"/>
  <c r="G1635" i="1"/>
  <c r="G1670" i="1"/>
  <c r="G1735" i="1"/>
  <c r="G1770" i="1"/>
  <c r="G1779" i="1"/>
  <c r="G1814" i="1"/>
  <c r="G1890" i="1"/>
  <c r="G1932" i="1"/>
  <c r="H1941" i="1"/>
  <c r="H1952" i="1"/>
  <c r="G1968" i="1"/>
  <c r="G1996" i="1"/>
  <c r="H2029" i="1"/>
  <c r="H2044" i="1"/>
  <c r="H2118" i="1"/>
  <c r="G2154" i="1"/>
  <c r="H2170" i="1"/>
  <c r="G2305" i="1"/>
  <c r="G2355" i="1"/>
  <c r="G2455" i="1"/>
  <c r="G2469" i="1"/>
  <c r="G2511" i="1"/>
  <c r="G2533" i="1"/>
  <c r="G1491" i="1"/>
  <c r="H1517" i="1"/>
  <c r="H1709" i="1"/>
  <c r="H1853" i="1"/>
  <c r="G1911" i="1"/>
  <c r="H1915" i="1"/>
  <c r="H1959" i="1"/>
  <c r="G2009" i="1"/>
  <c r="G2104" i="1"/>
  <c r="G2189" i="1"/>
  <c r="G2231" i="1"/>
  <c r="G2335" i="1"/>
  <c r="G2399" i="1"/>
  <c r="G2476" i="1"/>
  <c r="G2498" i="1"/>
  <c r="G2506" i="1"/>
  <c r="G1611" i="1"/>
  <c r="G1711" i="1"/>
  <c r="G1755" i="1"/>
  <c r="G1855" i="1"/>
  <c r="H2003" i="1"/>
  <c r="G2072" i="1"/>
  <c r="G2107" i="1"/>
  <c r="H2134" i="1"/>
  <c r="G2235" i="1"/>
  <c r="G2353" i="1"/>
  <c r="G2403" i="1"/>
  <c r="G2489" i="1"/>
  <c r="G1443" i="1"/>
  <c r="H2061" i="1"/>
  <c r="G2155" i="1"/>
  <c r="G2177" i="1"/>
  <c r="G2283" i="1"/>
  <c r="G2383" i="1"/>
  <c r="G1563" i="1"/>
  <c r="G1587" i="1"/>
  <c r="G1687" i="1"/>
  <c r="G1731" i="1"/>
  <c r="G1831" i="1"/>
  <c r="G1875" i="1"/>
  <c r="H1913" i="1"/>
  <c r="H1991" i="1"/>
  <c r="H2048" i="1"/>
  <c r="G2111" i="1"/>
  <c r="G2116" i="1"/>
  <c r="G2144" i="1"/>
  <c r="H2162" i="1"/>
  <c r="G2167" i="1"/>
  <c r="G2173" i="1"/>
  <c r="G2215" i="1"/>
  <c r="G2233" i="1"/>
  <c r="G2401" i="1"/>
  <c r="G2451" i="1"/>
  <c r="H2144" i="1"/>
  <c r="G2164" i="1"/>
  <c r="H2192" i="1"/>
  <c r="G2500" i="1"/>
  <c r="G2599" i="1"/>
  <c r="H2013" i="1"/>
  <c r="G2092" i="1"/>
  <c r="H2166" i="1"/>
  <c r="G2594" i="1"/>
  <c r="G2886" i="1"/>
  <c r="G2153" i="1"/>
  <c r="G2219" i="1"/>
  <c r="G2267" i="1"/>
  <c r="G2465" i="1"/>
  <c r="G2482" i="1"/>
  <c r="G2487" i="1"/>
  <c r="G2546" i="1"/>
  <c r="G2550" i="1"/>
  <c r="G2565" i="1"/>
  <c r="G2800" i="1"/>
  <c r="G2813" i="1"/>
  <c r="G2835" i="1"/>
  <c r="G2879" i="1"/>
  <c r="H1965" i="1"/>
  <c r="G2081" i="1"/>
  <c r="G2140" i="1"/>
  <c r="H2168" i="1"/>
  <c r="G2188" i="1"/>
  <c r="G2217" i="1"/>
  <c r="G2241" i="1"/>
  <c r="G2265" i="1"/>
  <c r="G2289" i="1"/>
  <c r="G2313" i="1"/>
  <c r="G2337" i="1"/>
  <c r="G2361" i="1"/>
  <c r="G2385" i="1"/>
  <c r="G2409" i="1"/>
  <c r="G2433" i="1"/>
  <c r="G2457" i="1"/>
  <c r="G2570" i="1"/>
  <c r="G2754" i="1"/>
  <c r="G2463" i="1"/>
  <c r="G2526" i="1"/>
  <c r="G2541" i="1"/>
  <c r="G2587" i="1"/>
  <c r="G2784" i="1"/>
  <c r="G2811" i="1"/>
  <c r="H1917" i="1"/>
  <c r="G2033" i="1"/>
  <c r="H2072" i="1"/>
  <c r="H2120" i="1"/>
  <c r="H2146" i="1"/>
  <c r="G2179" i="1"/>
  <c r="H2194" i="1"/>
  <c r="G2213" i="1"/>
  <c r="G2237" i="1"/>
  <c r="G2261" i="1"/>
  <c r="G2285" i="1"/>
  <c r="G2309" i="1"/>
  <c r="G2333" i="1"/>
  <c r="G2357" i="1"/>
  <c r="G2381" i="1"/>
  <c r="G2405" i="1"/>
  <c r="G2429" i="1"/>
  <c r="G2453" i="1"/>
  <c r="G2548" i="1"/>
  <c r="G2767" i="1"/>
  <c r="G2789" i="1"/>
  <c r="G2129" i="1"/>
  <c r="G2166" i="1"/>
  <c r="G2502" i="1"/>
  <c r="G2517" i="1"/>
  <c r="G2561" i="1"/>
  <c r="G2752" i="1"/>
  <c r="G2760" i="1"/>
  <c r="G2524" i="1"/>
  <c r="G2611" i="1"/>
  <c r="G2623" i="1"/>
  <c r="G2635" i="1"/>
  <c r="G2647" i="1"/>
  <c r="G2659" i="1"/>
  <c r="G2671" i="1"/>
  <c r="G2683" i="1"/>
  <c r="G2695" i="1"/>
  <c r="G2707" i="1"/>
  <c r="G2719" i="1"/>
  <c r="G2731" i="1"/>
  <c r="G2743" i="1"/>
  <c r="G2765" i="1"/>
  <c r="G2577" i="1"/>
  <c r="G2589" i="1"/>
  <c r="G2601" i="1"/>
  <c r="G2613" i="1"/>
  <c r="G2625" i="1"/>
  <c r="G2637" i="1"/>
  <c r="G2649" i="1"/>
  <c r="G2661" i="1"/>
  <c r="G2673" i="1"/>
  <c r="G2685" i="1"/>
  <c r="G2697" i="1"/>
  <c r="G2709" i="1"/>
  <c r="G2721" i="1"/>
  <c r="G2733" i="1"/>
  <c r="G2745" i="1"/>
  <c r="G2791" i="1"/>
  <c r="G2808" i="1"/>
  <c r="G2837" i="1"/>
  <c r="G2881" i="1"/>
  <c r="G3001" i="1"/>
  <c r="G2573" i="1"/>
  <c r="G2585" i="1"/>
  <c r="G2597" i="1"/>
  <c r="G2609" i="1"/>
  <c r="G2621" i="1"/>
  <c r="G2633" i="1"/>
  <c r="G2645" i="1"/>
  <c r="G2657" i="1"/>
  <c r="G2669" i="1"/>
  <c r="G2681" i="1"/>
  <c r="G2693" i="1"/>
  <c r="G2705" i="1"/>
  <c r="G2717" i="1"/>
  <c r="G2729" i="1"/>
  <c r="G2741" i="1"/>
  <c r="G2852" i="1"/>
  <c r="G2996" i="1"/>
  <c r="G2828" i="1"/>
  <c r="G2867" i="1"/>
  <c r="G2918" i="1"/>
  <c r="G2953" i="1"/>
  <c r="G2980" i="1"/>
  <c r="G2988" i="1"/>
  <c r="G2991" i="1"/>
  <c r="G3032" i="1"/>
  <c r="G2571" i="1"/>
  <c r="G2583" i="1"/>
  <c r="G2595" i="1"/>
  <c r="G2607" i="1"/>
  <c r="G2619" i="1"/>
  <c r="G2631" i="1"/>
  <c r="G2643" i="1"/>
  <c r="G2655" i="1"/>
  <c r="G2667" i="1"/>
  <c r="G2679" i="1"/>
  <c r="G2691" i="1"/>
  <c r="G2703" i="1"/>
  <c r="G2715" i="1"/>
  <c r="G2727" i="1"/>
  <c r="G2739" i="1"/>
  <c r="G2804" i="1"/>
  <c r="G2843" i="1"/>
  <c r="G2877" i="1"/>
  <c r="G2909" i="1"/>
  <c r="G2948" i="1"/>
  <c r="G3016" i="1"/>
  <c r="G3024" i="1"/>
  <c r="G3027" i="1"/>
  <c r="G2776" i="1"/>
  <c r="G2780" i="1"/>
  <c r="G2819" i="1"/>
  <c r="G2850" i="1"/>
  <c r="G2872" i="1"/>
  <c r="G2902" i="1"/>
  <c r="G2569" i="1"/>
  <c r="G2581" i="1"/>
  <c r="G2593" i="1"/>
  <c r="G2605" i="1"/>
  <c r="G2617" i="1"/>
  <c r="G2629" i="1"/>
  <c r="G2641" i="1"/>
  <c r="G2653" i="1"/>
  <c r="G2665" i="1"/>
  <c r="G2677" i="1"/>
  <c r="G2689" i="1"/>
  <c r="G2701" i="1"/>
  <c r="G2713" i="1"/>
  <c r="G2725" i="1"/>
  <c r="G2737" i="1"/>
  <c r="G2756" i="1"/>
  <c r="G2795" i="1"/>
  <c r="G2826" i="1"/>
  <c r="G2907" i="1"/>
  <c r="G2941" i="1"/>
  <c r="G2771" i="1"/>
  <c r="G2802" i="1"/>
  <c r="G2863" i="1"/>
  <c r="G2890" i="1"/>
  <c r="G2946" i="1"/>
  <c r="G2973" i="1"/>
  <c r="G2978" i="1"/>
  <c r="G2981" i="1"/>
  <c r="G2567" i="1"/>
  <c r="G2579" i="1"/>
  <c r="G2591" i="1"/>
  <c r="G2603" i="1"/>
  <c r="G2615" i="1"/>
  <c r="G2627" i="1"/>
  <c r="G2639" i="1"/>
  <c r="G2651" i="1"/>
  <c r="G2663" i="1"/>
  <c r="G2675" i="1"/>
  <c r="G2687" i="1"/>
  <c r="G2699" i="1"/>
  <c r="G2711" i="1"/>
  <c r="G2723" i="1"/>
  <c r="G2735" i="1"/>
  <c r="G2747" i="1"/>
  <c r="G2778" i="1"/>
  <c r="G2839" i="1"/>
  <c r="G2856" i="1"/>
  <c r="G2900" i="1"/>
  <c r="G2927" i="1"/>
  <c r="G3009" i="1"/>
  <c r="G3014" i="1"/>
  <c r="G3017" i="1"/>
  <c r="G2911" i="1"/>
  <c r="G2975" i="1"/>
  <c r="G2983" i="1"/>
  <c r="G3011" i="1"/>
  <c r="G3019" i="1"/>
  <c r="G3125" i="1"/>
  <c r="G4379" i="1"/>
  <c r="G4416" i="1"/>
  <c r="G4429" i="1"/>
  <c r="G4444" i="1"/>
  <c r="G4514" i="1"/>
  <c r="G4593" i="1"/>
  <c r="G4596" i="1"/>
  <c r="G4296" i="1"/>
  <c r="G2917" i="1"/>
  <c r="G2963" i="1"/>
  <c r="G2971" i="1"/>
  <c r="G2999" i="1"/>
  <c r="G3007" i="1"/>
  <c r="G3035" i="1"/>
  <c r="G3120" i="1"/>
  <c r="G3123" i="1"/>
  <c r="G3282" i="1"/>
  <c r="G2935" i="1"/>
  <c r="G2989" i="1"/>
  <c r="G3025" i="1"/>
  <c r="G3041" i="1"/>
  <c r="G3046" i="1"/>
  <c r="G3060" i="1"/>
  <c r="G3063" i="1"/>
  <c r="G3077" i="1"/>
  <c r="G3137" i="1"/>
  <c r="G3161" i="1"/>
  <c r="G3232" i="1"/>
  <c r="G2961" i="1"/>
  <c r="G2979" i="1"/>
  <c r="G2997" i="1"/>
  <c r="G3015" i="1"/>
  <c r="G3033" i="1"/>
  <c r="G3082" i="1"/>
  <c r="G3096" i="1"/>
  <c r="G3099" i="1"/>
  <c r="G3198" i="1"/>
  <c r="G3201" i="1"/>
  <c r="G3256" i="1"/>
  <c r="G2874" i="1"/>
  <c r="G2887" i="1"/>
  <c r="G2897" i="1"/>
  <c r="G2969" i="1"/>
  <c r="G3005" i="1"/>
  <c r="G3113" i="1"/>
  <c r="G3142" i="1"/>
  <c r="G3166" i="1"/>
  <c r="G3222" i="1"/>
  <c r="G2931" i="1"/>
  <c r="G2959" i="1"/>
  <c r="G2987" i="1"/>
  <c r="G2995" i="1"/>
  <c r="G3023" i="1"/>
  <c r="G3031" i="1"/>
  <c r="G3118" i="1"/>
  <c r="G3188" i="1"/>
  <c r="G3191" i="1"/>
  <c r="G2977" i="1"/>
  <c r="G3013" i="1"/>
  <c r="G3036" i="1"/>
  <c r="G3039" i="1"/>
  <c r="G3053" i="1"/>
  <c r="G3058" i="1"/>
  <c r="G3072" i="1"/>
  <c r="G3075" i="1"/>
  <c r="G3132" i="1"/>
  <c r="G3135" i="1"/>
  <c r="G3156" i="1"/>
  <c r="G3159" i="1"/>
  <c r="G3180" i="1"/>
  <c r="G2883" i="1"/>
  <c r="G2957" i="1"/>
  <c r="G2967" i="1"/>
  <c r="G2985" i="1"/>
  <c r="G3003" i="1"/>
  <c r="G3021" i="1"/>
  <c r="G3089" i="1"/>
  <c r="G3094" i="1"/>
  <c r="G3043" i="1"/>
  <c r="G3055" i="1"/>
  <c r="G3067" i="1"/>
  <c r="G3079" i="1"/>
  <c r="G3091" i="1"/>
  <c r="G3103" i="1"/>
  <c r="G3115" i="1"/>
  <c r="G3127" i="1"/>
  <c r="G3139" i="1"/>
  <c r="G3151" i="1"/>
  <c r="G3163" i="1"/>
  <c r="G3175" i="1"/>
  <c r="G3318" i="1"/>
  <c r="G4346" i="1"/>
  <c r="G3215" i="1"/>
  <c r="G3306" i="1"/>
  <c r="G3037" i="1"/>
  <c r="G3049" i="1"/>
  <c r="G3061" i="1"/>
  <c r="G3073" i="1"/>
  <c r="G3085" i="1"/>
  <c r="G3097" i="1"/>
  <c r="G3109" i="1"/>
  <c r="G3121" i="1"/>
  <c r="G3133" i="1"/>
  <c r="G3145" i="1"/>
  <c r="G3157" i="1"/>
  <c r="G3169" i="1"/>
  <c r="G3181" i="1"/>
  <c r="G3208" i="1"/>
  <c r="G3246" i="1"/>
  <c r="G3186" i="1"/>
  <c r="G3189" i="1"/>
  <c r="G3330" i="1"/>
  <c r="G3047" i="1"/>
  <c r="G3059" i="1"/>
  <c r="G3071" i="1"/>
  <c r="G3083" i="1"/>
  <c r="G3095" i="1"/>
  <c r="G3107" i="1"/>
  <c r="G3119" i="1"/>
  <c r="G3131" i="1"/>
  <c r="G3143" i="1"/>
  <c r="G3155" i="1"/>
  <c r="G3167" i="1"/>
  <c r="G3179" i="1"/>
  <c r="G3270" i="1"/>
  <c r="G3210" i="1"/>
  <c r="G3213" i="1"/>
  <c r="G3045" i="1"/>
  <c r="G3057" i="1"/>
  <c r="G3069" i="1"/>
  <c r="G3081" i="1"/>
  <c r="G3093" i="1"/>
  <c r="G3105" i="1"/>
  <c r="G3117" i="1"/>
  <c r="G3129" i="1"/>
  <c r="G3141" i="1"/>
  <c r="G3153" i="1"/>
  <c r="G3165" i="1"/>
  <c r="G3177" i="1"/>
  <c r="G3203" i="1"/>
  <c r="G3294" i="1"/>
  <c r="G3196" i="1"/>
  <c r="G3234" i="1"/>
  <c r="G3193" i="1"/>
  <c r="G3205" i="1"/>
  <c r="G3217" i="1"/>
  <c r="G4248" i="1"/>
  <c r="G4298" i="1"/>
  <c r="G4449" i="1"/>
  <c r="G4490" i="1"/>
  <c r="G4723" i="1"/>
  <c r="G4771" i="1"/>
  <c r="G4274" i="1"/>
  <c r="G4344" i="1"/>
  <c r="G3187" i="1"/>
  <c r="G3199" i="1"/>
  <c r="G3211" i="1"/>
  <c r="G4272" i="1"/>
  <c r="G4322" i="1"/>
  <c r="G3185" i="1"/>
  <c r="G3197" i="1"/>
  <c r="G3209" i="1"/>
  <c r="G4320" i="1"/>
  <c r="G3183" i="1"/>
  <c r="G3195" i="1"/>
  <c r="G3207" i="1"/>
  <c r="G3219" i="1"/>
  <c r="G4250" i="1"/>
  <c r="G4244" i="1"/>
  <c r="G4268" i="1"/>
  <c r="G4292" i="1"/>
  <c r="G4316" i="1"/>
  <c r="G4340" i="1"/>
  <c r="G4364" i="1"/>
  <c r="G4368" i="1"/>
  <c r="G4381" i="1"/>
  <c r="G4396" i="1"/>
  <c r="G4438" i="1"/>
  <c r="G4466" i="1"/>
  <c r="H4603" i="1"/>
  <c r="G4613" i="1"/>
  <c r="G5065" i="1"/>
  <c r="G5075" i="1"/>
  <c r="G5108" i="1"/>
  <c r="G5039" i="1"/>
  <c r="G5048" i="1"/>
  <c r="G5058" i="1"/>
  <c r="H5065" i="1"/>
  <c r="G4366" i="1"/>
  <c r="G4394" i="1"/>
  <c r="H4593" i="1"/>
  <c r="G4601" i="1"/>
  <c r="G4721" i="1"/>
  <c r="G4769" i="1"/>
  <c r="H5048" i="1"/>
  <c r="H5055" i="1"/>
  <c r="H5062" i="1"/>
  <c r="G4377" i="1"/>
  <c r="G4407" i="1"/>
  <c r="G4427" i="1"/>
  <c r="G4464" i="1"/>
  <c r="G4488" i="1"/>
  <c r="H4659" i="1"/>
  <c r="G4668" i="1"/>
  <c r="G4372" i="1"/>
  <c r="G4414" i="1"/>
  <c r="G4442" i="1"/>
  <c r="G4512" i="1"/>
  <c r="H4587" i="1"/>
  <c r="G4635" i="1"/>
  <c r="G4663" i="1"/>
  <c r="G4685" i="1"/>
  <c r="G4719" i="1"/>
  <c r="G4749" i="1"/>
  <c r="G4797" i="1"/>
  <c r="G4425" i="1"/>
  <c r="G4455" i="1"/>
  <c r="G4578" i="1"/>
  <c r="G4628" i="1"/>
  <c r="H4635" i="1"/>
  <c r="G4650" i="1"/>
  <c r="G4657" i="1"/>
  <c r="G4392" i="1"/>
  <c r="G4405" i="1"/>
  <c r="G4420" i="1"/>
  <c r="G4462" i="1"/>
  <c r="G4486" i="1"/>
  <c r="G4585" i="1"/>
  <c r="H4615" i="1"/>
  <c r="G4639" i="1"/>
  <c r="G4747" i="1"/>
  <c r="G4795" i="1"/>
  <c r="G4252" i="1"/>
  <c r="G4276" i="1"/>
  <c r="G4300" i="1"/>
  <c r="G4348" i="1"/>
  <c r="G4370" i="1"/>
  <c r="G4510" i="1"/>
  <c r="G4576" i="1"/>
  <c r="G4626" i="1"/>
  <c r="G4633" i="1"/>
  <c r="G4383" i="1"/>
  <c r="G4403" i="1"/>
  <c r="G4440" i="1"/>
  <c r="G4453" i="1"/>
  <c r="G4468" i="1"/>
  <c r="G4745" i="1"/>
  <c r="G4793" i="1"/>
  <c r="G4390" i="1"/>
  <c r="G4418" i="1"/>
  <c r="G4492" i="1"/>
  <c r="G4246" i="1"/>
  <c r="G4270" i="1"/>
  <c r="G4294" i="1"/>
  <c r="G4318" i="1"/>
  <c r="G4342" i="1"/>
  <c r="G4401" i="1"/>
  <c r="G4431" i="1"/>
  <c r="G4451" i="1"/>
  <c r="G4516" i="1"/>
  <c r="G4725" i="1"/>
  <c r="G4773" i="1"/>
  <c r="G4587" i="1"/>
  <c r="G4598" i="1"/>
  <c r="H4641" i="1"/>
  <c r="G4659" i="1"/>
  <c r="G4670" i="1"/>
  <c r="G4687" i="1"/>
  <c r="G4743" i="1"/>
  <c r="G4767" i="1"/>
  <c r="G4791" i="1"/>
  <c r="G4815" i="1"/>
  <c r="H5041" i="1"/>
  <c r="H5084" i="1"/>
  <c r="H5091" i="1"/>
  <c r="H5098" i="1"/>
  <c r="G5111" i="1"/>
  <c r="G5137" i="1"/>
  <c r="H5229" i="1"/>
  <c r="G5263" i="1"/>
  <c r="H5336" i="1"/>
  <c r="G5470" i="1"/>
  <c r="H5486" i="1"/>
  <c r="G5507" i="1"/>
  <c r="G5533" i="1"/>
  <c r="H5552" i="1"/>
  <c r="G5123" i="1"/>
  <c r="H5137" i="1"/>
  <c r="H5163" i="1"/>
  <c r="H5244" i="1"/>
  <c r="H5353" i="1"/>
  <c r="H5416" i="1"/>
  <c r="G5120" i="1"/>
  <c r="G5149" i="1"/>
  <c r="H5226" i="1"/>
  <c r="G5089" i="1"/>
  <c r="G5099" i="1"/>
  <c r="G5132" i="1"/>
  <c r="G5135" i="1"/>
  <c r="H5149" i="1"/>
  <c r="H5175" i="1"/>
  <c r="G5270" i="1"/>
  <c r="H5283" i="1"/>
  <c r="G5331" i="1"/>
  <c r="G4367" i="1"/>
  <c r="G4391" i="1"/>
  <c r="G4415" i="1"/>
  <c r="G4439" i="1"/>
  <c r="G4463" i="1"/>
  <c r="G4574" i="1"/>
  <c r="G4624" i="1"/>
  <c r="H4639" i="1"/>
  <c r="G4648" i="1"/>
  <c r="G4709" i="1"/>
  <c r="G4733" i="1"/>
  <c r="G4757" i="1"/>
  <c r="G4781" i="1"/>
  <c r="G4805" i="1"/>
  <c r="H4591" i="1"/>
  <c r="G4612" i="1"/>
  <c r="G4683" i="1"/>
  <c r="G4611" i="1"/>
  <c r="G4622" i="1"/>
  <c r="G4646" i="1"/>
  <c r="G4385" i="1"/>
  <c r="G4409" i="1"/>
  <c r="G4433" i="1"/>
  <c r="G4457" i="1"/>
  <c r="G4602" i="1"/>
  <c r="G4661" i="1"/>
  <c r="G4674" i="1"/>
  <c r="G4727" i="1"/>
  <c r="G4751" i="1"/>
  <c r="G4775" i="1"/>
  <c r="G4799" i="1"/>
  <c r="G4589" i="1"/>
  <c r="H4617" i="1"/>
  <c r="G4637" i="1"/>
  <c r="H4661" i="1"/>
  <c r="G4681" i="1"/>
  <c r="G4600" i="1"/>
  <c r="H4637" i="1"/>
  <c r="G4672" i="1"/>
  <c r="G4588" i="1"/>
  <c r="H4613" i="1"/>
  <c r="G4644" i="1"/>
  <c r="H5440" i="1"/>
  <c r="H5396" i="1"/>
  <c r="G5405" i="1"/>
  <c r="G5072" i="1"/>
  <c r="G5082" i="1"/>
  <c r="H5089" i="1"/>
  <c r="G5161" i="1"/>
  <c r="G5255" i="1"/>
  <c r="H5270" i="1"/>
  <c r="H5072" i="1"/>
  <c r="H5079" i="1"/>
  <c r="H5086" i="1"/>
  <c r="G5144" i="1"/>
  <c r="G5147" i="1"/>
  <c r="H5187" i="1"/>
  <c r="G5203" i="1"/>
  <c r="H5255" i="1"/>
  <c r="G5296" i="1"/>
  <c r="G5053" i="1"/>
  <c r="G5063" i="1"/>
  <c r="G5096" i="1"/>
  <c r="G5106" i="1"/>
  <c r="H5115" i="1"/>
  <c r="G5118" i="1"/>
  <c r="G5173" i="1"/>
  <c r="G5242" i="1"/>
  <c r="G5347" i="1"/>
  <c r="H5366" i="1"/>
  <c r="G4652" i="1"/>
  <c r="G4676" i="1"/>
  <c r="G5046" i="1"/>
  <c r="H5053" i="1"/>
  <c r="H5096" i="1"/>
  <c r="H5103" i="1"/>
  <c r="H5127" i="1"/>
  <c r="G5130" i="1"/>
  <c r="G5156" i="1"/>
  <c r="G5200" i="1"/>
  <c r="H5344" i="1"/>
  <c r="H5043" i="1"/>
  <c r="H5050" i="1"/>
  <c r="G5077" i="1"/>
  <c r="G5087" i="1"/>
  <c r="G5185" i="1"/>
  <c r="H5200" i="1"/>
  <c r="G5216" i="1"/>
  <c r="H5309" i="1"/>
  <c r="G5060" i="1"/>
  <c r="G5070" i="1"/>
  <c r="H5077" i="1"/>
  <c r="G5113" i="1"/>
  <c r="H5139" i="1"/>
  <c r="G5142" i="1"/>
  <c r="G5168" i="1"/>
  <c r="H5060" i="1"/>
  <c r="H5067" i="1"/>
  <c r="H5074" i="1"/>
  <c r="G5101" i="1"/>
  <c r="H5113" i="1"/>
  <c r="G5125" i="1"/>
  <c r="H5213" i="1"/>
  <c r="H5249" i="1"/>
  <c r="G5041" i="1"/>
  <c r="G5051" i="1"/>
  <c r="G5084" i="1"/>
  <c r="G5094" i="1"/>
  <c r="H5101" i="1"/>
  <c r="H5125" i="1"/>
  <c r="H5151" i="1"/>
  <c r="G5180" i="1"/>
  <c r="G5229" i="1"/>
  <c r="H5262" i="1"/>
  <c r="G5281" i="1"/>
  <c r="G5320" i="1"/>
  <c r="H5326" i="1"/>
  <c r="G5390" i="1"/>
  <c r="H5405" i="1"/>
  <c r="G5423" i="1"/>
  <c r="G5461" i="1"/>
  <c r="H5470" i="1"/>
  <c r="H5495" i="1"/>
  <c r="H5507" i="1"/>
  <c r="G5514" i="1"/>
  <c r="G5517" i="1"/>
  <c r="H5533" i="1"/>
  <c r="H5536" i="1"/>
  <c r="H5589" i="1"/>
  <c r="G5592" i="1"/>
  <c r="G5609" i="1"/>
  <c r="H5629" i="1"/>
  <c r="G5647" i="1"/>
  <c r="G5742" i="1"/>
  <c r="G5774" i="1"/>
  <c r="G5211" i="1"/>
  <c r="G5237" i="1"/>
  <c r="H5263" i="1"/>
  <c r="H5276" i="1"/>
  <c r="G5307" i="1"/>
  <c r="G5329" i="1"/>
  <c r="H5337" i="1"/>
  <c r="G5342" i="1"/>
  <c r="G5348" i="1"/>
  <c r="G5359" i="1"/>
  <c r="G5370" i="1"/>
  <c r="G5379" i="1"/>
  <c r="H5420" i="1"/>
  <c r="G5429" i="1"/>
  <c r="H5449" i="1"/>
  <c r="H5461" i="1"/>
  <c r="H5514" i="1"/>
  <c r="G5546" i="1"/>
  <c r="H5609" i="1"/>
  <c r="H5647" i="1"/>
  <c r="H5674" i="1"/>
  <c r="G5677" i="1"/>
  <c r="G5159" i="1"/>
  <c r="G5171" i="1"/>
  <c r="G5183" i="1"/>
  <c r="G5198" i="1"/>
  <c r="G5224" i="1"/>
  <c r="H5237" i="1"/>
  <c r="H5250" i="1"/>
  <c r="G5294" i="1"/>
  <c r="H5348" i="1"/>
  <c r="H5359" i="1"/>
  <c r="H5370" i="1"/>
  <c r="H5379" i="1"/>
  <c r="G5414" i="1"/>
  <c r="H5429" i="1"/>
  <c r="G5477" i="1"/>
  <c r="G5493" i="1"/>
  <c r="H5526" i="1"/>
  <c r="H5546" i="1"/>
  <c r="G5209" i="1"/>
  <c r="G5305" i="1"/>
  <c r="H5313" i="1"/>
  <c r="G5318" i="1"/>
  <c r="G5388" i="1"/>
  <c r="G5394" i="1"/>
  <c r="G5403" i="1"/>
  <c r="G5438" i="1"/>
  <c r="G5468" i="1"/>
  <c r="H5477" i="1"/>
  <c r="G5484" i="1"/>
  <c r="G5496" i="1"/>
  <c r="G5505" i="1"/>
  <c r="H5521" i="1"/>
  <c r="G5049" i="1"/>
  <c r="G5061" i="1"/>
  <c r="G5073" i="1"/>
  <c r="G5085" i="1"/>
  <c r="G5097" i="1"/>
  <c r="G5109" i="1"/>
  <c r="G5121" i="1"/>
  <c r="G5133" i="1"/>
  <c r="G5145" i="1"/>
  <c r="G5157" i="1"/>
  <c r="G5169" i="1"/>
  <c r="G5181" i="1"/>
  <c r="H5191" i="1"/>
  <c r="H5204" i="1"/>
  <c r="G5235" i="1"/>
  <c r="G5261" i="1"/>
  <c r="H5287" i="1"/>
  <c r="H5300" i="1"/>
  <c r="H5324" i="1"/>
  <c r="G5335" i="1"/>
  <c r="G5377" i="1"/>
  <c r="H5394" i="1"/>
  <c r="H5403" i="1"/>
  <c r="H5438" i="1"/>
  <c r="H5468" i="1"/>
  <c r="H5484" i="1"/>
  <c r="G5222" i="1"/>
  <c r="G5248" i="1"/>
  <c r="H5261" i="1"/>
  <c r="H5274" i="1"/>
  <c r="H5335" i="1"/>
  <c r="G5357" i="1"/>
  <c r="G5412" i="1"/>
  <c r="G5418" i="1"/>
  <c r="G5427" i="1"/>
  <c r="G5459" i="1"/>
  <c r="H5500" i="1"/>
  <c r="G5512" i="1"/>
  <c r="H5541" i="1"/>
  <c r="G5578" i="1"/>
  <c r="G5047" i="1"/>
  <c r="G5059" i="1"/>
  <c r="G5071" i="1"/>
  <c r="G5083" i="1"/>
  <c r="G5095" i="1"/>
  <c r="G5107" i="1"/>
  <c r="G5119" i="1"/>
  <c r="G5131" i="1"/>
  <c r="G5143" i="1"/>
  <c r="G5155" i="1"/>
  <c r="G5167" i="1"/>
  <c r="G5179" i="1"/>
  <c r="G5233" i="1"/>
  <c r="H5296" i="1"/>
  <c r="G5311" i="1"/>
  <c r="G5346" i="1"/>
  <c r="H5357" i="1"/>
  <c r="G5368" i="1"/>
  <c r="H5383" i="1"/>
  <c r="G5401" i="1"/>
  <c r="H5418" i="1"/>
  <c r="H5427" i="1"/>
  <c r="G5447" i="1"/>
  <c r="H5454" i="1"/>
  <c r="G5466" i="1"/>
  <c r="H5491" i="1"/>
  <c r="H5512" i="1"/>
  <c r="H5544" i="1"/>
  <c r="H5578" i="1"/>
  <c r="G5189" i="1"/>
  <c r="H5215" i="1"/>
  <c r="H5228" i="1"/>
  <c r="G5259" i="1"/>
  <c r="G5285" i="1"/>
  <c r="H5311" i="1"/>
  <c r="H5320" i="1"/>
  <c r="H5331" i="1"/>
  <c r="H5346" i="1"/>
  <c r="G5364" i="1"/>
  <c r="H5368" i="1"/>
  <c r="H5390" i="1"/>
  <c r="G5436" i="1"/>
  <c r="H5447" i="1"/>
  <c r="H5509" i="1"/>
  <c r="G5045" i="1"/>
  <c r="G5057" i="1"/>
  <c r="G5069" i="1"/>
  <c r="G5081" i="1"/>
  <c r="G5093" i="1"/>
  <c r="G5105" i="1"/>
  <c r="G5117" i="1"/>
  <c r="G5129" i="1"/>
  <c r="G5141" i="1"/>
  <c r="G5153" i="1"/>
  <c r="G5165" i="1"/>
  <c r="G5177" i="1"/>
  <c r="H5189" i="1"/>
  <c r="H5202" i="1"/>
  <c r="G5246" i="1"/>
  <c r="G5268" i="1"/>
  <c r="G5272" i="1"/>
  <c r="H5285" i="1"/>
  <c r="H5298" i="1"/>
  <c r="G5322" i="1"/>
  <c r="G5333" i="1"/>
  <c r="G5355" i="1"/>
  <c r="G5375" i="1"/>
  <c r="G5392" i="1"/>
  <c r="H5407" i="1"/>
  <c r="G5425" i="1"/>
  <c r="G5450" i="1"/>
  <c r="H5463" i="1"/>
  <c r="G5475" i="1"/>
  <c r="G5498" i="1"/>
  <c r="G5519" i="1"/>
  <c r="H5567" i="1"/>
  <c r="G5572" i="1"/>
  <c r="G5575" i="1"/>
  <c r="H5211" i="1"/>
  <c r="H5224" i="1"/>
  <c r="G5257" i="1"/>
  <c r="H5307" i="1"/>
  <c r="H5322" i="1"/>
  <c r="H5333" i="1"/>
  <c r="H5350" i="1"/>
  <c r="H5372" i="1"/>
  <c r="G5381" i="1"/>
  <c r="H5392" i="1"/>
  <c r="H5414" i="1"/>
  <c r="G5445" i="1"/>
  <c r="G5452" i="1"/>
  <c r="H5475" i="1"/>
  <c r="G5482" i="1"/>
  <c r="G5489" i="1"/>
  <c r="H5498" i="1"/>
  <c r="H5519" i="1"/>
  <c r="G5555" i="1"/>
  <c r="G5558" i="1"/>
  <c r="G5561" i="1"/>
  <c r="G5043" i="1"/>
  <c r="G5055" i="1"/>
  <c r="G5067" i="1"/>
  <c r="G5079" i="1"/>
  <c r="G5091" i="1"/>
  <c r="G5103" i="1"/>
  <c r="G5115" i="1"/>
  <c r="G5127" i="1"/>
  <c r="G5139" i="1"/>
  <c r="G5151" i="1"/>
  <c r="G5163" i="1"/>
  <c r="G5175" i="1"/>
  <c r="G5187" i="1"/>
  <c r="G5213" i="1"/>
  <c r="H5239" i="1"/>
  <c r="H5252" i="1"/>
  <c r="G5283" i="1"/>
  <c r="G5309" i="1"/>
  <c r="G5340" i="1"/>
  <c r="G5344" i="1"/>
  <c r="G5353" i="1"/>
  <c r="H5361" i="1"/>
  <c r="G5366" i="1"/>
  <c r="H5381" i="1"/>
  <c r="G5399" i="1"/>
  <c r="G5416" i="1"/>
  <c r="H5431" i="1"/>
  <c r="H5452" i="1"/>
  <c r="H5479" i="1"/>
  <c r="G5539" i="1"/>
  <c r="H5555" i="1"/>
  <c r="G5473" i="1"/>
  <c r="H5563" i="1"/>
  <c r="H5564" i="1"/>
  <c r="H5574" i="1"/>
  <c r="H5577" i="1"/>
  <c r="G5589" i="1"/>
  <c r="H5626" i="1"/>
  <c r="G5629" i="1"/>
  <c r="H5663" i="1"/>
  <c r="H5745" i="1"/>
  <c r="H5777" i="1"/>
  <c r="H5731" i="1"/>
  <c r="G5735" i="1"/>
  <c r="H5742" i="1"/>
  <c r="G5753" i="1"/>
  <c r="G5756" i="1"/>
  <c r="H5774" i="1"/>
  <c r="G5785" i="1"/>
  <c r="G5587" i="1"/>
  <c r="G5606" i="1"/>
  <c r="G5623" i="1"/>
  <c r="H5450" i="1"/>
  <c r="G5531" i="1"/>
  <c r="H5572" i="1"/>
  <c r="H5584" i="1"/>
  <c r="H5587" i="1"/>
  <c r="H5606" i="1"/>
  <c r="G5617" i="1"/>
  <c r="H5522" i="1"/>
  <c r="H5547" i="1"/>
  <c r="G5550" i="1"/>
  <c r="G5553" i="1"/>
  <c r="H5579" i="1"/>
  <c r="G5600" i="1"/>
  <c r="G5642" i="1"/>
  <c r="H5550" i="1"/>
  <c r="G5565" i="1"/>
  <c r="G5570" i="1"/>
  <c r="G5582" i="1"/>
  <c r="H5638" i="1"/>
  <c r="H5458" i="1"/>
  <c r="H5472" i="1"/>
  <c r="H5516" i="1"/>
  <c r="H5565" i="1"/>
  <c r="H5594" i="1"/>
  <c r="G5601" i="1"/>
  <c r="G5614" i="1"/>
  <c r="G5639" i="1"/>
  <c r="H5502" i="1"/>
  <c r="H5557" i="1"/>
  <c r="H5614" i="1"/>
  <c r="H5474" i="1"/>
  <c r="H5535" i="1"/>
  <c r="H5543" i="1"/>
  <c r="G5548" i="1"/>
  <c r="H5575" i="1"/>
  <c r="G5632" i="1"/>
  <c r="H5635" i="1"/>
  <c r="G5577" i="1"/>
  <c r="G5595" i="1"/>
  <c r="H5632" i="1"/>
  <c r="H5687" i="1"/>
  <c r="G5721" i="1"/>
  <c r="G5724" i="1"/>
  <c r="H5753" i="1"/>
  <c r="H5785" i="1"/>
  <c r="H5601" i="1"/>
  <c r="H5642" i="1"/>
  <c r="H5648" i="1"/>
  <c r="H5721" i="1"/>
  <c r="H5724" i="1"/>
  <c r="G5658" i="1"/>
  <c r="G5661" i="1"/>
  <c r="G5671" i="1"/>
  <c r="G5718" i="1"/>
  <c r="G5725" i="1"/>
  <c r="G5604" i="1"/>
  <c r="H5618" i="1"/>
  <c r="H5655" i="1"/>
  <c r="H5658" i="1"/>
  <c r="H5671" i="1"/>
  <c r="G5688" i="1"/>
  <c r="H5707" i="1"/>
  <c r="G5711" i="1"/>
  <c r="H5718" i="1"/>
  <c r="G5599" i="1"/>
  <c r="H5613" i="1"/>
  <c r="H5624" i="1"/>
  <c r="G5646" i="1"/>
  <c r="G5697" i="1"/>
  <c r="G5700" i="1"/>
  <c r="H5714" i="1"/>
  <c r="H5539" i="1"/>
  <c r="H5599" i="1"/>
  <c r="H5623" i="1"/>
  <c r="H5697" i="1"/>
  <c r="H5700" i="1"/>
  <c r="H5595" i="1"/>
  <c r="G5616" i="1"/>
  <c r="G5634" i="1"/>
  <c r="G5637" i="1"/>
  <c r="G5666" i="1"/>
  <c r="G5682" i="1"/>
  <c r="G5685" i="1"/>
  <c r="G5701" i="1"/>
  <c r="G5611" i="1"/>
  <c r="G5622" i="1"/>
  <c r="H5634" i="1"/>
  <c r="H5637" i="1"/>
  <c r="H5639" i="1"/>
  <c r="H5650" i="1"/>
  <c r="G5653" i="1"/>
  <c r="H5666" i="1"/>
  <c r="H5679" i="1"/>
  <c r="H5682" i="1"/>
  <c r="G5694" i="1"/>
  <c r="H5611" i="1"/>
  <c r="G5624" i="1"/>
  <c r="G5663" i="1"/>
  <c r="G5690" i="1"/>
  <c r="H5694" i="1"/>
  <c r="H5653" i="1"/>
  <c r="H5677" i="1"/>
  <c r="G5750" i="1"/>
  <c r="G5782" i="1"/>
  <c r="H5672" i="1"/>
  <c r="G5705" i="1"/>
  <c r="G5708" i="1"/>
  <c r="H5715" i="1"/>
  <c r="G5729" i="1"/>
  <c r="G5732" i="1"/>
  <c r="H5750" i="1"/>
  <c r="G5761" i="1"/>
  <c r="G5764" i="1"/>
  <c r="H5782" i="1"/>
  <c r="G5627" i="1"/>
  <c r="G5651" i="1"/>
  <c r="G5675" i="1"/>
  <c r="G5695" i="1"/>
  <c r="H5705" i="1"/>
  <c r="G5719" i="1"/>
  <c r="H5729" i="1"/>
  <c r="H5761" i="1"/>
  <c r="H5686" i="1"/>
  <c r="H5702" i="1"/>
  <c r="G5709" i="1"/>
  <c r="H5726" i="1"/>
  <c r="G5758" i="1"/>
  <c r="G5670" i="1"/>
  <c r="H5689" i="1"/>
  <c r="G5692" i="1"/>
  <c r="G5737" i="1"/>
  <c r="G5740" i="1"/>
  <c r="H5758" i="1"/>
  <c r="G5769" i="1"/>
  <c r="G5772" i="1"/>
  <c r="H5617" i="1"/>
  <c r="H5699" i="1"/>
  <c r="G5713" i="1"/>
  <c r="G5716" i="1"/>
  <c r="H5723" i="1"/>
  <c r="H5737" i="1"/>
  <c r="H5769" i="1"/>
  <c r="H5641" i="1"/>
  <c r="H5665" i="1"/>
  <c r="G5703" i="1"/>
  <c r="H5713" i="1"/>
  <c r="G5727" i="1"/>
  <c r="G5734" i="1"/>
  <c r="G5766" i="1"/>
  <c r="H5636" i="1"/>
  <c r="H5660" i="1"/>
  <c r="H5684" i="1"/>
  <c r="G5687" i="1"/>
  <c r="G5693" i="1"/>
  <c r="H5710" i="1"/>
  <c r="G5717" i="1"/>
  <c r="H5734" i="1"/>
  <c r="G5745" i="1"/>
  <c r="G5748" i="1"/>
  <c r="H5766" i="1"/>
  <c r="G5777" i="1"/>
  <c r="G5780" i="1"/>
  <c r="G5743" i="1"/>
  <c r="G5751" i="1"/>
  <c r="G5759" i="1"/>
  <c r="G5767" i="1"/>
  <c r="G5775" i="1"/>
  <c r="G5783" i="1"/>
  <c r="G5786" i="1"/>
  <c r="G5733" i="1"/>
  <c r="G5741" i="1"/>
  <c r="G5749" i="1"/>
  <c r="G5757" i="1"/>
  <c r="G5765" i="1"/>
  <c r="G5773" i="1"/>
  <c r="G5781" i="1"/>
  <c r="G5691" i="1"/>
  <c r="G5699" i="1"/>
  <c r="G5707" i="1"/>
  <c r="G5715" i="1"/>
  <c r="G5723" i="1"/>
  <c r="G5731" i="1"/>
  <c r="G5739" i="1"/>
  <c r="G5747" i="1"/>
  <c r="G5755" i="1"/>
  <c r="G5763" i="1"/>
  <c r="G5771" i="1"/>
  <c r="G5779" i="1"/>
</calcChain>
</file>

<file path=xl/sharedStrings.xml><?xml version="1.0" encoding="utf-8"?>
<sst xmlns="http://schemas.openxmlformats.org/spreadsheetml/2006/main" count="21" uniqueCount="21">
  <si>
    <t>date</t>
  </si>
  <si>
    <t>spy</t>
  </si>
  <si>
    <t>spyg</t>
  </si>
  <si>
    <t>spyv</t>
  </si>
  <si>
    <t>True Label</t>
  </si>
  <si>
    <t>True Label For sc</t>
  </si>
  <si>
    <t>sc 1-ls</t>
  </si>
  <si>
    <t>Value</t>
  </si>
  <si>
    <t>Cash</t>
  </si>
  <si>
    <t>Growth</t>
  </si>
  <si>
    <t>SPY</t>
  </si>
  <si>
    <t>1 ld</t>
  </si>
  <si>
    <t>Year</t>
  </si>
  <si>
    <t>tp(gv-1l)</t>
  </si>
  <si>
    <t>fp(gv-1l)</t>
  </si>
  <si>
    <t>tn(gv-1l)</t>
  </si>
  <si>
    <t>fn(gv-1l)</t>
  </si>
  <si>
    <t>tp(mc-1l)</t>
  </si>
  <si>
    <t>fp(mc-1l)</t>
  </si>
  <si>
    <t>tn(mc-1l)</t>
  </si>
  <si>
    <t>fn(mc-1l)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</si>
</sst>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85EC-588B-F54B-86AE-D7C65A0B151B}">
  <dimension ref="A1:R5786"/>
  <sheetViews>
    <sheetView tabSelected="1" workbookViewId="0">
      <selection activeCell="L23" sqref="L23"/>
    </sheetView>
  </sheetViews>
  <sheetFormatPr baseColWidth="10" defaultRowHeight="16" x14ac:dyDescent="0.2"/>
  <cols>
    <col min="1" max="1" width="10.83203125" style="2"/>
  </cols>
  <sheetData>
    <row r="1" spans="1:18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">
      <c r="A2" s="2">
        <v>36893</v>
      </c>
      <c r="B2">
        <v>-1.81041939585075E-2</v>
      </c>
      <c r="C2">
        <v>-7.5213714464686901E-2</v>
      </c>
      <c r="D2">
        <v>-8.5816168535634996E-3</v>
      </c>
      <c r="E2" t="s">
        <v>7</v>
      </c>
      <c r="F2" t="s">
        <v>8</v>
      </c>
      <c r="G2" t="s">
        <v>9</v>
      </c>
      <c r="H2" t="s">
        <v>10</v>
      </c>
      <c r="I2">
        <v>2001</v>
      </c>
      <c r="J2">
        <f>COUNTIFS(A:A, "&gt;=" &amp; DATE(I2, 1, 1), A:A, "&lt;=" &amp; DATE(I2, 12, 31), E:E, "Growth", G:G, "Growth")</f>
        <v>67</v>
      </c>
      <c r="K2">
        <f>COUNTIFS(A:A, "&gt;="&amp;DATE(I2, 1, 1), A:A, "&lt;="&amp;DATE(I2, 12, 31), E:E, "Value", G:G, "Growth")</f>
        <v>60</v>
      </c>
      <c r="L2">
        <f>COUNTIFS(A:A, "&gt;="&amp;DATE(I2, 1, 1), A:A, "&lt;="&amp;DATE(I2, 12, 31), E:E, "Value", G:G, "Value")</f>
        <v>67</v>
      </c>
      <c r="M2">
        <f>COUNTIFS(A:A, "&gt;="&amp;DATE(I2, 1, 1), A:A, "&lt;="&amp;DATE(I2, 12, 31), E:E, "Growth", G:G, "Value")</f>
        <v>54</v>
      </c>
      <c r="O2">
        <f>COUNTIFS(A:A, "&gt;="&amp;DATE(I2, 1, 1), A:A, "&lt;="&amp;DATE(I2, 12, 31), F:F, "SPY", H:H, "SPY")</f>
        <v>64</v>
      </c>
      <c r="P2">
        <f>COUNTIFS(A:A, "&gt;="&amp;DATE(I2, 1, 1), A:A, "&lt;="&amp;DATE(I2, 12, 31), F:F, "Cash", H:H, "SPY")</f>
        <v>59</v>
      </c>
      <c r="Q2">
        <f>COUNTIFS(A:A, "&gt;="&amp;DATE(I2, 1, 1), A:A, "&lt;="&amp;DATE(I2, 12, 31), F:F, "Cash", H:H, "Cash")</f>
        <v>64</v>
      </c>
      <c r="R2">
        <f>COUNTIFS(A:A, "&gt;="&amp;DATE(I2, 1, 1), A:A, "&lt;="&amp;DATE(I2, 12, 31), F:F, "SPY", H:H, "Cash")</f>
        <v>61</v>
      </c>
    </row>
    <row r="3" spans="1:18" x14ac:dyDescent="0.2">
      <c r="A3" s="2">
        <v>36894</v>
      </c>
      <c r="B3">
        <v>4.8035216492606697E-2</v>
      </c>
      <c r="C3">
        <v>0.124770044700885</v>
      </c>
      <c r="D3">
        <v>1.03877225863235E-2</v>
      </c>
      <c r="E3" t="str">
        <f t="shared" ref="E3:E34" si="0">IF(C3&gt;=D3,"Growth","Value")</f>
        <v>Growth</v>
      </c>
      <c r="F3" t="str">
        <f t="shared" ref="F3:F34" si="1">IF(B3&gt;=0,"SPY","Cash")</f>
        <v>SPY</v>
      </c>
      <c r="G3" t="str">
        <f t="shared" ref="G3:G66" si="2">IF(E2="Value", "Growth", "Value")</f>
        <v>Growth</v>
      </c>
      <c r="H3" t="str">
        <f t="shared" ref="H3:H66" si="3">IF(F2="SPY", "Cash", "SPY")</f>
        <v>SPY</v>
      </c>
      <c r="I3">
        <v>2002</v>
      </c>
      <c r="J3">
        <f t="shared" ref="J3:J24" si="4">COUNTIFS(A:A, "&gt;=" &amp; DATE(I3, 1, 1), A:A, "&lt;=" &amp; DATE(I3, 12, 31), E:E, "Growth", G:G, "Growth")</f>
        <v>81</v>
      </c>
      <c r="K3">
        <f t="shared" ref="K3:K24" si="5">COUNTIFS(A:A, "&gt;="&amp;DATE(I3, 1, 1), A:A, "&lt;="&amp;DATE(I3, 12, 31), E:E, "Value", G:G, "Growth")</f>
        <v>54</v>
      </c>
      <c r="L3">
        <f t="shared" ref="L3:L24" si="6">COUNTIFS(A:A, "&gt;="&amp;DATE(I3, 1, 1), A:A, "&lt;="&amp;DATE(I3, 12, 31), E:E, "Value", G:G, "Value")</f>
        <v>80</v>
      </c>
      <c r="M3">
        <f t="shared" ref="M3:M24" si="7">COUNTIFS(A:A, "&gt;="&amp;DATE(I3, 1, 1), A:A, "&lt;="&amp;DATE(I3, 12, 31), E:E, "Growth", G:G, "Value")</f>
        <v>37</v>
      </c>
      <c r="O3">
        <f t="shared" ref="O3:O24" si="8">COUNTIFS(A:A, "&gt;="&amp;DATE(I3, 1, 1), A:A, "&lt;="&amp;DATE(I3, 12, 31), F:F, "SPY", H:H, "SPY")</f>
        <v>73</v>
      </c>
      <c r="P3">
        <f t="shared" ref="P3:P24" si="9">COUNTIFS(A:A, "&gt;="&amp;DATE(I3, 1, 1), A:A, "&lt;="&amp;DATE(I3, 12, 31), F:F, "Cash", H:H, "SPY")</f>
        <v>60</v>
      </c>
      <c r="Q3">
        <f t="shared" ref="Q3:Q24" si="10">COUNTIFS(A:A, "&gt;="&amp;DATE(I3, 1, 1), A:A, "&lt;="&amp;DATE(I3, 12, 31), F:F, "Cash", H:H, "Cash")</f>
        <v>72</v>
      </c>
      <c r="R3">
        <f t="shared" ref="R3:R24" si="11">COUNTIFS(A:A, "&gt;="&amp;DATE(I3, 1, 1), A:A, "&lt;="&amp;DATE(I3, 12, 31), F:F, "SPY", H:H, "Cash")</f>
        <v>47</v>
      </c>
    </row>
    <row r="4" spans="1:18" x14ac:dyDescent="0.2">
      <c r="A4" s="2">
        <v>36895</v>
      </c>
      <c r="B4">
        <v>-1.0764380426089E-2</v>
      </c>
      <c r="C4">
        <v>2.4646559968879E-3</v>
      </c>
      <c r="D4">
        <v>-1.3479851975855901E-2</v>
      </c>
      <c r="E4" t="str">
        <f t="shared" si="0"/>
        <v>Growth</v>
      </c>
      <c r="F4" t="str">
        <f t="shared" si="1"/>
        <v>Cash</v>
      </c>
      <c r="G4" t="str">
        <f t="shared" si="2"/>
        <v>Value</v>
      </c>
      <c r="H4" t="str">
        <f t="shared" si="3"/>
        <v>Cash</v>
      </c>
      <c r="I4">
        <v>2003</v>
      </c>
      <c r="J4">
        <f t="shared" si="4"/>
        <v>73</v>
      </c>
      <c r="K4">
        <f t="shared" si="5"/>
        <v>52</v>
      </c>
      <c r="L4">
        <f t="shared" si="6"/>
        <v>73</v>
      </c>
      <c r="M4">
        <f t="shared" si="7"/>
        <v>54</v>
      </c>
      <c r="O4">
        <f t="shared" si="8"/>
        <v>66</v>
      </c>
      <c r="P4">
        <f t="shared" si="9"/>
        <v>42</v>
      </c>
      <c r="Q4">
        <f t="shared" si="10"/>
        <v>66</v>
      </c>
      <c r="R4">
        <f t="shared" si="11"/>
        <v>78</v>
      </c>
    </row>
    <row r="5" spans="1:18" x14ac:dyDescent="0.2">
      <c r="A5" s="2">
        <v>36896</v>
      </c>
      <c r="B5">
        <v>-3.2642694615513002E-2</v>
      </c>
      <c r="C5">
        <v>-3.2787174894813399E-2</v>
      </c>
      <c r="D5">
        <v>-8.3367612723970995E-3</v>
      </c>
      <c r="E5" t="str">
        <f t="shared" si="0"/>
        <v>Value</v>
      </c>
      <c r="F5" t="str">
        <f t="shared" si="1"/>
        <v>Cash</v>
      </c>
      <c r="G5" t="str">
        <f t="shared" si="2"/>
        <v>Value</v>
      </c>
      <c r="H5" t="str">
        <f t="shared" si="3"/>
        <v>SPY</v>
      </c>
      <c r="I5">
        <v>2004</v>
      </c>
      <c r="J5">
        <f t="shared" si="4"/>
        <v>70</v>
      </c>
      <c r="K5">
        <f t="shared" si="5"/>
        <v>61</v>
      </c>
      <c r="L5">
        <f t="shared" si="6"/>
        <v>71</v>
      </c>
      <c r="M5">
        <f t="shared" si="7"/>
        <v>50</v>
      </c>
      <c r="O5">
        <f t="shared" si="8"/>
        <v>60</v>
      </c>
      <c r="P5">
        <f t="shared" si="9"/>
        <v>46</v>
      </c>
      <c r="Q5">
        <f t="shared" si="10"/>
        <v>61</v>
      </c>
      <c r="R5">
        <f t="shared" si="11"/>
        <v>85</v>
      </c>
    </row>
    <row r="6" spans="1:18" x14ac:dyDescent="0.2">
      <c r="A6" s="2">
        <v>36899</v>
      </c>
      <c r="B6">
        <v>7.7409800876167001E-3</v>
      </c>
      <c r="C6">
        <v>-4.9999623903914901E-2</v>
      </c>
      <c r="D6">
        <v>-2.8027238160317001E-3</v>
      </c>
      <c r="E6" t="str">
        <f t="shared" si="0"/>
        <v>Value</v>
      </c>
      <c r="F6" t="str">
        <f t="shared" si="1"/>
        <v>SPY</v>
      </c>
      <c r="G6" t="str">
        <f t="shared" si="2"/>
        <v>Growth</v>
      </c>
      <c r="H6" t="str">
        <f t="shared" si="3"/>
        <v>SPY</v>
      </c>
      <c r="I6">
        <v>2005</v>
      </c>
      <c r="J6">
        <f t="shared" si="4"/>
        <v>66</v>
      </c>
      <c r="K6">
        <f t="shared" si="5"/>
        <v>65</v>
      </c>
      <c r="L6">
        <f t="shared" si="6"/>
        <v>66</v>
      </c>
      <c r="M6">
        <f t="shared" si="7"/>
        <v>55</v>
      </c>
      <c r="O6">
        <f t="shared" si="8"/>
        <v>65</v>
      </c>
      <c r="P6">
        <f t="shared" si="9"/>
        <v>47</v>
      </c>
      <c r="Q6">
        <f t="shared" si="10"/>
        <v>65</v>
      </c>
      <c r="R6">
        <f t="shared" si="11"/>
        <v>75</v>
      </c>
    </row>
    <row r="7" spans="1:18" x14ac:dyDescent="0.2">
      <c r="A7" s="2">
        <v>36900</v>
      </c>
      <c r="B7">
        <v>-2.6408624438161001E-3</v>
      </c>
      <c r="C7">
        <v>2.3193596019378E-2</v>
      </c>
      <c r="D7">
        <v>2.3418100851678998E-3</v>
      </c>
      <c r="E7" t="str">
        <f t="shared" si="0"/>
        <v>Growth</v>
      </c>
      <c r="F7" t="str">
        <f t="shared" si="1"/>
        <v>Cash</v>
      </c>
      <c r="G7" t="str">
        <f t="shared" si="2"/>
        <v>Growth</v>
      </c>
      <c r="H7" t="str">
        <f t="shared" si="3"/>
        <v>Cash</v>
      </c>
      <c r="I7">
        <v>2006</v>
      </c>
      <c r="J7">
        <f t="shared" si="4"/>
        <v>67</v>
      </c>
      <c r="K7">
        <f t="shared" si="5"/>
        <v>76</v>
      </c>
      <c r="L7">
        <f t="shared" si="6"/>
        <v>66</v>
      </c>
      <c r="M7">
        <f t="shared" si="7"/>
        <v>42</v>
      </c>
      <c r="O7">
        <f t="shared" si="8"/>
        <v>58</v>
      </c>
      <c r="P7">
        <f t="shared" si="9"/>
        <v>52</v>
      </c>
      <c r="Q7">
        <f t="shared" si="10"/>
        <v>58</v>
      </c>
      <c r="R7">
        <f t="shared" si="11"/>
        <v>83</v>
      </c>
    </row>
    <row r="8" spans="1:18" x14ac:dyDescent="0.2">
      <c r="A8" s="2">
        <v>36901</v>
      </c>
      <c r="B8">
        <v>1.7569689396589299E-2</v>
      </c>
      <c r="C8">
        <v>2.0924235674141201E-2</v>
      </c>
      <c r="D8">
        <v>-2.1024399575496002E-3</v>
      </c>
      <c r="E8" t="str">
        <f t="shared" si="0"/>
        <v>Growth</v>
      </c>
      <c r="F8" t="str">
        <f t="shared" si="1"/>
        <v>SPY</v>
      </c>
      <c r="G8" t="str">
        <f t="shared" si="2"/>
        <v>Value</v>
      </c>
      <c r="H8" t="str">
        <f t="shared" si="3"/>
        <v>SPY</v>
      </c>
      <c r="I8">
        <v>2007</v>
      </c>
      <c r="J8">
        <f t="shared" si="4"/>
        <v>71</v>
      </c>
      <c r="K8">
        <f t="shared" si="5"/>
        <v>42</v>
      </c>
      <c r="L8">
        <f t="shared" si="6"/>
        <v>71</v>
      </c>
      <c r="M8">
        <f t="shared" si="7"/>
        <v>67</v>
      </c>
      <c r="O8">
        <f t="shared" si="8"/>
        <v>71</v>
      </c>
      <c r="P8">
        <f t="shared" si="9"/>
        <v>41</v>
      </c>
      <c r="Q8">
        <f t="shared" si="10"/>
        <v>71</v>
      </c>
      <c r="R8">
        <f t="shared" si="11"/>
        <v>68</v>
      </c>
    </row>
    <row r="9" spans="1:18" x14ac:dyDescent="0.2">
      <c r="A9" s="2">
        <v>36902</v>
      </c>
      <c r="B9">
        <v>9.4587620352339996E-4</v>
      </c>
      <c r="C9">
        <v>4.6113923468960698E-2</v>
      </c>
      <c r="D9">
        <v>3.9799601769079001E-3</v>
      </c>
      <c r="E9" t="str">
        <f t="shared" si="0"/>
        <v>Growth</v>
      </c>
      <c r="F9" t="str">
        <f t="shared" si="1"/>
        <v>SPY</v>
      </c>
      <c r="G9" t="str">
        <f t="shared" si="2"/>
        <v>Value</v>
      </c>
      <c r="H9" t="str">
        <f t="shared" si="3"/>
        <v>Cash</v>
      </c>
      <c r="I9">
        <v>2008</v>
      </c>
      <c r="J9">
        <f t="shared" si="4"/>
        <v>66</v>
      </c>
      <c r="K9">
        <f t="shared" si="5"/>
        <v>61</v>
      </c>
      <c r="L9">
        <f t="shared" si="6"/>
        <v>67</v>
      </c>
      <c r="M9">
        <f t="shared" si="7"/>
        <v>59</v>
      </c>
      <c r="O9">
        <f t="shared" si="8"/>
        <v>63</v>
      </c>
      <c r="P9">
        <f t="shared" si="9"/>
        <v>65</v>
      </c>
      <c r="Q9">
        <f t="shared" si="10"/>
        <v>62</v>
      </c>
      <c r="R9">
        <f t="shared" si="11"/>
        <v>63</v>
      </c>
    </row>
    <row r="10" spans="1:18" x14ac:dyDescent="0.2">
      <c r="A10" s="2">
        <v>36903</v>
      </c>
      <c r="B10">
        <v>-1.8906744470096001E-3</v>
      </c>
      <c r="C10">
        <v>-1.2244880267652599E-2</v>
      </c>
      <c r="D10">
        <v>-1.18934641998244E-2</v>
      </c>
      <c r="E10" t="str">
        <f t="shared" si="0"/>
        <v>Value</v>
      </c>
      <c r="F10" t="str">
        <f t="shared" si="1"/>
        <v>Cash</v>
      </c>
      <c r="G10" t="str">
        <f t="shared" si="2"/>
        <v>Value</v>
      </c>
      <c r="H10" t="str">
        <f t="shared" si="3"/>
        <v>Cash</v>
      </c>
      <c r="I10">
        <v>2009</v>
      </c>
      <c r="J10">
        <f t="shared" si="4"/>
        <v>67</v>
      </c>
      <c r="K10">
        <f t="shared" si="5"/>
        <v>40</v>
      </c>
      <c r="L10">
        <f t="shared" si="6"/>
        <v>67</v>
      </c>
      <c r="M10">
        <f t="shared" si="7"/>
        <v>78</v>
      </c>
      <c r="O10">
        <f t="shared" si="8"/>
        <v>62</v>
      </c>
      <c r="P10">
        <f t="shared" si="9"/>
        <v>48</v>
      </c>
      <c r="Q10">
        <f t="shared" si="10"/>
        <v>63</v>
      </c>
      <c r="R10">
        <f t="shared" si="11"/>
        <v>79</v>
      </c>
    </row>
    <row r="11" spans="1:18" x14ac:dyDescent="0.2">
      <c r="A11" s="2">
        <v>36907</v>
      </c>
      <c r="B11">
        <v>6.3923136159594997E-3</v>
      </c>
      <c r="C11">
        <v>-7.4378615604405E-3</v>
      </c>
      <c r="D11">
        <v>0</v>
      </c>
      <c r="E11" t="str">
        <f t="shared" si="0"/>
        <v>Value</v>
      </c>
      <c r="F11" t="str">
        <f t="shared" si="1"/>
        <v>SPY</v>
      </c>
      <c r="G11" t="str">
        <f t="shared" si="2"/>
        <v>Growth</v>
      </c>
      <c r="H11" t="str">
        <f t="shared" si="3"/>
        <v>SPY</v>
      </c>
      <c r="I11">
        <v>2010</v>
      </c>
      <c r="J11">
        <f t="shared" si="4"/>
        <v>68</v>
      </c>
      <c r="K11">
        <f t="shared" si="5"/>
        <v>59</v>
      </c>
      <c r="L11">
        <f t="shared" si="6"/>
        <v>68</v>
      </c>
      <c r="M11">
        <f t="shared" si="7"/>
        <v>57</v>
      </c>
      <c r="O11">
        <f t="shared" si="8"/>
        <v>63</v>
      </c>
      <c r="P11">
        <f t="shared" si="9"/>
        <v>43</v>
      </c>
      <c r="Q11">
        <f t="shared" si="10"/>
        <v>62</v>
      </c>
      <c r="R11">
        <f t="shared" si="11"/>
        <v>84</v>
      </c>
    </row>
    <row r="12" spans="1:18" x14ac:dyDescent="0.2">
      <c r="A12" s="2">
        <v>36908</v>
      </c>
      <c r="B12">
        <v>4.5869497539251999E-3</v>
      </c>
      <c r="C12">
        <v>2.6644160270509601E-2</v>
      </c>
      <c r="D12">
        <v>4.9564738534781001E-3</v>
      </c>
      <c r="E12" t="str">
        <f t="shared" si="0"/>
        <v>Growth</v>
      </c>
      <c r="F12" t="str">
        <f t="shared" si="1"/>
        <v>SPY</v>
      </c>
      <c r="G12" t="str">
        <f t="shared" si="2"/>
        <v>Growth</v>
      </c>
      <c r="H12" t="str">
        <f t="shared" si="3"/>
        <v>Cash</v>
      </c>
      <c r="I12">
        <v>2011</v>
      </c>
      <c r="J12">
        <f t="shared" si="4"/>
        <v>70</v>
      </c>
      <c r="K12">
        <f t="shared" si="5"/>
        <v>56</v>
      </c>
      <c r="L12">
        <f t="shared" si="6"/>
        <v>69</v>
      </c>
      <c r="M12">
        <f t="shared" si="7"/>
        <v>57</v>
      </c>
      <c r="O12">
        <f t="shared" si="8"/>
        <v>59</v>
      </c>
      <c r="P12">
        <f t="shared" si="9"/>
        <v>56</v>
      </c>
      <c r="Q12">
        <f t="shared" si="10"/>
        <v>60</v>
      </c>
      <c r="R12">
        <f t="shared" si="11"/>
        <v>77</v>
      </c>
    </row>
    <row r="13" spans="1:18" x14ac:dyDescent="0.2">
      <c r="A13" s="2">
        <v>36909</v>
      </c>
      <c r="B13">
        <v>9.9524278065237001E-3</v>
      </c>
      <c r="C13">
        <v>3.0819180915494199E-2</v>
      </c>
      <c r="D13">
        <v>4.2274236308534E-3</v>
      </c>
      <c r="E13" t="str">
        <f t="shared" si="0"/>
        <v>Growth</v>
      </c>
      <c r="F13" t="str">
        <f t="shared" si="1"/>
        <v>SPY</v>
      </c>
      <c r="G13" t="str">
        <f t="shared" si="2"/>
        <v>Value</v>
      </c>
      <c r="H13" t="str">
        <f t="shared" si="3"/>
        <v>Cash</v>
      </c>
      <c r="I13">
        <v>2012</v>
      </c>
      <c r="J13">
        <f t="shared" si="4"/>
        <v>75</v>
      </c>
      <c r="K13">
        <f t="shared" si="5"/>
        <v>59</v>
      </c>
      <c r="L13">
        <f t="shared" si="6"/>
        <v>75</v>
      </c>
      <c r="M13">
        <f t="shared" si="7"/>
        <v>41</v>
      </c>
      <c r="O13">
        <f t="shared" si="8"/>
        <v>57</v>
      </c>
      <c r="P13">
        <f t="shared" si="9"/>
        <v>55</v>
      </c>
      <c r="Q13">
        <f t="shared" si="10"/>
        <v>56</v>
      </c>
      <c r="R13">
        <f t="shared" si="11"/>
        <v>82</v>
      </c>
    </row>
    <row r="14" spans="1:18" x14ac:dyDescent="0.2">
      <c r="A14" s="2">
        <v>36910</v>
      </c>
      <c r="B14">
        <v>-5.6806638069666002E-3</v>
      </c>
      <c r="C14">
        <v>1.10149005869961E-2</v>
      </c>
      <c r="D14">
        <v>0</v>
      </c>
      <c r="E14" t="str">
        <f t="shared" si="0"/>
        <v>Growth</v>
      </c>
      <c r="F14" t="str">
        <f t="shared" si="1"/>
        <v>Cash</v>
      </c>
      <c r="G14" t="str">
        <f t="shared" si="2"/>
        <v>Value</v>
      </c>
      <c r="H14" t="str">
        <f t="shared" si="3"/>
        <v>Cash</v>
      </c>
      <c r="I14">
        <v>2013</v>
      </c>
      <c r="J14">
        <f t="shared" si="4"/>
        <v>70</v>
      </c>
      <c r="K14">
        <f t="shared" si="5"/>
        <v>49</v>
      </c>
      <c r="L14">
        <f t="shared" si="6"/>
        <v>70</v>
      </c>
      <c r="M14">
        <f t="shared" si="7"/>
        <v>63</v>
      </c>
      <c r="O14">
        <f t="shared" si="8"/>
        <v>64</v>
      </c>
      <c r="P14">
        <f t="shared" si="9"/>
        <v>39</v>
      </c>
      <c r="Q14">
        <f t="shared" si="10"/>
        <v>64</v>
      </c>
      <c r="R14">
        <f t="shared" si="11"/>
        <v>85</v>
      </c>
    </row>
    <row r="15" spans="1:18" x14ac:dyDescent="0.2">
      <c r="A15" s="2">
        <v>36913</v>
      </c>
      <c r="B15">
        <v>6.6453003630765999E-3</v>
      </c>
      <c r="C15">
        <v>0</v>
      </c>
      <c r="D15">
        <v>-8.1854439669941E-3</v>
      </c>
      <c r="E15" t="str">
        <f t="shared" si="0"/>
        <v>Growth</v>
      </c>
      <c r="F15" t="str">
        <f t="shared" si="1"/>
        <v>SPY</v>
      </c>
      <c r="G15" t="str">
        <f t="shared" si="2"/>
        <v>Value</v>
      </c>
      <c r="H15" t="str">
        <f t="shared" si="3"/>
        <v>SPY</v>
      </c>
      <c r="I15">
        <v>2014</v>
      </c>
      <c r="J15">
        <f t="shared" si="4"/>
        <v>66</v>
      </c>
      <c r="K15">
        <f t="shared" si="5"/>
        <v>46</v>
      </c>
      <c r="L15">
        <f t="shared" si="6"/>
        <v>66</v>
      </c>
      <c r="M15">
        <f t="shared" si="7"/>
        <v>74</v>
      </c>
      <c r="O15">
        <f t="shared" si="8"/>
        <v>65</v>
      </c>
      <c r="P15">
        <f t="shared" si="9"/>
        <v>37</v>
      </c>
      <c r="Q15">
        <f t="shared" si="10"/>
        <v>66</v>
      </c>
      <c r="R15">
        <f t="shared" si="11"/>
        <v>84</v>
      </c>
    </row>
    <row r="16" spans="1:18" x14ac:dyDescent="0.2">
      <c r="A16" s="2">
        <v>36914</v>
      </c>
      <c r="B16">
        <v>7.8760255844076005E-3</v>
      </c>
      <c r="C16">
        <v>-3.1122895442551E-3</v>
      </c>
      <c r="D16">
        <v>0</v>
      </c>
      <c r="E16" t="str">
        <f t="shared" si="0"/>
        <v>Value</v>
      </c>
      <c r="F16" t="str">
        <f t="shared" si="1"/>
        <v>SPY</v>
      </c>
      <c r="G16" t="str">
        <f t="shared" si="2"/>
        <v>Value</v>
      </c>
      <c r="H16" t="str">
        <f t="shared" si="3"/>
        <v>Cash</v>
      </c>
      <c r="I16">
        <v>2015</v>
      </c>
      <c r="J16">
        <f t="shared" si="4"/>
        <v>66</v>
      </c>
      <c r="K16">
        <f t="shared" si="5"/>
        <v>48</v>
      </c>
      <c r="L16">
        <f t="shared" si="6"/>
        <v>67</v>
      </c>
      <c r="M16">
        <f t="shared" si="7"/>
        <v>71</v>
      </c>
      <c r="O16">
        <f t="shared" si="8"/>
        <v>66</v>
      </c>
      <c r="P16">
        <f t="shared" si="9"/>
        <v>65</v>
      </c>
      <c r="Q16">
        <f t="shared" si="10"/>
        <v>66</v>
      </c>
      <c r="R16">
        <f t="shared" si="11"/>
        <v>55</v>
      </c>
    </row>
    <row r="17" spans="1:18" x14ac:dyDescent="0.2">
      <c r="A17" s="2">
        <v>36915</v>
      </c>
      <c r="B17">
        <v>2.9877137444925999E-3</v>
      </c>
      <c r="C17">
        <v>2.3417056590064001E-3</v>
      </c>
      <c r="D17">
        <v>0</v>
      </c>
      <c r="E17" t="str">
        <f t="shared" si="0"/>
        <v>Growth</v>
      </c>
      <c r="F17" t="str">
        <f t="shared" si="1"/>
        <v>SPY</v>
      </c>
      <c r="G17" t="str">
        <f t="shared" si="2"/>
        <v>Growth</v>
      </c>
      <c r="H17" t="str">
        <f t="shared" si="3"/>
        <v>Cash</v>
      </c>
      <c r="I17">
        <v>2016</v>
      </c>
      <c r="J17">
        <f t="shared" si="4"/>
        <v>63</v>
      </c>
      <c r="K17">
        <f t="shared" si="5"/>
        <v>60</v>
      </c>
      <c r="L17">
        <f t="shared" si="6"/>
        <v>63</v>
      </c>
      <c r="M17">
        <f t="shared" si="7"/>
        <v>66</v>
      </c>
      <c r="O17">
        <f t="shared" si="8"/>
        <v>74</v>
      </c>
      <c r="P17">
        <f t="shared" si="9"/>
        <v>40</v>
      </c>
      <c r="Q17">
        <f t="shared" si="10"/>
        <v>74</v>
      </c>
      <c r="R17">
        <f t="shared" si="11"/>
        <v>64</v>
      </c>
    </row>
    <row r="18" spans="1:18" x14ac:dyDescent="0.2">
      <c r="A18" s="2">
        <v>36916</v>
      </c>
      <c r="B18">
        <v>-2.5206142525039002E-3</v>
      </c>
      <c r="C18">
        <v>-3.1155147549044998E-3</v>
      </c>
      <c r="D18">
        <v>1.2025577301045301E-2</v>
      </c>
      <c r="E18" t="str">
        <f t="shared" si="0"/>
        <v>Value</v>
      </c>
      <c r="F18" t="str">
        <f t="shared" si="1"/>
        <v>Cash</v>
      </c>
      <c r="G18" t="str">
        <f t="shared" si="2"/>
        <v>Value</v>
      </c>
      <c r="H18" t="str">
        <f t="shared" si="3"/>
        <v>Cash</v>
      </c>
      <c r="I18">
        <v>2017</v>
      </c>
      <c r="J18">
        <f t="shared" si="4"/>
        <v>66</v>
      </c>
      <c r="K18">
        <f t="shared" si="5"/>
        <v>40</v>
      </c>
      <c r="L18">
        <f t="shared" si="6"/>
        <v>66</v>
      </c>
      <c r="M18">
        <f t="shared" si="7"/>
        <v>79</v>
      </c>
      <c r="O18">
        <f t="shared" si="8"/>
        <v>67</v>
      </c>
      <c r="P18">
        <f t="shared" si="9"/>
        <v>40</v>
      </c>
      <c r="Q18">
        <f t="shared" si="10"/>
        <v>67</v>
      </c>
      <c r="R18">
        <f t="shared" si="11"/>
        <v>77</v>
      </c>
    </row>
    <row r="19" spans="1:18" x14ac:dyDescent="0.2">
      <c r="A19" s="2">
        <v>36917</v>
      </c>
      <c r="B19">
        <v>-1.1487387721113001E-3</v>
      </c>
      <c r="C19">
        <v>-2.7343814815319299E-2</v>
      </c>
      <c r="D19">
        <v>1.8636211835502999E-3</v>
      </c>
      <c r="E19" t="str">
        <f t="shared" si="0"/>
        <v>Value</v>
      </c>
      <c r="F19" t="str">
        <f t="shared" si="1"/>
        <v>Cash</v>
      </c>
      <c r="G19" t="str">
        <f t="shared" si="2"/>
        <v>Growth</v>
      </c>
      <c r="H19" t="str">
        <f t="shared" si="3"/>
        <v>SPY</v>
      </c>
      <c r="I19">
        <v>2018</v>
      </c>
      <c r="J19">
        <f t="shared" si="4"/>
        <v>60</v>
      </c>
      <c r="K19">
        <f t="shared" si="5"/>
        <v>48</v>
      </c>
      <c r="L19">
        <f t="shared" si="6"/>
        <v>59</v>
      </c>
      <c r="M19">
        <f t="shared" si="7"/>
        <v>84</v>
      </c>
      <c r="O19">
        <f t="shared" si="8"/>
        <v>60</v>
      </c>
      <c r="P19">
        <f t="shared" si="9"/>
        <v>57</v>
      </c>
      <c r="Q19">
        <f t="shared" si="10"/>
        <v>59</v>
      </c>
      <c r="R19">
        <f t="shared" si="11"/>
        <v>75</v>
      </c>
    </row>
    <row r="20" spans="1:18" x14ac:dyDescent="0.2">
      <c r="A20" s="2">
        <v>36920</v>
      </c>
      <c r="B20">
        <v>5.3360913817089997E-3</v>
      </c>
      <c r="C20">
        <v>1.7702978202690001E-2</v>
      </c>
      <c r="D20">
        <v>2.0466062196744001E-3</v>
      </c>
      <c r="E20" t="str">
        <f t="shared" si="0"/>
        <v>Growth</v>
      </c>
      <c r="F20" t="str">
        <f t="shared" si="1"/>
        <v>SPY</v>
      </c>
      <c r="G20" t="str">
        <f t="shared" si="2"/>
        <v>Growth</v>
      </c>
      <c r="H20" t="str">
        <f t="shared" si="3"/>
        <v>SPY</v>
      </c>
      <c r="I20">
        <v>2019</v>
      </c>
      <c r="J20">
        <f t="shared" si="4"/>
        <v>58</v>
      </c>
      <c r="K20">
        <f t="shared" si="5"/>
        <v>70</v>
      </c>
      <c r="L20">
        <f t="shared" si="6"/>
        <v>59</v>
      </c>
      <c r="M20">
        <f t="shared" si="7"/>
        <v>65</v>
      </c>
      <c r="O20">
        <f t="shared" si="8"/>
        <v>57</v>
      </c>
      <c r="P20">
        <f t="shared" si="9"/>
        <v>45</v>
      </c>
      <c r="Q20">
        <f t="shared" si="10"/>
        <v>57</v>
      </c>
      <c r="R20">
        <f t="shared" si="11"/>
        <v>93</v>
      </c>
    </row>
    <row r="21" spans="1:18" x14ac:dyDescent="0.2">
      <c r="A21" s="2">
        <v>36921</v>
      </c>
      <c r="B21">
        <v>8.7850708421091002E-3</v>
      </c>
      <c r="C21">
        <v>6.3140608223877003E-3</v>
      </c>
      <c r="D21">
        <v>1.708045326777E-3</v>
      </c>
      <c r="E21" t="str">
        <f t="shared" si="0"/>
        <v>Growth</v>
      </c>
      <c r="F21" t="str">
        <f t="shared" si="1"/>
        <v>SPY</v>
      </c>
      <c r="G21" t="str">
        <f t="shared" si="2"/>
        <v>Value</v>
      </c>
      <c r="H21" t="str">
        <f t="shared" si="3"/>
        <v>Cash</v>
      </c>
      <c r="I21">
        <v>2020</v>
      </c>
      <c r="J21">
        <f t="shared" si="4"/>
        <v>57</v>
      </c>
      <c r="K21">
        <f t="shared" si="5"/>
        <v>46</v>
      </c>
      <c r="L21">
        <f t="shared" si="6"/>
        <v>57</v>
      </c>
      <c r="M21">
        <f t="shared" si="7"/>
        <v>93</v>
      </c>
      <c r="O21">
        <f t="shared" si="8"/>
        <v>72</v>
      </c>
      <c r="P21">
        <f t="shared" si="9"/>
        <v>35</v>
      </c>
      <c r="Q21">
        <f t="shared" si="10"/>
        <v>72</v>
      </c>
      <c r="R21">
        <f t="shared" si="11"/>
        <v>74</v>
      </c>
    </row>
    <row r="22" spans="1:18" x14ac:dyDescent="0.2">
      <c r="A22" s="2">
        <v>36922</v>
      </c>
      <c r="B22">
        <v>-5.6606867577936003E-3</v>
      </c>
      <c r="C22">
        <v>-1.7442580294853401E-2</v>
      </c>
      <c r="D22">
        <v>4.5225638035214996E-3</v>
      </c>
      <c r="E22" t="str">
        <f t="shared" si="0"/>
        <v>Value</v>
      </c>
      <c r="F22" t="str">
        <f t="shared" si="1"/>
        <v>Cash</v>
      </c>
      <c r="G22" t="str">
        <f t="shared" si="2"/>
        <v>Value</v>
      </c>
      <c r="H22" t="str">
        <f t="shared" si="3"/>
        <v>Cash</v>
      </c>
      <c r="I22">
        <v>2021</v>
      </c>
      <c r="J22">
        <f t="shared" si="4"/>
        <v>59</v>
      </c>
      <c r="K22">
        <f t="shared" si="5"/>
        <v>68</v>
      </c>
      <c r="L22">
        <f t="shared" si="6"/>
        <v>59</v>
      </c>
      <c r="M22">
        <f t="shared" si="7"/>
        <v>66</v>
      </c>
      <c r="O22">
        <f t="shared" si="8"/>
        <v>63</v>
      </c>
      <c r="P22">
        <f t="shared" si="9"/>
        <v>42</v>
      </c>
      <c r="Q22">
        <f t="shared" si="10"/>
        <v>64</v>
      </c>
      <c r="R22">
        <f t="shared" si="11"/>
        <v>83</v>
      </c>
    </row>
    <row r="23" spans="1:18" x14ac:dyDescent="0.2">
      <c r="A23" s="2">
        <v>36923</v>
      </c>
      <c r="B23">
        <v>6.6416456855076002E-3</v>
      </c>
      <c r="C23">
        <v>-2.0428959440085999E-3</v>
      </c>
      <c r="D23">
        <v>8.119055332318E-4</v>
      </c>
      <c r="E23" t="str">
        <f t="shared" si="0"/>
        <v>Value</v>
      </c>
      <c r="F23" t="str">
        <f t="shared" si="1"/>
        <v>SPY</v>
      </c>
      <c r="G23" t="str">
        <f t="shared" si="2"/>
        <v>Growth</v>
      </c>
      <c r="H23" t="str">
        <f t="shared" si="3"/>
        <v>SPY</v>
      </c>
      <c r="I23">
        <v>2022</v>
      </c>
      <c r="J23">
        <f t="shared" si="4"/>
        <v>64</v>
      </c>
      <c r="K23">
        <f t="shared" si="5"/>
        <v>75</v>
      </c>
      <c r="L23">
        <f t="shared" si="6"/>
        <v>63</v>
      </c>
      <c r="M23">
        <f t="shared" si="7"/>
        <v>49</v>
      </c>
      <c r="O23">
        <f t="shared" si="8"/>
        <v>61</v>
      </c>
      <c r="P23">
        <f t="shared" si="9"/>
        <v>80</v>
      </c>
      <c r="Q23">
        <f t="shared" si="10"/>
        <v>61</v>
      </c>
      <c r="R23">
        <f t="shared" si="11"/>
        <v>49</v>
      </c>
    </row>
    <row r="24" spans="1:18" x14ac:dyDescent="0.2">
      <c r="A24" s="2">
        <v>36924</v>
      </c>
      <c r="B24">
        <v>-2.2693198147920299E-2</v>
      </c>
      <c r="C24">
        <v>0</v>
      </c>
      <c r="D24">
        <v>0</v>
      </c>
      <c r="E24" t="str">
        <f t="shared" si="0"/>
        <v>Growth</v>
      </c>
      <c r="F24" t="str">
        <f t="shared" si="1"/>
        <v>Cash</v>
      </c>
      <c r="G24" t="str">
        <f t="shared" si="2"/>
        <v>Growth</v>
      </c>
      <c r="H24" t="str">
        <f t="shared" si="3"/>
        <v>Cash</v>
      </c>
      <c r="I24">
        <v>2023</v>
      </c>
      <c r="J24">
        <f t="shared" si="4"/>
        <v>62</v>
      </c>
      <c r="K24">
        <f t="shared" si="5"/>
        <v>45</v>
      </c>
      <c r="L24">
        <f t="shared" si="6"/>
        <v>63</v>
      </c>
      <c r="M24">
        <f t="shared" si="7"/>
        <v>80</v>
      </c>
      <c r="O24">
        <f t="shared" si="8"/>
        <v>63</v>
      </c>
      <c r="P24">
        <f t="shared" si="9"/>
        <v>46</v>
      </c>
      <c r="Q24">
        <f t="shared" si="10"/>
        <v>63</v>
      </c>
      <c r="R24">
        <f t="shared" si="11"/>
        <v>78</v>
      </c>
    </row>
    <row r="25" spans="1:18" x14ac:dyDescent="0.2">
      <c r="A25" s="2">
        <v>36927</v>
      </c>
      <c r="B25">
        <v>7.3442644638457002E-3</v>
      </c>
      <c r="C25">
        <v>-4.2104326367162201E-2</v>
      </c>
      <c r="D25">
        <v>0</v>
      </c>
      <c r="E25" t="str">
        <f t="shared" si="0"/>
        <v>Value</v>
      </c>
      <c r="F25" t="str">
        <f t="shared" si="1"/>
        <v>SPY</v>
      </c>
      <c r="G25" t="str">
        <f t="shared" si="2"/>
        <v>Value</v>
      </c>
      <c r="H25" t="str">
        <f t="shared" si="3"/>
        <v>SPY</v>
      </c>
    </row>
    <row r="26" spans="1:18" x14ac:dyDescent="0.2">
      <c r="A26" s="2">
        <v>36928</v>
      </c>
      <c r="B26">
        <v>-2.9450767295910998E-3</v>
      </c>
      <c r="C26">
        <v>2.2712098053573899E-2</v>
      </c>
      <c r="D26">
        <v>7.2274356254995002E-3</v>
      </c>
      <c r="E26" t="str">
        <f t="shared" si="0"/>
        <v>Growth</v>
      </c>
      <c r="F26" t="str">
        <f t="shared" si="1"/>
        <v>Cash</v>
      </c>
      <c r="G26" t="str">
        <f t="shared" si="2"/>
        <v>Growth</v>
      </c>
      <c r="H26" t="str">
        <f t="shared" si="3"/>
        <v>Cash</v>
      </c>
    </row>
    <row r="27" spans="1:18" x14ac:dyDescent="0.2">
      <c r="A27" s="2">
        <v>36929</v>
      </c>
      <c r="B27">
        <v>-5.1708841552449E-3</v>
      </c>
      <c r="C27">
        <v>-2.0379065196819798E-2</v>
      </c>
      <c r="D27">
        <v>1.462142097057E-4</v>
      </c>
      <c r="E27" t="str">
        <f t="shared" si="0"/>
        <v>Value</v>
      </c>
      <c r="F27" t="str">
        <f t="shared" si="1"/>
        <v>Cash</v>
      </c>
      <c r="G27" t="str">
        <f t="shared" si="2"/>
        <v>Value</v>
      </c>
      <c r="H27" t="str">
        <f t="shared" si="3"/>
        <v>SPY</v>
      </c>
    </row>
    <row r="28" spans="1:18" x14ac:dyDescent="0.2">
      <c r="A28" s="2">
        <v>36930</v>
      </c>
      <c r="B28">
        <v>-1.16556120637953E-2</v>
      </c>
      <c r="C28">
        <v>-2.3203579564924099E-2</v>
      </c>
      <c r="D28">
        <v>0</v>
      </c>
      <c r="E28" t="str">
        <f t="shared" si="0"/>
        <v>Value</v>
      </c>
      <c r="F28" t="str">
        <f t="shared" si="1"/>
        <v>Cash</v>
      </c>
      <c r="G28" t="str">
        <f t="shared" si="2"/>
        <v>Growth</v>
      </c>
      <c r="H28" t="str">
        <f t="shared" si="3"/>
        <v>SPY</v>
      </c>
    </row>
    <row r="29" spans="1:18" x14ac:dyDescent="0.2">
      <c r="A29" s="2">
        <v>36931</v>
      </c>
      <c r="B29">
        <v>-9.6158871500882995E-3</v>
      </c>
      <c r="C29">
        <v>-3.6313419197073801E-2</v>
      </c>
      <c r="D29">
        <v>-6.9545877157503998E-3</v>
      </c>
      <c r="E29" t="str">
        <f t="shared" si="0"/>
        <v>Value</v>
      </c>
      <c r="F29" t="str">
        <f t="shared" si="1"/>
        <v>Cash</v>
      </c>
      <c r="G29" t="str">
        <f t="shared" si="2"/>
        <v>Growth</v>
      </c>
      <c r="H29" t="str">
        <f t="shared" si="3"/>
        <v>SPY</v>
      </c>
    </row>
    <row r="30" spans="1:18" x14ac:dyDescent="0.2">
      <c r="A30" s="2">
        <v>36934</v>
      </c>
      <c r="B30">
        <v>1.1452919591692499E-2</v>
      </c>
      <c r="C30">
        <v>7.5081617623120002E-3</v>
      </c>
      <c r="D30">
        <v>0</v>
      </c>
      <c r="E30" t="str">
        <f t="shared" si="0"/>
        <v>Growth</v>
      </c>
      <c r="F30" t="str">
        <f t="shared" si="1"/>
        <v>SPY</v>
      </c>
      <c r="G30" t="str">
        <f t="shared" si="2"/>
        <v>Growth</v>
      </c>
      <c r="H30" t="str">
        <f t="shared" si="3"/>
        <v>SPY</v>
      </c>
    </row>
    <row r="31" spans="1:18" x14ac:dyDescent="0.2">
      <c r="A31" s="2">
        <v>36935</v>
      </c>
      <c r="B31">
        <v>-8.1738206697018999E-3</v>
      </c>
      <c r="C31">
        <v>-1.6871152933153001E-3</v>
      </c>
      <c r="D31">
        <v>5.8973086884261004E-3</v>
      </c>
      <c r="E31" t="str">
        <f t="shared" si="0"/>
        <v>Value</v>
      </c>
      <c r="F31" t="str">
        <f t="shared" si="1"/>
        <v>Cash</v>
      </c>
      <c r="G31" t="str">
        <f t="shared" si="2"/>
        <v>Value</v>
      </c>
      <c r="H31" t="str">
        <f t="shared" si="3"/>
        <v>Cash</v>
      </c>
    </row>
    <row r="32" spans="1:18" x14ac:dyDescent="0.2">
      <c r="A32" s="2">
        <v>36936</v>
      </c>
      <c r="B32">
        <v>-1.5119287488052999E-3</v>
      </c>
      <c r="C32">
        <v>-1.01410544721012E-2</v>
      </c>
      <c r="D32">
        <v>0</v>
      </c>
      <c r="E32" t="str">
        <f t="shared" si="0"/>
        <v>Value</v>
      </c>
      <c r="F32" t="str">
        <f t="shared" si="1"/>
        <v>Cash</v>
      </c>
      <c r="G32" t="str">
        <f t="shared" si="2"/>
        <v>Growth</v>
      </c>
      <c r="H32" t="str">
        <f t="shared" si="3"/>
        <v>SPY</v>
      </c>
    </row>
    <row r="33" spans="1:8" x14ac:dyDescent="0.2">
      <c r="A33" s="2">
        <v>36937</v>
      </c>
      <c r="B33">
        <v>9.6918312000364003E-3</v>
      </c>
      <c r="C33">
        <v>3.7137024149855598E-2</v>
      </c>
      <c r="D33">
        <v>-1.6122968969546E-2</v>
      </c>
      <c r="E33" t="str">
        <f t="shared" si="0"/>
        <v>Growth</v>
      </c>
      <c r="F33" t="str">
        <f t="shared" si="1"/>
        <v>SPY</v>
      </c>
      <c r="G33" t="str">
        <f t="shared" si="2"/>
        <v>Growth</v>
      </c>
      <c r="H33" t="str">
        <f t="shared" si="3"/>
        <v>SPY</v>
      </c>
    </row>
    <row r="34" spans="1:8" x14ac:dyDescent="0.2">
      <c r="A34" s="2">
        <v>36938</v>
      </c>
      <c r="B34">
        <v>-2.20481801027975E-2</v>
      </c>
      <c r="C34">
        <v>-3.3063603045953099E-2</v>
      </c>
      <c r="D34">
        <v>-1.1172130413476999E-3</v>
      </c>
      <c r="E34" t="str">
        <f t="shared" si="0"/>
        <v>Value</v>
      </c>
      <c r="F34" t="str">
        <f t="shared" si="1"/>
        <v>Cash</v>
      </c>
      <c r="G34" t="str">
        <f t="shared" si="2"/>
        <v>Value</v>
      </c>
      <c r="H34" t="str">
        <f t="shared" si="3"/>
        <v>Cash</v>
      </c>
    </row>
    <row r="35" spans="1:8" x14ac:dyDescent="0.2">
      <c r="A35" s="2">
        <v>36942</v>
      </c>
      <c r="B35">
        <v>-1.54141181157635E-2</v>
      </c>
      <c r="C35">
        <v>-2.0998885985085099E-2</v>
      </c>
      <c r="D35">
        <v>-7.6810315024652999E-3</v>
      </c>
      <c r="E35" t="str">
        <f t="shared" ref="E35:E66" si="12">IF(C35&gt;=D35,"Growth","Value")</f>
        <v>Value</v>
      </c>
      <c r="F35" t="str">
        <f t="shared" ref="F35:F63" si="13">IF(B35&gt;=0,"SPY","Cash")</f>
        <v>Cash</v>
      </c>
      <c r="G35" t="str">
        <f t="shared" si="2"/>
        <v>Growth</v>
      </c>
      <c r="H35" t="str">
        <f t="shared" si="3"/>
        <v>SPY</v>
      </c>
    </row>
    <row r="36" spans="1:8" x14ac:dyDescent="0.2">
      <c r="A36" s="2">
        <v>36943</v>
      </c>
      <c r="B36">
        <v>-2.1575017686837498E-2</v>
      </c>
      <c r="C36">
        <v>-1.6666013438131299E-2</v>
      </c>
      <c r="D36">
        <v>-7.2893515786851002E-3</v>
      </c>
      <c r="E36" t="str">
        <f t="shared" si="12"/>
        <v>Value</v>
      </c>
      <c r="F36" t="str">
        <f t="shared" si="13"/>
        <v>Cash</v>
      </c>
      <c r="G36" t="str">
        <f t="shared" si="2"/>
        <v>Growth</v>
      </c>
      <c r="H36" t="str">
        <f t="shared" si="3"/>
        <v>SPY</v>
      </c>
    </row>
    <row r="37" spans="1:8" x14ac:dyDescent="0.2">
      <c r="A37" s="2">
        <v>36944</v>
      </c>
      <c r="B37">
        <v>1.5126458067367E-3</v>
      </c>
      <c r="C37">
        <v>0</v>
      </c>
      <c r="D37">
        <v>-1.09765987413538E-2</v>
      </c>
      <c r="E37" t="str">
        <f t="shared" si="12"/>
        <v>Growth</v>
      </c>
      <c r="F37" t="str">
        <f t="shared" si="13"/>
        <v>SPY</v>
      </c>
      <c r="G37" t="str">
        <f t="shared" si="2"/>
        <v>Growth</v>
      </c>
      <c r="H37" t="str">
        <f t="shared" si="3"/>
        <v>SPY</v>
      </c>
    </row>
    <row r="38" spans="1:8" x14ac:dyDescent="0.2">
      <c r="A38" s="2">
        <v>36945</v>
      </c>
      <c r="B38">
        <v>-6.7563389986797003E-3</v>
      </c>
      <c r="C38">
        <v>-6.7797046932048299E-2</v>
      </c>
      <c r="D38">
        <v>-3.9802740169665E-3</v>
      </c>
      <c r="E38" t="str">
        <f t="shared" si="12"/>
        <v>Value</v>
      </c>
      <c r="F38" t="str">
        <f t="shared" si="13"/>
        <v>Cash</v>
      </c>
      <c r="G38" t="str">
        <f t="shared" si="2"/>
        <v>Value</v>
      </c>
      <c r="H38" t="str">
        <f t="shared" si="3"/>
        <v>Cash</v>
      </c>
    </row>
    <row r="39" spans="1:8" x14ac:dyDescent="0.2">
      <c r="A39" s="2">
        <v>36948</v>
      </c>
      <c r="B39">
        <v>2.1287013489017199E-2</v>
      </c>
      <c r="C39">
        <v>0</v>
      </c>
      <c r="D39">
        <v>1.62918521779018E-2</v>
      </c>
      <c r="E39" t="str">
        <f t="shared" si="12"/>
        <v>Value</v>
      </c>
      <c r="F39" t="str">
        <f t="shared" si="13"/>
        <v>SPY</v>
      </c>
      <c r="G39" t="str">
        <f t="shared" si="2"/>
        <v>Growth</v>
      </c>
      <c r="H39" t="str">
        <f t="shared" si="3"/>
        <v>SPY</v>
      </c>
    </row>
    <row r="40" spans="1:8" x14ac:dyDescent="0.2">
      <c r="A40" s="2">
        <v>36949</v>
      </c>
      <c r="B40">
        <v>-9.2462107920202007E-3</v>
      </c>
      <c r="C40">
        <v>2.9249153556940299E-2</v>
      </c>
      <c r="D40">
        <v>1.2854189825800999E-3</v>
      </c>
      <c r="E40" t="str">
        <f t="shared" si="12"/>
        <v>Growth</v>
      </c>
      <c r="F40" t="str">
        <f t="shared" si="13"/>
        <v>Cash</v>
      </c>
      <c r="G40" t="str">
        <f t="shared" si="2"/>
        <v>Growth</v>
      </c>
      <c r="H40" t="str">
        <f t="shared" si="3"/>
        <v>Cash</v>
      </c>
    </row>
    <row r="41" spans="1:8" x14ac:dyDescent="0.2">
      <c r="A41" s="2">
        <v>36950</v>
      </c>
      <c r="B41">
        <v>-1.96933068608117E-2</v>
      </c>
      <c r="C41">
        <v>0</v>
      </c>
      <c r="D41">
        <v>-6.1170229740160004E-3</v>
      </c>
      <c r="E41" t="str">
        <f t="shared" si="12"/>
        <v>Growth</v>
      </c>
      <c r="F41" t="str">
        <f t="shared" si="13"/>
        <v>Cash</v>
      </c>
      <c r="G41" t="str">
        <f t="shared" si="2"/>
        <v>Value</v>
      </c>
      <c r="H41" t="str">
        <f t="shared" si="3"/>
        <v>SPY</v>
      </c>
    </row>
    <row r="42" spans="1:8" x14ac:dyDescent="0.2">
      <c r="A42" s="2">
        <v>36951</v>
      </c>
      <c r="B42">
        <v>5.2437701419070001E-3</v>
      </c>
      <c r="C42">
        <v>-5.2995655543759998E-2</v>
      </c>
      <c r="D42">
        <v>-7.2943983201143002E-3</v>
      </c>
      <c r="E42" t="str">
        <f t="shared" si="12"/>
        <v>Value</v>
      </c>
      <c r="F42" t="str">
        <f t="shared" si="13"/>
        <v>SPY</v>
      </c>
      <c r="G42" t="str">
        <f t="shared" si="2"/>
        <v>Value</v>
      </c>
      <c r="H42" t="str">
        <f t="shared" si="3"/>
        <v>SPY</v>
      </c>
    </row>
    <row r="43" spans="1:8" x14ac:dyDescent="0.2">
      <c r="A43" s="2">
        <v>36952</v>
      </c>
      <c r="B43">
        <v>-7.9454801195391004E-3</v>
      </c>
      <c r="C43">
        <v>3.6820894693791698E-2</v>
      </c>
      <c r="D43">
        <v>0</v>
      </c>
      <c r="E43" t="str">
        <f t="shared" si="12"/>
        <v>Growth</v>
      </c>
      <c r="F43" t="str">
        <f t="shared" si="13"/>
        <v>Cash</v>
      </c>
      <c r="G43" t="str">
        <f t="shared" si="2"/>
        <v>Growth</v>
      </c>
      <c r="H43" t="str">
        <f t="shared" si="3"/>
        <v>Cash</v>
      </c>
    </row>
    <row r="44" spans="1:8" x14ac:dyDescent="0.2">
      <c r="A44" s="2">
        <v>36955</v>
      </c>
      <c r="B44">
        <v>9.1424013339731006E-3</v>
      </c>
      <c r="C44">
        <v>-7.6659151853619998E-3</v>
      </c>
      <c r="D44">
        <v>0</v>
      </c>
      <c r="E44" t="str">
        <f t="shared" si="12"/>
        <v>Value</v>
      </c>
      <c r="F44" t="str">
        <f t="shared" si="13"/>
        <v>SPY</v>
      </c>
      <c r="G44" t="str">
        <f t="shared" si="2"/>
        <v>Value</v>
      </c>
      <c r="H44" t="str">
        <f t="shared" si="3"/>
        <v>SPY</v>
      </c>
    </row>
    <row r="45" spans="1:8" x14ac:dyDescent="0.2">
      <c r="A45" s="2">
        <v>36956</v>
      </c>
      <c r="B45">
        <v>1.07415623642668E-2</v>
      </c>
      <c r="C45">
        <v>3.0269755825437599E-2</v>
      </c>
      <c r="D45">
        <v>0</v>
      </c>
      <c r="E45" t="str">
        <f t="shared" si="12"/>
        <v>Growth</v>
      </c>
      <c r="F45" t="str">
        <f t="shared" si="13"/>
        <v>SPY</v>
      </c>
      <c r="G45" t="str">
        <f t="shared" si="2"/>
        <v>Growth</v>
      </c>
      <c r="H45" t="str">
        <f t="shared" si="3"/>
        <v>Cash</v>
      </c>
    </row>
    <row r="46" spans="1:8" x14ac:dyDescent="0.2">
      <c r="A46" s="2">
        <v>36957</v>
      </c>
      <c r="B46">
        <v>7.1386623322639998E-3</v>
      </c>
      <c r="C46">
        <v>-1.30069297227731E-2</v>
      </c>
      <c r="D46">
        <v>5.1285844793831003E-3</v>
      </c>
      <c r="E46" t="str">
        <f t="shared" si="12"/>
        <v>Value</v>
      </c>
      <c r="F46" t="str">
        <f t="shared" si="13"/>
        <v>SPY</v>
      </c>
      <c r="G46" t="str">
        <f t="shared" si="2"/>
        <v>Value</v>
      </c>
      <c r="H46" t="str">
        <f t="shared" si="3"/>
        <v>Cash</v>
      </c>
    </row>
    <row r="47" spans="1:8" x14ac:dyDescent="0.2">
      <c r="A47" s="2">
        <v>36958</v>
      </c>
      <c r="B47">
        <v>1.1024684964452999E-3</v>
      </c>
      <c r="C47">
        <v>0</v>
      </c>
      <c r="D47">
        <v>8.2233449741017997E-3</v>
      </c>
      <c r="E47" t="str">
        <f t="shared" si="12"/>
        <v>Value</v>
      </c>
      <c r="F47" t="str">
        <f t="shared" si="13"/>
        <v>SPY</v>
      </c>
      <c r="G47" t="str">
        <f t="shared" si="2"/>
        <v>Growth</v>
      </c>
      <c r="H47" t="str">
        <f t="shared" si="3"/>
        <v>Cash</v>
      </c>
    </row>
    <row r="48" spans="1:8" x14ac:dyDescent="0.2">
      <c r="A48" s="2">
        <v>36959</v>
      </c>
      <c r="B48">
        <v>-2.95785376113172E-2</v>
      </c>
      <c r="C48">
        <v>0</v>
      </c>
      <c r="D48">
        <v>-5.2866849543883997E-3</v>
      </c>
      <c r="E48" t="str">
        <f t="shared" si="12"/>
        <v>Growth</v>
      </c>
      <c r="F48" t="str">
        <f t="shared" si="13"/>
        <v>Cash</v>
      </c>
      <c r="G48" t="str">
        <f t="shared" si="2"/>
        <v>Growth</v>
      </c>
      <c r="H48" t="str">
        <f t="shared" si="3"/>
        <v>Cash</v>
      </c>
    </row>
    <row r="49" spans="1:8" x14ac:dyDescent="0.2">
      <c r="A49" s="2">
        <v>36962</v>
      </c>
      <c r="B49">
        <v>-4.2800869204967298E-2</v>
      </c>
      <c r="C49">
        <v>-0.116123922404359</v>
      </c>
      <c r="D49">
        <v>-1.2148370089539499E-2</v>
      </c>
      <c r="E49" t="str">
        <f t="shared" si="12"/>
        <v>Value</v>
      </c>
      <c r="F49" t="str">
        <f t="shared" si="13"/>
        <v>Cash</v>
      </c>
      <c r="G49" t="str">
        <f t="shared" si="2"/>
        <v>Value</v>
      </c>
      <c r="H49" t="str">
        <f t="shared" si="3"/>
        <v>SPY</v>
      </c>
    </row>
    <row r="50" spans="1:8" x14ac:dyDescent="0.2">
      <c r="A50" s="2">
        <v>36963</v>
      </c>
      <c r="B50">
        <v>1.6428982566189399E-2</v>
      </c>
      <c r="C50">
        <v>0</v>
      </c>
      <c r="D50">
        <v>-2.39816533044096E-2</v>
      </c>
      <c r="E50" t="str">
        <f t="shared" si="12"/>
        <v>Growth</v>
      </c>
      <c r="F50" t="str">
        <f t="shared" si="13"/>
        <v>SPY</v>
      </c>
      <c r="G50" t="str">
        <f t="shared" si="2"/>
        <v>Growth</v>
      </c>
      <c r="H50" t="str">
        <f t="shared" si="3"/>
        <v>SPY</v>
      </c>
    </row>
    <row r="51" spans="1:8" x14ac:dyDescent="0.2">
      <c r="A51" s="2">
        <v>36964</v>
      </c>
      <c r="B51">
        <v>-1.9746607861750701E-2</v>
      </c>
      <c r="C51">
        <v>0</v>
      </c>
      <c r="D51">
        <v>0</v>
      </c>
      <c r="E51" t="str">
        <f t="shared" si="12"/>
        <v>Growth</v>
      </c>
      <c r="F51" t="str">
        <f t="shared" si="13"/>
        <v>Cash</v>
      </c>
      <c r="G51" t="str">
        <f t="shared" si="2"/>
        <v>Value</v>
      </c>
      <c r="H51" t="str">
        <f t="shared" si="3"/>
        <v>Cash</v>
      </c>
    </row>
    <row r="52" spans="1:8" x14ac:dyDescent="0.2">
      <c r="A52" s="2">
        <v>36965</v>
      </c>
      <c r="B52">
        <v>2.5529146407050001E-4</v>
      </c>
      <c r="C52">
        <v>3.2450426061330501E-2</v>
      </c>
      <c r="D52">
        <v>0</v>
      </c>
      <c r="E52" t="str">
        <f t="shared" si="12"/>
        <v>Growth</v>
      </c>
      <c r="F52" t="str">
        <f t="shared" si="13"/>
        <v>SPY</v>
      </c>
      <c r="G52" t="str">
        <f t="shared" si="2"/>
        <v>Value</v>
      </c>
      <c r="H52" t="str">
        <f t="shared" si="3"/>
        <v>SPY</v>
      </c>
    </row>
    <row r="53" spans="1:8" x14ac:dyDescent="0.2">
      <c r="A53" s="2">
        <v>36966</v>
      </c>
      <c r="B53">
        <v>-2.00577967947962E-2</v>
      </c>
      <c r="C53">
        <v>-3.8350710101251399E-2</v>
      </c>
      <c r="D53" s="1">
        <v>-3.9827011215742802E-5</v>
      </c>
      <c r="E53" t="str">
        <f t="shared" si="12"/>
        <v>Value</v>
      </c>
      <c r="F53" t="str">
        <f t="shared" si="13"/>
        <v>Cash</v>
      </c>
      <c r="G53" t="str">
        <f t="shared" si="2"/>
        <v>Value</v>
      </c>
      <c r="H53" t="str">
        <f t="shared" si="3"/>
        <v>Cash</v>
      </c>
    </row>
    <row r="54" spans="1:8" x14ac:dyDescent="0.2">
      <c r="A54" s="2">
        <v>36969</v>
      </c>
      <c r="B54">
        <v>2.0346057147694101E-2</v>
      </c>
      <c r="C54">
        <v>-2.6516815115502999E-3</v>
      </c>
      <c r="D54">
        <v>-2.69022315286827E-2</v>
      </c>
      <c r="E54" t="str">
        <f t="shared" si="12"/>
        <v>Growth</v>
      </c>
      <c r="F54" t="str">
        <f t="shared" si="13"/>
        <v>SPY</v>
      </c>
      <c r="G54" t="str">
        <f t="shared" si="2"/>
        <v>Growth</v>
      </c>
      <c r="H54" t="str">
        <f t="shared" si="3"/>
        <v>SPY</v>
      </c>
    </row>
    <row r="55" spans="1:8" x14ac:dyDescent="0.2">
      <c r="A55" s="2">
        <v>36970</v>
      </c>
      <c r="B55">
        <v>-2.6842755370565199E-2</v>
      </c>
      <c r="C55">
        <v>4.5019714780557898E-2</v>
      </c>
      <c r="D55">
        <v>-2.2771695139284002E-3</v>
      </c>
      <c r="E55" t="str">
        <f t="shared" si="12"/>
        <v>Growth</v>
      </c>
      <c r="F55" t="str">
        <f t="shared" si="13"/>
        <v>Cash</v>
      </c>
      <c r="G55" t="str">
        <f t="shared" si="2"/>
        <v>Value</v>
      </c>
      <c r="H55" t="str">
        <f t="shared" si="3"/>
        <v>Cash</v>
      </c>
    </row>
    <row r="56" spans="1:8" x14ac:dyDescent="0.2">
      <c r="A56" s="2">
        <v>36971</v>
      </c>
      <c r="B56">
        <v>-1.6987258992225598E-2</v>
      </c>
      <c r="C56">
        <v>0</v>
      </c>
      <c r="D56">
        <v>-1.3855086899340299E-2</v>
      </c>
      <c r="E56" t="str">
        <f t="shared" si="12"/>
        <v>Growth</v>
      </c>
      <c r="F56" t="str">
        <f t="shared" si="13"/>
        <v>Cash</v>
      </c>
      <c r="G56" t="str">
        <f t="shared" si="2"/>
        <v>Value</v>
      </c>
      <c r="H56" t="str">
        <f t="shared" si="3"/>
        <v>SPY</v>
      </c>
    </row>
    <row r="57" spans="1:8" x14ac:dyDescent="0.2">
      <c r="A57" s="2">
        <v>36972</v>
      </c>
      <c r="B57">
        <v>-1.0155190023377799E-2</v>
      </c>
      <c r="C57">
        <v>-5.2747649289451297E-2</v>
      </c>
      <c r="D57">
        <v>-4.0083172046585597E-2</v>
      </c>
      <c r="E57" t="str">
        <f t="shared" si="12"/>
        <v>Value</v>
      </c>
      <c r="F57" t="str">
        <f t="shared" si="13"/>
        <v>Cash</v>
      </c>
      <c r="G57" t="str">
        <f t="shared" si="2"/>
        <v>Value</v>
      </c>
      <c r="H57" t="str">
        <f t="shared" si="3"/>
        <v>SPY</v>
      </c>
    </row>
    <row r="58" spans="1:8" x14ac:dyDescent="0.2">
      <c r="A58" s="2">
        <v>36973</v>
      </c>
      <c r="B58">
        <v>3.0237623068021899E-2</v>
      </c>
      <c r="C58">
        <v>2.5067549930666198E-2</v>
      </c>
      <c r="D58">
        <v>0</v>
      </c>
      <c r="E58" t="str">
        <f t="shared" si="12"/>
        <v>Growth</v>
      </c>
      <c r="F58" t="str">
        <f t="shared" si="13"/>
        <v>SPY</v>
      </c>
      <c r="G58" t="str">
        <f t="shared" si="2"/>
        <v>Growth</v>
      </c>
      <c r="H58" t="str">
        <f t="shared" si="3"/>
        <v>SPY</v>
      </c>
    </row>
    <row r="59" spans="1:8" x14ac:dyDescent="0.2">
      <c r="A59" s="2">
        <v>36976</v>
      </c>
      <c r="B59">
        <v>1.2753280001831501E-2</v>
      </c>
      <c r="C59">
        <v>1.5717820080678E-3</v>
      </c>
      <c r="D59">
        <v>4.96778143990401E-2</v>
      </c>
      <c r="E59" t="str">
        <f t="shared" si="12"/>
        <v>Value</v>
      </c>
      <c r="F59" t="str">
        <f t="shared" si="13"/>
        <v>SPY</v>
      </c>
      <c r="G59" t="str">
        <f t="shared" si="2"/>
        <v>Value</v>
      </c>
      <c r="H59" t="str">
        <f t="shared" si="3"/>
        <v>Cash</v>
      </c>
    </row>
    <row r="60" spans="1:8" x14ac:dyDescent="0.2">
      <c r="A60" s="2">
        <v>36977</v>
      </c>
      <c r="B60">
        <v>2.0441409957318E-2</v>
      </c>
      <c r="C60">
        <v>2.37176579059938E-2</v>
      </c>
      <c r="D60">
        <v>8.4478507078248992E-3</v>
      </c>
      <c r="E60" t="str">
        <f t="shared" si="12"/>
        <v>Growth</v>
      </c>
      <c r="F60" t="str">
        <f t="shared" si="13"/>
        <v>SPY</v>
      </c>
      <c r="G60" t="str">
        <f t="shared" si="2"/>
        <v>Growth</v>
      </c>
      <c r="H60" t="str">
        <f t="shared" si="3"/>
        <v>Cash</v>
      </c>
    </row>
    <row r="61" spans="1:8" x14ac:dyDescent="0.2">
      <c r="A61" s="2">
        <v>36978</v>
      </c>
      <c r="B61">
        <v>-2.7638772927888099E-2</v>
      </c>
      <c r="C61">
        <v>-4.13964230098414E-2</v>
      </c>
      <c r="D61">
        <v>5.2866304241673996E-3</v>
      </c>
      <c r="E61" t="str">
        <f t="shared" si="12"/>
        <v>Value</v>
      </c>
      <c r="F61" t="str">
        <f t="shared" si="13"/>
        <v>Cash</v>
      </c>
      <c r="G61" t="str">
        <f t="shared" si="2"/>
        <v>Value</v>
      </c>
      <c r="H61" t="str">
        <f t="shared" si="3"/>
        <v>Cash</v>
      </c>
    </row>
    <row r="62" spans="1:8" x14ac:dyDescent="0.2">
      <c r="A62" s="2">
        <v>36979</v>
      </c>
      <c r="B62">
        <v>3.8244665367059001E-3</v>
      </c>
      <c r="C62">
        <v>-4.9758771740761997E-3</v>
      </c>
      <c r="D62">
        <v>-8.0910971257670003E-4</v>
      </c>
      <c r="E62" t="str">
        <f t="shared" si="12"/>
        <v>Value</v>
      </c>
      <c r="F62" t="str">
        <f t="shared" si="13"/>
        <v>SPY</v>
      </c>
      <c r="G62" t="str">
        <f t="shared" si="2"/>
        <v>Growth</v>
      </c>
      <c r="H62" t="str">
        <f t="shared" si="3"/>
        <v>SPY</v>
      </c>
    </row>
    <row r="63" spans="1:8" x14ac:dyDescent="0.2">
      <c r="A63" s="2">
        <v>36980</v>
      </c>
      <c r="B63">
        <v>1.0477643852922099E-2</v>
      </c>
      <c r="C63">
        <v>-1.9648686020645001E-3</v>
      </c>
      <c r="D63">
        <v>1.6032817724787901E-2</v>
      </c>
      <c r="E63" t="str">
        <f t="shared" si="12"/>
        <v>Value</v>
      </c>
      <c r="F63" t="str">
        <f t="shared" si="13"/>
        <v>SPY</v>
      </c>
      <c r="G63" t="str">
        <f t="shared" si="2"/>
        <v>Growth</v>
      </c>
      <c r="H63" t="str">
        <f t="shared" si="3"/>
        <v>Cash</v>
      </c>
    </row>
    <row r="64" spans="1:8" x14ac:dyDescent="0.2">
      <c r="A64" s="2">
        <v>36983</v>
      </c>
      <c r="B64">
        <v>-2.1338541414937899E-2</v>
      </c>
      <c r="C64">
        <v>-3.0422052404686602E-2</v>
      </c>
      <c r="D64">
        <v>2.9486679202641E-3</v>
      </c>
      <c r="E64" t="str">
        <f t="shared" ref="E64:E127" si="14">IF(C64&gt;=D64,"Growth","Value")</f>
        <v>Value</v>
      </c>
      <c r="F64" t="str">
        <f t="shared" ref="F64:F127" si="15">IF(B64&gt;=0,"SPY","Cash")</f>
        <v>Cash</v>
      </c>
      <c r="G64" t="str">
        <f t="shared" si="2"/>
        <v>Growth</v>
      </c>
      <c r="H64" t="str">
        <f t="shared" si="3"/>
        <v>Cash</v>
      </c>
    </row>
    <row r="65" spans="1:8" x14ac:dyDescent="0.2">
      <c r="A65" s="2">
        <v>36984</v>
      </c>
      <c r="B65">
        <v>-3.3362626657252599E-2</v>
      </c>
      <c r="C65">
        <v>0</v>
      </c>
      <c r="D65">
        <v>-1.8037692270706202E-2</v>
      </c>
      <c r="E65" t="str">
        <f t="shared" si="14"/>
        <v>Growth</v>
      </c>
      <c r="F65" t="str">
        <f t="shared" si="15"/>
        <v>Cash</v>
      </c>
      <c r="G65" t="str">
        <f t="shared" si="2"/>
        <v>Growth</v>
      </c>
      <c r="H65" t="str">
        <f t="shared" si="3"/>
        <v>SPY</v>
      </c>
    </row>
    <row r="66" spans="1:8" x14ac:dyDescent="0.2">
      <c r="A66" s="2">
        <v>36985</v>
      </c>
      <c r="B66">
        <v>4.1672465550390003E-3</v>
      </c>
      <c r="C66">
        <v>-7.3643508592660806E-2</v>
      </c>
      <c r="D66">
        <v>-1.7640150632280301E-2</v>
      </c>
      <c r="E66" t="str">
        <f t="shared" si="14"/>
        <v>Value</v>
      </c>
      <c r="F66" t="str">
        <f t="shared" si="15"/>
        <v>SPY</v>
      </c>
      <c r="G66" t="str">
        <f t="shared" si="2"/>
        <v>Value</v>
      </c>
      <c r="H66" t="str">
        <f t="shared" si="3"/>
        <v>SPY</v>
      </c>
    </row>
    <row r="67" spans="1:8" x14ac:dyDescent="0.2">
      <c r="A67" s="2">
        <v>36986</v>
      </c>
      <c r="B67">
        <v>3.7889178793873698E-2</v>
      </c>
      <c r="C67">
        <v>8.1091274520275994E-2</v>
      </c>
      <c r="D67">
        <v>2.3064166270762E-2</v>
      </c>
      <c r="E67" t="str">
        <f t="shared" si="14"/>
        <v>Growth</v>
      </c>
      <c r="F67" t="str">
        <f t="shared" si="15"/>
        <v>SPY</v>
      </c>
      <c r="G67" t="str">
        <f t="shared" ref="G67:G130" si="16">IF(E66="Value", "Growth", "Value")</f>
        <v>Growth</v>
      </c>
      <c r="H67" t="str">
        <f t="shared" ref="H67:H130" si="17">IF(F66="SPY", "Cash", "SPY")</f>
        <v>Cash</v>
      </c>
    </row>
    <row r="68" spans="1:8" x14ac:dyDescent="0.2">
      <c r="A68" s="2">
        <v>36987</v>
      </c>
      <c r="B68">
        <v>-1.52109081785404E-2</v>
      </c>
      <c r="C68">
        <v>0</v>
      </c>
      <c r="D68">
        <v>-1.0869282620792601E-2</v>
      </c>
      <c r="E68" t="str">
        <f t="shared" si="14"/>
        <v>Growth</v>
      </c>
      <c r="F68" t="str">
        <f t="shared" si="15"/>
        <v>Cash</v>
      </c>
      <c r="G68" t="str">
        <f t="shared" si="16"/>
        <v>Value</v>
      </c>
      <c r="H68" t="str">
        <f t="shared" si="17"/>
        <v>Cash</v>
      </c>
    </row>
    <row r="69" spans="1:8" x14ac:dyDescent="0.2">
      <c r="A69" s="2">
        <v>36990</v>
      </c>
      <c r="B69">
        <v>1.1121155073326099E-2</v>
      </c>
      <c r="C69">
        <v>0</v>
      </c>
      <c r="D69">
        <v>1.13956914048756E-2</v>
      </c>
      <c r="E69" t="str">
        <f t="shared" si="14"/>
        <v>Value</v>
      </c>
      <c r="F69" t="str">
        <f t="shared" si="15"/>
        <v>SPY</v>
      </c>
      <c r="G69" t="str">
        <f t="shared" si="16"/>
        <v>Value</v>
      </c>
      <c r="H69" t="str">
        <f t="shared" si="17"/>
        <v>SPY</v>
      </c>
    </row>
    <row r="70" spans="1:8" x14ac:dyDescent="0.2">
      <c r="A70" s="2">
        <v>36991</v>
      </c>
      <c r="B70">
        <v>1.8243689683027801E-2</v>
      </c>
      <c r="C70">
        <v>3.3542611059089199E-2</v>
      </c>
      <c r="D70">
        <v>2.21326385906499E-2</v>
      </c>
      <c r="E70" t="str">
        <f t="shared" si="14"/>
        <v>Growth</v>
      </c>
      <c r="F70" t="str">
        <f t="shared" si="15"/>
        <v>SPY</v>
      </c>
      <c r="G70" t="str">
        <f t="shared" si="16"/>
        <v>Growth</v>
      </c>
      <c r="H70" t="str">
        <f t="shared" si="17"/>
        <v>Cash</v>
      </c>
    </row>
    <row r="71" spans="1:8" x14ac:dyDescent="0.2">
      <c r="A71" s="2">
        <v>36992</v>
      </c>
      <c r="B71">
        <v>6.8590634980960003E-4</v>
      </c>
      <c r="C71">
        <v>2.6926189124606401E-2</v>
      </c>
      <c r="D71">
        <v>0</v>
      </c>
      <c r="E71" t="str">
        <f t="shared" si="14"/>
        <v>Growth</v>
      </c>
      <c r="F71" t="str">
        <f t="shared" si="15"/>
        <v>SPY</v>
      </c>
      <c r="G71" t="str">
        <f t="shared" si="16"/>
        <v>Value</v>
      </c>
      <c r="H71" t="str">
        <f t="shared" si="17"/>
        <v>Cash</v>
      </c>
    </row>
    <row r="72" spans="1:8" x14ac:dyDescent="0.2">
      <c r="A72" s="2">
        <v>36993</v>
      </c>
      <c r="B72">
        <v>1.8161653683507799E-2</v>
      </c>
      <c r="C72">
        <v>-1.7190620997151199E-2</v>
      </c>
      <c r="D72">
        <v>-1.4566996260500901E-2</v>
      </c>
      <c r="E72" t="str">
        <f t="shared" si="14"/>
        <v>Value</v>
      </c>
      <c r="F72" t="str">
        <f t="shared" si="15"/>
        <v>SPY</v>
      </c>
      <c r="G72" t="str">
        <f t="shared" si="16"/>
        <v>Value</v>
      </c>
      <c r="H72" t="str">
        <f t="shared" si="17"/>
        <v>Cash</v>
      </c>
    </row>
    <row r="73" spans="1:8" x14ac:dyDescent="0.2">
      <c r="A73" s="2">
        <v>36997</v>
      </c>
      <c r="B73">
        <v>-1.05177432769614E-2</v>
      </c>
      <c r="C73">
        <v>2.12012375821111E-2</v>
      </c>
      <c r="D73">
        <v>0</v>
      </c>
      <c r="E73" t="str">
        <f t="shared" si="14"/>
        <v>Growth</v>
      </c>
      <c r="F73" t="str">
        <f t="shared" si="15"/>
        <v>Cash</v>
      </c>
      <c r="G73" t="str">
        <f t="shared" si="16"/>
        <v>Growth</v>
      </c>
      <c r="H73" t="str">
        <f t="shared" si="17"/>
        <v>Cash</v>
      </c>
    </row>
    <row r="74" spans="1:8" x14ac:dyDescent="0.2">
      <c r="A74" s="2">
        <v>36998</v>
      </c>
      <c r="B74">
        <v>1.4115743725672701E-2</v>
      </c>
      <c r="C74">
        <v>-2.2495955703855999E-3</v>
      </c>
      <c r="D74">
        <v>1.31844779676539E-2</v>
      </c>
      <c r="E74" t="str">
        <f t="shared" si="14"/>
        <v>Value</v>
      </c>
      <c r="F74" t="str">
        <f t="shared" si="15"/>
        <v>SPY</v>
      </c>
      <c r="G74" t="str">
        <f t="shared" si="16"/>
        <v>Value</v>
      </c>
      <c r="H74" t="str">
        <f t="shared" si="17"/>
        <v>SPY</v>
      </c>
    </row>
    <row r="75" spans="1:8" x14ac:dyDescent="0.2">
      <c r="A75" s="2">
        <v>36999</v>
      </c>
      <c r="B75">
        <v>3.9745201057655999E-2</v>
      </c>
      <c r="C75">
        <v>8.1151726850364703E-2</v>
      </c>
      <c r="D75">
        <v>3.3122962402763099E-2</v>
      </c>
      <c r="E75" t="str">
        <f t="shared" si="14"/>
        <v>Growth</v>
      </c>
      <c r="F75" t="str">
        <f t="shared" si="15"/>
        <v>SPY</v>
      </c>
      <c r="G75" t="str">
        <f t="shared" si="16"/>
        <v>Growth</v>
      </c>
      <c r="H75" t="str">
        <f t="shared" si="17"/>
        <v>Cash</v>
      </c>
    </row>
    <row r="76" spans="1:8" x14ac:dyDescent="0.2">
      <c r="A76" s="2">
        <v>37000</v>
      </c>
      <c r="B76">
        <v>1.33063180216894E-2</v>
      </c>
      <c r="C76">
        <v>3.8011505083253599E-2</v>
      </c>
      <c r="D76">
        <v>-1.9081479075620999E-3</v>
      </c>
      <c r="E76" t="str">
        <f t="shared" si="14"/>
        <v>Growth</v>
      </c>
      <c r="F76" t="str">
        <f t="shared" si="15"/>
        <v>SPY</v>
      </c>
      <c r="G76" t="str">
        <f t="shared" si="16"/>
        <v>Value</v>
      </c>
      <c r="H76" t="str">
        <f t="shared" si="17"/>
        <v>Cash</v>
      </c>
    </row>
    <row r="77" spans="1:8" x14ac:dyDescent="0.2">
      <c r="A77" s="2">
        <v>37001</v>
      </c>
      <c r="B77">
        <v>-9.1522434315535004E-3</v>
      </c>
      <c r="C77">
        <v>3.3989715202761999E-3</v>
      </c>
      <c r="D77">
        <v>-9.1782598174621009E-3</v>
      </c>
      <c r="E77" t="str">
        <f t="shared" si="14"/>
        <v>Growth</v>
      </c>
      <c r="F77" t="str">
        <f t="shared" si="15"/>
        <v>Cash</v>
      </c>
      <c r="G77" t="str">
        <f t="shared" si="16"/>
        <v>Value</v>
      </c>
      <c r="H77" t="str">
        <f t="shared" si="17"/>
        <v>Cash</v>
      </c>
    </row>
    <row r="78" spans="1:8" x14ac:dyDescent="0.2">
      <c r="A78" s="2">
        <v>37004</v>
      </c>
      <c r="B78">
        <v>-1.8152702130292998E-2</v>
      </c>
      <c r="C78">
        <v>-3.6803070550957502E-2</v>
      </c>
      <c r="D78">
        <v>-3.0874809303725998E-3</v>
      </c>
      <c r="E78" t="str">
        <f t="shared" si="14"/>
        <v>Value</v>
      </c>
      <c r="F78" t="str">
        <f t="shared" si="15"/>
        <v>Cash</v>
      </c>
      <c r="G78" t="str">
        <f t="shared" si="16"/>
        <v>Value</v>
      </c>
      <c r="H78" t="str">
        <f t="shared" si="17"/>
        <v>SPY</v>
      </c>
    </row>
    <row r="79" spans="1:8" x14ac:dyDescent="0.2">
      <c r="A79" s="2">
        <v>37005</v>
      </c>
      <c r="B79">
        <v>-5.3992373526985001E-3</v>
      </c>
      <c r="C79">
        <v>0</v>
      </c>
      <c r="D79">
        <v>-6.9687406766199998E-3</v>
      </c>
      <c r="E79" t="str">
        <f t="shared" si="14"/>
        <v>Growth</v>
      </c>
      <c r="F79" t="str">
        <f t="shared" si="15"/>
        <v>Cash</v>
      </c>
      <c r="G79" t="str">
        <f t="shared" si="16"/>
        <v>Growth</v>
      </c>
      <c r="H79" t="str">
        <f t="shared" si="17"/>
        <v>SPY</v>
      </c>
    </row>
    <row r="80" spans="1:8" x14ac:dyDescent="0.2">
      <c r="A80" s="2">
        <v>37006</v>
      </c>
      <c r="B80">
        <v>1.30778466165413E-2</v>
      </c>
      <c r="C80">
        <v>-9.5924462720442995E-3</v>
      </c>
      <c r="D80">
        <v>1.0058349194688799E-2</v>
      </c>
      <c r="E80" t="str">
        <f t="shared" si="14"/>
        <v>Value</v>
      </c>
      <c r="F80" t="str">
        <f t="shared" si="15"/>
        <v>SPY</v>
      </c>
      <c r="G80" t="str">
        <f t="shared" si="16"/>
        <v>Value</v>
      </c>
      <c r="H80" t="str">
        <f t="shared" si="17"/>
        <v>SPY</v>
      </c>
    </row>
    <row r="81" spans="1:8" x14ac:dyDescent="0.2">
      <c r="A81" s="2">
        <v>37007</v>
      </c>
      <c r="B81">
        <v>4.4654867633266001E-3</v>
      </c>
      <c r="C81">
        <v>0</v>
      </c>
      <c r="D81">
        <v>1.08078040407746E-2</v>
      </c>
      <c r="E81" t="str">
        <f t="shared" si="14"/>
        <v>Value</v>
      </c>
      <c r="F81" t="str">
        <f t="shared" si="15"/>
        <v>SPY</v>
      </c>
      <c r="G81" t="str">
        <f t="shared" si="16"/>
        <v>Growth</v>
      </c>
      <c r="H81" t="str">
        <f t="shared" si="17"/>
        <v>Cash</v>
      </c>
    </row>
    <row r="82" spans="1:8" x14ac:dyDescent="0.2">
      <c r="A82" s="2">
        <v>37008</v>
      </c>
      <c r="B82">
        <v>1.6650276662885499E-2</v>
      </c>
      <c r="C82">
        <v>7.5867755532685001E-3</v>
      </c>
      <c r="D82">
        <v>0</v>
      </c>
      <c r="E82" t="str">
        <f t="shared" si="14"/>
        <v>Growth</v>
      </c>
      <c r="F82" t="str">
        <f t="shared" si="15"/>
        <v>SPY</v>
      </c>
      <c r="G82" t="str">
        <f t="shared" si="16"/>
        <v>Growth</v>
      </c>
      <c r="H82" t="str">
        <f t="shared" si="17"/>
        <v>Cash</v>
      </c>
    </row>
    <row r="83" spans="1:8" x14ac:dyDescent="0.2">
      <c r="A83" s="2">
        <v>37011</v>
      </c>
      <c r="B83">
        <v>6.9965589321248E-3</v>
      </c>
      <c r="C83">
        <v>2.1467503731477301E-2</v>
      </c>
      <c r="D83">
        <v>4.6586814608288998E-3</v>
      </c>
      <c r="E83" t="str">
        <f t="shared" si="14"/>
        <v>Growth</v>
      </c>
      <c r="F83" t="str">
        <f t="shared" si="15"/>
        <v>SPY</v>
      </c>
      <c r="G83" t="str">
        <f t="shared" si="16"/>
        <v>Value</v>
      </c>
      <c r="H83" t="str">
        <f t="shared" si="17"/>
        <v>Cash</v>
      </c>
    </row>
    <row r="84" spans="1:8" x14ac:dyDescent="0.2">
      <c r="A84" s="2">
        <v>37012</v>
      </c>
      <c r="B84">
        <v>3.0788616489202999E-3</v>
      </c>
      <c r="C84">
        <v>0</v>
      </c>
      <c r="D84">
        <v>3.8008555096316001E-3</v>
      </c>
      <c r="E84" t="str">
        <f t="shared" si="14"/>
        <v>Value</v>
      </c>
      <c r="F84" t="str">
        <f t="shared" si="15"/>
        <v>SPY</v>
      </c>
      <c r="G84" t="str">
        <f t="shared" si="16"/>
        <v>Value</v>
      </c>
      <c r="H84" t="str">
        <f t="shared" si="17"/>
        <v>Cash</v>
      </c>
    </row>
    <row r="85" spans="1:8" x14ac:dyDescent="0.2">
      <c r="A85" s="2">
        <v>37013</v>
      </c>
      <c r="B85">
        <v>-1.8102601300336999E-3</v>
      </c>
      <c r="C85">
        <v>2.1016180195607002E-2</v>
      </c>
      <c r="D85">
        <v>3.7865664532445E-3</v>
      </c>
      <c r="E85" t="str">
        <f t="shared" si="14"/>
        <v>Growth</v>
      </c>
      <c r="F85" t="str">
        <f t="shared" si="15"/>
        <v>Cash</v>
      </c>
      <c r="G85" t="str">
        <f t="shared" si="16"/>
        <v>Growth</v>
      </c>
      <c r="H85" t="str">
        <f t="shared" si="17"/>
        <v>Cash</v>
      </c>
    </row>
    <row r="86" spans="1:8" x14ac:dyDescent="0.2">
      <c r="A86" s="2">
        <v>37014</v>
      </c>
      <c r="B86">
        <v>-1.26950785960947E-2</v>
      </c>
      <c r="C86">
        <v>-2.5499032051457E-2</v>
      </c>
      <c r="D86">
        <v>-1.24486139876405E-2</v>
      </c>
      <c r="E86" t="str">
        <f t="shared" si="14"/>
        <v>Value</v>
      </c>
      <c r="F86" t="str">
        <f t="shared" si="15"/>
        <v>Cash</v>
      </c>
      <c r="G86" t="str">
        <f t="shared" si="16"/>
        <v>Value</v>
      </c>
      <c r="H86" t="str">
        <f t="shared" si="17"/>
        <v>SPY</v>
      </c>
    </row>
    <row r="87" spans="1:8" x14ac:dyDescent="0.2">
      <c r="A87" s="2">
        <v>37015</v>
      </c>
      <c r="B87">
        <v>1.70111608817873E-2</v>
      </c>
      <c r="C87">
        <v>5.8324687017947E-3</v>
      </c>
      <c r="D87">
        <v>0</v>
      </c>
      <c r="E87" t="str">
        <f t="shared" si="14"/>
        <v>Growth</v>
      </c>
      <c r="F87" t="str">
        <f t="shared" si="15"/>
        <v>SPY</v>
      </c>
      <c r="G87" t="str">
        <f t="shared" si="16"/>
        <v>Growth</v>
      </c>
      <c r="H87" t="str">
        <f t="shared" si="17"/>
        <v>SPY</v>
      </c>
    </row>
    <row r="88" spans="1:8" x14ac:dyDescent="0.2">
      <c r="A88" s="2">
        <v>37018</v>
      </c>
      <c r="B88">
        <v>-8.6380539876764993E-3</v>
      </c>
      <c r="C88">
        <v>2.75814174528707E-2</v>
      </c>
      <c r="D88">
        <v>1.8029422071559699E-2</v>
      </c>
      <c r="E88" t="str">
        <f t="shared" si="14"/>
        <v>Growth</v>
      </c>
      <c r="F88" t="str">
        <f t="shared" si="15"/>
        <v>Cash</v>
      </c>
      <c r="G88" t="str">
        <f t="shared" si="16"/>
        <v>Value</v>
      </c>
      <c r="H88" t="str">
        <f t="shared" si="17"/>
        <v>Cash</v>
      </c>
    </row>
    <row r="89" spans="1:8" x14ac:dyDescent="0.2">
      <c r="A89" s="2">
        <v>37019</v>
      </c>
      <c r="B89">
        <v>-4.753040258844E-4</v>
      </c>
      <c r="C89">
        <v>-5.6426286849553999E-3</v>
      </c>
      <c r="D89">
        <v>-7.2040229639303999E-3</v>
      </c>
      <c r="E89" t="str">
        <f t="shared" si="14"/>
        <v>Growth</v>
      </c>
      <c r="F89" t="str">
        <f t="shared" si="15"/>
        <v>Cash</v>
      </c>
      <c r="G89" t="str">
        <f t="shared" si="16"/>
        <v>Value</v>
      </c>
      <c r="H89" t="str">
        <f t="shared" si="17"/>
        <v>SPY</v>
      </c>
    </row>
    <row r="90" spans="1:8" x14ac:dyDescent="0.2">
      <c r="A90" s="2">
        <v>37020</v>
      </c>
      <c r="B90">
        <v>-4.2003917744428999E-3</v>
      </c>
      <c r="C90">
        <v>-1.07359899757136E-2</v>
      </c>
      <c r="D90">
        <v>-4.5352115738139E-3</v>
      </c>
      <c r="E90" t="str">
        <f t="shared" si="14"/>
        <v>Value</v>
      </c>
      <c r="F90" t="str">
        <f t="shared" si="15"/>
        <v>Cash</v>
      </c>
      <c r="G90" t="str">
        <f t="shared" si="16"/>
        <v>Value</v>
      </c>
      <c r="H90" t="str">
        <f t="shared" si="17"/>
        <v>SPY</v>
      </c>
    </row>
    <row r="91" spans="1:8" x14ac:dyDescent="0.2">
      <c r="A91" s="2">
        <v>37021</v>
      </c>
      <c r="B91">
        <v>2.9445562957817E-3</v>
      </c>
      <c r="C91">
        <v>5.1161160803160997E-3</v>
      </c>
      <c r="D91">
        <v>6.4542913743955996E-3</v>
      </c>
      <c r="E91" t="str">
        <f t="shared" si="14"/>
        <v>Value</v>
      </c>
      <c r="F91" t="str">
        <f t="shared" si="15"/>
        <v>SPY</v>
      </c>
      <c r="G91" t="str">
        <f t="shared" si="16"/>
        <v>Growth</v>
      </c>
      <c r="H91" t="str">
        <f t="shared" si="17"/>
        <v>SPY</v>
      </c>
    </row>
    <row r="92" spans="1:8" x14ac:dyDescent="0.2">
      <c r="A92" s="2">
        <v>37022</v>
      </c>
      <c r="B92">
        <v>-6.9037555895592002E-3</v>
      </c>
      <c r="C92">
        <v>-1.9126989047734098E-2</v>
      </c>
      <c r="D92">
        <v>-1.24486139876405E-2</v>
      </c>
      <c r="E92" t="str">
        <f t="shared" si="14"/>
        <v>Value</v>
      </c>
      <c r="F92" t="str">
        <f t="shared" si="15"/>
        <v>Cash</v>
      </c>
      <c r="G92" t="str">
        <f t="shared" si="16"/>
        <v>Growth</v>
      </c>
      <c r="H92" t="str">
        <f t="shared" si="17"/>
        <v>Cash</v>
      </c>
    </row>
    <row r="93" spans="1:8" x14ac:dyDescent="0.2">
      <c r="A93" s="2">
        <v>37025</v>
      </c>
      <c r="B93">
        <v>1.9977138531783001E-3</v>
      </c>
      <c r="C93">
        <v>-1.24234273591753E-2</v>
      </c>
      <c r="D93">
        <v>0</v>
      </c>
      <c r="E93" t="str">
        <f t="shared" si="14"/>
        <v>Value</v>
      </c>
      <c r="F93" t="str">
        <f t="shared" si="15"/>
        <v>SPY</v>
      </c>
      <c r="G93" t="str">
        <f t="shared" si="16"/>
        <v>Growth</v>
      </c>
      <c r="H93" t="str">
        <f t="shared" si="17"/>
        <v>SPY</v>
      </c>
    </row>
    <row r="94" spans="1:8" x14ac:dyDescent="0.2">
      <c r="A94" s="2">
        <v>37026</v>
      </c>
      <c r="B94">
        <v>4.6254147463309003E-3</v>
      </c>
      <c r="C94">
        <v>1.6719819466245001E-2</v>
      </c>
      <c r="D94">
        <v>1.1077249391924599E-2</v>
      </c>
      <c r="E94" t="str">
        <f t="shared" si="14"/>
        <v>Growth</v>
      </c>
      <c r="F94" t="str">
        <f t="shared" si="15"/>
        <v>SPY</v>
      </c>
      <c r="G94" t="str">
        <f t="shared" si="16"/>
        <v>Growth</v>
      </c>
      <c r="H94" t="str">
        <f t="shared" si="17"/>
        <v>Cash</v>
      </c>
    </row>
    <row r="95" spans="1:8" x14ac:dyDescent="0.2">
      <c r="A95" s="2">
        <v>37027</v>
      </c>
      <c r="B95">
        <v>2.3574711721290699E-2</v>
      </c>
      <c r="C95">
        <v>2.3805878127642E-2</v>
      </c>
      <c r="D95">
        <v>2.6445275863903502E-2</v>
      </c>
      <c r="E95" t="str">
        <f t="shared" si="14"/>
        <v>Value</v>
      </c>
      <c r="F95" t="str">
        <f t="shared" si="15"/>
        <v>SPY</v>
      </c>
      <c r="G95" t="str">
        <f t="shared" si="16"/>
        <v>Value</v>
      </c>
      <c r="H95" t="str">
        <f t="shared" si="17"/>
        <v>Cash</v>
      </c>
    </row>
    <row r="96" spans="1:8" x14ac:dyDescent="0.2">
      <c r="A96" s="2">
        <v>37028</v>
      </c>
      <c r="B96">
        <v>1.5514743679612001E-3</v>
      </c>
      <c r="C96">
        <v>1.8816020985108199E-2</v>
      </c>
      <c r="D96">
        <v>-1.8403243253284E-3</v>
      </c>
      <c r="E96" t="str">
        <f t="shared" si="14"/>
        <v>Growth</v>
      </c>
      <c r="F96" t="str">
        <f t="shared" si="15"/>
        <v>SPY</v>
      </c>
      <c r="G96" t="str">
        <f t="shared" si="16"/>
        <v>Growth</v>
      </c>
      <c r="H96" t="str">
        <f t="shared" si="17"/>
        <v>Cash</v>
      </c>
    </row>
    <row r="97" spans="1:8" x14ac:dyDescent="0.2">
      <c r="A97" s="2">
        <v>37029</v>
      </c>
      <c r="B97">
        <v>4.5683008680431998E-3</v>
      </c>
      <c r="C97">
        <v>-1.2462361652058E-2</v>
      </c>
      <c r="D97">
        <v>-3.7608752509634001E-3</v>
      </c>
      <c r="E97" t="str">
        <f t="shared" si="14"/>
        <v>Value</v>
      </c>
      <c r="F97" t="str">
        <f t="shared" si="15"/>
        <v>SPY</v>
      </c>
      <c r="G97" t="str">
        <f t="shared" si="16"/>
        <v>Value</v>
      </c>
      <c r="H97" t="str">
        <f t="shared" si="17"/>
        <v>Cash</v>
      </c>
    </row>
    <row r="98" spans="1:8" x14ac:dyDescent="0.2">
      <c r="A98" s="2">
        <v>37032</v>
      </c>
      <c r="B98">
        <v>1.47218535054904E-2</v>
      </c>
      <c r="C98">
        <v>3.1472798949780202E-2</v>
      </c>
      <c r="D98">
        <v>8.9571105206100992E-3</v>
      </c>
      <c r="E98" t="str">
        <f t="shared" si="14"/>
        <v>Growth</v>
      </c>
      <c r="F98" t="str">
        <f t="shared" si="15"/>
        <v>SPY</v>
      </c>
      <c r="G98" t="str">
        <f t="shared" si="16"/>
        <v>Growth</v>
      </c>
      <c r="H98" t="str">
        <f t="shared" si="17"/>
        <v>Cash</v>
      </c>
    </row>
    <row r="99" spans="1:8" x14ac:dyDescent="0.2">
      <c r="A99" s="2">
        <v>37033</v>
      </c>
      <c r="B99">
        <v>-1.2916796207921E-3</v>
      </c>
      <c r="C99">
        <v>7.5181759362477002E-3</v>
      </c>
      <c r="D99">
        <v>-1.4677368155276E-3</v>
      </c>
      <c r="E99" t="str">
        <f t="shared" si="14"/>
        <v>Growth</v>
      </c>
      <c r="F99" t="str">
        <f t="shared" si="15"/>
        <v>Cash</v>
      </c>
      <c r="G99" t="str">
        <f t="shared" si="16"/>
        <v>Value</v>
      </c>
      <c r="H99" t="str">
        <f t="shared" si="17"/>
        <v>Cash</v>
      </c>
    </row>
    <row r="100" spans="1:8" x14ac:dyDescent="0.2">
      <c r="A100" s="2">
        <v>37034</v>
      </c>
      <c r="B100">
        <v>-1.6960926904843701E-2</v>
      </c>
      <c r="C100">
        <v>-1.7702845848004599E-2</v>
      </c>
      <c r="D100">
        <v>-6.9801284654663004E-3</v>
      </c>
      <c r="E100" t="str">
        <f t="shared" si="14"/>
        <v>Value</v>
      </c>
      <c r="F100" t="str">
        <f t="shared" si="15"/>
        <v>Cash</v>
      </c>
      <c r="G100" t="str">
        <f t="shared" si="16"/>
        <v>Value</v>
      </c>
      <c r="H100" t="str">
        <f t="shared" si="17"/>
        <v>SPY</v>
      </c>
    </row>
    <row r="101" spans="1:8" x14ac:dyDescent="0.2">
      <c r="A101" s="2">
        <v>37035</v>
      </c>
      <c r="B101">
        <v>2.9403073874599999E-3</v>
      </c>
      <c r="C101">
        <v>-2.6810200985451999E-3</v>
      </c>
      <c r="D101">
        <v>-2.2199882465305E-3</v>
      </c>
      <c r="E101" t="str">
        <f t="shared" si="14"/>
        <v>Value</v>
      </c>
      <c r="F101" t="str">
        <f t="shared" si="15"/>
        <v>SPY</v>
      </c>
      <c r="G101" t="str">
        <f t="shared" si="16"/>
        <v>Growth</v>
      </c>
      <c r="H101" t="str">
        <f t="shared" si="17"/>
        <v>SPY</v>
      </c>
    </row>
    <row r="102" spans="1:8" x14ac:dyDescent="0.2">
      <c r="A102" s="2">
        <v>37036</v>
      </c>
      <c r="B102">
        <v>-1.1802661400539399E-2</v>
      </c>
      <c r="C102">
        <v>-2.21028571665139E-2</v>
      </c>
      <c r="D102">
        <v>0</v>
      </c>
      <c r="E102" t="str">
        <f t="shared" si="14"/>
        <v>Value</v>
      </c>
      <c r="F102" t="str">
        <f t="shared" si="15"/>
        <v>Cash</v>
      </c>
      <c r="G102" t="str">
        <f t="shared" si="16"/>
        <v>Growth</v>
      </c>
      <c r="H102" t="str">
        <f t="shared" si="17"/>
        <v>Cash</v>
      </c>
    </row>
    <row r="103" spans="1:8" x14ac:dyDescent="0.2">
      <c r="A103" s="2">
        <v>37040</v>
      </c>
      <c r="B103">
        <v>-7.9627535864132005E-3</v>
      </c>
      <c r="C103">
        <v>-2.82529688659728E-2</v>
      </c>
      <c r="D103">
        <v>-1.8535697037991E-3</v>
      </c>
      <c r="E103" t="str">
        <f t="shared" si="14"/>
        <v>Value</v>
      </c>
      <c r="F103" t="str">
        <f t="shared" si="15"/>
        <v>Cash</v>
      </c>
      <c r="G103" t="str">
        <f t="shared" si="16"/>
        <v>Growth</v>
      </c>
      <c r="H103" t="str">
        <f t="shared" si="17"/>
        <v>SPY</v>
      </c>
    </row>
    <row r="104" spans="1:8" x14ac:dyDescent="0.2">
      <c r="A104" s="2">
        <v>37041</v>
      </c>
      <c r="B104">
        <v>-1.40066852223035E-2</v>
      </c>
      <c r="C104">
        <v>-2.5145374369829099E-2</v>
      </c>
      <c r="D104">
        <v>-4.4575137612709002E-3</v>
      </c>
      <c r="E104" t="str">
        <f t="shared" si="14"/>
        <v>Value</v>
      </c>
      <c r="F104" t="str">
        <f t="shared" si="15"/>
        <v>Cash</v>
      </c>
      <c r="G104" t="str">
        <f t="shared" si="16"/>
        <v>Growth</v>
      </c>
      <c r="H104" t="str">
        <f t="shared" si="17"/>
        <v>SPY</v>
      </c>
    </row>
    <row r="105" spans="1:8" x14ac:dyDescent="0.2">
      <c r="A105" s="2">
        <v>37042</v>
      </c>
      <c r="B105">
        <v>5.1871640126032997E-3</v>
      </c>
      <c r="C105">
        <v>1.32193914626912E-2</v>
      </c>
      <c r="D105">
        <v>-1.4931319675737E-3</v>
      </c>
      <c r="E105" t="str">
        <f t="shared" si="14"/>
        <v>Growth</v>
      </c>
      <c r="F105" t="str">
        <f t="shared" si="15"/>
        <v>SPY</v>
      </c>
      <c r="G105" t="str">
        <f t="shared" si="16"/>
        <v>Growth</v>
      </c>
      <c r="H105" t="str">
        <f t="shared" si="17"/>
        <v>SPY</v>
      </c>
    </row>
    <row r="106" spans="1:8" x14ac:dyDescent="0.2">
      <c r="A106" s="2">
        <v>37043</v>
      </c>
      <c r="B106">
        <v>6.1933672832348002E-3</v>
      </c>
      <c r="C106">
        <v>-3.6593595518254998E-3</v>
      </c>
      <c r="D106">
        <v>0</v>
      </c>
      <c r="E106" t="str">
        <f t="shared" si="14"/>
        <v>Value</v>
      </c>
      <c r="F106" t="str">
        <f t="shared" si="15"/>
        <v>SPY</v>
      </c>
      <c r="G106" t="str">
        <f t="shared" si="16"/>
        <v>Value</v>
      </c>
      <c r="H106" t="str">
        <f t="shared" si="17"/>
        <v>Cash</v>
      </c>
    </row>
    <row r="107" spans="1:8" x14ac:dyDescent="0.2">
      <c r="A107" s="2">
        <v>37046</v>
      </c>
      <c r="B107">
        <v>4.8130500882579003E-3</v>
      </c>
      <c r="C107">
        <v>3.672799646293E-3</v>
      </c>
      <c r="D107">
        <v>9.7164738960643995E-3</v>
      </c>
      <c r="E107" t="str">
        <f t="shared" si="14"/>
        <v>Value</v>
      </c>
      <c r="F107" t="str">
        <f t="shared" si="15"/>
        <v>SPY</v>
      </c>
      <c r="G107" t="str">
        <f t="shared" si="16"/>
        <v>Growth</v>
      </c>
      <c r="H107" t="str">
        <f t="shared" si="17"/>
        <v>Cash</v>
      </c>
    </row>
    <row r="108" spans="1:8" x14ac:dyDescent="0.2">
      <c r="A108" s="2">
        <v>37047</v>
      </c>
      <c r="B108">
        <v>1.14654277066637E-2</v>
      </c>
      <c r="C108">
        <v>2.1161370344734799E-2</v>
      </c>
      <c r="D108">
        <v>0</v>
      </c>
      <c r="E108" t="str">
        <f t="shared" si="14"/>
        <v>Growth</v>
      </c>
      <c r="F108" t="str">
        <f t="shared" si="15"/>
        <v>SPY</v>
      </c>
      <c r="G108" t="str">
        <f t="shared" si="16"/>
        <v>Growth</v>
      </c>
      <c r="H108" t="str">
        <f t="shared" si="17"/>
        <v>Cash</v>
      </c>
    </row>
    <row r="109" spans="1:8" x14ac:dyDescent="0.2">
      <c r="A109" s="2">
        <v>37048</v>
      </c>
      <c r="B109">
        <v>-8.3073908115687996E-3</v>
      </c>
      <c r="C109">
        <v>6.5440770915342998E-3</v>
      </c>
      <c r="D109">
        <v>1.483284677177E-4</v>
      </c>
      <c r="E109" t="str">
        <f t="shared" si="14"/>
        <v>Growth</v>
      </c>
      <c r="F109" t="str">
        <f t="shared" si="15"/>
        <v>Cash</v>
      </c>
      <c r="G109" t="str">
        <f t="shared" si="16"/>
        <v>Value</v>
      </c>
      <c r="H109" t="str">
        <f t="shared" si="17"/>
        <v>Cash</v>
      </c>
    </row>
    <row r="110" spans="1:8" x14ac:dyDescent="0.2">
      <c r="A110" s="2">
        <v>37049</v>
      </c>
      <c r="B110">
        <v>3.6013372024369999E-3</v>
      </c>
      <c r="C110">
        <v>2.7863592992001E-3</v>
      </c>
      <c r="D110">
        <v>0</v>
      </c>
      <c r="E110" t="str">
        <f t="shared" si="14"/>
        <v>Growth</v>
      </c>
      <c r="F110" t="str">
        <f t="shared" si="15"/>
        <v>SPY</v>
      </c>
      <c r="G110" t="str">
        <f t="shared" si="16"/>
        <v>Value</v>
      </c>
      <c r="H110" t="str">
        <f t="shared" si="17"/>
        <v>SPY</v>
      </c>
    </row>
    <row r="111" spans="1:8" x14ac:dyDescent="0.2">
      <c r="A111" s="2">
        <v>37050</v>
      </c>
      <c r="B111">
        <v>-9.2828867524144994E-3</v>
      </c>
      <c r="C111">
        <v>0</v>
      </c>
      <c r="D111">
        <v>-9.7698518551913999E-3</v>
      </c>
      <c r="E111" t="str">
        <f t="shared" si="14"/>
        <v>Growth</v>
      </c>
      <c r="F111" t="str">
        <f t="shared" si="15"/>
        <v>Cash</v>
      </c>
      <c r="G111" t="str">
        <f t="shared" si="16"/>
        <v>Value</v>
      </c>
      <c r="H111" t="str">
        <f t="shared" si="17"/>
        <v>Cash</v>
      </c>
    </row>
    <row r="112" spans="1:8" x14ac:dyDescent="0.2">
      <c r="A112" s="2">
        <v>37053</v>
      </c>
      <c r="B112">
        <v>-7.0869868416118999E-3</v>
      </c>
      <c r="C112">
        <v>-3.0719376181286701E-2</v>
      </c>
      <c r="D112">
        <v>-2.9894112722533999E-3</v>
      </c>
      <c r="E112" t="str">
        <f t="shared" si="14"/>
        <v>Value</v>
      </c>
      <c r="F112" t="str">
        <f t="shared" si="15"/>
        <v>Cash</v>
      </c>
      <c r="G112" t="str">
        <f t="shared" si="16"/>
        <v>Value</v>
      </c>
      <c r="H112" t="str">
        <f t="shared" si="17"/>
        <v>SPY</v>
      </c>
    </row>
    <row r="113" spans="1:8" x14ac:dyDescent="0.2">
      <c r="A113" s="2">
        <v>37054</v>
      </c>
      <c r="B113">
        <v>-1.7441910097470001E-3</v>
      </c>
      <c r="C113">
        <v>1.00336154103466E-2</v>
      </c>
      <c r="D113">
        <v>0</v>
      </c>
      <c r="E113" t="str">
        <f t="shared" si="14"/>
        <v>Growth</v>
      </c>
      <c r="F113" t="str">
        <f t="shared" si="15"/>
        <v>Cash</v>
      </c>
      <c r="G113" t="str">
        <f t="shared" si="16"/>
        <v>Growth</v>
      </c>
      <c r="H113" t="str">
        <f t="shared" si="17"/>
        <v>SPY</v>
      </c>
    </row>
    <row r="114" spans="1:8" x14ac:dyDescent="0.2">
      <c r="A114" s="2">
        <v>37055</v>
      </c>
      <c r="B114">
        <v>-8.5799385561732E-3</v>
      </c>
      <c r="C114">
        <v>-2.12864388616874E-2</v>
      </c>
      <c r="D114">
        <v>-3.3726502383412999E-3</v>
      </c>
      <c r="E114" t="str">
        <f t="shared" si="14"/>
        <v>Value</v>
      </c>
      <c r="F114" t="str">
        <f t="shared" si="15"/>
        <v>Cash</v>
      </c>
      <c r="G114" t="str">
        <f t="shared" si="16"/>
        <v>Value</v>
      </c>
      <c r="H114" t="str">
        <f t="shared" si="17"/>
        <v>SPY</v>
      </c>
    </row>
    <row r="115" spans="1:8" x14ac:dyDescent="0.2">
      <c r="A115" s="2">
        <v>37056</v>
      </c>
      <c r="B115">
        <v>-2.24358851152021E-2</v>
      </c>
      <c r="C115">
        <v>-2.0139059856604798E-2</v>
      </c>
      <c r="D115">
        <v>-1.6698461889511799E-2</v>
      </c>
      <c r="E115" t="str">
        <f t="shared" si="14"/>
        <v>Value</v>
      </c>
      <c r="F115" t="str">
        <f t="shared" si="15"/>
        <v>Cash</v>
      </c>
      <c r="G115" t="str">
        <f t="shared" si="16"/>
        <v>Growth</v>
      </c>
      <c r="H115" t="str">
        <f t="shared" si="17"/>
        <v>SPY</v>
      </c>
    </row>
    <row r="116" spans="1:8" x14ac:dyDescent="0.2">
      <c r="A116" s="2">
        <v>37057</v>
      </c>
      <c r="B116">
        <v>1.6114679896011E-3</v>
      </c>
      <c r="C116">
        <v>-2.00427383296727E-2</v>
      </c>
      <c r="D116">
        <v>1.6356123453446999E-3</v>
      </c>
      <c r="E116" t="str">
        <f t="shared" si="14"/>
        <v>Value</v>
      </c>
      <c r="F116" t="str">
        <f t="shared" si="15"/>
        <v>SPY</v>
      </c>
      <c r="G116" t="str">
        <f t="shared" si="16"/>
        <v>Growth</v>
      </c>
      <c r="H116" t="str">
        <f t="shared" si="17"/>
        <v>SPY</v>
      </c>
    </row>
    <row r="117" spans="1:8" x14ac:dyDescent="0.2">
      <c r="A117" s="2">
        <v>37060</v>
      </c>
      <c r="B117">
        <v>-4.8425213437871999E-3</v>
      </c>
      <c r="C117">
        <v>-1.24162987446493E-2</v>
      </c>
      <c r="D117">
        <v>-1.3792967679466001E-3</v>
      </c>
      <c r="E117" t="str">
        <f t="shared" si="14"/>
        <v>Value</v>
      </c>
      <c r="F117" t="str">
        <f t="shared" si="15"/>
        <v>Cash</v>
      </c>
      <c r="G117" t="str">
        <f t="shared" si="16"/>
        <v>Growth</v>
      </c>
      <c r="H117" t="str">
        <f t="shared" si="17"/>
        <v>Cash</v>
      </c>
    </row>
    <row r="118" spans="1:8" x14ac:dyDescent="0.2">
      <c r="A118" s="2">
        <v>37061</v>
      </c>
      <c r="B118">
        <v>4.3713173840064998E-3</v>
      </c>
      <c r="C118">
        <v>2.3786760822455E-3</v>
      </c>
      <c r="D118">
        <v>6.1414302141847999E-3</v>
      </c>
      <c r="E118" t="str">
        <f t="shared" si="14"/>
        <v>Value</v>
      </c>
      <c r="F118" t="str">
        <f t="shared" si="15"/>
        <v>SPY</v>
      </c>
      <c r="G118" t="str">
        <f t="shared" si="16"/>
        <v>Growth</v>
      </c>
      <c r="H118" t="str">
        <f t="shared" si="17"/>
        <v>SPY</v>
      </c>
    </row>
    <row r="119" spans="1:8" x14ac:dyDescent="0.2">
      <c r="A119" s="2">
        <v>37062</v>
      </c>
      <c r="B119">
        <v>5.2547484819668996E-3</v>
      </c>
      <c r="C119">
        <v>0</v>
      </c>
      <c r="D119">
        <v>7.6279955376690005E-4</v>
      </c>
      <c r="E119" t="str">
        <f t="shared" si="14"/>
        <v>Value</v>
      </c>
      <c r="F119" t="str">
        <f t="shared" si="15"/>
        <v>SPY</v>
      </c>
      <c r="G119" t="str">
        <f t="shared" si="16"/>
        <v>Growth</v>
      </c>
      <c r="H119" t="str">
        <f t="shared" si="17"/>
        <v>Cash</v>
      </c>
    </row>
    <row r="120" spans="1:8" x14ac:dyDescent="0.2">
      <c r="A120" s="2">
        <v>37063</v>
      </c>
      <c r="B120">
        <v>1.13533481469791E-2</v>
      </c>
      <c r="C120">
        <v>4.3220399277384899E-2</v>
      </c>
      <c r="D120">
        <v>0</v>
      </c>
      <c r="E120" t="str">
        <f t="shared" si="14"/>
        <v>Growth</v>
      </c>
      <c r="F120" t="str">
        <f t="shared" si="15"/>
        <v>SPY</v>
      </c>
      <c r="G120" t="str">
        <f t="shared" si="16"/>
        <v>Growth</v>
      </c>
      <c r="H120" t="str">
        <f t="shared" si="17"/>
        <v>Cash</v>
      </c>
    </row>
    <row r="121" spans="1:8" x14ac:dyDescent="0.2">
      <c r="A121" s="2">
        <v>37064</v>
      </c>
      <c r="B121">
        <v>-7.8345037988970002E-3</v>
      </c>
      <c r="C121">
        <v>-7.3111200167474003E-3</v>
      </c>
      <c r="D121">
        <v>3.8126363339499998E-4</v>
      </c>
      <c r="E121" t="str">
        <f t="shared" si="14"/>
        <v>Value</v>
      </c>
      <c r="F121" t="str">
        <f t="shared" si="15"/>
        <v>Cash</v>
      </c>
      <c r="G121" t="str">
        <f t="shared" si="16"/>
        <v>Value</v>
      </c>
      <c r="H121" t="str">
        <f t="shared" si="17"/>
        <v>Cash</v>
      </c>
    </row>
    <row r="122" spans="1:8" x14ac:dyDescent="0.2">
      <c r="A122" s="2">
        <v>37067</v>
      </c>
      <c r="B122">
        <v>-9.1978188279286006E-3</v>
      </c>
      <c r="C122">
        <v>-1.2602277243942099E-2</v>
      </c>
      <c r="D122">
        <v>-9.1464278242746992E-3</v>
      </c>
      <c r="E122" t="str">
        <f t="shared" si="14"/>
        <v>Value</v>
      </c>
      <c r="F122" t="str">
        <f t="shared" si="15"/>
        <v>Cash</v>
      </c>
      <c r="G122" t="str">
        <f t="shared" si="16"/>
        <v>Growth</v>
      </c>
      <c r="H122" t="str">
        <f t="shared" si="17"/>
        <v>SPY</v>
      </c>
    </row>
    <row r="123" spans="1:8" x14ac:dyDescent="0.2">
      <c r="A123" s="2">
        <v>37068</v>
      </c>
      <c r="B123">
        <v>-1.3963532433411E-3</v>
      </c>
      <c r="C123">
        <v>-6.9618220596745998E-3</v>
      </c>
      <c r="D123">
        <v>0</v>
      </c>
      <c r="E123" t="str">
        <f t="shared" si="14"/>
        <v>Value</v>
      </c>
      <c r="F123" t="str">
        <f t="shared" si="15"/>
        <v>Cash</v>
      </c>
      <c r="G123" t="str">
        <f t="shared" si="16"/>
        <v>Growth</v>
      </c>
      <c r="H123" t="str">
        <f t="shared" si="17"/>
        <v>SPY</v>
      </c>
    </row>
    <row r="124" spans="1:8" x14ac:dyDescent="0.2">
      <c r="A124" s="2">
        <v>37069</v>
      </c>
      <c r="B124">
        <v>-5.7575602535199998E-4</v>
      </c>
      <c r="C124">
        <v>1.5024664609726E-3</v>
      </c>
      <c r="D124">
        <v>-5.7688179448462003E-3</v>
      </c>
      <c r="E124" t="str">
        <f t="shared" si="14"/>
        <v>Growth</v>
      </c>
      <c r="F124" t="str">
        <f t="shared" si="15"/>
        <v>Cash</v>
      </c>
      <c r="G124" t="str">
        <f t="shared" si="16"/>
        <v>Growth</v>
      </c>
      <c r="H124" t="str">
        <f t="shared" si="17"/>
        <v>SPY</v>
      </c>
    </row>
    <row r="125" spans="1:8" x14ac:dyDescent="0.2">
      <c r="A125" s="2">
        <v>37070</v>
      </c>
      <c r="B125">
        <v>5.5147095900354003E-3</v>
      </c>
      <c r="C125">
        <v>2.0666614415536699E-2</v>
      </c>
      <c r="D125">
        <v>1.1218444367628399E-2</v>
      </c>
      <c r="E125" t="str">
        <f t="shared" si="14"/>
        <v>Growth</v>
      </c>
      <c r="F125" t="str">
        <f t="shared" si="15"/>
        <v>SPY</v>
      </c>
      <c r="G125" t="str">
        <f t="shared" si="16"/>
        <v>Value</v>
      </c>
      <c r="H125" t="str">
        <f t="shared" si="17"/>
        <v>SPY</v>
      </c>
    </row>
    <row r="126" spans="1:8" x14ac:dyDescent="0.2">
      <c r="A126" s="2">
        <v>37071</v>
      </c>
      <c r="B126">
        <v>3.6842013765177001E-3</v>
      </c>
      <c r="C126">
        <v>1.11035497943692E-2</v>
      </c>
      <c r="D126">
        <v>-9.1816228987388008E-3</v>
      </c>
      <c r="E126" t="str">
        <f t="shared" si="14"/>
        <v>Growth</v>
      </c>
      <c r="F126" t="str">
        <f t="shared" si="15"/>
        <v>SPY</v>
      </c>
      <c r="G126" t="str">
        <f t="shared" si="16"/>
        <v>Value</v>
      </c>
      <c r="H126" t="str">
        <f t="shared" si="17"/>
        <v>Cash</v>
      </c>
    </row>
    <row r="127" spans="1:8" x14ac:dyDescent="0.2">
      <c r="A127" s="2">
        <v>37074</v>
      </c>
      <c r="B127">
        <v>1.24797337088331E-2</v>
      </c>
      <c r="C127">
        <v>-2.7454237075673999E-3</v>
      </c>
      <c r="D127">
        <v>1.19694521573074E-2</v>
      </c>
      <c r="E127" t="str">
        <f t="shared" si="14"/>
        <v>Value</v>
      </c>
      <c r="F127" t="str">
        <f t="shared" si="15"/>
        <v>SPY</v>
      </c>
      <c r="G127" t="str">
        <f t="shared" si="16"/>
        <v>Value</v>
      </c>
      <c r="H127" t="str">
        <f t="shared" si="17"/>
        <v>Cash</v>
      </c>
    </row>
    <row r="128" spans="1:8" x14ac:dyDescent="0.2">
      <c r="A128" s="2">
        <v>37075</v>
      </c>
      <c r="B128">
        <v>-2.4204021383010001E-4</v>
      </c>
      <c r="C128">
        <v>-1.052613521019E-2</v>
      </c>
      <c r="D128">
        <v>0</v>
      </c>
      <c r="E128" t="str">
        <f t="shared" ref="E128:E191" si="18">IF(C128&gt;=D128,"Growth","Value")</f>
        <v>Value</v>
      </c>
      <c r="F128" t="str">
        <f t="shared" ref="F128:F191" si="19">IF(B128&gt;=0,"SPY","Cash")</f>
        <v>Cash</v>
      </c>
      <c r="G128" t="str">
        <f t="shared" si="16"/>
        <v>Growth</v>
      </c>
      <c r="H128" t="str">
        <f t="shared" si="17"/>
        <v>Cash</v>
      </c>
    </row>
    <row r="129" spans="1:8" x14ac:dyDescent="0.2">
      <c r="A129" s="2">
        <v>37077</v>
      </c>
      <c r="B129">
        <v>-1.9499813513400899E-2</v>
      </c>
      <c r="C129">
        <v>-1.6857668445842799E-2</v>
      </c>
      <c r="D129">
        <v>-5.7228013027300004E-3</v>
      </c>
      <c r="E129" t="str">
        <f t="shared" si="18"/>
        <v>Value</v>
      </c>
      <c r="F129" t="str">
        <f t="shared" si="19"/>
        <v>Cash</v>
      </c>
      <c r="G129" t="str">
        <f t="shared" si="16"/>
        <v>Growth</v>
      </c>
      <c r="H129" t="str">
        <f t="shared" si="17"/>
        <v>SPY</v>
      </c>
    </row>
    <row r="130" spans="1:8" x14ac:dyDescent="0.2">
      <c r="A130" s="2">
        <v>37078</v>
      </c>
      <c r="B130">
        <v>-2.1614191537816099E-2</v>
      </c>
      <c r="C130">
        <v>-3.3294605420693603E-2</v>
      </c>
      <c r="D130">
        <v>0</v>
      </c>
      <c r="E130" t="str">
        <f t="shared" si="18"/>
        <v>Value</v>
      </c>
      <c r="F130" t="str">
        <f t="shared" si="19"/>
        <v>Cash</v>
      </c>
      <c r="G130" t="str">
        <f t="shared" si="16"/>
        <v>Growth</v>
      </c>
      <c r="H130" t="str">
        <f t="shared" si="17"/>
        <v>SPY</v>
      </c>
    </row>
    <row r="131" spans="1:8" x14ac:dyDescent="0.2">
      <c r="A131" s="2">
        <v>37081</v>
      </c>
      <c r="B131">
        <v>5.4594862604317998E-3</v>
      </c>
      <c r="C131">
        <v>6.0271641359480998E-3</v>
      </c>
      <c r="D131">
        <v>0</v>
      </c>
      <c r="E131" t="str">
        <f t="shared" si="18"/>
        <v>Growth</v>
      </c>
      <c r="F131" t="str">
        <f t="shared" si="19"/>
        <v>SPY</v>
      </c>
      <c r="G131" t="str">
        <f t="shared" ref="G131:G194" si="20">IF(E130="Value", "Growth", "Value")</f>
        <v>Growth</v>
      </c>
      <c r="H131" t="str">
        <f t="shared" ref="H131:H194" si="21">IF(F130="SPY", "Cash", "SPY")</f>
        <v>SPY</v>
      </c>
    </row>
    <row r="132" spans="1:8" x14ac:dyDescent="0.2">
      <c r="A132" s="2">
        <v>37082</v>
      </c>
      <c r="B132">
        <v>-1.20298710036E-2</v>
      </c>
      <c r="C132">
        <v>-3.7658786684461E-3</v>
      </c>
      <c r="D132">
        <v>0</v>
      </c>
      <c r="E132" t="str">
        <f t="shared" si="18"/>
        <v>Value</v>
      </c>
      <c r="F132" t="str">
        <f t="shared" si="19"/>
        <v>Cash</v>
      </c>
      <c r="G132" t="str">
        <f t="shared" si="20"/>
        <v>Value</v>
      </c>
      <c r="H132" t="str">
        <f t="shared" si="21"/>
        <v>Cash</v>
      </c>
    </row>
    <row r="133" spans="1:8" x14ac:dyDescent="0.2">
      <c r="A133" s="2">
        <v>37083</v>
      </c>
      <c r="B133">
        <v>1.0146383584801E-3</v>
      </c>
      <c r="C133">
        <v>-3.4191899393373498E-2</v>
      </c>
      <c r="D133">
        <v>0</v>
      </c>
      <c r="E133" t="str">
        <f t="shared" si="18"/>
        <v>Value</v>
      </c>
      <c r="F133" t="str">
        <f t="shared" si="19"/>
        <v>SPY</v>
      </c>
      <c r="G133" t="str">
        <f t="shared" si="20"/>
        <v>Growth</v>
      </c>
      <c r="H133" t="str">
        <f t="shared" si="21"/>
        <v>SPY</v>
      </c>
    </row>
    <row r="134" spans="1:8" x14ac:dyDescent="0.2">
      <c r="A134" s="2">
        <v>37084</v>
      </c>
      <c r="B134">
        <v>2.3737040966733899E-2</v>
      </c>
      <c r="C134">
        <v>5.40827059617561E-2</v>
      </c>
      <c r="D134">
        <v>-9.5934535883220005E-3</v>
      </c>
      <c r="E134" t="str">
        <f t="shared" si="18"/>
        <v>Growth</v>
      </c>
      <c r="F134" t="str">
        <f t="shared" si="19"/>
        <v>SPY</v>
      </c>
      <c r="G134" t="str">
        <f t="shared" si="20"/>
        <v>Growth</v>
      </c>
      <c r="H134" t="str">
        <f t="shared" si="21"/>
        <v>Cash</v>
      </c>
    </row>
    <row r="135" spans="1:8" x14ac:dyDescent="0.2">
      <c r="A135" s="2">
        <v>37085</v>
      </c>
      <c r="B135">
        <v>8.6642124499204994E-3</v>
      </c>
      <c r="C135">
        <v>-6.7516118968993996E-3</v>
      </c>
      <c r="D135">
        <v>3.8742585490567001E-3</v>
      </c>
      <c r="E135" t="str">
        <f t="shared" si="18"/>
        <v>Value</v>
      </c>
      <c r="F135" t="str">
        <f t="shared" si="19"/>
        <v>SPY</v>
      </c>
      <c r="G135" t="str">
        <f t="shared" si="20"/>
        <v>Value</v>
      </c>
      <c r="H135" t="str">
        <f t="shared" si="21"/>
        <v>Cash</v>
      </c>
    </row>
    <row r="136" spans="1:8" x14ac:dyDescent="0.2">
      <c r="A136" s="2">
        <v>37088</v>
      </c>
      <c r="B136">
        <v>-1.25163910689028E-2</v>
      </c>
      <c r="C136">
        <v>5.0981505430610996E-3</v>
      </c>
      <c r="D136">
        <v>1.9299662493226001E-3</v>
      </c>
      <c r="E136" t="str">
        <f t="shared" si="18"/>
        <v>Growth</v>
      </c>
      <c r="F136" t="str">
        <f t="shared" si="19"/>
        <v>Cash</v>
      </c>
      <c r="G136" t="str">
        <f t="shared" si="20"/>
        <v>Growth</v>
      </c>
      <c r="H136" t="str">
        <f t="shared" si="21"/>
        <v>Cash</v>
      </c>
    </row>
    <row r="137" spans="1:8" x14ac:dyDescent="0.2">
      <c r="A137" s="2">
        <v>37089</v>
      </c>
      <c r="B137">
        <v>9.3615543828197995E-3</v>
      </c>
      <c r="C137">
        <v>-1.9780513145820602E-2</v>
      </c>
      <c r="D137">
        <v>-3.0819353775383999E-3</v>
      </c>
      <c r="E137" t="str">
        <f t="shared" si="18"/>
        <v>Value</v>
      </c>
      <c r="F137" t="str">
        <f t="shared" si="19"/>
        <v>SPY</v>
      </c>
      <c r="G137" t="str">
        <f t="shared" si="20"/>
        <v>Value</v>
      </c>
      <c r="H137" t="str">
        <f t="shared" si="21"/>
        <v>SPY</v>
      </c>
    </row>
    <row r="138" spans="1:8" x14ac:dyDescent="0.2">
      <c r="A138" s="2">
        <v>37090</v>
      </c>
      <c r="B138">
        <v>-6.8125696794492001E-3</v>
      </c>
      <c r="C138">
        <v>-5.5187143239748999E-3</v>
      </c>
      <c r="D138">
        <v>0</v>
      </c>
      <c r="E138" t="str">
        <f t="shared" si="18"/>
        <v>Value</v>
      </c>
      <c r="F138" t="str">
        <f t="shared" si="19"/>
        <v>Cash</v>
      </c>
      <c r="G138" t="str">
        <f t="shared" si="20"/>
        <v>Growth</v>
      </c>
      <c r="H138" t="str">
        <f t="shared" si="21"/>
        <v>Cash</v>
      </c>
    </row>
    <row r="139" spans="1:8" x14ac:dyDescent="0.2">
      <c r="A139" s="2">
        <v>37091</v>
      </c>
      <c r="B139">
        <v>8.7595390442993006E-3</v>
      </c>
      <c r="C139">
        <v>1.50884687832051E-2</v>
      </c>
      <c r="D139">
        <v>0</v>
      </c>
      <c r="E139" t="str">
        <f t="shared" si="18"/>
        <v>Growth</v>
      </c>
      <c r="F139" t="str">
        <f t="shared" si="19"/>
        <v>SPY</v>
      </c>
      <c r="G139" t="str">
        <f t="shared" si="20"/>
        <v>Growth</v>
      </c>
      <c r="H139" t="str">
        <f t="shared" si="21"/>
        <v>SPY</v>
      </c>
    </row>
    <row r="140" spans="1:8" x14ac:dyDescent="0.2">
      <c r="A140" s="2">
        <v>37092</v>
      </c>
      <c r="B140">
        <v>-5.9797346057270002E-3</v>
      </c>
      <c r="C140">
        <v>-2.3920019533173998E-3</v>
      </c>
      <c r="D140">
        <v>8.5010273545551001E-3</v>
      </c>
      <c r="E140" t="str">
        <f t="shared" si="18"/>
        <v>Value</v>
      </c>
      <c r="F140" t="str">
        <f t="shared" si="19"/>
        <v>Cash</v>
      </c>
      <c r="G140" t="str">
        <f t="shared" si="20"/>
        <v>Value</v>
      </c>
      <c r="H140" t="str">
        <f t="shared" si="21"/>
        <v>Cash</v>
      </c>
    </row>
    <row r="141" spans="1:8" x14ac:dyDescent="0.2">
      <c r="A141" s="2">
        <v>37095</v>
      </c>
      <c r="B141">
        <v>-1.9696990531086301E-2</v>
      </c>
      <c r="C141">
        <v>-8.3921230983753994E-3</v>
      </c>
      <c r="D141">
        <v>0</v>
      </c>
      <c r="E141" t="str">
        <f t="shared" si="18"/>
        <v>Value</v>
      </c>
      <c r="F141" t="str">
        <f t="shared" si="19"/>
        <v>Cash</v>
      </c>
      <c r="G141" t="str">
        <f t="shared" si="20"/>
        <v>Growth</v>
      </c>
      <c r="H141" t="str">
        <f t="shared" si="21"/>
        <v>SPY</v>
      </c>
    </row>
    <row r="142" spans="1:8" x14ac:dyDescent="0.2">
      <c r="A142" s="2">
        <v>37096</v>
      </c>
      <c r="B142">
        <v>-9.6682925987132996E-3</v>
      </c>
      <c r="C142">
        <v>0</v>
      </c>
      <c r="D142">
        <v>0</v>
      </c>
      <c r="E142" t="str">
        <f t="shared" si="18"/>
        <v>Growth</v>
      </c>
      <c r="F142" t="str">
        <f t="shared" si="19"/>
        <v>Cash</v>
      </c>
      <c r="G142" t="str">
        <f t="shared" si="20"/>
        <v>Growth</v>
      </c>
      <c r="H142" t="str">
        <f t="shared" si="21"/>
        <v>SPY</v>
      </c>
    </row>
    <row r="143" spans="1:8" x14ac:dyDescent="0.2">
      <c r="A143" s="2">
        <v>37097</v>
      </c>
      <c r="B143">
        <v>1.1035634984323899E-2</v>
      </c>
      <c r="C143">
        <v>-1.32986934021549E-2</v>
      </c>
      <c r="D143">
        <v>0</v>
      </c>
      <c r="E143" t="str">
        <f t="shared" si="18"/>
        <v>Value</v>
      </c>
      <c r="F143" t="str">
        <f t="shared" si="19"/>
        <v>SPY</v>
      </c>
      <c r="G143" t="str">
        <f t="shared" si="20"/>
        <v>Value</v>
      </c>
      <c r="H143" t="str">
        <f t="shared" si="21"/>
        <v>SPY</v>
      </c>
    </row>
    <row r="144" spans="1:8" x14ac:dyDescent="0.2">
      <c r="A144" s="2">
        <v>37098</v>
      </c>
      <c r="B144">
        <v>1.0495492582991799E-2</v>
      </c>
      <c r="C144">
        <v>-5.2512909878571004E-3</v>
      </c>
      <c r="D144">
        <v>-1.7241279323844401E-2</v>
      </c>
      <c r="E144" t="str">
        <f t="shared" si="18"/>
        <v>Growth</v>
      </c>
      <c r="F144" t="str">
        <f t="shared" si="19"/>
        <v>SPY</v>
      </c>
      <c r="G144" t="str">
        <f t="shared" si="20"/>
        <v>Growth</v>
      </c>
      <c r="H144" t="str">
        <f t="shared" si="21"/>
        <v>Cash</v>
      </c>
    </row>
    <row r="145" spans="1:8" x14ac:dyDescent="0.2">
      <c r="A145" s="2">
        <v>37099</v>
      </c>
      <c r="B145">
        <v>3.822388784066E-3</v>
      </c>
      <c r="C145">
        <v>0</v>
      </c>
      <c r="D145">
        <v>0</v>
      </c>
      <c r="E145" t="str">
        <f t="shared" si="18"/>
        <v>Growth</v>
      </c>
      <c r="F145" t="str">
        <f t="shared" si="19"/>
        <v>SPY</v>
      </c>
      <c r="G145" t="str">
        <f t="shared" si="20"/>
        <v>Value</v>
      </c>
      <c r="H145" t="str">
        <f t="shared" si="21"/>
        <v>Cash</v>
      </c>
    </row>
    <row r="146" spans="1:8" x14ac:dyDescent="0.2">
      <c r="A146" s="2">
        <v>37102</v>
      </c>
      <c r="B146">
        <v>3.3155688508830001E-4</v>
      </c>
      <c r="C146">
        <v>2.5514530829343102E-2</v>
      </c>
      <c r="D146">
        <v>1.36448041124612E-2</v>
      </c>
      <c r="E146" t="str">
        <f t="shared" si="18"/>
        <v>Growth</v>
      </c>
      <c r="F146" t="str">
        <f t="shared" si="19"/>
        <v>SPY</v>
      </c>
      <c r="G146" t="str">
        <f t="shared" si="20"/>
        <v>Value</v>
      </c>
      <c r="H146" t="str">
        <f t="shared" si="21"/>
        <v>Cash</v>
      </c>
    </row>
    <row r="147" spans="1:8" x14ac:dyDescent="0.2">
      <c r="A147" s="2">
        <v>37103</v>
      </c>
      <c r="B147">
        <v>4.1371497335195998E-3</v>
      </c>
      <c r="C147">
        <v>2.9173200066555998E-3</v>
      </c>
      <c r="D147">
        <v>0</v>
      </c>
      <c r="E147" t="str">
        <f t="shared" si="18"/>
        <v>Growth</v>
      </c>
      <c r="F147" t="str">
        <f t="shared" si="19"/>
        <v>SPY</v>
      </c>
      <c r="G147" t="str">
        <f t="shared" si="20"/>
        <v>Value</v>
      </c>
      <c r="H147" t="str">
        <f t="shared" si="21"/>
        <v>Cash</v>
      </c>
    </row>
    <row r="148" spans="1:8" x14ac:dyDescent="0.2">
      <c r="A148" s="2">
        <v>37104</v>
      </c>
      <c r="B148">
        <v>6.2625084551507998E-3</v>
      </c>
      <c r="C148">
        <v>7.5276359132723002E-3</v>
      </c>
      <c r="D148">
        <v>0</v>
      </c>
      <c r="E148" t="str">
        <f t="shared" si="18"/>
        <v>Growth</v>
      </c>
      <c r="F148" t="str">
        <f t="shared" si="19"/>
        <v>SPY</v>
      </c>
      <c r="G148" t="str">
        <f t="shared" si="20"/>
        <v>Value</v>
      </c>
      <c r="H148" t="str">
        <f t="shared" si="21"/>
        <v>Cash</v>
      </c>
    </row>
    <row r="149" spans="1:8" x14ac:dyDescent="0.2">
      <c r="A149" s="2">
        <v>37105</v>
      </c>
      <c r="B149">
        <v>4.0952270477042996E-3</v>
      </c>
      <c r="C149">
        <v>1.5281537104083001E-3</v>
      </c>
      <c r="D149">
        <v>1.0769818519202E-2</v>
      </c>
      <c r="E149" t="str">
        <f t="shared" si="18"/>
        <v>Value</v>
      </c>
      <c r="F149" t="str">
        <f t="shared" si="19"/>
        <v>SPY</v>
      </c>
      <c r="G149" t="str">
        <f t="shared" si="20"/>
        <v>Value</v>
      </c>
      <c r="H149" t="str">
        <f t="shared" si="21"/>
        <v>Cash</v>
      </c>
    </row>
    <row r="150" spans="1:8" x14ac:dyDescent="0.2">
      <c r="A150" s="2">
        <v>37106</v>
      </c>
      <c r="B150">
        <v>-5.4645510753861997E-3</v>
      </c>
      <c r="C150">
        <v>-6.1034559365177E-3</v>
      </c>
      <c r="D150">
        <v>0</v>
      </c>
      <c r="E150" t="str">
        <f t="shared" si="18"/>
        <v>Value</v>
      </c>
      <c r="F150" t="str">
        <f t="shared" si="19"/>
        <v>Cash</v>
      </c>
      <c r="G150" t="str">
        <f t="shared" si="20"/>
        <v>Growth</v>
      </c>
      <c r="H150" t="str">
        <f t="shared" si="21"/>
        <v>Cash</v>
      </c>
    </row>
    <row r="151" spans="1:8" x14ac:dyDescent="0.2">
      <c r="A151" s="2">
        <v>37109</v>
      </c>
      <c r="B151">
        <v>-1.3449196840159199E-2</v>
      </c>
      <c r="C151">
        <v>-6.1415279821674003E-3</v>
      </c>
      <c r="D151">
        <v>0</v>
      </c>
      <c r="E151" t="str">
        <f t="shared" si="18"/>
        <v>Value</v>
      </c>
      <c r="F151" t="str">
        <f t="shared" si="19"/>
        <v>Cash</v>
      </c>
      <c r="G151" t="str">
        <f t="shared" si="20"/>
        <v>Growth</v>
      </c>
      <c r="H151" t="str">
        <f t="shared" si="21"/>
        <v>SPY</v>
      </c>
    </row>
    <row r="152" spans="1:8" x14ac:dyDescent="0.2">
      <c r="A152" s="2">
        <v>37110</v>
      </c>
      <c r="B152">
        <v>3.9061245965874001E-3</v>
      </c>
      <c r="C152">
        <v>0</v>
      </c>
      <c r="D152">
        <v>0</v>
      </c>
      <c r="E152" t="str">
        <f t="shared" si="18"/>
        <v>Growth</v>
      </c>
      <c r="F152" t="str">
        <f t="shared" si="19"/>
        <v>SPY</v>
      </c>
      <c r="G152" t="str">
        <f t="shared" si="20"/>
        <v>Growth</v>
      </c>
      <c r="H152" t="str">
        <f t="shared" si="21"/>
        <v>SPY</v>
      </c>
    </row>
    <row r="153" spans="1:8" x14ac:dyDescent="0.2">
      <c r="A153" s="2">
        <v>37111</v>
      </c>
      <c r="B153">
        <v>-1.8547256821704401E-2</v>
      </c>
      <c r="C153">
        <v>0</v>
      </c>
      <c r="D153">
        <v>-1.05022330898404E-2</v>
      </c>
      <c r="E153" t="str">
        <f t="shared" si="18"/>
        <v>Growth</v>
      </c>
      <c r="F153" t="str">
        <f t="shared" si="19"/>
        <v>Cash</v>
      </c>
      <c r="G153" t="str">
        <f t="shared" si="20"/>
        <v>Value</v>
      </c>
      <c r="H153" t="str">
        <f t="shared" si="21"/>
        <v>Cash</v>
      </c>
    </row>
    <row r="154" spans="1:8" x14ac:dyDescent="0.2">
      <c r="A154" s="2">
        <v>37112</v>
      </c>
      <c r="B154">
        <v>2.9528178162496E-3</v>
      </c>
      <c r="C154">
        <v>0</v>
      </c>
      <c r="D154">
        <v>0</v>
      </c>
      <c r="E154" t="str">
        <f t="shared" si="18"/>
        <v>Growth</v>
      </c>
      <c r="F154" t="str">
        <f t="shared" si="19"/>
        <v>SPY</v>
      </c>
      <c r="G154" t="str">
        <f t="shared" si="20"/>
        <v>Value</v>
      </c>
      <c r="H154" t="str">
        <f t="shared" si="21"/>
        <v>SPY</v>
      </c>
    </row>
    <row r="155" spans="1:8" x14ac:dyDescent="0.2">
      <c r="A155" s="2">
        <v>37113</v>
      </c>
      <c r="B155">
        <v>3.4488958822106999E-3</v>
      </c>
      <c r="C155">
        <v>-3.4843719810580501E-2</v>
      </c>
      <c r="D155">
        <v>-1.3074577477240001E-3</v>
      </c>
      <c r="E155" t="str">
        <f t="shared" si="18"/>
        <v>Value</v>
      </c>
      <c r="F155" t="str">
        <f t="shared" si="19"/>
        <v>SPY</v>
      </c>
      <c r="G155" t="str">
        <f t="shared" si="20"/>
        <v>Value</v>
      </c>
      <c r="H155" t="str">
        <f t="shared" si="21"/>
        <v>Cash</v>
      </c>
    </row>
    <row r="156" spans="1:8" x14ac:dyDescent="0.2">
      <c r="A156" s="2">
        <v>37116</v>
      </c>
      <c r="B156">
        <v>2.51567208938E-4</v>
      </c>
      <c r="C156">
        <v>1.1915297595891799E-2</v>
      </c>
      <c r="D156">
        <v>-3.8505962814551001E-3</v>
      </c>
      <c r="E156" t="str">
        <f t="shared" si="18"/>
        <v>Growth</v>
      </c>
      <c r="F156" t="str">
        <f t="shared" si="19"/>
        <v>SPY</v>
      </c>
      <c r="G156" t="str">
        <f t="shared" si="20"/>
        <v>Growth</v>
      </c>
      <c r="H156" t="str">
        <f t="shared" si="21"/>
        <v>Cash</v>
      </c>
    </row>
    <row r="157" spans="1:8" x14ac:dyDescent="0.2">
      <c r="A157" s="2">
        <v>37117</v>
      </c>
      <c r="B157">
        <v>-4.1891247037099998E-4</v>
      </c>
      <c r="C157">
        <v>-5.4479904950951999E-3</v>
      </c>
      <c r="D157">
        <v>0</v>
      </c>
      <c r="E157" t="str">
        <f t="shared" si="18"/>
        <v>Value</v>
      </c>
      <c r="F157" t="str">
        <f t="shared" si="19"/>
        <v>Cash</v>
      </c>
      <c r="G157" t="str">
        <f t="shared" si="20"/>
        <v>Value</v>
      </c>
      <c r="H157" t="str">
        <f t="shared" si="21"/>
        <v>Cash</v>
      </c>
    </row>
    <row r="158" spans="1:8" x14ac:dyDescent="0.2">
      <c r="A158" s="2">
        <v>37118</v>
      </c>
      <c r="B158">
        <v>-8.6362069363569004E-3</v>
      </c>
      <c r="C158">
        <v>-2.2265076310737701E-2</v>
      </c>
      <c r="D158">
        <v>7.3442879316094004E-3</v>
      </c>
      <c r="E158" t="str">
        <f t="shared" si="18"/>
        <v>Value</v>
      </c>
      <c r="F158" t="str">
        <f t="shared" si="19"/>
        <v>Cash</v>
      </c>
      <c r="G158" t="str">
        <f t="shared" si="20"/>
        <v>Growth</v>
      </c>
      <c r="H158" t="str">
        <f t="shared" si="21"/>
        <v>SPY</v>
      </c>
    </row>
    <row r="159" spans="1:8" x14ac:dyDescent="0.2">
      <c r="A159" s="2">
        <v>37119</v>
      </c>
      <c r="B159">
        <v>3.4679588293369001E-3</v>
      </c>
      <c r="C159">
        <v>0</v>
      </c>
      <c r="D159">
        <v>-8.8263672748283006E-3</v>
      </c>
      <c r="E159" t="str">
        <f t="shared" si="18"/>
        <v>Growth</v>
      </c>
      <c r="F159" t="str">
        <f t="shared" si="19"/>
        <v>SPY</v>
      </c>
      <c r="G159" t="str">
        <f t="shared" si="20"/>
        <v>Growth</v>
      </c>
      <c r="H159" t="str">
        <f t="shared" si="21"/>
        <v>SPY</v>
      </c>
    </row>
    <row r="160" spans="1:8" x14ac:dyDescent="0.2">
      <c r="A160" s="2">
        <v>37120</v>
      </c>
      <c r="B160">
        <v>-1.6013576084080099E-2</v>
      </c>
      <c r="C160">
        <v>-2.36767703227669E-2</v>
      </c>
      <c r="D160">
        <v>-1.30076895725645E-2</v>
      </c>
      <c r="E160" t="str">
        <f t="shared" si="18"/>
        <v>Value</v>
      </c>
      <c r="F160" t="str">
        <f t="shared" si="19"/>
        <v>Cash</v>
      </c>
      <c r="G160" t="str">
        <f t="shared" si="20"/>
        <v>Value</v>
      </c>
      <c r="H160" t="str">
        <f t="shared" si="21"/>
        <v>Cash</v>
      </c>
    </row>
    <row r="161" spans="1:8" x14ac:dyDescent="0.2">
      <c r="A161" s="2">
        <v>37123</v>
      </c>
      <c r="B161">
        <v>9.2503499824510005E-3</v>
      </c>
      <c r="C161">
        <v>7.2199939704331003E-3</v>
      </c>
      <c r="D161">
        <v>0</v>
      </c>
      <c r="E161" t="str">
        <f t="shared" si="18"/>
        <v>Growth</v>
      </c>
      <c r="F161" t="str">
        <f t="shared" si="19"/>
        <v>SPY</v>
      </c>
      <c r="G161" t="str">
        <f t="shared" si="20"/>
        <v>Growth</v>
      </c>
      <c r="H161" t="str">
        <f t="shared" si="21"/>
        <v>SPY</v>
      </c>
    </row>
    <row r="162" spans="1:8" x14ac:dyDescent="0.2">
      <c r="A162" s="2">
        <v>37124</v>
      </c>
      <c r="B162">
        <v>-1.7058006132821799E-2</v>
      </c>
      <c r="C162">
        <v>6.8001427625127998E-3</v>
      </c>
      <c r="D162">
        <v>2.2514731079022299E-2</v>
      </c>
      <c r="E162" t="str">
        <f t="shared" si="18"/>
        <v>Value</v>
      </c>
      <c r="F162" t="str">
        <f t="shared" si="19"/>
        <v>Cash</v>
      </c>
      <c r="G162" t="str">
        <f t="shared" si="20"/>
        <v>Value</v>
      </c>
      <c r="H162" t="str">
        <f t="shared" si="21"/>
        <v>Cash</v>
      </c>
    </row>
    <row r="163" spans="1:8" x14ac:dyDescent="0.2">
      <c r="A163" s="2">
        <v>37125</v>
      </c>
      <c r="B163">
        <v>1.03606382584335E-2</v>
      </c>
      <c r="C163">
        <v>-2.4461375334728599E-2</v>
      </c>
      <c r="D163">
        <v>-1.39629974553725E-2</v>
      </c>
      <c r="E163" t="str">
        <f t="shared" si="18"/>
        <v>Value</v>
      </c>
      <c r="F163" t="str">
        <f t="shared" si="19"/>
        <v>SPY</v>
      </c>
      <c r="G163" t="str">
        <f t="shared" si="20"/>
        <v>Growth</v>
      </c>
      <c r="H163" t="str">
        <f t="shared" si="21"/>
        <v>SPY</v>
      </c>
    </row>
    <row r="164" spans="1:8" x14ac:dyDescent="0.2">
      <c r="A164" s="2">
        <v>37126</v>
      </c>
      <c r="B164">
        <v>-3.5893627078984001E-3</v>
      </c>
      <c r="C164">
        <v>4.8648881974217998E-3</v>
      </c>
      <c r="D164">
        <v>2.0230356238916999E-3</v>
      </c>
      <c r="E164" t="str">
        <f t="shared" si="18"/>
        <v>Growth</v>
      </c>
      <c r="F164" t="str">
        <f t="shared" si="19"/>
        <v>Cash</v>
      </c>
      <c r="G164" t="str">
        <f t="shared" si="20"/>
        <v>Growth</v>
      </c>
      <c r="H164" t="str">
        <f t="shared" si="21"/>
        <v>Cash</v>
      </c>
    </row>
    <row r="165" spans="1:8" x14ac:dyDescent="0.2">
      <c r="A165" s="2">
        <v>37127</v>
      </c>
      <c r="B165">
        <v>2.0754785328415098E-2</v>
      </c>
      <c r="C165">
        <v>3.2774514884710497E-2</v>
      </c>
      <c r="D165">
        <v>8.5412161874992999E-3</v>
      </c>
      <c r="E165" t="str">
        <f t="shared" si="18"/>
        <v>Growth</v>
      </c>
      <c r="F165" t="str">
        <f t="shared" si="19"/>
        <v>SPY</v>
      </c>
      <c r="G165" t="str">
        <f t="shared" si="20"/>
        <v>Value</v>
      </c>
      <c r="H165" t="str">
        <f t="shared" si="21"/>
        <v>SPY</v>
      </c>
    </row>
    <row r="166" spans="1:8" x14ac:dyDescent="0.2">
      <c r="A166" s="2">
        <v>37130</v>
      </c>
      <c r="B166">
        <v>-5.9656292545815998E-3</v>
      </c>
      <c r="C166">
        <v>5.4115606573200002E-4</v>
      </c>
      <c r="D166">
        <v>-7.6935915316800004E-4</v>
      </c>
      <c r="E166" t="str">
        <f t="shared" si="18"/>
        <v>Growth</v>
      </c>
      <c r="F166" t="str">
        <f t="shared" si="19"/>
        <v>Cash</v>
      </c>
      <c r="G166" t="str">
        <f t="shared" si="20"/>
        <v>Value</v>
      </c>
      <c r="H166" t="str">
        <f t="shared" si="21"/>
        <v>Cash</v>
      </c>
    </row>
    <row r="167" spans="1:8" x14ac:dyDescent="0.2">
      <c r="A167" s="2">
        <v>37131</v>
      </c>
      <c r="B167">
        <v>-1.46222147446221E-2</v>
      </c>
      <c r="C167">
        <v>-1.8741901657068599E-2</v>
      </c>
      <c r="D167">
        <v>0</v>
      </c>
      <c r="E167" t="str">
        <f t="shared" si="18"/>
        <v>Value</v>
      </c>
      <c r="F167" t="str">
        <f t="shared" si="19"/>
        <v>Cash</v>
      </c>
      <c r="G167" t="str">
        <f t="shared" si="20"/>
        <v>Value</v>
      </c>
      <c r="H167" t="str">
        <f t="shared" si="21"/>
        <v>SPY</v>
      </c>
    </row>
    <row r="168" spans="1:8" x14ac:dyDescent="0.2">
      <c r="A168" s="2">
        <v>37132</v>
      </c>
      <c r="B168">
        <v>-8.9210526473816002E-3</v>
      </c>
      <c r="C168">
        <v>-5.6933055181833999E-3</v>
      </c>
      <c r="D168">
        <v>0</v>
      </c>
      <c r="E168" t="str">
        <f t="shared" si="18"/>
        <v>Value</v>
      </c>
      <c r="F168" t="str">
        <f t="shared" si="19"/>
        <v>Cash</v>
      </c>
      <c r="G168" t="str">
        <f t="shared" si="20"/>
        <v>Growth</v>
      </c>
      <c r="H168" t="str">
        <f t="shared" si="21"/>
        <v>SPY</v>
      </c>
    </row>
    <row r="169" spans="1:8" x14ac:dyDescent="0.2">
      <c r="A169" s="2">
        <v>37133</v>
      </c>
      <c r="B169">
        <v>-1.9214118440678201E-2</v>
      </c>
      <c r="C169">
        <v>-5.35647540635866E-2</v>
      </c>
      <c r="D169">
        <v>-3.29793125251348E-2</v>
      </c>
      <c r="E169" t="str">
        <f t="shared" si="18"/>
        <v>Value</v>
      </c>
      <c r="F169" t="str">
        <f t="shared" si="19"/>
        <v>Cash</v>
      </c>
      <c r="G169" t="str">
        <f t="shared" si="20"/>
        <v>Growth</v>
      </c>
      <c r="H169" t="str">
        <f t="shared" si="21"/>
        <v>SPY</v>
      </c>
    </row>
    <row r="170" spans="1:8" x14ac:dyDescent="0.2">
      <c r="A170" s="2">
        <v>37134</v>
      </c>
      <c r="B170">
        <v>7.3245703721137997E-3</v>
      </c>
      <c r="C170">
        <v>1.19046986506321E-2</v>
      </c>
      <c r="D170">
        <v>0</v>
      </c>
      <c r="E170" t="str">
        <f t="shared" si="18"/>
        <v>Growth</v>
      </c>
      <c r="F170" t="str">
        <f t="shared" si="19"/>
        <v>SPY</v>
      </c>
      <c r="G170" t="str">
        <f t="shared" si="20"/>
        <v>Growth</v>
      </c>
      <c r="H170" t="str">
        <f t="shared" si="21"/>
        <v>SPY</v>
      </c>
    </row>
    <row r="171" spans="1:8" x14ac:dyDescent="0.2">
      <c r="A171" s="2">
        <v>37138</v>
      </c>
      <c r="B171">
        <v>-6.3958468341206998E-3</v>
      </c>
      <c r="C171">
        <v>1.29218331723075E-2</v>
      </c>
      <c r="D171">
        <v>1.9044106522428401E-2</v>
      </c>
      <c r="E171" t="str">
        <f t="shared" si="18"/>
        <v>Value</v>
      </c>
      <c r="F171" t="str">
        <f t="shared" si="19"/>
        <v>Cash</v>
      </c>
      <c r="G171" t="str">
        <f t="shared" si="20"/>
        <v>Value</v>
      </c>
      <c r="H171" t="str">
        <f t="shared" si="21"/>
        <v>Cash</v>
      </c>
    </row>
    <row r="172" spans="1:8" x14ac:dyDescent="0.2">
      <c r="A172" s="2">
        <v>37139</v>
      </c>
      <c r="B172">
        <v>2.4697537971898002E-3</v>
      </c>
      <c r="C172">
        <v>0</v>
      </c>
      <c r="D172">
        <v>0</v>
      </c>
      <c r="E172" t="str">
        <f t="shared" si="18"/>
        <v>Growth</v>
      </c>
      <c r="F172" t="str">
        <f t="shared" si="19"/>
        <v>SPY</v>
      </c>
      <c r="G172" t="str">
        <f t="shared" si="20"/>
        <v>Growth</v>
      </c>
      <c r="H172" t="str">
        <f t="shared" si="21"/>
        <v>SPY</v>
      </c>
    </row>
    <row r="173" spans="1:8" x14ac:dyDescent="0.2">
      <c r="A173" s="2">
        <v>37140</v>
      </c>
      <c r="B173">
        <v>-2.5770114671237999E-2</v>
      </c>
      <c r="C173">
        <v>-5.5598513459636997E-2</v>
      </c>
      <c r="D173">
        <v>-2.8461702982918901E-2</v>
      </c>
      <c r="E173" t="str">
        <f t="shared" si="18"/>
        <v>Value</v>
      </c>
      <c r="F173" t="str">
        <f t="shared" si="19"/>
        <v>Cash</v>
      </c>
      <c r="G173" t="str">
        <f t="shared" si="20"/>
        <v>Value</v>
      </c>
      <c r="H173" t="str">
        <f t="shared" si="21"/>
        <v>Cash</v>
      </c>
    </row>
    <row r="174" spans="1:8" x14ac:dyDescent="0.2">
      <c r="A174" s="2">
        <v>37141</v>
      </c>
      <c r="B174">
        <v>-1.8506924072726201E-2</v>
      </c>
      <c r="C174">
        <v>-2.23781950796893E-2</v>
      </c>
      <c r="D174">
        <v>-1.0543392134330899E-2</v>
      </c>
      <c r="E174" t="str">
        <f t="shared" si="18"/>
        <v>Value</v>
      </c>
      <c r="F174" t="str">
        <f t="shared" si="19"/>
        <v>Cash</v>
      </c>
      <c r="G174" t="str">
        <f t="shared" si="20"/>
        <v>Growth</v>
      </c>
      <c r="H174" t="str">
        <f t="shared" si="21"/>
        <v>SPY</v>
      </c>
    </row>
    <row r="175" spans="1:8" x14ac:dyDescent="0.2">
      <c r="A175" s="2">
        <v>37144</v>
      </c>
      <c r="B175">
        <v>1.22336456431435E-2</v>
      </c>
      <c r="C175">
        <v>-1.64985869379244E-2</v>
      </c>
      <c r="D175">
        <v>-2.8472907042916E-3</v>
      </c>
      <c r="E175" t="str">
        <f t="shared" si="18"/>
        <v>Value</v>
      </c>
      <c r="F175" t="str">
        <f t="shared" si="19"/>
        <v>SPY</v>
      </c>
      <c r="G175" t="str">
        <f t="shared" si="20"/>
        <v>Growth</v>
      </c>
      <c r="H175" t="str">
        <f t="shared" si="21"/>
        <v>SPY</v>
      </c>
    </row>
    <row r="176" spans="1:8" x14ac:dyDescent="0.2">
      <c r="A176" s="2">
        <v>37151</v>
      </c>
      <c r="B176">
        <v>-5.2249664545656598E-2</v>
      </c>
      <c r="C176">
        <v>-3.3759969242688398E-2</v>
      </c>
      <c r="D176">
        <v>-3.2547410934006503E-2</v>
      </c>
      <c r="E176" t="str">
        <f t="shared" si="18"/>
        <v>Value</v>
      </c>
      <c r="F176" t="str">
        <f t="shared" si="19"/>
        <v>Cash</v>
      </c>
      <c r="G176" t="str">
        <f t="shared" si="20"/>
        <v>Growth</v>
      </c>
      <c r="H176" t="str">
        <f t="shared" si="21"/>
        <v>Cash</v>
      </c>
    </row>
    <row r="177" spans="1:8" x14ac:dyDescent="0.2">
      <c r="A177" s="2">
        <v>37152</v>
      </c>
      <c r="B177">
        <v>-2.3957492231377001E-3</v>
      </c>
      <c r="C177">
        <v>-2.34376107812709E-2</v>
      </c>
      <c r="D177">
        <v>8.4320465856357E-3</v>
      </c>
      <c r="E177" t="str">
        <f t="shared" si="18"/>
        <v>Value</v>
      </c>
      <c r="F177" t="str">
        <f t="shared" si="19"/>
        <v>Cash</v>
      </c>
      <c r="G177" t="str">
        <f t="shared" si="20"/>
        <v>Growth</v>
      </c>
      <c r="H177" t="str">
        <f t="shared" si="21"/>
        <v>SPY</v>
      </c>
    </row>
    <row r="178" spans="1:8" x14ac:dyDescent="0.2">
      <c r="A178" s="2">
        <v>37153</v>
      </c>
      <c r="B178">
        <v>-2.0183005803033199E-2</v>
      </c>
      <c r="C178">
        <v>-2.9999650192185302E-2</v>
      </c>
      <c r="D178">
        <v>-3.05185706135522E-2</v>
      </c>
      <c r="E178" t="str">
        <f t="shared" si="18"/>
        <v>Growth</v>
      </c>
      <c r="F178" t="str">
        <f t="shared" si="19"/>
        <v>Cash</v>
      </c>
      <c r="G178" t="str">
        <f t="shared" si="20"/>
        <v>Growth</v>
      </c>
      <c r="H178" t="str">
        <f t="shared" si="21"/>
        <v>SPY</v>
      </c>
    </row>
    <row r="179" spans="1:8" x14ac:dyDescent="0.2">
      <c r="A179" s="2">
        <v>37154</v>
      </c>
      <c r="B179">
        <v>-3.17806742984445E-2</v>
      </c>
      <c r="C179">
        <v>0</v>
      </c>
      <c r="D179">
        <v>-1.29367274619235E-2</v>
      </c>
      <c r="E179" t="str">
        <f t="shared" si="18"/>
        <v>Growth</v>
      </c>
      <c r="F179" t="str">
        <f t="shared" si="19"/>
        <v>Cash</v>
      </c>
      <c r="G179" t="str">
        <f t="shared" si="20"/>
        <v>Value</v>
      </c>
      <c r="H179" t="str">
        <f t="shared" si="21"/>
        <v>SPY</v>
      </c>
    </row>
    <row r="180" spans="1:8" x14ac:dyDescent="0.2">
      <c r="A180" s="2">
        <v>37155</v>
      </c>
      <c r="B180">
        <v>-1.0789034749235499E-2</v>
      </c>
      <c r="C180">
        <v>-5.4146648872736E-2</v>
      </c>
      <c r="D180">
        <v>-2.89422129899474E-2</v>
      </c>
      <c r="E180" t="str">
        <f t="shared" si="18"/>
        <v>Value</v>
      </c>
      <c r="F180" t="str">
        <f t="shared" si="19"/>
        <v>Cash</v>
      </c>
      <c r="G180" t="str">
        <f t="shared" si="20"/>
        <v>Value</v>
      </c>
      <c r="H180" t="str">
        <f t="shared" si="21"/>
        <v>SPY</v>
      </c>
    </row>
    <row r="181" spans="1:8" x14ac:dyDescent="0.2">
      <c r="A181" s="2">
        <v>37158</v>
      </c>
      <c r="B181">
        <v>3.5156554796717997E-2</v>
      </c>
      <c r="C181">
        <v>8.2161929044382007E-2</v>
      </c>
      <c r="D181">
        <v>3.0554855008685801E-2</v>
      </c>
      <c r="E181" t="str">
        <f t="shared" si="18"/>
        <v>Growth</v>
      </c>
      <c r="F181" t="str">
        <f t="shared" si="19"/>
        <v>SPY</v>
      </c>
      <c r="G181" t="str">
        <f t="shared" si="20"/>
        <v>Growth</v>
      </c>
      <c r="H181" t="str">
        <f t="shared" si="21"/>
        <v>SPY</v>
      </c>
    </row>
    <row r="182" spans="1:8" x14ac:dyDescent="0.2">
      <c r="A182" s="2">
        <v>37159</v>
      </c>
      <c r="B182">
        <v>1.04267418275836E-2</v>
      </c>
      <c r="C182">
        <v>1.11976814900667E-2</v>
      </c>
      <c r="D182">
        <v>2.6317376182136E-3</v>
      </c>
      <c r="E182" t="str">
        <f t="shared" si="18"/>
        <v>Growth</v>
      </c>
      <c r="F182" t="str">
        <f t="shared" si="19"/>
        <v>SPY</v>
      </c>
      <c r="G182" t="str">
        <f t="shared" si="20"/>
        <v>Value</v>
      </c>
      <c r="H182" t="str">
        <f t="shared" si="21"/>
        <v>Cash</v>
      </c>
    </row>
    <row r="183" spans="1:8" x14ac:dyDescent="0.2">
      <c r="A183" s="2">
        <v>37160</v>
      </c>
      <c r="B183">
        <v>-3.5373925838593999E-3</v>
      </c>
      <c r="C183">
        <v>-9.9667300874944006E-3</v>
      </c>
      <c r="D183">
        <v>9.4489869915347999E-3</v>
      </c>
      <c r="E183" t="str">
        <f t="shared" si="18"/>
        <v>Value</v>
      </c>
      <c r="F183" t="str">
        <f t="shared" si="19"/>
        <v>Cash</v>
      </c>
      <c r="G183" t="str">
        <f t="shared" si="20"/>
        <v>Value</v>
      </c>
      <c r="H183" t="str">
        <f t="shared" si="21"/>
        <v>Cash</v>
      </c>
    </row>
    <row r="184" spans="1:8" x14ac:dyDescent="0.2">
      <c r="A184" s="2">
        <v>37161</v>
      </c>
      <c r="B184">
        <v>8.6791718219898003E-3</v>
      </c>
      <c r="C184">
        <v>1.1193129627375001E-3</v>
      </c>
      <c r="D184">
        <v>1.83741287193952E-2</v>
      </c>
      <c r="E184" t="str">
        <f t="shared" si="18"/>
        <v>Value</v>
      </c>
      <c r="F184" t="str">
        <f t="shared" si="19"/>
        <v>SPY</v>
      </c>
      <c r="G184" t="str">
        <f t="shared" si="20"/>
        <v>Growth</v>
      </c>
      <c r="H184" t="str">
        <f t="shared" si="21"/>
        <v>SPY</v>
      </c>
    </row>
    <row r="185" spans="1:8" x14ac:dyDescent="0.2">
      <c r="A185" s="2">
        <v>37162</v>
      </c>
      <c r="B185">
        <v>2.1218040892790401E-2</v>
      </c>
      <c r="C185">
        <v>2.12285764757826E-2</v>
      </c>
      <c r="D185">
        <v>2.1702283059022099E-2</v>
      </c>
      <c r="E185" t="str">
        <f t="shared" si="18"/>
        <v>Value</v>
      </c>
      <c r="F185" t="str">
        <f t="shared" si="19"/>
        <v>SPY</v>
      </c>
      <c r="G185" t="str">
        <f t="shared" si="20"/>
        <v>Growth</v>
      </c>
      <c r="H185" t="str">
        <f t="shared" si="21"/>
        <v>Cash</v>
      </c>
    </row>
    <row r="186" spans="1:8" x14ac:dyDescent="0.2">
      <c r="A186" s="2">
        <v>37165</v>
      </c>
      <c r="B186">
        <v>-1.6276455779493E-3</v>
      </c>
      <c r="C186">
        <v>-1.42230263362995E-2</v>
      </c>
      <c r="D186">
        <v>-1.3332535554921E-3</v>
      </c>
      <c r="E186" t="str">
        <f t="shared" si="18"/>
        <v>Value</v>
      </c>
      <c r="F186" t="str">
        <f t="shared" si="19"/>
        <v>Cash</v>
      </c>
      <c r="G186" t="str">
        <f t="shared" si="20"/>
        <v>Growth</v>
      </c>
      <c r="H186" t="str">
        <f t="shared" si="21"/>
        <v>Cash</v>
      </c>
    </row>
    <row r="187" spans="1:8" x14ac:dyDescent="0.2">
      <c r="A187" s="2">
        <v>37166</v>
      </c>
      <c r="B187">
        <v>1.2563247389977401E-2</v>
      </c>
      <c r="C187">
        <v>9.3224131143651995E-3</v>
      </c>
      <c r="D187">
        <v>-1.5845598815646001E-3</v>
      </c>
      <c r="E187" t="str">
        <f t="shared" si="18"/>
        <v>Growth</v>
      </c>
      <c r="F187" t="str">
        <f t="shared" si="19"/>
        <v>SPY</v>
      </c>
      <c r="G187" t="str">
        <f t="shared" si="20"/>
        <v>Growth</v>
      </c>
      <c r="H187" t="str">
        <f t="shared" si="21"/>
        <v>SPY</v>
      </c>
    </row>
    <row r="188" spans="1:8" x14ac:dyDescent="0.2">
      <c r="A188" s="2">
        <v>37167</v>
      </c>
      <c r="B188">
        <v>1.6765044627625202E-2</v>
      </c>
      <c r="C188">
        <v>5.8720448812175502E-2</v>
      </c>
      <c r="D188">
        <v>2.1052478985279E-2</v>
      </c>
      <c r="E188" t="str">
        <f t="shared" si="18"/>
        <v>Growth</v>
      </c>
      <c r="F188" t="str">
        <f t="shared" si="19"/>
        <v>SPY</v>
      </c>
      <c r="G188" t="str">
        <f t="shared" si="20"/>
        <v>Value</v>
      </c>
      <c r="H188" t="str">
        <f t="shared" si="21"/>
        <v>Cash</v>
      </c>
    </row>
    <row r="189" spans="1:8" x14ac:dyDescent="0.2">
      <c r="A189" s="2">
        <v>37168</v>
      </c>
      <c r="B189">
        <v>8.3810669747960004E-4</v>
      </c>
      <c r="C189">
        <v>-2.9085578951921999E-3</v>
      </c>
      <c r="D189">
        <v>-5.7230255919389996E-4</v>
      </c>
      <c r="E189" t="str">
        <f t="shared" si="18"/>
        <v>Value</v>
      </c>
      <c r="F189" t="str">
        <f t="shared" si="19"/>
        <v>SPY</v>
      </c>
      <c r="G189" t="str">
        <f t="shared" si="20"/>
        <v>Value</v>
      </c>
      <c r="H189" t="str">
        <f t="shared" si="21"/>
        <v>Cash</v>
      </c>
    </row>
    <row r="190" spans="1:8" x14ac:dyDescent="0.2">
      <c r="A190" s="2">
        <v>37169</v>
      </c>
      <c r="B190">
        <v>-1.9547020228952998E-3</v>
      </c>
      <c r="C190">
        <v>-1.4583665490773501E-2</v>
      </c>
      <c r="D190">
        <v>-9.4153632078218998E-3</v>
      </c>
      <c r="E190" t="str">
        <f t="shared" si="18"/>
        <v>Value</v>
      </c>
      <c r="F190" t="str">
        <f t="shared" si="19"/>
        <v>Cash</v>
      </c>
      <c r="G190" t="str">
        <f t="shared" si="20"/>
        <v>Growth</v>
      </c>
      <c r="H190" t="str">
        <f t="shared" si="21"/>
        <v>Cash</v>
      </c>
    </row>
    <row r="191" spans="1:8" x14ac:dyDescent="0.2">
      <c r="A191" s="2">
        <v>37172</v>
      </c>
      <c r="B191">
        <v>-6.5278564006012001E-3</v>
      </c>
      <c r="C191">
        <v>9.5144326073572007E-3</v>
      </c>
      <c r="D191">
        <v>-5.3710767599850001E-3</v>
      </c>
      <c r="E191" t="str">
        <f t="shared" si="18"/>
        <v>Growth</v>
      </c>
      <c r="F191" t="str">
        <f t="shared" si="19"/>
        <v>Cash</v>
      </c>
      <c r="G191" t="str">
        <f t="shared" si="20"/>
        <v>Growth</v>
      </c>
      <c r="H191" t="str">
        <f t="shared" si="21"/>
        <v>SPY</v>
      </c>
    </row>
    <row r="192" spans="1:8" x14ac:dyDescent="0.2">
      <c r="A192" s="2">
        <v>37173</v>
      </c>
      <c r="B192">
        <v>-5.3505047053016E-3</v>
      </c>
      <c r="C192">
        <v>-1.15183239564354E-2</v>
      </c>
      <c r="D192">
        <v>3.3172804380589998E-4</v>
      </c>
      <c r="E192" t="str">
        <f t="shared" ref="E192:E255" si="22">IF(C192&gt;=D192,"Growth","Value")</f>
        <v>Value</v>
      </c>
      <c r="F192" t="str">
        <f t="shared" ref="F192:F255" si="23">IF(B192&gt;=0,"SPY","Cash")</f>
        <v>Cash</v>
      </c>
      <c r="G192" t="str">
        <f t="shared" si="20"/>
        <v>Value</v>
      </c>
      <c r="H192" t="str">
        <f t="shared" si="21"/>
        <v>SPY</v>
      </c>
    </row>
    <row r="193" spans="1:8" x14ac:dyDescent="0.2">
      <c r="A193" s="2">
        <v>37174</v>
      </c>
      <c r="B193">
        <v>2.2272232163142301E-2</v>
      </c>
      <c r="C193">
        <v>3.1991247283117398E-2</v>
      </c>
      <c r="D193">
        <v>1.4868398588790899E-2</v>
      </c>
      <c r="E193" t="str">
        <f t="shared" si="22"/>
        <v>Growth</v>
      </c>
      <c r="F193" t="str">
        <f t="shared" si="23"/>
        <v>SPY</v>
      </c>
      <c r="G193" t="str">
        <f t="shared" si="20"/>
        <v>Growth</v>
      </c>
      <c r="H193" t="str">
        <f t="shared" si="21"/>
        <v>SPY</v>
      </c>
    </row>
    <row r="194" spans="1:8" x14ac:dyDescent="0.2">
      <c r="A194" s="2">
        <v>37175</v>
      </c>
      <c r="B194">
        <v>1.55100410536237E-2</v>
      </c>
      <c r="C194">
        <v>3.3053054470201203E-2</v>
      </c>
      <c r="D194">
        <v>-1.8002606810935001E-3</v>
      </c>
      <c r="E194" t="str">
        <f t="shared" si="22"/>
        <v>Growth</v>
      </c>
      <c r="F194" t="str">
        <f t="shared" si="23"/>
        <v>SPY</v>
      </c>
      <c r="G194" t="str">
        <f t="shared" si="20"/>
        <v>Value</v>
      </c>
      <c r="H194" t="str">
        <f t="shared" si="21"/>
        <v>Cash</v>
      </c>
    </row>
    <row r="195" spans="1:8" x14ac:dyDescent="0.2">
      <c r="A195" s="2">
        <v>37176</v>
      </c>
      <c r="B195">
        <v>-4.5460909905077999E-3</v>
      </c>
      <c r="C195">
        <v>-7.3529585252005997E-3</v>
      </c>
      <c r="D195">
        <v>-2.7059229536580999E-3</v>
      </c>
      <c r="E195" t="str">
        <f t="shared" si="22"/>
        <v>Value</v>
      </c>
      <c r="F195" t="str">
        <f t="shared" si="23"/>
        <v>Cash</v>
      </c>
      <c r="G195" t="str">
        <f t="shared" ref="G195:G258" si="24">IF(E194="Value", "Growth", "Value")</f>
        <v>Value</v>
      </c>
      <c r="H195" t="str">
        <f t="shared" ref="H195:H258" si="25">IF(F194="SPY", "Cash", "SPY")</f>
        <v>Cash</v>
      </c>
    </row>
    <row r="196" spans="1:8" x14ac:dyDescent="0.2">
      <c r="A196" s="2">
        <v>37179</v>
      </c>
      <c r="B196">
        <v>-1.8258916747301E-3</v>
      </c>
      <c r="C196">
        <v>-9.0091615805859993E-3</v>
      </c>
      <c r="D196">
        <v>0</v>
      </c>
      <c r="E196" t="str">
        <f t="shared" si="22"/>
        <v>Value</v>
      </c>
      <c r="F196" t="str">
        <f t="shared" si="23"/>
        <v>Cash</v>
      </c>
      <c r="G196" t="str">
        <f t="shared" si="24"/>
        <v>Growth</v>
      </c>
      <c r="H196" t="str">
        <f t="shared" si="25"/>
        <v>SPY</v>
      </c>
    </row>
    <row r="197" spans="1:8" x14ac:dyDescent="0.2">
      <c r="A197" s="2">
        <v>37180</v>
      </c>
      <c r="B197">
        <v>6.3122317636505002E-3</v>
      </c>
      <c r="C197">
        <v>2.2020149709195101E-2</v>
      </c>
      <c r="D197">
        <v>6.8240811488918997E-3</v>
      </c>
      <c r="E197" t="str">
        <f t="shared" si="22"/>
        <v>Growth</v>
      </c>
      <c r="F197" t="str">
        <f t="shared" si="23"/>
        <v>SPY</v>
      </c>
      <c r="G197" t="str">
        <f t="shared" si="24"/>
        <v>Growth</v>
      </c>
      <c r="H197" t="str">
        <f t="shared" si="25"/>
        <v>SPY</v>
      </c>
    </row>
    <row r="198" spans="1:8" x14ac:dyDescent="0.2">
      <c r="A198" s="2">
        <v>37181</v>
      </c>
      <c r="B198">
        <v>-2.12737872598023E-2</v>
      </c>
      <c r="C198">
        <v>-2.5498758768486299E-2</v>
      </c>
      <c r="D198">
        <v>-2.9401529973589E-3</v>
      </c>
      <c r="E198" t="str">
        <f t="shared" si="22"/>
        <v>Value</v>
      </c>
      <c r="F198" t="str">
        <f t="shared" si="23"/>
        <v>Cash</v>
      </c>
      <c r="G198" t="str">
        <f t="shared" si="24"/>
        <v>Value</v>
      </c>
      <c r="H198" t="str">
        <f t="shared" si="25"/>
        <v>Cash</v>
      </c>
    </row>
    <row r="199" spans="1:8" x14ac:dyDescent="0.2">
      <c r="A199" s="2">
        <v>37182</v>
      </c>
      <c r="B199">
        <v>-2.1373707187122E-3</v>
      </c>
      <c r="C199">
        <v>-1.7444306628296598E-2</v>
      </c>
      <c r="D199">
        <v>-9.0907077869219997E-3</v>
      </c>
      <c r="E199" t="str">
        <f t="shared" si="22"/>
        <v>Value</v>
      </c>
      <c r="F199" t="str">
        <f t="shared" si="23"/>
        <v>Cash</v>
      </c>
      <c r="G199" t="str">
        <f t="shared" si="24"/>
        <v>Growth</v>
      </c>
      <c r="H199" t="str">
        <f t="shared" si="25"/>
        <v>SPY</v>
      </c>
    </row>
    <row r="200" spans="1:8" x14ac:dyDescent="0.2">
      <c r="A200" s="2">
        <v>37183</v>
      </c>
      <c r="B200">
        <v>-6.5100355292539995E-4</v>
      </c>
      <c r="C200">
        <v>-9.4959858258747004E-3</v>
      </c>
      <c r="D200">
        <v>-1.26461658430115E-2</v>
      </c>
      <c r="E200" t="str">
        <f t="shared" si="22"/>
        <v>Growth</v>
      </c>
      <c r="F200" t="str">
        <f t="shared" si="23"/>
        <v>Cash</v>
      </c>
      <c r="G200" t="str">
        <f t="shared" si="24"/>
        <v>Growth</v>
      </c>
      <c r="H200" t="str">
        <f t="shared" si="25"/>
        <v>SPY</v>
      </c>
    </row>
    <row r="201" spans="1:8" x14ac:dyDescent="0.2">
      <c r="A201" s="2">
        <v>37186</v>
      </c>
      <c r="B201">
        <v>1.9748349260067601E-2</v>
      </c>
      <c r="C201">
        <v>4.0224589421754497E-2</v>
      </c>
      <c r="D201">
        <v>2.14301116495316E-2</v>
      </c>
      <c r="E201" t="str">
        <f t="shared" si="22"/>
        <v>Growth</v>
      </c>
      <c r="F201" t="str">
        <f t="shared" si="23"/>
        <v>SPY</v>
      </c>
      <c r="G201" t="str">
        <f t="shared" si="24"/>
        <v>Value</v>
      </c>
      <c r="H201" t="str">
        <f t="shared" si="25"/>
        <v>SPY</v>
      </c>
    </row>
    <row r="202" spans="1:8" x14ac:dyDescent="0.2">
      <c r="A202" s="2">
        <v>37187</v>
      </c>
      <c r="B202">
        <v>-5.1158064700754001E-3</v>
      </c>
      <c r="C202">
        <v>1.4026057284317001E-3</v>
      </c>
      <c r="D202">
        <v>-7.7850488698669998E-3</v>
      </c>
      <c r="E202" t="str">
        <f t="shared" si="22"/>
        <v>Growth</v>
      </c>
      <c r="F202" t="str">
        <f t="shared" si="23"/>
        <v>Cash</v>
      </c>
      <c r="G202" t="str">
        <f t="shared" si="24"/>
        <v>Value</v>
      </c>
      <c r="H202" t="str">
        <f t="shared" si="25"/>
        <v>Cash</v>
      </c>
    </row>
    <row r="203" spans="1:8" x14ac:dyDescent="0.2">
      <c r="A203" s="2">
        <v>37188</v>
      </c>
      <c r="B203">
        <v>-2.6627386610804001E-3</v>
      </c>
      <c r="C203">
        <v>3.4010905423316E-3</v>
      </c>
      <c r="D203">
        <v>4.9496623230370004E-4</v>
      </c>
      <c r="E203" t="str">
        <f t="shared" si="22"/>
        <v>Growth</v>
      </c>
      <c r="F203" t="str">
        <f t="shared" si="23"/>
        <v>Cash</v>
      </c>
      <c r="G203" t="str">
        <f t="shared" si="24"/>
        <v>Value</v>
      </c>
      <c r="H203" t="str">
        <f t="shared" si="25"/>
        <v>SPY</v>
      </c>
    </row>
    <row r="204" spans="1:8" x14ac:dyDescent="0.2">
      <c r="A204" s="2">
        <v>37189</v>
      </c>
      <c r="B204">
        <v>1.79529818704409E-2</v>
      </c>
      <c r="C204">
        <v>1.6949981810275998E-2</v>
      </c>
      <c r="D204">
        <v>-1.13099633106642E-2</v>
      </c>
      <c r="E204" t="str">
        <f t="shared" si="22"/>
        <v>Growth</v>
      </c>
      <c r="F204" t="str">
        <f t="shared" si="23"/>
        <v>SPY</v>
      </c>
      <c r="G204" t="str">
        <f t="shared" si="24"/>
        <v>Value</v>
      </c>
      <c r="H204" t="str">
        <f t="shared" si="25"/>
        <v>SPY</v>
      </c>
    </row>
    <row r="205" spans="1:8" x14ac:dyDescent="0.2">
      <c r="A205" s="2">
        <v>37190</v>
      </c>
      <c r="B205">
        <v>-2.2618530984495999E-3</v>
      </c>
      <c r="C205">
        <v>7.8424362020612006E-3</v>
      </c>
      <c r="D205">
        <v>2.67199896846332E-2</v>
      </c>
      <c r="E205" t="str">
        <f t="shared" si="22"/>
        <v>Value</v>
      </c>
      <c r="F205" t="str">
        <f t="shared" si="23"/>
        <v>Cash</v>
      </c>
      <c r="G205" t="str">
        <f t="shared" si="24"/>
        <v>Value</v>
      </c>
      <c r="H205" t="str">
        <f t="shared" si="25"/>
        <v>Cash</v>
      </c>
    </row>
    <row r="206" spans="1:8" x14ac:dyDescent="0.2">
      <c r="A206" s="2">
        <v>37193</v>
      </c>
      <c r="B206">
        <v>-2.6015223278367E-2</v>
      </c>
      <c r="C206">
        <v>-4.0661580179542897E-2</v>
      </c>
      <c r="D206">
        <v>-1.6184019544221901E-2</v>
      </c>
      <c r="E206" t="str">
        <f t="shared" si="22"/>
        <v>Value</v>
      </c>
      <c r="F206" t="str">
        <f t="shared" si="23"/>
        <v>Cash</v>
      </c>
      <c r="G206" t="str">
        <f t="shared" si="24"/>
        <v>Growth</v>
      </c>
      <c r="H206" t="str">
        <f t="shared" si="25"/>
        <v>SPY</v>
      </c>
    </row>
    <row r="207" spans="1:8" x14ac:dyDescent="0.2">
      <c r="A207" s="2">
        <v>37194</v>
      </c>
      <c r="B207">
        <v>-1.2004828803886499E-2</v>
      </c>
      <c r="C207">
        <v>-2.3524572648500799E-2</v>
      </c>
      <c r="D207">
        <v>-1.6285014326418101E-2</v>
      </c>
      <c r="E207" t="str">
        <f t="shared" si="22"/>
        <v>Value</v>
      </c>
      <c r="F207" t="str">
        <f t="shared" si="23"/>
        <v>Cash</v>
      </c>
      <c r="G207" t="str">
        <f t="shared" si="24"/>
        <v>Growth</v>
      </c>
      <c r="H207" t="str">
        <f t="shared" si="25"/>
        <v>SPY</v>
      </c>
    </row>
    <row r="208" spans="1:8" x14ac:dyDescent="0.2">
      <c r="A208" s="2">
        <v>37195</v>
      </c>
      <c r="B208">
        <v>-3.3913196582664E-3</v>
      </c>
      <c r="C208">
        <v>1.66150192401304E-2</v>
      </c>
      <c r="D208">
        <v>0</v>
      </c>
      <c r="E208" t="str">
        <f t="shared" si="22"/>
        <v>Growth</v>
      </c>
      <c r="F208" t="str">
        <f t="shared" si="23"/>
        <v>Cash</v>
      </c>
      <c r="G208" t="str">
        <f t="shared" si="24"/>
        <v>Growth</v>
      </c>
      <c r="H208" t="str">
        <f t="shared" si="25"/>
        <v>SPY</v>
      </c>
    </row>
    <row r="209" spans="1:8" x14ac:dyDescent="0.2">
      <c r="A209" s="2">
        <v>37196</v>
      </c>
      <c r="B209">
        <v>2.5613958449336598E-2</v>
      </c>
      <c r="C209">
        <v>1.4300121242794599E-2</v>
      </c>
      <c r="D209">
        <v>8.9073670451042999E-3</v>
      </c>
      <c r="E209" t="str">
        <f t="shared" si="22"/>
        <v>Growth</v>
      </c>
      <c r="F209" t="str">
        <f t="shared" si="23"/>
        <v>SPY</v>
      </c>
      <c r="G209" t="str">
        <f t="shared" si="24"/>
        <v>Value</v>
      </c>
      <c r="H209" t="str">
        <f t="shared" si="25"/>
        <v>SPY</v>
      </c>
    </row>
    <row r="210" spans="1:8" x14ac:dyDescent="0.2">
      <c r="A210" s="2">
        <v>37197</v>
      </c>
      <c r="B210">
        <v>6.8198997138475001E-3</v>
      </c>
      <c r="C210">
        <v>0</v>
      </c>
      <c r="D210">
        <v>0</v>
      </c>
      <c r="E210" t="str">
        <f t="shared" si="22"/>
        <v>Growth</v>
      </c>
      <c r="F210" t="str">
        <f t="shared" si="23"/>
        <v>SPY</v>
      </c>
      <c r="G210" t="str">
        <f t="shared" si="24"/>
        <v>Value</v>
      </c>
      <c r="H210" t="str">
        <f t="shared" si="25"/>
        <v>Cash</v>
      </c>
    </row>
    <row r="211" spans="1:8" x14ac:dyDescent="0.2">
      <c r="A211" s="2">
        <v>37200</v>
      </c>
      <c r="B211">
        <v>1.3089145337403499E-2</v>
      </c>
      <c r="C211">
        <v>3.4239553725837701E-2</v>
      </c>
      <c r="D211">
        <v>1.49098265726277E-2</v>
      </c>
      <c r="E211" t="str">
        <f t="shared" si="22"/>
        <v>Growth</v>
      </c>
      <c r="F211" t="str">
        <f t="shared" si="23"/>
        <v>SPY</v>
      </c>
      <c r="G211" t="str">
        <f t="shared" si="24"/>
        <v>Value</v>
      </c>
      <c r="H211" t="str">
        <f t="shared" si="25"/>
        <v>Cash</v>
      </c>
    </row>
    <row r="212" spans="1:8" x14ac:dyDescent="0.2">
      <c r="A212" s="2">
        <v>37201</v>
      </c>
      <c r="B212">
        <v>1.55410294730806E-2</v>
      </c>
      <c r="C212">
        <v>1.3437548740786001E-2</v>
      </c>
      <c r="D212">
        <v>0</v>
      </c>
      <c r="E212" t="str">
        <f t="shared" si="22"/>
        <v>Growth</v>
      </c>
      <c r="F212" t="str">
        <f t="shared" si="23"/>
        <v>SPY</v>
      </c>
      <c r="G212" t="str">
        <f t="shared" si="24"/>
        <v>Value</v>
      </c>
      <c r="H212" t="str">
        <f t="shared" si="25"/>
        <v>Cash</v>
      </c>
    </row>
    <row r="213" spans="1:8" x14ac:dyDescent="0.2">
      <c r="A213" s="2">
        <v>37202</v>
      </c>
      <c r="B213">
        <v>-1.3349128630147E-3</v>
      </c>
      <c r="C213">
        <v>4.9963634725144999E-3</v>
      </c>
      <c r="D213">
        <v>1.18996299759752E-2</v>
      </c>
      <c r="E213" t="str">
        <f t="shared" si="22"/>
        <v>Value</v>
      </c>
      <c r="F213" t="str">
        <f t="shared" si="23"/>
        <v>Cash</v>
      </c>
      <c r="G213" t="str">
        <f t="shared" si="24"/>
        <v>Value</v>
      </c>
      <c r="H213" t="str">
        <f t="shared" si="25"/>
        <v>Cash</v>
      </c>
    </row>
    <row r="214" spans="1:8" x14ac:dyDescent="0.2">
      <c r="A214" s="2">
        <v>37203</v>
      </c>
      <c r="B214">
        <v>3.1179591818559001E-3</v>
      </c>
      <c r="C214">
        <v>7.6476907242958997E-3</v>
      </c>
      <c r="D214">
        <v>2.9199047171760998E-3</v>
      </c>
      <c r="E214" t="str">
        <f t="shared" si="22"/>
        <v>Growth</v>
      </c>
      <c r="F214" t="str">
        <f t="shared" si="23"/>
        <v>SPY</v>
      </c>
      <c r="G214" t="str">
        <f t="shared" si="24"/>
        <v>Growth</v>
      </c>
      <c r="H214" t="str">
        <f t="shared" si="25"/>
        <v>SPY</v>
      </c>
    </row>
    <row r="215" spans="1:8" x14ac:dyDescent="0.2">
      <c r="A215" s="2">
        <v>37204</v>
      </c>
      <c r="B215">
        <v>1.0653732429857E-3</v>
      </c>
      <c r="C215">
        <v>0</v>
      </c>
      <c r="D215">
        <v>-3.6397713082334999E-3</v>
      </c>
      <c r="E215" t="str">
        <f t="shared" si="22"/>
        <v>Growth</v>
      </c>
      <c r="F215" t="str">
        <f t="shared" si="23"/>
        <v>SPY</v>
      </c>
      <c r="G215" t="str">
        <f t="shared" si="24"/>
        <v>Value</v>
      </c>
      <c r="H215" t="str">
        <f t="shared" si="25"/>
        <v>Cash</v>
      </c>
    </row>
    <row r="216" spans="1:8" x14ac:dyDescent="0.2">
      <c r="A216" s="2">
        <v>37207</v>
      </c>
      <c r="B216">
        <v>-6.1213360824809004E-3</v>
      </c>
      <c r="C216">
        <v>-5.6924467927724001E-3</v>
      </c>
      <c r="D216">
        <v>-1.704095298328E-3</v>
      </c>
      <c r="E216" t="str">
        <f t="shared" si="22"/>
        <v>Value</v>
      </c>
      <c r="F216" t="str">
        <f t="shared" si="23"/>
        <v>Cash</v>
      </c>
      <c r="G216" t="str">
        <f t="shared" si="24"/>
        <v>Value</v>
      </c>
      <c r="H216" t="str">
        <f t="shared" si="25"/>
        <v>Cash</v>
      </c>
    </row>
    <row r="217" spans="1:8" x14ac:dyDescent="0.2">
      <c r="A217" s="2">
        <v>37208</v>
      </c>
      <c r="B217">
        <v>2.2494250966542201E-2</v>
      </c>
      <c r="C217">
        <v>2.6717874344507699E-2</v>
      </c>
      <c r="D217">
        <v>1.28458928116412E-2</v>
      </c>
      <c r="E217" t="str">
        <f t="shared" si="22"/>
        <v>Growth</v>
      </c>
      <c r="F217" t="str">
        <f t="shared" si="23"/>
        <v>SPY</v>
      </c>
      <c r="G217" t="str">
        <f t="shared" si="24"/>
        <v>Growth</v>
      </c>
      <c r="H217" t="str">
        <f t="shared" si="25"/>
        <v>SPY</v>
      </c>
    </row>
    <row r="218" spans="1:8" x14ac:dyDescent="0.2">
      <c r="A218" s="2">
        <v>37209</v>
      </c>
      <c r="B218">
        <v>9.6037343345680001E-4</v>
      </c>
      <c r="C218">
        <v>1.6542427889511199E-2</v>
      </c>
      <c r="D218">
        <v>0</v>
      </c>
      <c r="E218" t="str">
        <f t="shared" si="22"/>
        <v>Growth</v>
      </c>
      <c r="F218" t="str">
        <f t="shared" si="23"/>
        <v>SPY</v>
      </c>
      <c r="G218" t="str">
        <f t="shared" si="24"/>
        <v>Value</v>
      </c>
      <c r="H218" t="str">
        <f t="shared" si="25"/>
        <v>Cash</v>
      </c>
    </row>
    <row r="219" spans="1:8" x14ac:dyDescent="0.2">
      <c r="A219" s="2">
        <v>37210</v>
      </c>
      <c r="B219">
        <v>1.8316165792982E-3</v>
      </c>
      <c r="C219">
        <v>-3.6570578820090002E-4</v>
      </c>
      <c r="D219">
        <v>-2.4088830017070001E-4</v>
      </c>
      <c r="E219" t="str">
        <f t="shared" si="22"/>
        <v>Value</v>
      </c>
      <c r="F219" t="str">
        <f t="shared" si="23"/>
        <v>SPY</v>
      </c>
      <c r="G219" t="str">
        <f t="shared" si="24"/>
        <v>Value</v>
      </c>
      <c r="H219" t="str">
        <f t="shared" si="25"/>
        <v>Cash</v>
      </c>
    </row>
    <row r="220" spans="1:8" x14ac:dyDescent="0.2">
      <c r="A220" s="2">
        <v>37211</v>
      </c>
      <c r="B220">
        <v>-4.4400791699601002E-3</v>
      </c>
      <c r="C220">
        <v>-1.22554901273082E-2</v>
      </c>
      <c r="D220">
        <v>-3.1317624409473001E-3</v>
      </c>
      <c r="E220" t="str">
        <f t="shared" si="22"/>
        <v>Value</v>
      </c>
      <c r="F220" t="str">
        <f t="shared" si="23"/>
        <v>Cash</v>
      </c>
      <c r="G220" t="str">
        <f t="shared" si="24"/>
        <v>Growth</v>
      </c>
      <c r="H220" t="str">
        <f t="shared" si="25"/>
        <v>Cash</v>
      </c>
    </row>
    <row r="221" spans="1:8" x14ac:dyDescent="0.2">
      <c r="A221" s="2">
        <v>37214</v>
      </c>
      <c r="B221">
        <v>1.2329650460848499E-2</v>
      </c>
      <c r="C221">
        <v>1.94446554016438E-2</v>
      </c>
      <c r="D221">
        <v>3.3024839320391999E-3</v>
      </c>
      <c r="E221" t="str">
        <f t="shared" si="22"/>
        <v>Growth</v>
      </c>
      <c r="F221" t="str">
        <f t="shared" si="23"/>
        <v>SPY</v>
      </c>
      <c r="G221" t="str">
        <f t="shared" si="24"/>
        <v>Growth</v>
      </c>
      <c r="H221" t="str">
        <f t="shared" si="25"/>
        <v>SPY</v>
      </c>
    </row>
    <row r="222" spans="1:8" x14ac:dyDescent="0.2">
      <c r="A222" s="2">
        <v>37215</v>
      </c>
      <c r="B222">
        <v>-8.3787717299792005E-3</v>
      </c>
      <c r="C222">
        <v>-1.9982013114897799E-2</v>
      </c>
      <c r="D222">
        <v>7.4657632465761998E-3</v>
      </c>
      <c r="E222" t="str">
        <f t="shared" si="22"/>
        <v>Value</v>
      </c>
      <c r="F222" t="str">
        <f t="shared" si="23"/>
        <v>Cash</v>
      </c>
      <c r="G222" t="str">
        <f t="shared" si="24"/>
        <v>Value</v>
      </c>
      <c r="H222" t="str">
        <f t="shared" si="25"/>
        <v>Cash</v>
      </c>
    </row>
    <row r="223" spans="1:8" x14ac:dyDescent="0.2">
      <c r="A223" s="2">
        <v>37216</v>
      </c>
      <c r="B223">
        <v>-6.6199831571605999E-3</v>
      </c>
      <c r="C223">
        <v>-1.8537017091724E-3</v>
      </c>
      <c r="D223">
        <v>-4.3029183338339997E-3</v>
      </c>
      <c r="E223" t="str">
        <f t="shared" si="22"/>
        <v>Growth</v>
      </c>
      <c r="F223" t="str">
        <f t="shared" si="23"/>
        <v>Cash</v>
      </c>
      <c r="G223" t="str">
        <f t="shared" si="24"/>
        <v>Growth</v>
      </c>
      <c r="H223" t="str">
        <f t="shared" si="25"/>
        <v>SPY</v>
      </c>
    </row>
    <row r="224" spans="1:8" x14ac:dyDescent="0.2">
      <c r="A224" s="2">
        <v>37218</v>
      </c>
      <c r="B224">
        <v>1.43805269142811E-2</v>
      </c>
      <c r="C224">
        <v>0</v>
      </c>
      <c r="D224">
        <v>0</v>
      </c>
      <c r="E224" t="str">
        <f t="shared" si="22"/>
        <v>Growth</v>
      </c>
      <c r="F224" t="str">
        <f t="shared" si="23"/>
        <v>SPY</v>
      </c>
      <c r="G224" t="str">
        <f t="shared" si="24"/>
        <v>Value</v>
      </c>
      <c r="H224" t="str">
        <f t="shared" si="25"/>
        <v>SPY</v>
      </c>
    </row>
    <row r="225" spans="1:8" x14ac:dyDescent="0.2">
      <c r="A225" s="2">
        <v>37221</v>
      </c>
      <c r="B225">
        <v>2.1612366115975E-3</v>
      </c>
      <c r="C225">
        <v>2.2841239700777099E-2</v>
      </c>
      <c r="D225">
        <v>1.19238291541443E-2</v>
      </c>
      <c r="E225" t="str">
        <f t="shared" si="22"/>
        <v>Growth</v>
      </c>
      <c r="F225" t="str">
        <f t="shared" si="23"/>
        <v>SPY</v>
      </c>
      <c r="G225" t="str">
        <f t="shared" si="24"/>
        <v>Value</v>
      </c>
      <c r="H225" t="str">
        <f t="shared" si="25"/>
        <v>Cash</v>
      </c>
    </row>
    <row r="226" spans="1:8" x14ac:dyDescent="0.2">
      <c r="A226" s="2">
        <v>37222</v>
      </c>
      <c r="B226">
        <v>-4.3128506766822996E-3</v>
      </c>
      <c r="C226">
        <v>-5.9910173808210999E-3</v>
      </c>
      <c r="D226">
        <v>-3.9529513685920001E-4</v>
      </c>
      <c r="E226" t="str">
        <f t="shared" si="22"/>
        <v>Value</v>
      </c>
      <c r="F226" t="str">
        <f t="shared" si="23"/>
        <v>Cash</v>
      </c>
      <c r="G226" t="str">
        <f t="shared" si="24"/>
        <v>Value</v>
      </c>
      <c r="H226" t="str">
        <f t="shared" si="25"/>
        <v>Cash</v>
      </c>
    </row>
    <row r="227" spans="1:8" x14ac:dyDescent="0.2">
      <c r="A227" s="2">
        <v>37223</v>
      </c>
      <c r="B227">
        <v>-1.81062727305226E-2</v>
      </c>
      <c r="C227">
        <v>-1.5889999732549301E-2</v>
      </c>
      <c r="D227">
        <v>-1.8591752240510202E-2</v>
      </c>
      <c r="E227" t="str">
        <f t="shared" si="22"/>
        <v>Growth</v>
      </c>
      <c r="F227" t="str">
        <f t="shared" si="23"/>
        <v>Cash</v>
      </c>
      <c r="G227" t="str">
        <f t="shared" si="24"/>
        <v>Growth</v>
      </c>
      <c r="H227" t="str">
        <f t="shared" si="25"/>
        <v>SPY</v>
      </c>
    </row>
    <row r="228" spans="1:8" x14ac:dyDescent="0.2">
      <c r="A228" s="2">
        <v>37224</v>
      </c>
      <c r="B228">
        <v>1.34994378695614E-2</v>
      </c>
      <c r="C228">
        <v>2.0411138783805998E-3</v>
      </c>
      <c r="D228">
        <v>-2.4170066180870001E-4</v>
      </c>
      <c r="E228" t="str">
        <f t="shared" si="22"/>
        <v>Growth</v>
      </c>
      <c r="F228" t="str">
        <f t="shared" si="23"/>
        <v>SPY</v>
      </c>
      <c r="G228" t="str">
        <f t="shared" si="24"/>
        <v>Value</v>
      </c>
      <c r="H228" t="str">
        <f t="shared" si="25"/>
        <v>SPY</v>
      </c>
    </row>
    <row r="229" spans="1:8" x14ac:dyDescent="0.2">
      <c r="A229" s="2">
        <v>37225</v>
      </c>
      <c r="B229">
        <v>-7.1389170910311998E-3</v>
      </c>
      <c r="C229">
        <v>2.7785838394264999E-3</v>
      </c>
      <c r="D229">
        <v>0</v>
      </c>
      <c r="E229" t="str">
        <f t="shared" si="22"/>
        <v>Growth</v>
      </c>
      <c r="F229" t="str">
        <f t="shared" si="23"/>
        <v>Cash</v>
      </c>
      <c r="G229" t="str">
        <f t="shared" si="24"/>
        <v>Value</v>
      </c>
      <c r="H229" t="str">
        <f t="shared" si="25"/>
        <v>Cash</v>
      </c>
    </row>
    <row r="230" spans="1:8" x14ac:dyDescent="0.2">
      <c r="A230" s="2">
        <v>37228</v>
      </c>
      <c r="B230">
        <v>-5.9621969520613997E-3</v>
      </c>
      <c r="C230">
        <v>-1.4407229866381601E-2</v>
      </c>
      <c r="D230">
        <v>0</v>
      </c>
      <c r="E230" t="str">
        <f t="shared" si="22"/>
        <v>Value</v>
      </c>
      <c r="F230" t="str">
        <f t="shared" si="23"/>
        <v>Cash</v>
      </c>
      <c r="G230" t="str">
        <f t="shared" si="24"/>
        <v>Value</v>
      </c>
      <c r="H230" t="str">
        <f t="shared" si="25"/>
        <v>SPY</v>
      </c>
    </row>
    <row r="231" spans="1:8" x14ac:dyDescent="0.2">
      <c r="A231" s="2">
        <v>37229</v>
      </c>
      <c r="B231">
        <v>1.6935736399088502E-2</v>
      </c>
      <c r="C231">
        <v>1.21808007299506E-2</v>
      </c>
      <c r="D231">
        <v>-3.7896199121858001E-3</v>
      </c>
      <c r="E231" t="str">
        <f t="shared" si="22"/>
        <v>Growth</v>
      </c>
      <c r="F231" t="str">
        <f t="shared" si="23"/>
        <v>SPY</v>
      </c>
      <c r="G231" t="str">
        <f t="shared" si="24"/>
        <v>Growth</v>
      </c>
      <c r="H231" t="str">
        <f t="shared" si="25"/>
        <v>SPY</v>
      </c>
    </row>
    <row r="232" spans="1:8" x14ac:dyDescent="0.2">
      <c r="A232" s="2">
        <v>37230</v>
      </c>
      <c r="B232">
        <v>1.8301580131798698E-2</v>
      </c>
      <c r="C232">
        <v>4.2399475135765897E-2</v>
      </c>
      <c r="D232">
        <v>1.8534603551754399E-2</v>
      </c>
      <c r="E232" t="str">
        <f t="shared" si="22"/>
        <v>Growth</v>
      </c>
      <c r="F232" t="str">
        <f t="shared" si="23"/>
        <v>SPY</v>
      </c>
      <c r="G232" t="str">
        <f t="shared" si="24"/>
        <v>Value</v>
      </c>
      <c r="H232" t="str">
        <f t="shared" si="25"/>
        <v>Cash</v>
      </c>
    </row>
    <row r="233" spans="1:8" x14ac:dyDescent="0.2">
      <c r="A233" s="2">
        <v>37231</v>
      </c>
      <c r="B233">
        <v>-5.1080836438539997E-4</v>
      </c>
      <c r="C233">
        <v>-4.6178720743553997E-3</v>
      </c>
      <c r="D233">
        <v>6.1985701675491001E-3</v>
      </c>
      <c r="E233" t="str">
        <f t="shared" si="22"/>
        <v>Value</v>
      </c>
      <c r="F233" t="str">
        <f t="shared" si="23"/>
        <v>Cash</v>
      </c>
      <c r="G233" t="str">
        <f t="shared" si="24"/>
        <v>Value</v>
      </c>
      <c r="H233" t="str">
        <f t="shared" si="25"/>
        <v>Cash</v>
      </c>
    </row>
    <row r="234" spans="1:8" x14ac:dyDescent="0.2">
      <c r="A234" s="2">
        <v>37232</v>
      </c>
      <c r="B234">
        <v>-6.6479641080471E-3</v>
      </c>
      <c r="C234">
        <v>-1.4453540306568599E-2</v>
      </c>
      <c r="D234">
        <v>0</v>
      </c>
      <c r="E234" t="str">
        <f t="shared" si="22"/>
        <v>Value</v>
      </c>
      <c r="F234" t="str">
        <f t="shared" si="23"/>
        <v>Cash</v>
      </c>
      <c r="G234" t="str">
        <f t="shared" si="24"/>
        <v>Growth</v>
      </c>
      <c r="H234" t="str">
        <f t="shared" si="25"/>
        <v>SPY</v>
      </c>
    </row>
    <row r="235" spans="1:8" x14ac:dyDescent="0.2">
      <c r="A235" s="2">
        <v>37235</v>
      </c>
      <c r="B235">
        <v>-1.8702335029450699E-2</v>
      </c>
      <c r="C235">
        <v>-2.1908738371059298E-2</v>
      </c>
      <c r="D235">
        <v>-1.3189017010242301E-2</v>
      </c>
      <c r="E235" t="str">
        <f t="shared" si="22"/>
        <v>Value</v>
      </c>
      <c r="F235" t="str">
        <f t="shared" si="23"/>
        <v>Cash</v>
      </c>
      <c r="G235" t="str">
        <f t="shared" si="24"/>
        <v>Growth</v>
      </c>
      <c r="H235" t="str">
        <f t="shared" si="25"/>
        <v>SPY</v>
      </c>
    </row>
    <row r="236" spans="1:8" x14ac:dyDescent="0.2">
      <c r="A236" s="2">
        <v>37236</v>
      </c>
      <c r="B236">
        <v>-2.0106962740888E-3</v>
      </c>
      <c r="C236">
        <v>-4.9981249819709E-3</v>
      </c>
      <c r="D236">
        <v>-6.4826796252794999E-3</v>
      </c>
      <c r="E236" t="str">
        <f t="shared" si="22"/>
        <v>Growth</v>
      </c>
      <c r="F236" t="str">
        <f t="shared" si="23"/>
        <v>Cash</v>
      </c>
      <c r="G236" t="str">
        <f t="shared" si="24"/>
        <v>Growth</v>
      </c>
      <c r="H236" t="str">
        <f t="shared" si="25"/>
        <v>SPY</v>
      </c>
    </row>
    <row r="237" spans="1:8" x14ac:dyDescent="0.2">
      <c r="A237" s="2">
        <v>37237</v>
      </c>
      <c r="B237">
        <v>1.1391952619579E-3</v>
      </c>
      <c r="C237">
        <v>-2.4187055397192E-3</v>
      </c>
      <c r="D237">
        <v>-1.8526701399806001E-3</v>
      </c>
      <c r="E237" t="str">
        <f t="shared" si="22"/>
        <v>Value</v>
      </c>
      <c r="F237" t="str">
        <f t="shared" si="23"/>
        <v>SPY</v>
      </c>
      <c r="G237" t="str">
        <f t="shared" si="24"/>
        <v>Value</v>
      </c>
      <c r="H237" t="str">
        <f t="shared" si="25"/>
        <v>SPY</v>
      </c>
    </row>
    <row r="238" spans="1:8" x14ac:dyDescent="0.2">
      <c r="A238" s="2">
        <v>37238</v>
      </c>
      <c r="B238">
        <v>-1.94268760813066E-2</v>
      </c>
      <c r="C238">
        <v>-5.7809569042855001E-3</v>
      </c>
      <c r="D238">
        <v>-7.2632283311389999E-3</v>
      </c>
      <c r="E238" t="str">
        <f t="shared" si="22"/>
        <v>Growth</v>
      </c>
      <c r="F238" t="str">
        <f t="shared" si="23"/>
        <v>Cash</v>
      </c>
      <c r="G238" t="str">
        <f t="shared" si="24"/>
        <v>Growth</v>
      </c>
      <c r="H238" t="str">
        <f t="shared" si="25"/>
        <v>Cash</v>
      </c>
    </row>
    <row r="239" spans="1:8" x14ac:dyDescent="0.2">
      <c r="A239" s="2">
        <v>37239</v>
      </c>
      <c r="B239">
        <v>9.5489905589937994E-3</v>
      </c>
      <c r="C239">
        <v>2.6257435709369E-3</v>
      </c>
      <c r="D239">
        <v>-7.9671184953870999E-3</v>
      </c>
      <c r="E239" t="str">
        <f t="shared" si="22"/>
        <v>Growth</v>
      </c>
      <c r="F239" t="str">
        <f t="shared" si="23"/>
        <v>SPY</v>
      </c>
      <c r="G239" t="str">
        <f t="shared" si="24"/>
        <v>Value</v>
      </c>
      <c r="H239" t="str">
        <f t="shared" si="25"/>
        <v>SPY</v>
      </c>
    </row>
    <row r="240" spans="1:8" x14ac:dyDescent="0.2">
      <c r="A240" s="2">
        <v>37242</v>
      </c>
      <c r="B240">
        <v>1.0341807793212201E-2</v>
      </c>
      <c r="C240">
        <v>1.21612206275212E-2</v>
      </c>
      <c r="D240">
        <v>1.18007327838831E-2</v>
      </c>
      <c r="E240" t="str">
        <f t="shared" si="22"/>
        <v>Growth</v>
      </c>
      <c r="F240" t="str">
        <f t="shared" si="23"/>
        <v>SPY</v>
      </c>
      <c r="G240" t="str">
        <f t="shared" si="24"/>
        <v>Value</v>
      </c>
      <c r="H240" t="str">
        <f t="shared" si="25"/>
        <v>Cash</v>
      </c>
    </row>
    <row r="241" spans="1:8" x14ac:dyDescent="0.2">
      <c r="A241" s="2">
        <v>37243</v>
      </c>
      <c r="B241">
        <v>5.9490545653910001E-3</v>
      </c>
      <c r="C241">
        <v>6.8392027483363E-3</v>
      </c>
      <c r="D241">
        <v>8.9899428425754008E-3</v>
      </c>
      <c r="E241" t="str">
        <f t="shared" si="22"/>
        <v>Value</v>
      </c>
      <c r="F241" t="str">
        <f t="shared" si="23"/>
        <v>SPY</v>
      </c>
      <c r="G241" t="str">
        <f t="shared" si="24"/>
        <v>Value</v>
      </c>
      <c r="H241" t="str">
        <f t="shared" si="25"/>
        <v>Cash</v>
      </c>
    </row>
    <row r="242" spans="1:8" x14ac:dyDescent="0.2">
      <c r="A242" s="2">
        <v>37244</v>
      </c>
      <c r="B242">
        <v>7.0446428282579998E-3</v>
      </c>
      <c r="C242">
        <v>-3.670919920544E-4</v>
      </c>
      <c r="D242">
        <v>-1.0438852918203E-3</v>
      </c>
      <c r="E242" t="str">
        <f t="shared" si="22"/>
        <v>Growth</v>
      </c>
      <c r="F242" t="str">
        <f t="shared" si="23"/>
        <v>SPY</v>
      </c>
      <c r="G242" t="str">
        <f t="shared" si="24"/>
        <v>Growth</v>
      </c>
      <c r="H242" t="str">
        <f t="shared" si="25"/>
        <v>Cash</v>
      </c>
    </row>
    <row r="243" spans="1:8" x14ac:dyDescent="0.2">
      <c r="A243" s="2">
        <v>37245</v>
      </c>
      <c r="B243">
        <v>-9.8454298039286001E-3</v>
      </c>
      <c r="C243">
        <v>-1.52438187880207E-2</v>
      </c>
      <c r="D243">
        <v>0</v>
      </c>
      <c r="E243" t="str">
        <f t="shared" si="22"/>
        <v>Value</v>
      </c>
      <c r="F243" t="str">
        <f t="shared" si="23"/>
        <v>Cash</v>
      </c>
      <c r="G243" t="str">
        <f t="shared" si="24"/>
        <v>Value</v>
      </c>
      <c r="H243" t="str">
        <f t="shared" si="25"/>
        <v>Cash</v>
      </c>
    </row>
    <row r="244" spans="1:8" x14ac:dyDescent="0.2">
      <c r="A244" s="2">
        <v>37246</v>
      </c>
      <c r="B244">
        <v>6.0657412103174999E-3</v>
      </c>
      <c r="C244">
        <v>6.8670313485443002E-3</v>
      </c>
      <c r="D244">
        <v>1.2572787861847699E-2</v>
      </c>
      <c r="E244" t="str">
        <f t="shared" si="22"/>
        <v>Value</v>
      </c>
      <c r="F244" t="str">
        <f t="shared" si="23"/>
        <v>SPY</v>
      </c>
      <c r="G244" t="str">
        <f t="shared" si="24"/>
        <v>Growth</v>
      </c>
      <c r="H244" t="str">
        <f t="shared" si="25"/>
        <v>SPY</v>
      </c>
    </row>
    <row r="245" spans="1:8" x14ac:dyDescent="0.2">
      <c r="A245" s="2">
        <v>37249</v>
      </c>
      <c r="B245">
        <v>-1.9138510066336E-3</v>
      </c>
      <c r="C245">
        <v>-7.0423077247304998E-3</v>
      </c>
      <c r="D245">
        <v>1.1959597822763001E-3</v>
      </c>
      <c r="E245" t="str">
        <f t="shared" si="22"/>
        <v>Value</v>
      </c>
      <c r="F245" t="str">
        <f t="shared" si="23"/>
        <v>Cash</v>
      </c>
      <c r="G245" t="str">
        <f t="shared" si="24"/>
        <v>Growth</v>
      </c>
      <c r="H245" t="str">
        <f t="shared" si="25"/>
        <v>Cash</v>
      </c>
    </row>
    <row r="246" spans="1:8" x14ac:dyDescent="0.2">
      <c r="A246" s="2">
        <v>37251</v>
      </c>
      <c r="B246">
        <v>5.4913532339774997E-3</v>
      </c>
      <c r="C246">
        <v>1.1198426223989401E-2</v>
      </c>
      <c r="D246">
        <v>8.2837815419558002E-3</v>
      </c>
      <c r="E246" t="str">
        <f t="shared" si="22"/>
        <v>Growth</v>
      </c>
      <c r="F246" t="str">
        <f t="shared" si="23"/>
        <v>SPY</v>
      </c>
      <c r="G246" t="str">
        <f t="shared" si="24"/>
        <v>Growth</v>
      </c>
      <c r="H246" t="str">
        <f t="shared" si="25"/>
        <v>SPY</v>
      </c>
    </row>
    <row r="247" spans="1:8" x14ac:dyDescent="0.2">
      <c r="A247" s="2">
        <v>37252</v>
      </c>
      <c r="B247">
        <v>6.0673888768385002E-3</v>
      </c>
      <c r="C247">
        <v>-5.7221391015576002E-3</v>
      </c>
      <c r="D247">
        <v>-2.2124097332493001E-3</v>
      </c>
      <c r="E247" t="str">
        <f t="shared" si="22"/>
        <v>Value</v>
      </c>
      <c r="F247" t="str">
        <f t="shared" si="23"/>
        <v>SPY</v>
      </c>
      <c r="G247" t="str">
        <f t="shared" si="24"/>
        <v>Value</v>
      </c>
      <c r="H247" t="str">
        <f t="shared" si="25"/>
        <v>Cash</v>
      </c>
    </row>
    <row r="248" spans="1:8" x14ac:dyDescent="0.2">
      <c r="A248" s="2">
        <v>37253</v>
      </c>
      <c r="B248">
        <v>-5.1683140626149996E-4</v>
      </c>
      <c r="C248">
        <v>9.8390474685234007E-3</v>
      </c>
      <c r="D248">
        <v>5.3835310156031E-3</v>
      </c>
      <c r="E248" t="str">
        <f t="shared" si="22"/>
        <v>Growth</v>
      </c>
      <c r="F248" t="str">
        <f t="shared" si="23"/>
        <v>Cash</v>
      </c>
      <c r="G248" t="str">
        <f t="shared" si="24"/>
        <v>Growth</v>
      </c>
      <c r="H248" t="str">
        <f t="shared" si="25"/>
        <v>Cash</v>
      </c>
    </row>
    <row r="249" spans="1:8" x14ac:dyDescent="0.2">
      <c r="A249" s="2">
        <v>37256</v>
      </c>
      <c r="B249">
        <v>-1.46550233917737E-2</v>
      </c>
      <c r="C249">
        <v>-5.6983614847622996E-3</v>
      </c>
      <c r="D249">
        <v>-3.3067404126031E-3</v>
      </c>
      <c r="E249" t="str">
        <f t="shared" si="22"/>
        <v>Value</v>
      </c>
      <c r="F249" t="str">
        <f t="shared" si="23"/>
        <v>Cash</v>
      </c>
      <c r="G249" t="str">
        <f t="shared" si="24"/>
        <v>Value</v>
      </c>
      <c r="H249" t="str">
        <f t="shared" si="25"/>
        <v>SPY</v>
      </c>
    </row>
    <row r="250" spans="1:8" x14ac:dyDescent="0.2">
      <c r="A250" s="2">
        <v>37258</v>
      </c>
      <c r="B250">
        <v>1.07608190445265E-2</v>
      </c>
      <c r="C250">
        <v>-1.55304067317716E-2</v>
      </c>
      <c r="D250">
        <v>-6.8736935672612997E-3</v>
      </c>
      <c r="E250" t="str">
        <f t="shared" si="22"/>
        <v>Value</v>
      </c>
      <c r="F250" t="str">
        <f t="shared" si="23"/>
        <v>SPY</v>
      </c>
      <c r="G250" t="str">
        <f t="shared" si="24"/>
        <v>Growth</v>
      </c>
      <c r="H250" t="str">
        <f t="shared" si="25"/>
        <v>SPY</v>
      </c>
    </row>
    <row r="251" spans="1:8" x14ac:dyDescent="0.2">
      <c r="A251" s="2">
        <v>37259</v>
      </c>
      <c r="B251">
        <v>1.13393286606453E-2</v>
      </c>
      <c r="C251">
        <v>3.1925652556865601E-2</v>
      </c>
      <c r="D251">
        <v>0</v>
      </c>
      <c r="E251" t="str">
        <f t="shared" si="22"/>
        <v>Growth</v>
      </c>
      <c r="F251" t="str">
        <f t="shared" si="23"/>
        <v>SPY</v>
      </c>
      <c r="G251" t="str">
        <f t="shared" si="24"/>
        <v>Growth</v>
      </c>
      <c r="H251" t="str">
        <f t="shared" si="25"/>
        <v>Cash</v>
      </c>
    </row>
    <row r="252" spans="1:8" x14ac:dyDescent="0.2">
      <c r="A252" s="2">
        <v>37260</v>
      </c>
      <c r="B252">
        <v>6.6762336512237999E-3</v>
      </c>
      <c r="C252">
        <v>1.00086370867813E-2</v>
      </c>
      <c r="D252">
        <v>0</v>
      </c>
      <c r="E252" t="str">
        <f t="shared" si="22"/>
        <v>Growth</v>
      </c>
      <c r="F252" t="str">
        <f t="shared" si="23"/>
        <v>SPY</v>
      </c>
      <c r="G252" t="str">
        <f t="shared" si="24"/>
        <v>Value</v>
      </c>
      <c r="H252" t="str">
        <f t="shared" si="25"/>
        <v>Cash</v>
      </c>
    </row>
    <row r="253" spans="1:8" x14ac:dyDescent="0.2">
      <c r="A253" s="2">
        <v>37263</v>
      </c>
      <c r="B253">
        <v>-7.0569374061706996E-3</v>
      </c>
      <c r="C253">
        <v>-1.53149230097923E-2</v>
      </c>
      <c r="D253">
        <v>1.11373902894591E-2</v>
      </c>
      <c r="E253" t="str">
        <f t="shared" si="22"/>
        <v>Value</v>
      </c>
      <c r="F253" t="str">
        <f t="shared" si="23"/>
        <v>Cash</v>
      </c>
      <c r="G253" t="str">
        <f t="shared" si="24"/>
        <v>Value</v>
      </c>
      <c r="H253" t="str">
        <f t="shared" si="25"/>
        <v>Cash</v>
      </c>
    </row>
    <row r="254" spans="1:8" x14ac:dyDescent="0.2">
      <c r="A254" s="2">
        <v>37264</v>
      </c>
      <c r="B254">
        <v>-2.3116001262081E-3</v>
      </c>
      <c r="C254">
        <v>4.2082597298025003E-3</v>
      </c>
      <c r="D254">
        <v>-7.4744026117597997E-3</v>
      </c>
      <c r="E254" t="str">
        <f t="shared" si="22"/>
        <v>Growth</v>
      </c>
      <c r="F254" t="str">
        <f t="shared" si="23"/>
        <v>Cash</v>
      </c>
      <c r="G254" t="str">
        <f t="shared" si="24"/>
        <v>Growth</v>
      </c>
      <c r="H254" t="str">
        <f t="shared" si="25"/>
        <v>SPY</v>
      </c>
    </row>
    <row r="255" spans="1:8" x14ac:dyDescent="0.2">
      <c r="A255" s="2">
        <v>37265</v>
      </c>
      <c r="B255">
        <v>-8.1534382612996996E-3</v>
      </c>
      <c r="C255">
        <v>8.2000702912074994E-3</v>
      </c>
      <c r="D255">
        <v>2.9329698449826998E-3</v>
      </c>
      <c r="E255" t="str">
        <f t="shared" si="22"/>
        <v>Growth</v>
      </c>
      <c r="F255" t="str">
        <f t="shared" si="23"/>
        <v>Cash</v>
      </c>
      <c r="G255" t="str">
        <f t="shared" si="24"/>
        <v>Value</v>
      </c>
      <c r="H255" t="str">
        <f t="shared" si="25"/>
        <v>SPY</v>
      </c>
    </row>
    <row r="256" spans="1:8" x14ac:dyDescent="0.2">
      <c r="A256" s="2">
        <v>37266</v>
      </c>
      <c r="B256">
        <v>4.4122931565301997E-3</v>
      </c>
      <c r="C256">
        <v>-1.6808369485841398E-2</v>
      </c>
      <c r="D256">
        <v>-8.4575793781488991E-3</v>
      </c>
      <c r="E256" t="str">
        <f t="shared" ref="E256:E319" si="26">IF(C256&gt;=D256,"Growth","Value")</f>
        <v>Value</v>
      </c>
      <c r="F256" t="str">
        <f t="shared" ref="F256:F319" si="27">IF(B256&gt;=0,"SPY","Cash")</f>
        <v>SPY</v>
      </c>
      <c r="G256" t="str">
        <f t="shared" si="24"/>
        <v>Value</v>
      </c>
      <c r="H256" t="str">
        <f t="shared" si="25"/>
        <v>SPY</v>
      </c>
    </row>
    <row r="257" spans="1:8" x14ac:dyDescent="0.2">
      <c r="A257" s="2">
        <v>37267</v>
      </c>
      <c r="B257">
        <v>-9.8205033220019004E-3</v>
      </c>
      <c r="C257">
        <v>-3.6765410938515999E-3</v>
      </c>
      <c r="D257">
        <v>-4.7824691950019999E-3</v>
      </c>
      <c r="E257" t="str">
        <f t="shared" si="26"/>
        <v>Growth</v>
      </c>
      <c r="F257" t="str">
        <f t="shared" si="27"/>
        <v>Cash</v>
      </c>
      <c r="G257" t="str">
        <f t="shared" si="24"/>
        <v>Growth</v>
      </c>
      <c r="H257" t="str">
        <f t="shared" si="25"/>
        <v>Cash</v>
      </c>
    </row>
    <row r="258" spans="1:8" x14ac:dyDescent="0.2">
      <c r="A258" s="2">
        <v>37270</v>
      </c>
      <c r="B258">
        <v>-6.2638214773588002E-3</v>
      </c>
      <c r="C258">
        <v>-8.3028568665782006E-3</v>
      </c>
      <c r="D258">
        <v>-1.9225664181725E-3</v>
      </c>
      <c r="E258" t="str">
        <f t="shared" si="26"/>
        <v>Value</v>
      </c>
      <c r="F258" t="str">
        <f t="shared" si="27"/>
        <v>Cash</v>
      </c>
      <c r="G258" t="str">
        <f t="shared" si="24"/>
        <v>Value</v>
      </c>
      <c r="H258" t="str">
        <f t="shared" si="25"/>
        <v>SPY</v>
      </c>
    </row>
    <row r="259" spans="1:8" x14ac:dyDescent="0.2">
      <c r="A259" s="2">
        <v>37271</v>
      </c>
      <c r="B259">
        <v>8.1423680626634999E-3</v>
      </c>
      <c r="C259">
        <v>5.5816423042824E-3</v>
      </c>
      <c r="D259">
        <v>-8.8289156170929996E-4</v>
      </c>
      <c r="E259" t="str">
        <f t="shared" si="26"/>
        <v>Growth</v>
      </c>
      <c r="F259" t="str">
        <f t="shared" si="27"/>
        <v>SPY</v>
      </c>
      <c r="G259" t="str">
        <f t="shared" ref="G259:G322" si="28">IF(E258="Value", "Growth", "Value")</f>
        <v>Growth</v>
      </c>
      <c r="H259" t="str">
        <f t="shared" ref="H259:H322" si="29">IF(F258="SPY", "Cash", "SPY")</f>
        <v>SPY</v>
      </c>
    </row>
    <row r="260" spans="1:8" x14ac:dyDescent="0.2">
      <c r="A260" s="2">
        <v>37272</v>
      </c>
      <c r="B260">
        <v>-2.0235023652965999E-2</v>
      </c>
      <c r="C260">
        <v>-1.27662081335773E-2</v>
      </c>
      <c r="D260">
        <v>-2.4091048616998001E-3</v>
      </c>
      <c r="E260" t="str">
        <f t="shared" si="26"/>
        <v>Value</v>
      </c>
      <c r="F260" t="str">
        <f t="shared" si="27"/>
        <v>Cash</v>
      </c>
      <c r="G260" t="str">
        <f t="shared" si="28"/>
        <v>Value</v>
      </c>
      <c r="H260" t="str">
        <f t="shared" si="29"/>
        <v>Cash</v>
      </c>
    </row>
    <row r="261" spans="1:8" x14ac:dyDescent="0.2">
      <c r="A261" s="2">
        <v>37273</v>
      </c>
      <c r="B261">
        <v>7.5345123462233002E-3</v>
      </c>
      <c r="C261">
        <v>4.3102761312053999E-3</v>
      </c>
      <c r="D261">
        <v>0</v>
      </c>
      <c r="E261" t="str">
        <f t="shared" si="26"/>
        <v>Growth</v>
      </c>
      <c r="F261" t="str">
        <f t="shared" si="27"/>
        <v>SPY</v>
      </c>
      <c r="G261" t="str">
        <f t="shared" si="28"/>
        <v>Growth</v>
      </c>
      <c r="H261" t="str">
        <f t="shared" si="29"/>
        <v>SPY</v>
      </c>
    </row>
    <row r="262" spans="1:8" x14ac:dyDescent="0.2">
      <c r="A262" s="2">
        <v>37274</v>
      </c>
      <c r="B262">
        <v>-4.5748097056487998E-3</v>
      </c>
      <c r="C262">
        <v>-9.5160524394542999E-3</v>
      </c>
      <c r="D262">
        <v>-9.2597362650531992E-3</v>
      </c>
      <c r="E262" t="str">
        <f t="shared" si="26"/>
        <v>Value</v>
      </c>
      <c r="F262" t="str">
        <f t="shared" si="27"/>
        <v>Cash</v>
      </c>
      <c r="G262" t="str">
        <f t="shared" si="28"/>
        <v>Value</v>
      </c>
      <c r="H262" t="str">
        <f t="shared" si="29"/>
        <v>Cash</v>
      </c>
    </row>
    <row r="263" spans="1:8" x14ac:dyDescent="0.2">
      <c r="A263" s="2">
        <v>37278</v>
      </c>
      <c r="B263">
        <v>-6.8932402631573996E-3</v>
      </c>
      <c r="C263">
        <v>-1.4884087287289601E-2</v>
      </c>
      <c r="D263">
        <v>3.494860726096E-3</v>
      </c>
      <c r="E263" t="str">
        <f t="shared" si="26"/>
        <v>Value</v>
      </c>
      <c r="F263" t="str">
        <f t="shared" si="27"/>
        <v>Cash</v>
      </c>
      <c r="G263" t="str">
        <f t="shared" si="28"/>
        <v>Growth</v>
      </c>
      <c r="H263" t="str">
        <f t="shared" si="29"/>
        <v>SPY</v>
      </c>
    </row>
    <row r="264" spans="1:8" x14ac:dyDescent="0.2">
      <c r="A264" s="2">
        <v>37279</v>
      </c>
      <c r="B264">
        <v>7.6529271015780996E-3</v>
      </c>
      <c r="C264">
        <v>1.5304891286668999E-3</v>
      </c>
      <c r="D264">
        <v>2.1867216606423E-3</v>
      </c>
      <c r="E264" t="str">
        <f t="shared" si="26"/>
        <v>Value</v>
      </c>
      <c r="F264" t="str">
        <f t="shared" si="27"/>
        <v>SPY</v>
      </c>
      <c r="G264" t="str">
        <f t="shared" si="28"/>
        <v>Growth</v>
      </c>
      <c r="H264" t="str">
        <f t="shared" si="29"/>
        <v>SPY</v>
      </c>
    </row>
    <row r="265" spans="1:8" x14ac:dyDescent="0.2">
      <c r="A265" s="2">
        <v>37280</v>
      </c>
      <c r="B265">
        <v>3.0913264129061998E-3</v>
      </c>
      <c r="C265">
        <v>1.01202901465178E-2</v>
      </c>
      <c r="D265">
        <v>-1.6192641596369999E-4</v>
      </c>
      <c r="E265" t="str">
        <f t="shared" si="26"/>
        <v>Growth</v>
      </c>
      <c r="F265" t="str">
        <f t="shared" si="27"/>
        <v>SPY</v>
      </c>
      <c r="G265" t="str">
        <f t="shared" si="28"/>
        <v>Growth</v>
      </c>
      <c r="H265" t="str">
        <f t="shared" si="29"/>
        <v>Cash</v>
      </c>
    </row>
    <row r="266" spans="1:8" x14ac:dyDescent="0.2">
      <c r="A266" s="2">
        <v>37281</v>
      </c>
      <c r="B266">
        <v>-2.639560919036E-4</v>
      </c>
      <c r="C266">
        <v>3.5916162160813002E-3</v>
      </c>
      <c r="D266">
        <v>4.040918519214E-3</v>
      </c>
      <c r="E266" t="str">
        <f t="shared" si="26"/>
        <v>Value</v>
      </c>
      <c r="F266" t="str">
        <f t="shared" si="27"/>
        <v>Cash</v>
      </c>
      <c r="G266" t="str">
        <f t="shared" si="28"/>
        <v>Value</v>
      </c>
      <c r="H266" t="str">
        <f t="shared" si="29"/>
        <v>Cash</v>
      </c>
    </row>
    <row r="267" spans="1:8" x14ac:dyDescent="0.2">
      <c r="A267" s="2">
        <v>37284</v>
      </c>
      <c r="B267">
        <v>2.7301367782098999E-3</v>
      </c>
      <c r="C267">
        <v>-6.7809017174371997E-3</v>
      </c>
      <c r="D267">
        <v>-1.11082078636581E-2</v>
      </c>
      <c r="E267" t="str">
        <f t="shared" si="26"/>
        <v>Growth</v>
      </c>
      <c r="F267" t="str">
        <f t="shared" si="27"/>
        <v>SPY</v>
      </c>
      <c r="G267" t="str">
        <f t="shared" si="28"/>
        <v>Growth</v>
      </c>
      <c r="H267" t="str">
        <f t="shared" si="29"/>
        <v>SPY</v>
      </c>
    </row>
    <row r="268" spans="1:8" x14ac:dyDescent="0.2">
      <c r="A268" s="2">
        <v>37285</v>
      </c>
      <c r="B268">
        <v>-3.1442895464507799E-2</v>
      </c>
      <c r="C268">
        <v>-2.33264883212842E-2</v>
      </c>
      <c r="D268">
        <v>-2.6780451141255102E-2</v>
      </c>
      <c r="E268" t="str">
        <f t="shared" si="26"/>
        <v>Growth</v>
      </c>
      <c r="F268" t="str">
        <f t="shared" si="27"/>
        <v>Cash</v>
      </c>
      <c r="G268" t="str">
        <f t="shared" si="28"/>
        <v>Value</v>
      </c>
      <c r="H268" t="str">
        <f t="shared" si="29"/>
        <v>Cash</v>
      </c>
    </row>
    <row r="269" spans="1:8" x14ac:dyDescent="0.2">
      <c r="A269" s="2">
        <v>37286</v>
      </c>
      <c r="B269">
        <v>1.4418599911951701E-2</v>
      </c>
      <c r="C269">
        <v>-2.2524248914883201E-2</v>
      </c>
      <c r="D269">
        <v>1.11241492449718E-2</v>
      </c>
      <c r="E269" t="str">
        <f t="shared" si="26"/>
        <v>Value</v>
      </c>
      <c r="F269" t="str">
        <f t="shared" si="27"/>
        <v>SPY</v>
      </c>
      <c r="G269" t="str">
        <f t="shared" si="28"/>
        <v>Value</v>
      </c>
      <c r="H269" t="str">
        <f t="shared" si="29"/>
        <v>SPY</v>
      </c>
    </row>
    <row r="270" spans="1:8" x14ac:dyDescent="0.2">
      <c r="A270" s="2">
        <v>37287</v>
      </c>
      <c r="B270">
        <v>1.17097883628838E-2</v>
      </c>
      <c r="C270">
        <v>3.2379694615206601E-2</v>
      </c>
      <c r="D270">
        <v>3.3916569292122001E-3</v>
      </c>
      <c r="E270" t="str">
        <f t="shared" si="26"/>
        <v>Growth</v>
      </c>
      <c r="F270" t="str">
        <f t="shared" si="27"/>
        <v>SPY</v>
      </c>
      <c r="G270" t="str">
        <f t="shared" si="28"/>
        <v>Growth</v>
      </c>
      <c r="H270" t="str">
        <f t="shared" si="29"/>
        <v>Cash</v>
      </c>
    </row>
    <row r="271" spans="1:8" x14ac:dyDescent="0.2">
      <c r="A271" s="2">
        <v>37288</v>
      </c>
      <c r="B271">
        <v>-4.6830487738597996E-3</v>
      </c>
      <c r="C271">
        <v>-3.2709582839366E-3</v>
      </c>
      <c r="D271">
        <v>7.0897857074281E-3</v>
      </c>
      <c r="E271" t="str">
        <f t="shared" si="26"/>
        <v>Value</v>
      </c>
      <c r="F271" t="str">
        <f t="shared" si="27"/>
        <v>Cash</v>
      </c>
      <c r="G271" t="str">
        <f t="shared" si="28"/>
        <v>Value</v>
      </c>
      <c r="H271" t="str">
        <f t="shared" si="29"/>
        <v>Cash</v>
      </c>
    </row>
    <row r="272" spans="1:8" x14ac:dyDescent="0.2">
      <c r="A272" s="2">
        <v>37291</v>
      </c>
      <c r="B272">
        <v>-2.4855474031909599E-2</v>
      </c>
      <c r="C272">
        <v>-1.6215938635088498E-2</v>
      </c>
      <c r="D272">
        <v>-2.5376508425178301E-2</v>
      </c>
      <c r="E272" t="str">
        <f t="shared" si="26"/>
        <v>Growth</v>
      </c>
      <c r="F272" t="str">
        <f t="shared" si="27"/>
        <v>Cash</v>
      </c>
      <c r="G272" t="str">
        <f t="shared" si="28"/>
        <v>Growth</v>
      </c>
      <c r="H272" t="str">
        <f t="shared" si="29"/>
        <v>SPY</v>
      </c>
    </row>
    <row r="273" spans="1:8" x14ac:dyDescent="0.2">
      <c r="A273" s="2">
        <v>37292</v>
      </c>
      <c r="B273">
        <v>-6.1903431658984999E-3</v>
      </c>
      <c r="C273">
        <v>-3.1397967810897001E-3</v>
      </c>
      <c r="D273">
        <v>-1.00789616852624E-2</v>
      </c>
      <c r="E273" t="str">
        <f t="shared" si="26"/>
        <v>Growth</v>
      </c>
      <c r="F273" t="str">
        <f t="shared" si="27"/>
        <v>Cash</v>
      </c>
      <c r="G273" t="str">
        <f t="shared" si="28"/>
        <v>Value</v>
      </c>
      <c r="H273" t="str">
        <f t="shared" si="29"/>
        <v>SPY</v>
      </c>
    </row>
    <row r="274" spans="1:8" x14ac:dyDescent="0.2">
      <c r="A274" s="2">
        <v>37293</v>
      </c>
      <c r="B274">
        <v>-4.3051910595658998E-3</v>
      </c>
      <c r="C274">
        <v>-5.9020725092569996E-4</v>
      </c>
      <c r="D274">
        <v>-4.7513213920535998E-3</v>
      </c>
      <c r="E274" t="str">
        <f t="shared" si="26"/>
        <v>Growth</v>
      </c>
      <c r="F274" t="str">
        <f t="shared" si="27"/>
        <v>Cash</v>
      </c>
      <c r="G274" t="str">
        <f t="shared" si="28"/>
        <v>Value</v>
      </c>
      <c r="H274" t="str">
        <f t="shared" si="29"/>
        <v>SPY</v>
      </c>
    </row>
    <row r="275" spans="1:8" x14ac:dyDescent="0.2">
      <c r="A275" s="2">
        <v>37294</v>
      </c>
      <c r="B275">
        <v>-6.2555150585076004E-3</v>
      </c>
      <c r="C275">
        <v>-5.3187029236504996E-3</v>
      </c>
      <c r="D275">
        <v>4.6035162963176E-3</v>
      </c>
      <c r="E275" t="str">
        <f t="shared" si="26"/>
        <v>Value</v>
      </c>
      <c r="F275" t="str">
        <f t="shared" si="27"/>
        <v>Cash</v>
      </c>
      <c r="G275" t="str">
        <f t="shared" si="28"/>
        <v>Value</v>
      </c>
      <c r="H275" t="str">
        <f t="shared" si="29"/>
        <v>SPY</v>
      </c>
    </row>
    <row r="276" spans="1:8" x14ac:dyDescent="0.2">
      <c r="A276" s="2">
        <v>37295</v>
      </c>
      <c r="B276">
        <v>1.9162971642418199E-2</v>
      </c>
      <c r="C276">
        <v>-1.9803833662679002E-3</v>
      </c>
      <c r="D276">
        <v>6.4490808974914998E-3</v>
      </c>
      <c r="E276" t="str">
        <f t="shared" si="26"/>
        <v>Value</v>
      </c>
      <c r="F276" t="str">
        <f t="shared" si="27"/>
        <v>SPY</v>
      </c>
      <c r="G276" t="str">
        <f t="shared" si="28"/>
        <v>Growth</v>
      </c>
      <c r="H276" t="str">
        <f t="shared" si="29"/>
        <v>SPY</v>
      </c>
    </row>
    <row r="277" spans="1:8" x14ac:dyDescent="0.2">
      <c r="A277" s="2">
        <v>37298</v>
      </c>
      <c r="B277">
        <v>1.2262254599437E-2</v>
      </c>
      <c r="C277">
        <v>2.12303937861286E-2</v>
      </c>
      <c r="D277">
        <v>7.5042332570633002E-3</v>
      </c>
      <c r="E277" t="str">
        <f t="shared" si="26"/>
        <v>Growth</v>
      </c>
      <c r="F277" t="str">
        <f t="shared" si="27"/>
        <v>SPY</v>
      </c>
      <c r="G277" t="str">
        <f t="shared" si="28"/>
        <v>Growth</v>
      </c>
      <c r="H277" t="str">
        <f t="shared" si="29"/>
        <v>Cash</v>
      </c>
    </row>
    <row r="278" spans="1:8" x14ac:dyDescent="0.2">
      <c r="A278" s="2">
        <v>37299</v>
      </c>
      <c r="B278">
        <v>-3.1405653516597002E-3</v>
      </c>
      <c r="C278">
        <v>-4.2742157125409998E-3</v>
      </c>
      <c r="D278">
        <v>3.6822167415281998E-3</v>
      </c>
      <c r="E278" t="str">
        <f t="shared" si="26"/>
        <v>Value</v>
      </c>
      <c r="F278" t="str">
        <f t="shared" si="27"/>
        <v>Cash</v>
      </c>
      <c r="G278" t="str">
        <f t="shared" si="28"/>
        <v>Value</v>
      </c>
      <c r="H278" t="str">
        <f t="shared" si="29"/>
        <v>Cash</v>
      </c>
    </row>
    <row r="279" spans="1:8" x14ac:dyDescent="0.2">
      <c r="A279" s="2">
        <v>37300</v>
      </c>
      <c r="B279">
        <v>1.0622008252176801E-2</v>
      </c>
      <c r="C279">
        <v>1.50245495360561E-2</v>
      </c>
      <c r="D279">
        <v>9.7557267892010007E-3</v>
      </c>
      <c r="E279" t="str">
        <f t="shared" si="26"/>
        <v>Growth</v>
      </c>
      <c r="F279" t="str">
        <f t="shared" si="27"/>
        <v>SPY</v>
      </c>
      <c r="G279" t="str">
        <f t="shared" si="28"/>
        <v>Growth</v>
      </c>
      <c r="H279" t="str">
        <f t="shared" si="29"/>
        <v>SPY</v>
      </c>
    </row>
    <row r="280" spans="1:8" x14ac:dyDescent="0.2">
      <c r="A280" s="2">
        <v>37301</v>
      </c>
      <c r="B280">
        <v>-1.8700780698779999E-3</v>
      </c>
      <c r="C280">
        <v>-3.2684782889704001E-3</v>
      </c>
      <c r="D280">
        <v>-1.6511614668565E-3</v>
      </c>
      <c r="E280" t="str">
        <f t="shared" si="26"/>
        <v>Value</v>
      </c>
      <c r="F280" t="str">
        <f t="shared" si="27"/>
        <v>Cash</v>
      </c>
      <c r="G280" t="str">
        <f t="shared" si="28"/>
        <v>Value</v>
      </c>
      <c r="H280" t="str">
        <f t="shared" si="29"/>
        <v>Cash</v>
      </c>
    </row>
    <row r="281" spans="1:8" x14ac:dyDescent="0.2">
      <c r="A281" s="2">
        <v>37302</v>
      </c>
      <c r="B281">
        <v>-1.0441362698933599E-2</v>
      </c>
      <c r="C281">
        <v>-1.15714967393033E-2</v>
      </c>
      <c r="D281">
        <v>-7.4443975864996997E-3</v>
      </c>
      <c r="E281" t="str">
        <f t="shared" si="26"/>
        <v>Value</v>
      </c>
      <c r="F281" t="str">
        <f t="shared" si="27"/>
        <v>Cash</v>
      </c>
      <c r="G281" t="str">
        <f t="shared" si="28"/>
        <v>Growth</v>
      </c>
      <c r="H281" t="str">
        <f t="shared" si="29"/>
        <v>SPY</v>
      </c>
    </row>
    <row r="282" spans="1:8" x14ac:dyDescent="0.2">
      <c r="A282" s="2">
        <v>37306</v>
      </c>
      <c r="B282">
        <v>-1.9207525432893498E-2</v>
      </c>
      <c r="C282">
        <v>-2.5170642743157501E-2</v>
      </c>
      <c r="D282">
        <v>-1.2249925793010799E-2</v>
      </c>
      <c r="E282" t="str">
        <f t="shared" si="26"/>
        <v>Value</v>
      </c>
      <c r="F282" t="str">
        <f t="shared" si="27"/>
        <v>Cash</v>
      </c>
      <c r="G282" t="str">
        <f t="shared" si="28"/>
        <v>Growth</v>
      </c>
      <c r="H282" t="str">
        <f t="shared" si="29"/>
        <v>SPY</v>
      </c>
    </row>
    <row r="283" spans="1:8" x14ac:dyDescent="0.2">
      <c r="A283" s="2">
        <v>37307</v>
      </c>
      <c r="B283">
        <v>1.6825861794053501E-2</v>
      </c>
      <c r="C283">
        <v>1.48116684246351E-2</v>
      </c>
      <c r="D283">
        <v>1.40890354129901E-2</v>
      </c>
      <c r="E283" t="str">
        <f t="shared" si="26"/>
        <v>Growth</v>
      </c>
      <c r="F283" t="str">
        <f t="shared" si="27"/>
        <v>SPY</v>
      </c>
      <c r="G283" t="str">
        <f t="shared" si="28"/>
        <v>Growth</v>
      </c>
      <c r="H283" t="str">
        <f t="shared" si="29"/>
        <v>SPY</v>
      </c>
    </row>
    <row r="284" spans="1:8" x14ac:dyDescent="0.2">
      <c r="A284" s="2">
        <v>37308</v>
      </c>
      <c r="B284">
        <v>-2.0707367286667E-2</v>
      </c>
      <c r="C284">
        <v>-3.5503158239655601E-2</v>
      </c>
      <c r="D284">
        <v>-1.23958083812997E-2</v>
      </c>
      <c r="E284" t="str">
        <f t="shared" si="26"/>
        <v>Value</v>
      </c>
      <c r="F284" t="str">
        <f t="shared" si="27"/>
        <v>Cash</v>
      </c>
      <c r="G284" t="str">
        <f t="shared" si="28"/>
        <v>Value</v>
      </c>
      <c r="H284" t="str">
        <f t="shared" si="29"/>
        <v>Cash</v>
      </c>
    </row>
    <row r="285" spans="1:8" x14ac:dyDescent="0.2">
      <c r="A285" s="2">
        <v>37309</v>
      </c>
      <c r="B285">
        <v>1.2373046154241001E-2</v>
      </c>
      <c r="C285">
        <v>1.04295457385767E-2</v>
      </c>
      <c r="D285">
        <v>1.5079239611845E-2</v>
      </c>
      <c r="E285" t="str">
        <f t="shared" si="26"/>
        <v>Value</v>
      </c>
      <c r="F285" t="str">
        <f t="shared" si="27"/>
        <v>SPY</v>
      </c>
      <c r="G285" t="str">
        <f t="shared" si="28"/>
        <v>Growth</v>
      </c>
      <c r="H285" t="str">
        <f t="shared" si="29"/>
        <v>SPY</v>
      </c>
    </row>
    <row r="286" spans="1:8" x14ac:dyDescent="0.2">
      <c r="A286" s="2">
        <v>37312</v>
      </c>
      <c r="B286">
        <v>1.6508666450279999E-2</v>
      </c>
      <c r="C286">
        <v>3.11678161954724E-2</v>
      </c>
      <c r="D286">
        <v>4.5639112536153001E-3</v>
      </c>
      <c r="E286" t="str">
        <f t="shared" si="26"/>
        <v>Growth</v>
      </c>
      <c r="F286" t="str">
        <f t="shared" si="27"/>
        <v>SPY</v>
      </c>
      <c r="G286" t="str">
        <f t="shared" si="28"/>
        <v>Growth</v>
      </c>
      <c r="H286" t="str">
        <f t="shared" si="29"/>
        <v>Cash</v>
      </c>
    </row>
    <row r="287" spans="1:8" x14ac:dyDescent="0.2">
      <c r="A287" s="2">
        <v>37313</v>
      </c>
      <c r="B287">
        <v>-2.0640714469319001E-3</v>
      </c>
      <c r="C287">
        <v>-1.05988611789658E-2</v>
      </c>
      <c r="D287">
        <v>1.5697927466639999E-3</v>
      </c>
      <c r="E287" t="str">
        <f t="shared" si="26"/>
        <v>Value</v>
      </c>
      <c r="F287" t="str">
        <f t="shared" si="27"/>
        <v>Cash</v>
      </c>
      <c r="G287" t="str">
        <f t="shared" si="28"/>
        <v>Value</v>
      </c>
      <c r="H287" t="str">
        <f t="shared" si="29"/>
        <v>Cash</v>
      </c>
    </row>
    <row r="288" spans="1:8" x14ac:dyDescent="0.2">
      <c r="A288" s="2">
        <v>37314</v>
      </c>
      <c r="B288">
        <v>3.8664992246066E-3</v>
      </c>
      <c r="C288">
        <v>-4.5625147001502001E-3</v>
      </c>
      <c r="D288">
        <v>7.1753261521925E-3</v>
      </c>
      <c r="E288" t="str">
        <f t="shared" si="26"/>
        <v>Value</v>
      </c>
      <c r="F288" t="str">
        <f t="shared" si="27"/>
        <v>SPY</v>
      </c>
      <c r="G288" t="str">
        <f t="shared" si="28"/>
        <v>Growth</v>
      </c>
      <c r="H288" t="str">
        <f t="shared" si="29"/>
        <v>SPY</v>
      </c>
    </row>
    <row r="289" spans="1:8" x14ac:dyDescent="0.2">
      <c r="A289" s="2">
        <v>37315</v>
      </c>
      <c r="B289">
        <v>-4.4780819366563003E-3</v>
      </c>
      <c r="C289">
        <v>-2.5906110352029001E-3</v>
      </c>
      <c r="D289">
        <v>5.7325809889439E-3</v>
      </c>
      <c r="E289" t="str">
        <f t="shared" si="26"/>
        <v>Value</v>
      </c>
      <c r="F289" t="str">
        <f t="shared" si="27"/>
        <v>Cash</v>
      </c>
      <c r="G289" t="str">
        <f t="shared" si="28"/>
        <v>Growth</v>
      </c>
      <c r="H289" t="str">
        <f t="shared" si="29"/>
        <v>Cash</v>
      </c>
    </row>
    <row r="290" spans="1:8" x14ac:dyDescent="0.2">
      <c r="A290" s="2">
        <v>37316</v>
      </c>
      <c r="B290">
        <v>2.3301974643807899E-2</v>
      </c>
      <c r="C290">
        <v>2.39762947800801E-2</v>
      </c>
      <c r="D290">
        <v>1.6122575169381401E-2</v>
      </c>
      <c r="E290" t="str">
        <f t="shared" si="26"/>
        <v>Growth</v>
      </c>
      <c r="F290" t="str">
        <f t="shared" si="27"/>
        <v>SPY</v>
      </c>
      <c r="G290" t="str">
        <f t="shared" si="28"/>
        <v>Growth</v>
      </c>
      <c r="H290" t="str">
        <f t="shared" si="29"/>
        <v>SPY</v>
      </c>
    </row>
    <row r="291" spans="1:8" x14ac:dyDescent="0.2">
      <c r="A291" s="2">
        <v>37319</v>
      </c>
      <c r="B291">
        <v>1.7671787115616198E-2</v>
      </c>
      <c r="C291">
        <v>2.18536358908205E-2</v>
      </c>
      <c r="D291">
        <v>1.4264425082484799E-2</v>
      </c>
      <c r="E291" t="str">
        <f t="shared" si="26"/>
        <v>Growth</v>
      </c>
      <c r="F291" t="str">
        <f t="shared" si="27"/>
        <v>SPY</v>
      </c>
      <c r="G291" t="str">
        <f t="shared" si="28"/>
        <v>Value</v>
      </c>
      <c r="H291" t="str">
        <f t="shared" si="29"/>
        <v>Cash</v>
      </c>
    </row>
    <row r="292" spans="1:8" x14ac:dyDescent="0.2">
      <c r="A292" s="2">
        <v>37320</v>
      </c>
      <c r="B292">
        <v>-3.1966621246929E-3</v>
      </c>
      <c r="C292">
        <v>-2.6735549557254999E-3</v>
      </c>
      <c r="D292">
        <v>-3.1674301460019998E-4</v>
      </c>
      <c r="E292" t="str">
        <f t="shared" si="26"/>
        <v>Value</v>
      </c>
      <c r="F292" t="str">
        <f t="shared" si="27"/>
        <v>Cash</v>
      </c>
      <c r="G292" t="str">
        <f t="shared" si="28"/>
        <v>Value</v>
      </c>
      <c r="H292" t="str">
        <f t="shared" si="29"/>
        <v>Cash</v>
      </c>
    </row>
    <row r="293" spans="1:8" x14ac:dyDescent="0.2">
      <c r="A293" s="2">
        <v>37321</v>
      </c>
      <c r="B293">
        <v>1.18738431276006E-2</v>
      </c>
      <c r="C293">
        <v>1.2445127462566499E-2</v>
      </c>
      <c r="D293">
        <v>1.0512323567434201E-2</v>
      </c>
      <c r="E293" t="str">
        <f t="shared" si="26"/>
        <v>Growth</v>
      </c>
      <c r="F293" t="str">
        <f t="shared" si="27"/>
        <v>SPY</v>
      </c>
      <c r="G293" t="str">
        <f t="shared" si="28"/>
        <v>Growth</v>
      </c>
      <c r="H293" t="str">
        <f t="shared" si="29"/>
        <v>SPY</v>
      </c>
    </row>
    <row r="294" spans="1:8" x14ac:dyDescent="0.2">
      <c r="A294" s="2">
        <v>37322</v>
      </c>
      <c r="B294">
        <v>-2.1412324370321E-3</v>
      </c>
      <c r="C294">
        <v>-1.1913843776323501E-2</v>
      </c>
      <c r="D294">
        <v>-3.2072901256480998E-3</v>
      </c>
      <c r="E294" t="str">
        <f t="shared" si="26"/>
        <v>Value</v>
      </c>
      <c r="F294" t="str">
        <f t="shared" si="27"/>
        <v>Cash</v>
      </c>
      <c r="G294" t="str">
        <f t="shared" si="28"/>
        <v>Value</v>
      </c>
      <c r="H294" t="str">
        <f t="shared" si="29"/>
        <v>Cash</v>
      </c>
    </row>
    <row r="295" spans="1:8" x14ac:dyDescent="0.2">
      <c r="A295" s="2">
        <v>37323</v>
      </c>
      <c r="B295">
        <v>4.2055427968221001E-3</v>
      </c>
      <c r="C295">
        <v>1.9138466208752099E-2</v>
      </c>
      <c r="D295">
        <v>0</v>
      </c>
      <c r="E295" t="str">
        <f t="shared" si="26"/>
        <v>Growth</v>
      </c>
      <c r="F295" t="str">
        <f t="shared" si="27"/>
        <v>SPY</v>
      </c>
      <c r="G295" t="str">
        <f t="shared" si="28"/>
        <v>Growth</v>
      </c>
      <c r="H295" t="str">
        <f t="shared" si="29"/>
        <v>SPY</v>
      </c>
    </row>
    <row r="296" spans="1:8" x14ac:dyDescent="0.2">
      <c r="A296" s="2">
        <v>37326</v>
      </c>
      <c r="B296">
        <v>2.1370386162145E-3</v>
      </c>
      <c r="C296">
        <v>-5.6277394723389996E-4</v>
      </c>
      <c r="D296">
        <v>9.0230873700407003E-3</v>
      </c>
      <c r="E296" t="str">
        <f t="shared" si="26"/>
        <v>Value</v>
      </c>
      <c r="F296" t="str">
        <f t="shared" si="27"/>
        <v>SPY</v>
      </c>
      <c r="G296" t="str">
        <f t="shared" si="28"/>
        <v>Value</v>
      </c>
      <c r="H296" t="str">
        <f t="shared" si="29"/>
        <v>Cash</v>
      </c>
    </row>
    <row r="297" spans="1:8" x14ac:dyDescent="0.2">
      <c r="A297" s="2">
        <v>37327</v>
      </c>
      <c r="B297">
        <v>-5.9680232523669999E-4</v>
      </c>
      <c r="C297">
        <v>-1.7662806043030201E-2</v>
      </c>
      <c r="D297">
        <v>-1.9435291937923E-3</v>
      </c>
      <c r="E297" t="str">
        <f t="shared" si="26"/>
        <v>Value</v>
      </c>
      <c r="F297" t="str">
        <f t="shared" si="27"/>
        <v>Cash</v>
      </c>
      <c r="G297" t="str">
        <f t="shared" si="28"/>
        <v>Growth</v>
      </c>
      <c r="H297" t="str">
        <f t="shared" si="29"/>
        <v>Cash</v>
      </c>
    </row>
    <row r="298" spans="1:8" x14ac:dyDescent="0.2">
      <c r="A298" s="2">
        <v>37328</v>
      </c>
      <c r="B298">
        <v>-9.6441131817445996E-3</v>
      </c>
      <c r="C298">
        <v>-6.6949217141496001E-3</v>
      </c>
      <c r="D298">
        <v>-1.5585185438572E-3</v>
      </c>
      <c r="E298" t="str">
        <f t="shared" si="26"/>
        <v>Value</v>
      </c>
      <c r="F298" t="str">
        <f t="shared" si="27"/>
        <v>Cash</v>
      </c>
      <c r="G298" t="str">
        <f t="shared" si="28"/>
        <v>Growth</v>
      </c>
      <c r="H298" t="str">
        <f t="shared" si="29"/>
        <v>SPY</v>
      </c>
    </row>
    <row r="299" spans="1:8" x14ac:dyDescent="0.2">
      <c r="A299" s="2">
        <v>37329</v>
      </c>
      <c r="B299">
        <v>-1.3789532972786E-3</v>
      </c>
      <c r="C299">
        <v>-2.5031191397115E-3</v>
      </c>
      <c r="D299">
        <v>0</v>
      </c>
      <c r="E299" t="str">
        <f t="shared" si="26"/>
        <v>Value</v>
      </c>
      <c r="F299" t="str">
        <f t="shared" si="27"/>
        <v>Cash</v>
      </c>
      <c r="G299" t="str">
        <f t="shared" si="28"/>
        <v>Growth</v>
      </c>
      <c r="H299" t="str">
        <f t="shared" si="29"/>
        <v>SPY</v>
      </c>
    </row>
    <row r="300" spans="1:8" x14ac:dyDescent="0.2">
      <c r="A300" s="2">
        <v>37330</v>
      </c>
      <c r="B300">
        <v>9.5280462611733001E-3</v>
      </c>
      <c r="C300">
        <v>1.0471902828072401E-2</v>
      </c>
      <c r="D300">
        <v>9.7392331805772007E-3</v>
      </c>
      <c r="E300" t="str">
        <f t="shared" si="26"/>
        <v>Growth</v>
      </c>
      <c r="F300" t="str">
        <f t="shared" si="27"/>
        <v>SPY</v>
      </c>
      <c r="G300" t="str">
        <f t="shared" si="28"/>
        <v>Growth</v>
      </c>
      <c r="H300" t="str">
        <f t="shared" si="29"/>
        <v>SPY</v>
      </c>
    </row>
    <row r="301" spans="1:8" x14ac:dyDescent="0.2">
      <c r="A301" s="2">
        <v>37333</v>
      </c>
      <c r="B301">
        <v>1.718074220014E-4</v>
      </c>
      <c r="C301">
        <v>-2.1030923316477002E-3</v>
      </c>
      <c r="D301">
        <v>0</v>
      </c>
      <c r="E301" t="str">
        <f t="shared" si="26"/>
        <v>Value</v>
      </c>
      <c r="F301" t="str">
        <f t="shared" si="27"/>
        <v>SPY</v>
      </c>
      <c r="G301" t="str">
        <f t="shared" si="28"/>
        <v>Value</v>
      </c>
      <c r="H301" t="str">
        <f t="shared" si="29"/>
        <v>Cash</v>
      </c>
    </row>
    <row r="302" spans="1:8" x14ac:dyDescent="0.2">
      <c r="A302" s="2">
        <v>37334</v>
      </c>
      <c r="B302">
        <v>6.6857744426350998E-3</v>
      </c>
      <c r="C302">
        <v>4.9811379194270996E-3</v>
      </c>
      <c r="D302">
        <v>3.7248798450049002E-3</v>
      </c>
      <c r="E302" t="str">
        <f t="shared" si="26"/>
        <v>Growth</v>
      </c>
      <c r="F302" t="str">
        <f t="shared" si="27"/>
        <v>SPY</v>
      </c>
      <c r="G302" t="str">
        <f t="shared" si="28"/>
        <v>Growth</v>
      </c>
      <c r="H302" t="str">
        <f t="shared" si="29"/>
        <v>Cash</v>
      </c>
    </row>
    <row r="303" spans="1:8" x14ac:dyDescent="0.2">
      <c r="A303" s="2">
        <v>37335</v>
      </c>
      <c r="B303">
        <v>-1.8816695366805299E-2</v>
      </c>
      <c r="C303">
        <v>-2.40228742092744E-2</v>
      </c>
      <c r="D303">
        <v>-1.25246099180481E-2</v>
      </c>
      <c r="E303" t="str">
        <f t="shared" si="26"/>
        <v>Value</v>
      </c>
      <c r="F303" t="str">
        <f t="shared" si="27"/>
        <v>Cash</v>
      </c>
      <c r="G303" t="str">
        <f t="shared" si="28"/>
        <v>Value</v>
      </c>
      <c r="H303" t="str">
        <f t="shared" si="29"/>
        <v>Cash</v>
      </c>
    </row>
    <row r="304" spans="1:8" x14ac:dyDescent="0.2">
      <c r="A304" s="2">
        <v>37336</v>
      </c>
      <c r="B304">
        <v>4.3342048854030002E-4</v>
      </c>
      <c r="C304">
        <v>8.0098401506326997E-3</v>
      </c>
      <c r="D304">
        <v>-1.9566091369795E-3</v>
      </c>
      <c r="E304" t="str">
        <f t="shared" si="26"/>
        <v>Growth</v>
      </c>
      <c r="F304" t="str">
        <f t="shared" si="27"/>
        <v>SPY</v>
      </c>
      <c r="G304" t="str">
        <f t="shared" si="28"/>
        <v>Growth</v>
      </c>
      <c r="H304" t="str">
        <f t="shared" si="29"/>
        <v>SPY</v>
      </c>
    </row>
    <row r="305" spans="1:8" x14ac:dyDescent="0.2">
      <c r="A305" s="2">
        <v>37337</v>
      </c>
      <c r="B305">
        <v>-2.1679670494657E-3</v>
      </c>
      <c r="C305">
        <v>-6.7830104000862002E-3</v>
      </c>
      <c r="D305">
        <v>-4.3932497614409998E-3</v>
      </c>
      <c r="E305" t="str">
        <f t="shared" si="26"/>
        <v>Value</v>
      </c>
      <c r="F305" t="str">
        <f t="shared" si="27"/>
        <v>Cash</v>
      </c>
      <c r="G305" t="str">
        <f t="shared" si="28"/>
        <v>Value</v>
      </c>
      <c r="H305" t="str">
        <f t="shared" si="29"/>
        <v>Cash</v>
      </c>
    </row>
    <row r="306" spans="1:8" x14ac:dyDescent="0.2">
      <c r="A306" s="2">
        <v>37340</v>
      </c>
      <c r="B306">
        <v>-1.2430389327754299E-2</v>
      </c>
      <c r="C306">
        <v>4.8783572505255004E-3</v>
      </c>
      <c r="D306">
        <v>-6.1454019667217998E-3</v>
      </c>
      <c r="E306" t="str">
        <f t="shared" si="26"/>
        <v>Growth</v>
      </c>
      <c r="F306" t="str">
        <f t="shared" si="27"/>
        <v>Cash</v>
      </c>
      <c r="G306" t="str">
        <f t="shared" si="28"/>
        <v>Growth</v>
      </c>
      <c r="H306" t="str">
        <f t="shared" si="29"/>
        <v>SPY</v>
      </c>
    </row>
    <row r="307" spans="1:8" x14ac:dyDescent="0.2">
      <c r="A307" s="2">
        <v>37341</v>
      </c>
      <c r="B307">
        <v>5.8092522428039002E-3</v>
      </c>
      <c r="C307">
        <v>-2.05828909251825E-2</v>
      </c>
      <c r="D307">
        <v>2.3782231989367998E-3</v>
      </c>
      <c r="E307" t="str">
        <f t="shared" si="26"/>
        <v>Value</v>
      </c>
      <c r="F307" t="str">
        <f t="shared" si="27"/>
        <v>SPY</v>
      </c>
      <c r="G307" t="str">
        <f t="shared" si="28"/>
        <v>Value</v>
      </c>
      <c r="H307" t="str">
        <f t="shared" si="29"/>
        <v>SPY</v>
      </c>
    </row>
    <row r="308" spans="1:8" x14ac:dyDescent="0.2">
      <c r="A308" s="2">
        <v>37342</v>
      </c>
      <c r="B308">
        <v>2.6253272561251001E-3</v>
      </c>
      <c r="C308">
        <v>5.9472143588789998E-4</v>
      </c>
      <c r="D308">
        <v>4.9032068691495997E-3</v>
      </c>
      <c r="E308" t="str">
        <f t="shared" si="26"/>
        <v>Value</v>
      </c>
      <c r="F308" t="str">
        <f t="shared" si="27"/>
        <v>SPY</v>
      </c>
      <c r="G308" t="str">
        <f t="shared" si="28"/>
        <v>Growth</v>
      </c>
      <c r="H308" t="str">
        <f t="shared" si="29"/>
        <v>Cash</v>
      </c>
    </row>
    <row r="309" spans="1:8" x14ac:dyDescent="0.2">
      <c r="A309" s="2">
        <v>37343</v>
      </c>
      <c r="B309">
        <v>-4.3635841560760001E-4</v>
      </c>
      <c r="C309">
        <v>1.05015772481587E-2</v>
      </c>
      <c r="D309">
        <v>3.3061193056759999E-3</v>
      </c>
      <c r="E309" t="str">
        <f t="shared" si="26"/>
        <v>Growth</v>
      </c>
      <c r="F309" t="str">
        <f t="shared" si="27"/>
        <v>Cash</v>
      </c>
      <c r="G309" t="str">
        <f t="shared" si="28"/>
        <v>Growth</v>
      </c>
      <c r="H309" t="str">
        <f t="shared" si="29"/>
        <v>Cash</v>
      </c>
    </row>
    <row r="310" spans="1:8" x14ac:dyDescent="0.2">
      <c r="A310" s="2">
        <v>37347</v>
      </c>
      <c r="B310">
        <v>4.3654890739709999E-4</v>
      </c>
      <c r="C310">
        <v>-7.8435156153959995E-4</v>
      </c>
      <c r="D310">
        <v>-9.2568724591834007E-3</v>
      </c>
      <c r="E310" t="str">
        <f t="shared" si="26"/>
        <v>Growth</v>
      </c>
      <c r="F310" t="str">
        <f t="shared" si="27"/>
        <v>SPY</v>
      </c>
      <c r="G310" t="str">
        <f t="shared" si="28"/>
        <v>Value</v>
      </c>
      <c r="H310" t="str">
        <f t="shared" si="29"/>
        <v>SPY</v>
      </c>
    </row>
    <row r="311" spans="1:8" x14ac:dyDescent="0.2">
      <c r="A311" s="2">
        <v>37348</v>
      </c>
      <c r="B311">
        <v>-5.4988419563859001E-3</v>
      </c>
      <c r="C311">
        <v>-1.7072480290991399E-2</v>
      </c>
      <c r="D311">
        <v>1.5836852135373001E-3</v>
      </c>
      <c r="E311" t="str">
        <f t="shared" si="26"/>
        <v>Value</v>
      </c>
      <c r="F311" t="str">
        <f t="shared" si="27"/>
        <v>Cash</v>
      </c>
      <c r="G311" t="str">
        <f t="shared" si="28"/>
        <v>Value</v>
      </c>
      <c r="H311" t="str">
        <f t="shared" si="29"/>
        <v>Cash</v>
      </c>
    </row>
    <row r="312" spans="1:8" x14ac:dyDescent="0.2">
      <c r="A312" s="2">
        <v>37349</v>
      </c>
      <c r="B312">
        <v>-7.0214535571686996E-3</v>
      </c>
      <c r="C312">
        <v>-1.03813245045653E-2</v>
      </c>
      <c r="D312">
        <v>-8.1419656998354007E-3</v>
      </c>
      <c r="E312" t="str">
        <f t="shared" si="26"/>
        <v>Value</v>
      </c>
      <c r="F312" t="str">
        <f t="shared" si="27"/>
        <v>Cash</v>
      </c>
      <c r="G312" t="str">
        <f t="shared" si="28"/>
        <v>Growth</v>
      </c>
      <c r="H312" t="str">
        <f t="shared" si="29"/>
        <v>SPY</v>
      </c>
    </row>
    <row r="313" spans="1:8" x14ac:dyDescent="0.2">
      <c r="A313" s="2">
        <v>37350</v>
      </c>
      <c r="B313">
        <v>-4.1538990712585997E-3</v>
      </c>
      <c r="C313">
        <v>5.4470326060521998E-3</v>
      </c>
      <c r="D313">
        <v>-6.4559046793035996E-3</v>
      </c>
      <c r="E313" t="str">
        <f t="shared" si="26"/>
        <v>Growth</v>
      </c>
      <c r="F313" t="str">
        <f t="shared" si="27"/>
        <v>Cash</v>
      </c>
      <c r="G313" t="str">
        <f t="shared" si="28"/>
        <v>Growth</v>
      </c>
      <c r="H313" t="str">
        <f t="shared" si="29"/>
        <v>SPY</v>
      </c>
    </row>
    <row r="314" spans="1:8" x14ac:dyDescent="0.2">
      <c r="A314" s="2">
        <v>37351</v>
      </c>
      <c r="B314">
        <v>1.777738226917E-4</v>
      </c>
      <c r="C314">
        <v>-4.2137613058358002E-3</v>
      </c>
      <c r="D314">
        <v>3.1284063553254E-3</v>
      </c>
      <c r="E314" t="str">
        <f t="shared" si="26"/>
        <v>Value</v>
      </c>
      <c r="F314" t="str">
        <f t="shared" si="27"/>
        <v>SPY</v>
      </c>
      <c r="G314" t="str">
        <f t="shared" si="28"/>
        <v>Value</v>
      </c>
      <c r="H314" t="str">
        <f t="shared" si="29"/>
        <v>SPY</v>
      </c>
    </row>
    <row r="315" spans="1:8" x14ac:dyDescent="0.2">
      <c r="A315" s="2">
        <v>37354</v>
      </c>
      <c r="B315">
        <v>2.1291140431629E-3</v>
      </c>
      <c r="C315">
        <v>1.4106302852596E-3</v>
      </c>
      <c r="D315">
        <v>-4.8779676559731998E-3</v>
      </c>
      <c r="E315" t="str">
        <f t="shared" si="26"/>
        <v>Growth</v>
      </c>
      <c r="F315" t="str">
        <f t="shared" si="27"/>
        <v>SPY</v>
      </c>
      <c r="G315" t="str">
        <f t="shared" si="28"/>
        <v>Growth</v>
      </c>
      <c r="H315" t="str">
        <f t="shared" si="29"/>
        <v>Cash</v>
      </c>
    </row>
    <row r="316" spans="1:8" x14ac:dyDescent="0.2">
      <c r="A316" s="2">
        <v>37355</v>
      </c>
      <c r="B316">
        <v>-6.9954683039034999E-3</v>
      </c>
      <c r="C316">
        <v>-1.30786821318216E-2</v>
      </c>
      <c r="D316">
        <v>-1.7683701812528001E-3</v>
      </c>
      <c r="E316" t="str">
        <f t="shared" si="26"/>
        <v>Value</v>
      </c>
      <c r="F316" t="str">
        <f t="shared" si="27"/>
        <v>Cash</v>
      </c>
      <c r="G316" t="str">
        <f t="shared" si="28"/>
        <v>Value</v>
      </c>
      <c r="H316" t="str">
        <f t="shared" si="29"/>
        <v>Cash</v>
      </c>
    </row>
    <row r="317" spans="1:8" x14ac:dyDescent="0.2">
      <c r="A317" s="2">
        <v>37356</v>
      </c>
      <c r="B317">
        <v>1.1325307236311701E-2</v>
      </c>
      <c r="C317">
        <v>9.5823492518428994E-3</v>
      </c>
      <c r="D317">
        <v>1.11905063673545E-2</v>
      </c>
      <c r="E317" t="str">
        <f t="shared" si="26"/>
        <v>Value</v>
      </c>
      <c r="F317" t="str">
        <f t="shared" si="27"/>
        <v>SPY</v>
      </c>
      <c r="G317" t="str">
        <f t="shared" si="28"/>
        <v>Growth</v>
      </c>
      <c r="H317" t="str">
        <f t="shared" si="29"/>
        <v>SPY</v>
      </c>
    </row>
    <row r="318" spans="1:8" x14ac:dyDescent="0.2">
      <c r="A318" s="2">
        <v>37357</v>
      </c>
      <c r="B318">
        <v>-2.48654821518129E-2</v>
      </c>
      <c r="C318">
        <v>-3.3724107733338497E-2</v>
      </c>
      <c r="D318">
        <v>-2.3087443887412001E-2</v>
      </c>
      <c r="E318" t="str">
        <f t="shared" si="26"/>
        <v>Value</v>
      </c>
      <c r="F318" t="str">
        <f t="shared" si="27"/>
        <v>Cash</v>
      </c>
      <c r="G318" t="str">
        <f t="shared" si="28"/>
        <v>Growth</v>
      </c>
      <c r="H318" t="str">
        <f t="shared" si="29"/>
        <v>Cash</v>
      </c>
    </row>
    <row r="319" spans="1:8" x14ac:dyDescent="0.2">
      <c r="A319" s="2">
        <v>37358</v>
      </c>
      <c r="B319">
        <v>7.5049890859502002E-3</v>
      </c>
      <c r="C319">
        <v>1.35844438176238E-2</v>
      </c>
      <c r="D319">
        <v>4.8079195090654997E-3</v>
      </c>
      <c r="E319" t="str">
        <f t="shared" si="26"/>
        <v>Growth</v>
      </c>
      <c r="F319" t="str">
        <f t="shared" si="27"/>
        <v>SPY</v>
      </c>
      <c r="G319" t="str">
        <f t="shared" si="28"/>
        <v>Growth</v>
      </c>
      <c r="H319" t="str">
        <f t="shared" si="29"/>
        <v>SPY</v>
      </c>
    </row>
    <row r="320" spans="1:8" x14ac:dyDescent="0.2">
      <c r="A320" s="2">
        <v>37361</v>
      </c>
      <c r="B320">
        <v>-7.6286447399113002E-3</v>
      </c>
      <c r="C320">
        <v>-1.23712239118186E-2</v>
      </c>
      <c r="D320">
        <v>-3.6499889880808002E-3</v>
      </c>
      <c r="E320" t="str">
        <f t="shared" ref="E320:E383" si="30">IF(C320&gt;=D320,"Growth","Value")</f>
        <v>Value</v>
      </c>
      <c r="F320" t="str">
        <f t="shared" ref="F320:F383" si="31">IF(B320&gt;=0,"SPY","Cash")</f>
        <v>Cash</v>
      </c>
      <c r="G320" t="str">
        <f t="shared" si="28"/>
        <v>Value</v>
      </c>
      <c r="H320" t="str">
        <f t="shared" si="29"/>
        <v>Cash</v>
      </c>
    </row>
    <row r="321" spans="1:8" x14ac:dyDescent="0.2">
      <c r="A321" s="2">
        <v>37362</v>
      </c>
      <c r="B321">
        <v>2.37862569453977E-2</v>
      </c>
      <c r="C321">
        <v>3.1941522039645003E-2</v>
      </c>
      <c r="D321">
        <v>1.77454692245839E-2</v>
      </c>
      <c r="E321" t="str">
        <f t="shared" si="30"/>
        <v>Growth</v>
      </c>
      <c r="F321" t="str">
        <f t="shared" si="31"/>
        <v>SPY</v>
      </c>
      <c r="G321" t="str">
        <f t="shared" si="28"/>
        <v>Growth</v>
      </c>
      <c r="H321" t="str">
        <f t="shared" si="29"/>
        <v>SPY</v>
      </c>
    </row>
    <row r="322" spans="1:8" x14ac:dyDescent="0.2">
      <c r="A322" s="2">
        <v>37363</v>
      </c>
      <c r="B322">
        <v>-2.1204401862394999E-3</v>
      </c>
      <c r="C322">
        <v>-4.2484135038521002E-3</v>
      </c>
      <c r="D322">
        <v>-4.6386333491134999E-3</v>
      </c>
      <c r="E322" t="str">
        <f t="shared" si="30"/>
        <v>Growth</v>
      </c>
      <c r="F322" t="str">
        <f t="shared" si="31"/>
        <v>Cash</v>
      </c>
      <c r="G322" t="str">
        <f t="shared" si="28"/>
        <v>Value</v>
      </c>
      <c r="H322" t="str">
        <f t="shared" si="29"/>
        <v>Cash</v>
      </c>
    </row>
    <row r="323" spans="1:8" x14ac:dyDescent="0.2">
      <c r="A323" s="2">
        <v>37364</v>
      </c>
      <c r="B323">
        <v>-4.3375281417295996E-3</v>
      </c>
      <c r="C323">
        <v>1.6050387061967399E-2</v>
      </c>
      <c r="D323">
        <v>4.8210374882099996E-3</v>
      </c>
      <c r="E323" t="str">
        <f t="shared" si="30"/>
        <v>Growth</v>
      </c>
      <c r="F323" t="str">
        <f t="shared" si="31"/>
        <v>Cash</v>
      </c>
      <c r="G323" t="str">
        <f t="shared" ref="G323:G386" si="32">IF(E322="Value", "Growth", "Value")</f>
        <v>Value</v>
      </c>
      <c r="H323" t="str">
        <f t="shared" ref="H323:H386" si="33">IF(F322="SPY", "Cash", "SPY")</f>
        <v>SPY</v>
      </c>
    </row>
    <row r="324" spans="1:8" x14ac:dyDescent="0.2">
      <c r="A324" s="2">
        <v>37365</v>
      </c>
      <c r="B324">
        <v>3.6452970758438E-3</v>
      </c>
      <c r="C324">
        <v>-2.17954884541138E-2</v>
      </c>
      <c r="D324">
        <v>-1.1198953215026E-3</v>
      </c>
      <c r="E324" t="str">
        <f t="shared" si="30"/>
        <v>Value</v>
      </c>
      <c r="F324" t="str">
        <f t="shared" si="31"/>
        <v>SPY</v>
      </c>
      <c r="G324" t="str">
        <f t="shared" si="32"/>
        <v>Value</v>
      </c>
      <c r="H324" t="str">
        <f t="shared" si="33"/>
        <v>SPY</v>
      </c>
    </row>
    <row r="325" spans="1:8" x14ac:dyDescent="0.2">
      <c r="A325" s="2">
        <v>37368</v>
      </c>
      <c r="B325">
        <v>-1.6654987214683999E-2</v>
      </c>
      <c r="C325">
        <v>-1.7988312035606E-2</v>
      </c>
      <c r="D325">
        <v>-1.35295857899754E-2</v>
      </c>
      <c r="E325" t="str">
        <f t="shared" si="30"/>
        <v>Value</v>
      </c>
      <c r="F325" t="str">
        <f t="shared" si="31"/>
        <v>Cash</v>
      </c>
      <c r="G325" t="str">
        <f t="shared" si="32"/>
        <v>Growth</v>
      </c>
      <c r="H325" t="str">
        <f t="shared" si="33"/>
        <v>Cash</v>
      </c>
    </row>
    <row r="326" spans="1:8" x14ac:dyDescent="0.2">
      <c r="A326" s="2">
        <v>37369</v>
      </c>
      <c r="B326">
        <v>-4.3246227935520003E-3</v>
      </c>
      <c r="C326">
        <v>-1.39473051756633E-2</v>
      </c>
      <c r="D326">
        <v>-4.8663506243489999E-4</v>
      </c>
      <c r="E326" t="str">
        <f t="shared" si="30"/>
        <v>Value</v>
      </c>
      <c r="F326" t="str">
        <f t="shared" si="31"/>
        <v>Cash</v>
      </c>
      <c r="G326" t="str">
        <f t="shared" si="32"/>
        <v>Growth</v>
      </c>
      <c r="H326" t="str">
        <f t="shared" si="33"/>
        <v>SPY</v>
      </c>
    </row>
    <row r="327" spans="1:8" x14ac:dyDescent="0.2">
      <c r="A327" s="2">
        <v>37370</v>
      </c>
      <c r="B327">
        <v>-1.0043441380057E-2</v>
      </c>
      <c r="C327">
        <v>-3.3767868587111002E-3</v>
      </c>
      <c r="D327">
        <v>1.2989026004897001E-3</v>
      </c>
      <c r="E327" t="str">
        <f t="shared" si="30"/>
        <v>Value</v>
      </c>
      <c r="F327" t="str">
        <f t="shared" si="31"/>
        <v>Cash</v>
      </c>
      <c r="G327" t="str">
        <f t="shared" si="32"/>
        <v>Growth</v>
      </c>
      <c r="H327" t="str">
        <f t="shared" si="33"/>
        <v>SPY</v>
      </c>
    </row>
    <row r="328" spans="1:8" x14ac:dyDescent="0.2">
      <c r="A328" s="2">
        <v>37371</v>
      </c>
      <c r="B328">
        <v>5.4815682268369997E-4</v>
      </c>
      <c r="C328">
        <v>-1.0596453944720001E-3</v>
      </c>
      <c r="D328">
        <v>-1.6136955049679099E-2</v>
      </c>
      <c r="E328" t="str">
        <f t="shared" si="30"/>
        <v>Growth</v>
      </c>
      <c r="F328" t="str">
        <f t="shared" si="31"/>
        <v>SPY</v>
      </c>
      <c r="G328" t="str">
        <f t="shared" si="32"/>
        <v>Growth</v>
      </c>
      <c r="H328" t="str">
        <f t="shared" si="33"/>
        <v>SPY</v>
      </c>
    </row>
    <row r="329" spans="1:8" x14ac:dyDescent="0.2">
      <c r="A329" s="2">
        <v>37372</v>
      </c>
      <c r="B329">
        <v>-1.9000026801917098E-2</v>
      </c>
      <c r="C329">
        <v>-2.56571904527398E-2</v>
      </c>
      <c r="D329">
        <v>-7.4175183039946E-3</v>
      </c>
      <c r="E329" t="str">
        <f t="shared" si="30"/>
        <v>Value</v>
      </c>
      <c r="F329" t="str">
        <f t="shared" si="31"/>
        <v>Cash</v>
      </c>
      <c r="G329" t="str">
        <f t="shared" si="32"/>
        <v>Value</v>
      </c>
      <c r="H329" t="str">
        <f t="shared" si="33"/>
        <v>Cash</v>
      </c>
    </row>
    <row r="330" spans="1:8" x14ac:dyDescent="0.2">
      <c r="A330" s="2">
        <v>37375</v>
      </c>
      <c r="B330">
        <v>-4.9352083152268003E-3</v>
      </c>
      <c r="C330">
        <v>-1.3058086352190801E-2</v>
      </c>
      <c r="D330">
        <v>-1.0628659112134901E-2</v>
      </c>
      <c r="E330" t="str">
        <f t="shared" si="30"/>
        <v>Value</v>
      </c>
      <c r="F330" t="str">
        <f t="shared" si="31"/>
        <v>Cash</v>
      </c>
      <c r="G330" t="str">
        <f t="shared" si="32"/>
        <v>Growth</v>
      </c>
      <c r="H330" t="str">
        <f t="shared" si="33"/>
        <v>SPY</v>
      </c>
    </row>
    <row r="331" spans="1:8" x14ac:dyDescent="0.2">
      <c r="A331" s="2">
        <v>37376</v>
      </c>
      <c r="B331">
        <v>9.3583497549990999E-3</v>
      </c>
      <c r="C331">
        <v>1.6317725303275299E-2</v>
      </c>
      <c r="D331">
        <v>6.6302921781573E-3</v>
      </c>
      <c r="E331" t="str">
        <f t="shared" si="30"/>
        <v>Growth</v>
      </c>
      <c r="F331" t="str">
        <f t="shared" si="31"/>
        <v>SPY</v>
      </c>
      <c r="G331" t="str">
        <f t="shared" si="32"/>
        <v>Growth</v>
      </c>
      <c r="H331" t="str">
        <f t="shared" si="33"/>
        <v>SPY</v>
      </c>
    </row>
    <row r="332" spans="1:8" x14ac:dyDescent="0.2">
      <c r="A332" s="2">
        <v>37377</v>
      </c>
      <c r="B332">
        <v>1.2237560031717E-2</v>
      </c>
      <c r="C332">
        <v>3.0377360998383E-3</v>
      </c>
      <c r="D332">
        <v>8.8379204417102994E-3</v>
      </c>
      <c r="E332" t="str">
        <f t="shared" si="30"/>
        <v>Value</v>
      </c>
      <c r="F332" t="str">
        <f t="shared" si="31"/>
        <v>SPY</v>
      </c>
      <c r="G332" t="str">
        <f t="shared" si="32"/>
        <v>Value</v>
      </c>
      <c r="H332" t="str">
        <f t="shared" si="33"/>
        <v>Cash</v>
      </c>
    </row>
    <row r="333" spans="1:8" x14ac:dyDescent="0.2">
      <c r="A333" s="2">
        <v>37378</v>
      </c>
      <c r="B333">
        <v>-3.8467670768198999E-3</v>
      </c>
      <c r="C333">
        <v>-1.1896996427310401E-2</v>
      </c>
      <c r="D333">
        <v>2.8920708891194999E-3</v>
      </c>
      <c r="E333" t="str">
        <f t="shared" si="30"/>
        <v>Value</v>
      </c>
      <c r="F333" t="str">
        <f t="shared" si="31"/>
        <v>Cash</v>
      </c>
      <c r="G333" t="str">
        <f t="shared" si="32"/>
        <v>Growth</v>
      </c>
      <c r="H333" t="str">
        <f t="shared" si="33"/>
        <v>Cash</v>
      </c>
    </row>
    <row r="334" spans="1:8" x14ac:dyDescent="0.2">
      <c r="A334" s="2">
        <v>37379</v>
      </c>
      <c r="B334">
        <v>-1.08497989586079E-2</v>
      </c>
      <c r="C334">
        <v>-1.7294541141088599E-2</v>
      </c>
      <c r="D334">
        <v>-1.6477363920581001E-3</v>
      </c>
      <c r="E334" t="str">
        <f t="shared" si="30"/>
        <v>Value</v>
      </c>
      <c r="F334" t="str">
        <f t="shared" si="31"/>
        <v>Cash</v>
      </c>
      <c r="G334" t="str">
        <f t="shared" si="32"/>
        <v>Growth</v>
      </c>
      <c r="H334" t="str">
        <f t="shared" si="33"/>
        <v>SPY</v>
      </c>
    </row>
    <row r="335" spans="1:8" x14ac:dyDescent="0.2">
      <c r="A335" s="2">
        <v>37382</v>
      </c>
      <c r="B335">
        <v>-1.96133107448924E-2</v>
      </c>
      <c r="C335">
        <v>-7.7966925797043002E-3</v>
      </c>
      <c r="D335">
        <v>0</v>
      </c>
      <c r="E335" t="str">
        <f t="shared" si="30"/>
        <v>Value</v>
      </c>
      <c r="F335" t="str">
        <f t="shared" si="31"/>
        <v>Cash</v>
      </c>
      <c r="G335" t="str">
        <f t="shared" si="32"/>
        <v>Growth</v>
      </c>
      <c r="H335" t="str">
        <f t="shared" si="33"/>
        <v>SPY</v>
      </c>
    </row>
    <row r="336" spans="1:8" x14ac:dyDescent="0.2">
      <c r="A336" s="2">
        <v>37383</v>
      </c>
      <c r="B336">
        <v>-3.5082923422892001E-3</v>
      </c>
      <c r="C336">
        <v>-7.6341237545299997E-3</v>
      </c>
      <c r="D336">
        <v>-2.18738501057242E-2</v>
      </c>
      <c r="E336" t="str">
        <f t="shared" si="30"/>
        <v>Growth</v>
      </c>
      <c r="F336" t="str">
        <f t="shared" si="31"/>
        <v>Cash</v>
      </c>
      <c r="G336" t="str">
        <f t="shared" si="32"/>
        <v>Growth</v>
      </c>
      <c r="H336" t="str">
        <f t="shared" si="33"/>
        <v>SPY</v>
      </c>
    </row>
    <row r="337" spans="1:8" x14ac:dyDescent="0.2">
      <c r="A337" s="2">
        <v>37384</v>
      </c>
      <c r="B337">
        <v>3.7203444038766298E-2</v>
      </c>
      <c r="C337">
        <v>5.7240469636617497E-2</v>
      </c>
      <c r="D337">
        <v>2.2615911991069299E-2</v>
      </c>
      <c r="E337" t="str">
        <f t="shared" si="30"/>
        <v>Growth</v>
      </c>
      <c r="F337" t="str">
        <f t="shared" si="31"/>
        <v>SPY</v>
      </c>
      <c r="G337" t="str">
        <f t="shared" si="32"/>
        <v>Value</v>
      </c>
      <c r="H337" t="str">
        <f t="shared" si="33"/>
        <v>SPY</v>
      </c>
    </row>
    <row r="338" spans="1:8" x14ac:dyDescent="0.2">
      <c r="A338" s="2">
        <v>37385</v>
      </c>
      <c r="B338">
        <v>-1.1558823030755099E-2</v>
      </c>
      <c r="C338">
        <v>-2.65351131526061E-2</v>
      </c>
      <c r="D338">
        <v>-1.0975199229046301E-2</v>
      </c>
      <c r="E338" t="str">
        <f t="shared" si="30"/>
        <v>Value</v>
      </c>
      <c r="F338" t="str">
        <f t="shared" si="31"/>
        <v>Cash</v>
      </c>
      <c r="G338" t="str">
        <f t="shared" si="32"/>
        <v>Value</v>
      </c>
      <c r="H338" t="str">
        <f t="shared" si="33"/>
        <v>Cash</v>
      </c>
    </row>
    <row r="339" spans="1:8" x14ac:dyDescent="0.2">
      <c r="A339" s="2">
        <v>37386</v>
      </c>
      <c r="B339">
        <v>-1.8839867504827901E-2</v>
      </c>
      <c r="C339">
        <v>-2.74787733233882E-2</v>
      </c>
      <c r="D339">
        <v>0</v>
      </c>
      <c r="E339" t="str">
        <f t="shared" si="30"/>
        <v>Value</v>
      </c>
      <c r="F339" t="str">
        <f t="shared" si="31"/>
        <v>Cash</v>
      </c>
      <c r="G339" t="str">
        <f t="shared" si="32"/>
        <v>Growth</v>
      </c>
      <c r="H339" t="str">
        <f t="shared" si="33"/>
        <v>SPY</v>
      </c>
    </row>
    <row r="340" spans="1:8" x14ac:dyDescent="0.2">
      <c r="A340" s="2">
        <v>37389</v>
      </c>
      <c r="B340">
        <v>2.0336638914440999E-2</v>
      </c>
      <c r="C340">
        <v>2.41862231081479E-2</v>
      </c>
      <c r="D340">
        <v>6.2576506280397999E-3</v>
      </c>
      <c r="E340" t="str">
        <f t="shared" si="30"/>
        <v>Growth</v>
      </c>
      <c r="F340" t="str">
        <f t="shared" si="31"/>
        <v>SPY</v>
      </c>
      <c r="G340" t="str">
        <f t="shared" si="32"/>
        <v>Growth</v>
      </c>
      <c r="H340" t="str">
        <f t="shared" si="33"/>
        <v>SPY</v>
      </c>
    </row>
    <row r="341" spans="1:8" x14ac:dyDescent="0.2">
      <c r="A341" s="2">
        <v>37390</v>
      </c>
      <c r="B341">
        <v>2.1785470056731201E-2</v>
      </c>
      <c r="C341">
        <v>2.4055889188102801E-2</v>
      </c>
      <c r="D341">
        <v>0</v>
      </c>
      <c r="E341" t="str">
        <f t="shared" si="30"/>
        <v>Growth</v>
      </c>
      <c r="F341" t="str">
        <f t="shared" si="31"/>
        <v>SPY</v>
      </c>
      <c r="G341" t="str">
        <f t="shared" si="32"/>
        <v>Value</v>
      </c>
      <c r="H341" t="str">
        <f t="shared" si="33"/>
        <v>Cash</v>
      </c>
    </row>
    <row r="342" spans="1:8" x14ac:dyDescent="0.2">
      <c r="A342" s="2">
        <v>37391</v>
      </c>
      <c r="B342">
        <v>-3.9014373286235999E-3</v>
      </c>
      <c r="C342">
        <v>5.1726665744610996E-3</v>
      </c>
      <c r="D342">
        <v>1.2686628125935E-2</v>
      </c>
      <c r="E342" t="str">
        <f t="shared" si="30"/>
        <v>Value</v>
      </c>
      <c r="F342" t="str">
        <f t="shared" si="31"/>
        <v>Cash</v>
      </c>
      <c r="G342" t="str">
        <f t="shared" si="32"/>
        <v>Value</v>
      </c>
      <c r="H342" t="str">
        <f t="shared" si="33"/>
        <v>Cash</v>
      </c>
    </row>
    <row r="343" spans="1:8" x14ac:dyDescent="0.2">
      <c r="A343" s="2">
        <v>37392</v>
      </c>
      <c r="B343">
        <v>5.1917794685773996E-3</v>
      </c>
      <c r="C343">
        <v>1.41512606715452E-2</v>
      </c>
      <c r="D343">
        <v>-6.5503782595120004E-4</v>
      </c>
      <c r="E343" t="str">
        <f t="shared" si="30"/>
        <v>Growth</v>
      </c>
      <c r="F343" t="str">
        <f t="shared" si="31"/>
        <v>SPY</v>
      </c>
      <c r="G343" t="str">
        <f t="shared" si="32"/>
        <v>Growth</v>
      </c>
      <c r="H343" t="str">
        <f t="shared" si="33"/>
        <v>SPY</v>
      </c>
    </row>
    <row r="344" spans="1:8" x14ac:dyDescent="0.2">
      <c r="A344" s="2">
        <v>37393</v>
      </c>
      <c r="B344">
        <v>4.8925124139271E-3</v>
      </c>
      <c r="C344">
        <v>6.3423310884204998E-3</v>
      </c>
      <c r="D344">
        <v>0</v>
      </c>
      <c r="E344" t="str">
        <f t="shared" si="30"/>
        <v>Growth</v>
      </c>
      <c r="F344" t="str">
        <f t="shared" si="31"/>
        <v>SPY</v>
      </c>
      <c r="G344" t="str">
        <f t="shared" si="32"/>
        <v>Value</v>
      </c>
      <c r="H344" t="str">
        <f t="shared" si="33"/>
        <v>Cash</v>
      </c>
    </row>
    <row r="345" spans="1:8" x14ac:dyDescent="0.2">
      <c r="A345" s="2">
        <v>37396</v>
      </c>
      <c r="B345">
        <v>-1.0820323037935601E-2</v>
      </c>
      <c r="C345">
        <v>-8.4031459176334006E-3</v>
      </c>
      <c r="D345">
        <v>-1.6387225675351001E-3</v>
      </c>
      <c r="E345" t="str">
        <f t="shared" si="30"/>
        <v>Value</v>
      </c>
      <c r="F345" t="str">
        <f t="shared" si="31"/>
        <v>Cash</v>
      </c>
      <c r="G345" t="str">
        <f t="shared" si="32"/>
        <v>Value</v>
      </c>
      <c r="H345" t="str">
        <f t="shared" si="33"/>
        <v>Cash</v>
      </c>
    </row>
    <row r="346" spans="1:8" x14ac:dyDescent="0.2">
      <c r="A346" s="2">
        <v>37397</v>
      </c>
      <c r="B346">
        <v>-9.1152358251111992E-3</v>
      </c>
      <c r="C346">
        <v>-2.9661296803568798E-2</v>
      </c>
      <c r="D346">
        <v>4.1027104255550001E-4</v>
      </c>
      <c r="E346" t="str">
        <f t="shared" si="30"/>
        <v>Value</v>
      </c>
      <c r="F346" t="str">
        <f t="shared" si="31"/>
        <v>Cash</v>
      </c>
      <c r="G346" t="str">
        <f t="shared" si="32"/>
        <v>Growth</v>
      </c>
      <c r="H346" t="str">
        <f t="shared" si="33"/>
        <v>SPY</v>
      </c>
    </row>
    <row r="347" spans="1:8" x14ac:dyDescent="0.2">
      <c r="A347" s="2">
        <v>37398</v>
      </c>
      <c r="B347">
        <v>2.2079043123155E-3</v>
      </c>
      <c r="C347">
        <v>1.20091277655258E-2</v>
      </c>
      <c r="D347">
        <v>-7.3840374214969998E-4</v>
      </c>
      <c r="E347" t="str">
        <f t="shared" si="30"/>
        <v>Growth</v>
      </c>
      <c r="F347" t="str">
        <f t="shared" si="31"/>
        <v>SPY</v>
      </c>
      <c r="G347" t="str">
        <f t="shared" si="32"/>
        <v>Growth</v>
      </c>
      <c r="H347" t="str">
        <f t="shared" si="33"/>
        <v>SPY</v>
      </c>
    </row>
    <row r="348" spans="1:8" x14ac:dyDescent="0.2">
      <c r="A348" s="2">
        <v>37399</v>
      </c>
      <c r="B348">
        <v>1.0648116043820301E-2</v>
      </c>
      <c r="C348">
        <v>1.18659804835818E-2</v>
      </c>
      <c r="D348">
        <v>1.06727405270945E-2</v>
      </c>
      <c r="E348" t="str">
        <f t="shared" si="30"/>
        <v>Growth</v>
      </c>
      <c r="F348" t="str">
        <f t="shared" si="31"/>
        <v>SPY</v>
      </c>
      <c r="G348" t="str">
        <f t="shared" si="32"/>
        <v>Value</v>
      </c>
      <c r="H348" t="str">
        <f t="shared" si="33"/>
        <v>Cash</v>
      </c>
    </row>
    <row r="349" spans="1:8" x14ac:dyDescent="0.2">
      <c r="A349" s="2">
        <v>37400</v>
      </c>
      <c r="B349">
        <v>-1.2807033870182401E-2</v>
      </c>
      <c r="C349">
        <v>-2.0042613332619801E-2</v>
      </c>
      <c r="D349">
        <v>0</v>
      </c>
      <c r="E349" t="str">
        <f t="shared" si="30"/>
        <v>Value</v>
      </c>
      <c r="F349" t="str">
        <f t="shared" si="31"/>
        <v>Cash</v>
      </c>
      <c r="G349" t="str">
        <f t="shared" si="32"/>
        <v>Value</v>
      </c>
      <c r="H349" t="str">
        <f t="shared" si="33"/>
        <v>Cash</v>
      </c>
    </row>
    <row r="350" spans="1:8" x14ac:dyDescent="0.2">
      <c r="A350" s="2">
        <v>37404</v>
      </c>
      <c r="B350">
        <v>-5.4279699335058997E-3</v>
      </c>
      <c r="C350">
        <v>-1.43607392150685E-2</v>
      </c>
      <c r="D350">
        <v>-1.8276702180454699E-2</v>
      </c>
      <c r="E350" t="str">
        <f t="shared" si="30"/>
        <v>Growth</v>
      </c>
      <c r="F350" t="str">
        <f t="shared" si="31"/>
        <v>Cash</v>
      </c>
      <c r="G350" t="str">
        <f t="shared" si="32"/>
        <v>Growth</v>
      </c>
      <c r="H350" t="str">
        <f t="shared" si="33"/>
        <v>SPY</v>
      </c>
    </row>
    <row r="351" spans="1:8" x14ac:dyDescent="0.2">
      <c r="A351" s="2">
        <v>37405</v>
      </c>
      <c r="B351">
        <v>-7.4003532892649004E-3</v>
      </c>
      <c r="C351">
        <v>-9.9335780238738996E-3</v>
      </c>
      <c r="D351">
        <v>-2.1511057479923E-3</v>
      </c>
      <c r="E351" t="str">
        <f t="shared" si="30"/>
        <v>Value</v>
      </c>
      <c r="F351" t="str">
        <f t="shared" si="31"/>
        <v>Cash</v>
      </c>
      <c r="G351" t="str">
        <f t="shared" si="32"/>
        <v>Value</v>
      </c>
      <c r="H351" t="str">
        <f t="shared" si="33"/>
        <v>SPY</v>
      </c>
    </row>
    <row r="352" spans="1:8" x14ac:dyDescent="0.2">
      <c r="A352" s="2">
        <v>37406</v>
      </c>
      <c r="B352">
        <v>-2.7959705813771002E-3</v>
      </c>
      <c r="C352">
        <v>8.9186104918090002E-3</v>
      </c>
      <c r="D352">
        <v>-2.0727277510621E-3</v>
      </c>
      <c r="E352" t="str">
        <f t="shared" si="30"/>
        <v>Growth</v>
      </c>
      <c r="F352" t="str">
        <f t="shared" si="31"/>
        <v>Cash</v>
      </c>
      <c r="G352" t="str">
        <f t="shared" si="32"/>
        <v>Growth</v>
      </c>
      <c r="H352" t="str">
        <f t="shared" si="33"/>
        <v>SPY</v>
      </c>
    </row>
    <row r="353" spans="1:8" x14ac:dyDescent="0.2">
      <c r="A353" s="2">
        <v>37407</v>
      </c>
      <c r="B353">
        <v>2.0558969935581999E-3</v>
      </c>
      <c r="C353">
        <v>6.6301019533618003E-3</v>
      </c>
      <c r="D353">
        <v>1.1217262446080199E-2</v>
      </c>
      <c r="E353" t="str">
        <f t="shared" si="30"/>
        <v>Value</v>
      </c>
      <c r="F353" t="str">
        <f t="shared" si="31"/>
        <v>SPY</v>
      </c>
      <c r="G353" t="str">
        <f t="shared" si="32"/>
        <v>Value</v>
      </c>
      <c r="H353" t="str">
        <f t="shared" si="33"/>
        <v>SPY</v>
      </c>
    </row>
    <row r="354" spans="1:8" x14ac:dyDescent="0.2">
      <c r="A354" s="2">
        <v>37410</v>
      </c>
      <c r="B354">
        <v>-2.6581114685233598E-2</v>
      </c>
      <c r="C354">
        <v>-5.1591684306735698E-2</v>
      </c>
      <c r="D354">
        <v>-2.9827970032804001E-2</v>
      </c>
      <c r="E354" t="str">
        <f t="shared" si="30"/>
        <v>Value</v>
      </c>
      <c r="F354" t="str">
        <f t="shared" si="31"/>
        <v>Cash</v>
      </c>
      <c r="G354" t="str">
        <f t="shared" si="32"/>
        <v>Growth</v>
      </c>
      <c r="H354" t="str">
        <f t="shared" si="33"/>
        <v>Cash</v>
      </c>
    </row>
    <row r="355" spans="1:8" x14ac:dyDescent="0.2">
      <c r="A355" s="2">
        <v>37411</v>
      </c>
      <c r="B355">
        <v>2.4913053333190001E-3</v>
      </c>
      <c r="C355">
        <v>1.7361293371927301E-2</v>
      </c>
      <c r="D355">
        <v>-5.2510244166369003E-3</v>
      </c>
      <c r="E355" t="str">
        <f t="shared" si="30"/>
        <v>Growth</v>
      </c>
      <c r="F355" t="str">
        <f t="shared" si="31"/>
        <v>SPY</v>
      </c>
      <c r="G355" t="str">
        <f t="shared" si="32"/>
        <v>Growth</v>
      </c>
      <c r="H355" t="str">
        <f t="shared" si="33"/>
        <v>SPY</v>
      </c>
    </row>
    <row r="356" spans="1:8" x14ac:dyDescent="0.2">
      <c r="A356" s="2">
        <v>37412</v>
      </c>
      <c r="B356">
        <v>9.3667054761051999E-3</v>
      </c>
      <c r="C356">
        <v>1.2514177481269999E-2</v>
      </c>
      <c r="D356">
        <v>5.1090543380141002E-3</v>
      </c>
      <c r="E356" t="str">
        <f t="shared" si="30"/>
        <v>Growth</v>
      </c>
      <c r="F356" t="str">
        <f t="shared" si="31"/>
        <v>SPY</v>
      </c>
      <c r="G356" t="str">
        <f t="shared" si="32"/>
        <v>Value</v>
      </c>
      <c r="H356" t="str">
        <f t="shared" si="33"/>
        <v>Cash</v>
      </c>
    </row>
    <row r="357" spans="1:8" x14ac:dyDescent="0.2">
      <c r="A357" s="2">
        <v>37413</v>
      </c>
      <c r="B357">
        <v>-2.0358037825925199E-2</v>
      </c>
      <c r="C357">
        <v>-3.2584814528550603E-2</v>
      </c>
      <c r="D357">
        <v>-2.0499470766109099E-2</v>
      </c>
      <c r="E357" t="str">
        <f t="shared" si="30"/>
        <v>Value</v>
      </c>
      <c r="F357" t="str">
        <f t="shared" si="31"/>
        <v>Cash</v>
      </c>
      <c r="G357" t="str">
        <f t="shared" si="32"/>
        <v>Value</v>
      </c>
      <c r="H357" t="str">
        <f t="shared" si="33"/>
        <v>Cash</v>
      </c>
    </row>
    <row r="358" spans="1:8" x14ac:dyDescent="0.2">
      <c r="A358" s="2">
        <v>37414</v>
      </c>
      <c r="B358">
        <v>-1.1599205417025999E-3</v>
      </c>
      <c r="C358">
        <v>-2.3223625600773002E-3</v>
      </c>
      <c r="D358">
        <v>0</v>
      </c>
      <c r="E358" t="str">
        <f t="shared" si="30"/>
        <v>Value</v>
      </c>
      <c r="F358" t="str">
        <f t="shared" si="31"/>
        <v>Cash</v>
      </c>
      <c r="G358" t="str">
        <f t="shared" si="32"/>
        <v>Growth</v>
      </c>
      <c r="H358" t="str">
        <f t="shared" si="33"/>
        <v>SPY</v>
      </c>
    </row>
    <row r="359" spans="1:8" x14ac:dyDescent="0.2">
      <c r="A359" s="2">
        <v>37417</v>
      </c>
      <c r="B359">
        <v>3.8706681753792002E-3</v>
      </c>
      <c r="C359">
        <v>-2.3289187361840002E-3</v>
      </c>
      <c r="D359">
        <v>3.6318882602341001E-3</v>
      </c>
      <c r="E359" t="str">
        <f t="shared" si="30"/>
        <v>Value</v>
      </c>
      <c r="F359" t="str">
        <f t="shared" si="31"/>
        <v>SPY</v>
      </c>
      <c r="G359" t="str">
        <f t="shared" si="32"/>
        <v>Growth</v>
      </c>
      <c r="H359" t="str">
        <f t="shared" si="33"/>
        <v>SPY</v>
      </c>
    </row>
    <row r="360" spans="1:8" x14ac:dyDescent="0.2">
      <c r="A360" s="2">
        <v>37418</v>
      </c>
      <c r="B360">
        <v>-1.715788206666E-2</v>
      </c>
      <c r="C360">
        <v>-7.0008751958697997E-3</v>
      </c>
      <c r="D360">
        <v>-8.1866905940534002E-3</v>
      </c>
      <c r="E360" t="str">
        <f t="shared" si="30"/>
        <v>Growth</v>
      </c>
      <c r="F360" t="str">
        <f t="shared" si="31"/>
        <v>Cash</v>
      </c>
      <c r="G360" t="str">
        <f t="shared" si="32"/>
        <v>Growth</v>
      </c>
      <c r="H360" t="str">
        <f t="shared" si="33"/>
        <v>Cash</v>
      </c>
    </row>
    <row r="361" spans="1:8" x14ac:dyDescent="0.2">
      <c r="A361" s="2">
        <v>37419</v>
      </c>
      <c r="B361">
        <v>6.0803503514411999E-3</v>
      </c>
      <c r="C361">
        <v>1.1750697946594399E-2</v>
      </c>
      <c r="D361">
        <v>1.3036891530653E-3</v>
      </c>
      <c r="E361" t="str">
        <f t="shared" si="30"/>
        <v>Growth</v>
      </c>
      <c r="F361" t="str">
        <f t="shared" si="31"/>
        <v>SPY</v>
      </c>
      <c r="G361" t="str">
        <f t="shared" si="32"/>
        <v>Value</v>
      </c>
      <c r="H361" t="str">
        <f t="shared" si="33"/>
        <v>SPY</v>
      </c>
    </row>
    <row r="362" spans="1:8" x14ac:dyDescent="0.2">
      <c r="A362" s="2">
        <v>37420</v>
      </c>
      <c r="B362">
        <v>-1.00412546011109E-2</v>
      </c>
      <c r="C362">
        <v>-2.5551381798263901E-2</v>
      </c>
      <c r="D362">
        <v>-1.2408018492539599E-2</v>
      </c>
      <c r="E362" t="str">
        <f t="shared" si="30"/>
        <v>Value</v>
      </c>
      <c r="F362" t="str">
        <f t="shared" si="31"/>
        <v>Cash</v>
      </c>
      <c r="G362" t="str">
        <f t="shared" si="32"/>
        <v>Value</v>
      </c>
      <c r="H362" t="str">
        <f t="shared" si="33"/>
        <v>Cash</v>
      </c>
    </row>
    <row r="363" spans="1:8" x14ac:dyDescent="0.2">
      <c r="A363" s="2">
        <v>37421</v>
      </c>
      <c r="B363">
        <v>-1.4765746062609E-3</v>
      </c>
      <c r="C363">
        <v>8.3431109685340992E-3</v>
      </c>
      <c r="D363">
        <v>4.3944995669899998E-4</v>
      </c>
      <c r="E363" t="str">
        <f t="shared" si="30"/>
        <v>Growth</v>
      </c>
      <c r="F363" t="str">
        <f t="shared" si="31"/>
        <v>Cash</v>
      </c>
      <c r="G363" t="str">
        <f t="shared" si="32"/>
        <v>Growth</v>
      </c>
      <c r="H363" t="str">
        <f t="shared" si="33"/>
        <v>SPY</v>
      </c>
    </row>
    <row r="364" spans="1:8" x14ac:dyDescent="0.2">
      <c r="A364" s="2">
        <v>37424</v>
      </c>
      <c r="B364">
        <v>2.6823949752526399E-2</v>
      </c>
      <c r="C364">
        <v>3.5461257969804497E-2</v>
      </c>
      <c r="D364">
        <v>1.84422347875095E-2</v>
      </c>
      <c r="E364" t="str">
        <f t="shared" si="30"/>
        <v>Growth</v>
      </c>
      <c r="F364" t="str">
        <f t="shared" si="31"/>
        <v>SPY</v>
      </c>
      <c r="G364" t="str">
        <f t="shared" si="32"/>
        <v>Value</v>
      </c>
      <c r="H364" t="str">
        <f t="shared" si="33"/>
        <v>SPY</v>
      </c>
    </row>
    <row r="365" spans="1:8" x14ac:dyDescent="0.2">
      <c r="A365" s="2">
        <v>37425</v>
      </c>
      <c r="B365">
        <v>8.1637217500625005E-3</v>
      </c>
      <c r="C365">
        <v>-1.02743287509985E-2</v>
      </c>
      <c r="D365">
        <v>1.05197864729573E-2</v>
      </c>
      <c r="E365" t="str">
        <f t="shared" si="30"/>
        <v>Value</v>
      </c>
      <c r="F365" t="str">
        <f t="shared" si="31"/>
        <v>SPY</v>
      </c>
      <c r="G365" t="str">
        <f t="shared" si="32"/>
        <v>Value</v>
      </c>
      <c r="H365" t="str">
        <f t="shared" si="33"/>
        <v>Cash</v>
      </c>
    </row>
    <row r="366" spans="1:8" x14ac:dyDescent="0.2">
      <c r="A366" s="2">
        <v>37426</v>
      </c>
      <c r="B366">
        <v>-2.3339763872197401E-2</v>
      </c>
      <c r="C366">
        <v>-2.3068263561495401E-2</v>
      </c>
      <c r="D366">
        <v>-1.3994612512712201E-2</v>
      </c>
      <c r="E366" t="str">
        <f t="shared" si="30"/>
        <v>Value</v>
      </c>
      <c r="F366" t="str">
        <f t="shared" si="31"/>
        <v>Cash</v>
      </c>
      <c r="G366" t="str">
        <f t="shared" si="32"/>
        <v>Growth</v>
      </c>
      <c r="H366" t="str">
        <f t="shared" si="33"/>
        <v>Cash</v>
      </c>
    </row>
    <row r="367" spans="1:8" x14ac:dyDescent="0.2">
      <c r="A367" s="2">
        <v>37427</v>
      </c>
      <c r="B367">
        <v>-1.2777977458713801E-2</v>
      </c>
      <c r="C367">
        <v>-2.0070275360846199E-2</v>
      </c>
      <c r="D367">
        <v>-1.4711947794326901E-2</v>
      </c>
      <c r="E367" t="str">
        <f t="shared" si="30"/>
        <v>Value</v>
      </c>
      <c r="F367" t="str">
        <f t="shared" si="31"/>
        <v>Cash</v>
      </c>
      <c r="G367" t="str">
        <f t="shared" si="32"/>
        <v>Growth</v>
      </c>
      <c r="H367" t="str">
        <f t="shared" si="33"/>
        <v>SPY</v>
      </c>
    </row>
    <row r="368" spans="1:8" x14ac:dyDescent="0.2">
      <c r="A368" s="2">
        <v>37428</v>
      </c>
      <c r="B368">
        <v>-1.56368589233658E-2</v>
      </c>
      <c r="C368">
        <v>-9.4239075092100999E-3</v>
      </c>
      <c r="D368">
        <v>-7.7108282501178E-3</v>
      </c>
      <c r="E368" t="str">
        <f t="shared" si="30"/>
        <v>Value</v>
      </c>
      <c r="F368" t="str">
        <f t="shared" si="31"/>
        <v>Cash</v>
      </c>
      <c r="G368" t="str">
        <f t="shared" si="32"/>
        <v>Growth</v>
      </c>
      <c r="H368" t="str">
        <f t="shared" si="33"/>
        <v>SPY</v>
      </c>
    </row>
    <row r="369" spans="1:8" x14ac:dyDescent="0.2">
      <c r="A369" s="2">
        <v>37431</v>
      </c>
      <c r="B369">
        <v>5.2386973738918E-3</v>
      </c>
      <c r="C369">
        <v>7.2998442026912004E-3</v>
      </c>
      <c r="D369">
        <v>-1.08588910577878E-2</v>
      </c>
      <c r="E369" t="str">
        <f t="shared" si="30"/>
        <v>Growth</v>
      </c>
      <c r="F369" t="str">
        <f t="shared" si="31"/>
        <v>SPY</v>
      </c>
      <c r="G369" t="str">
        <f t="shared" si="32"/>
        <v>Growth</v>
      </c>
      <c r="H369" t="str">
        <f t="shared" si="33"/>
        <v>SPY</v>
      </c>
    </row>
    <row r="370" spans="1:8" x14ac:dyDescent="0.2">
      <c r="A370" s="2">
        <v>37432</v>
      </c>
      <c r="B370">
        <v>-2.2445002253162202E-2</v>
      </c>
      <c r="C370">
        <v>-1.6908638056181199E-2</v>
      </c>
      <c r="D370">
        <v>1.43981549746823E-2</v>
      </c>
      <c r="E370" t="str">
        <f t="shared" si="30"/>
        <v>Value</v>
      </c>
      <c r="F370" t="str">
        <f t="shared" si="31"/>
        <v>Cash</v>
      </c>
      <c r="G370" t="str">
        <f t="shared" si="32"/>
        <v>Value</v>
      </c>
      <c r="H370" t="str">
        <f t="shared" si="33"/>
        <v>Cash</v>
      </c>
    </row>
    <row r="371" spans="1:8" x14ac:dyDescent="0.2">
      <c r="A371" s="2">
        <v>37433</v>
      </c>
      <c r="B371">
        <v>1.6406231748731001E-3</v>
      </c>
      <c r="C371">
        <v>-2.21128166691959E-2</v>
      </c>
      <c r="D371">
        <v>-3.4862226499921101E-2</v>
      </c>
      <c r="E371" t="str">
        <f t="shared" si="30"/>
        <v>Growth</v>
      </c>
      <c r="F371" t="str">
        <f t="shared" si="31"/>
        <v>SPY</v>
      </c>
      <c r="G371" t="str">
        <f t="shared" si="32"/>
        <v>Growth</v>
      </c>
      <c r="H371" t="str">
        <f t="shared" si="33"/>
        <v>SPY</v>
      </c>
    </row>
    <row r="372" spans="1:8" x14ac:dyDescent="0.2">
      <c r="A372" s="2">
        <v>37434</v>
      </c>
      <c r="B372">
        <v>1.74985272711916E-2</v>
      </c>
      <c r="C372">
        <v>4.1456964951301002E-2</v>
      </c>
      <c r="D372">
        <v>1.3786132591164501E-2</v>
      </c>
      <c r="E372" t="str">
        <f t="shared" si="30"/>
        <v>Growth</v>
      </c>
      <c r="F372" t="str">
        <f t="shared" si="31"/>
        <v>SPY</v>
      </c>
      <c r="G372" t="str">
        <f t="shared" si="32"/>
        <v>Value</v>
      </c>
      <c r="H372" t="str">
        <f t="shared" si="33"/>
        <v>Cash</v>
      </c>
    </row>
    <row r="373" spans="1:8" x14ac:dyDescent="0.2">
      <c r="A373" s="2">
        <v>37435</v>
      </c>
      <c r="B373">
        <v>-4.7270781512252997E-3</v>
      </c>
      <c r="C373">
        <v>-1.8093992453939899E-2</v>
      </c>
      <c r="D373">
        <v>1.4506262652924399E-2</v>
      </c>
      <c r="E373" t="str">
        <f t="shared" si="30"/>
        <v>Value</v>
      </c>
      <c r="F373" t="str">
        <f t="shared" si="31"/>
        <v>Cash</v>
      </c>
      <c r="G373" t="str">
        <f t="shared" si="32"/>
        <v>Value</v>
      </c>
      <c r="H373" t="str">
        <f t="shared" si="33"/>
        <v>Cash</v>
      </c>
    </row>
    <row r="374" spans="1:8" x14ac:dyDescent="0.2">
      <c r="A374" s="2">
        <v>37438</v>
      </c>
      <c r="B374">
        <v>-1.9502360224923299E-2</v>
      </c>
      <c r="C374">
        <v>-1.2280212383718001E-3</v>
      </c>
      <c r="D374">
        <v>0</v>
      </c>
      <c r="E374" t="str">
        <f t="shared" si="30"/>
        <v>Value</v>
      </c>
      <c r="F374" t="str">
        <f t="shared" si="31"/>
        <v>Cash</v>
      </c>
      <c r="G374" t="str">
        <f t="shared" si="32"/>
        <v>Growth</v>
      </c>
      <c r="H374" t="str">
        <f t="shared" si="33"/>
        <v>SPY</v>
      </c>
    </row>
    <row r="375" spans="1:8" x14ac:dyDescent="0.2">
      <c r="A375" s="2">
        <v>37439</v>
      </c>
      <c r="B375">
        <v>-2.1231169624311201E-2</v>
      </c>
      <c r="C375">
        <v>-4.5510999346109103E-2</v>
      </c>
      <c r="D375">
        <v>-3.26179845635369E-2</v>
      </c>
      <c r="E375" t="str">
        <f t="shared" si="30"/>
        <v>Value</v>
      </c>
      <c r="F375" t="str">
        <f t="shared" si="31"/>
        <v>Cash</v>
      </c>
      <c r="G375" t="str">
        <f t="shared" si="32"/>
        <v>Growth</v>
      </c>
      <c r="H375" t="str">
        <f t="shared" si="33"/>
        <v>SPY</v>
      </c>
    </row>
    <row r="376" spans="1:8" x14ac:dyDescent="0.2">
      <c r="A376" s="2">
        <v>37440</v>
      </c>
      <c r="B376">
        <v>5.6860046012130001E-3</v>
      </c>
      <c r="C376">
        <v>2.0618777180701799E-2</v>
      </c>
      <c r="D376">
        <v>-4.6191741040153998E-3</v>
      </c>
      <c r="E376" t="str">
        <f t="shared" si="30"/>
        <v>Growth</v>
      </c>
      <c r="F376" t="str">
        <f t="shared" si="31"/>
        <v>SPY</v>
      </c>
      <c r="G376" t="str">
        <f t="shared" si="32"/>
        <v>Growth</v>
      </c>
      <c r="H376" t="str">
        <f t="shared" si="33"/>
        <v>SPY</v>
      </c>
    </row>
    <row r="377" spans="1:8" x14ac:dyDescent="0.2">
      <c r="A377" s="2">
        <v>37442</v>
      </c>
      <c r="B377">
        <v>3.9786943895908797E-2</v>
      </c>
      <c r="C377">
        <v>3.6615882629509301E-2</v>
      </c>
      <c r="D377">
        <v>1.06735503938537E-2</v>
      </c>
      <c r="E377" t="str">
        <f t="shared" si="30"/>
        <v>Growth</v>
      </c>
      <c r="F377" t="str">
        <f t="shared" si="31"/>
        <v>SPY</v>
      </c>
      <c r="G377" t="str">
        <f t="shared" si="32"/>
        <v>Value</v>
      </c>
      <c r="H377" t="str">
        <f t="shared" si="33"/>
        <v>Cash</v>
      </c>
    </row>
    <row r="378" spans="1:8" x14ac:dyDescent="0.2">
      <c r="A378" s="2">
        <v>37445</v>
      </c>
      <c r="B378">
        <v>-1.24867414796294E-2</v>
      </c>
      <c r="C378">
        <v>-1.6564903269122799E-2</v>
      </c>
      <c r="D378">
        <v>1.51507256765417E-2</v>
      </c>
      <c r="E378" t="str">
        <f t="shared" si="30"/>
        <v>Value</v>
      </c>
      <c r="F378" t="str">
        <f t="shared" si="31"/>
        <v>Cash</v>
      </c>
      <c r="G378" t="str">
        <f t="shared" si="32"/>
        <v>Value</v>
      </c>
      <c r="H378" t="str">
        <f t="shared" si="33"/>
        <v>Cash</v>
      </c>
    </row>
    <row r="379" spans="1:8" x14ac:dyDescent="0.2">
      <c r="A379" s="2">
        <v>37446</v>
      </c>
      <c r="B379">
        <v>-2.5185563130902301E-2</v>
      </c>
      <c r="C379">
        <v>-5.4495291055298E-3</v>
      </c>
      <c r="D379">
        <v>0</v>
      </c>
      <c r="E379" t="str">
        <f t="shared" si="30"/>
        <v>Value</v>
      </c>
      <c r="F379" t="str">
        <f t="shared" si="31"/>
        <v>Cash</v>
      </c>
      <c r="G379" t="str">
        <f t="shared" si="32"/>
        <v>Growth</v>
      </c>
      <c r="H379" t="str">
        <f t="shared" si="33"/>
        <v>SPY</v>
      </c>
    </row>
    <row r="380" spans="1:8" x14ac:dyDescent="0.2">
      <c r="A380" s="2">
        <v>37447</v>
      </c>
      <c r="B380">
        <v>-3.6402276052830897E-2</v>
      </c>
      <c r="C380">
        <v>-4.6076975450483698E-2</v>
      </c>
      <c r="D380">
        <v>-6.2143749209997198E-2</v>
      </c>
      <c r="E380" t="str">
        <f t="shared" si="30"/>
        <v>Growth</v>
      </c>
      <c r="F380" t="str">
        <f t="shared" si="31"/>
        <v>Cash</v>
      </c>
      <c r="G380" t="str">
        <f t="shared" si="32"/>
        <v>Growth</v>
      </c>
      <c r="H380" t="str">
        <f t="shared" si="33"/>
        <v>SPY</v>
      </c>
    </row>
    <row r="381" spans="1:8" x14ac:dyDescent="0.2">
      <c r="A381" s="2">
        <v>37448</v>
      </c>
      <c r="B381">
        <v>8.1422964758574995E-3</v>
      </c>
      <c r="C381">
        <v>2.08878764466216E-2</v>
      </c>
      <c r="D381">
        <v>-3.6654833280320002E-3</v>
      </c>
      <c r="E381" t="str">
        <f t="shared" si="30"/>
        <v>Growth</v>
      </c>
      <c r="F381" t="str">
        <f t="shared" si="31"/>
        <v>SPY</v>
      </c>
      <c r="G381" t="str">
        <f t="shared" si="32"/>
        <v>Value</v>
      </c>
      <c r="H381" t="str">
        <f t="shared" si="33"/>
        <v>SPY</v>
      </c>
    </row>
    <row r="382" spans="1:8" x14ac:dyDescent="0.2">
      <c r="A382" s="2">
        <v>37449</v>
      </c>
      <c r="B382">
        <v>-1.0983636345157E-2</v>
      </c>
      <c r="C382">
        <v>0</v>
      </c>
      <c r="D382">
        <v>5.8084721195135001E-3</v>
      </c>
      <c r="E382" t="str">
        <f t="shared" si="30"/>
        <v>Value</v>
      </c>
      <c r="F382" t="str">
        <f t="shared" si="31"/>
        <v>Cash</v>
      </c>
      <c r="G382" t="str">
        <f t="shared" si="32"/>
        <v>Value</v>
      </c>
      <c r="H382" t="str">
        <f t="shared" si="33"/>
        <v>Cash</v>
      </c>
    </row>
    <row r="383" spans="1:8" x14ac:dyDescent="0.2">
      <c r="A383" s="2">
        <v>37452</v>
      </c>
      <c r="B383">
        <v>5.3344330002332999E-3</v>
      </c>
      <c r="C383">
        <v>-2.6854702386783499E-2</v>
      </c>
      <c r="D383">
        <v>-1.2511707315828201E-2</v>
      </c>
      <c r="E383" t="str">
        <f t="shared" si="30"/>
        <v>Value</v>
      </c>
      <c r="F383" t="str">
        <f t="shared" si="31"/>
        <v>SPY</v>
      </c>
      <c r="G383" t="str">
        <f t="shared" si="32"/>
        <v>Growth</v>
      </c>
      <c r="H383" t="str">
        <f t="shared" si="33"/>
        <v>SPY</v>
      </c>
    </row>
    <row r="384" spans="1:8" x14ac:dyDescent="0.2">
      <c r="A384" s="2">
        <v>37453</v>
      </c>
      <c r="B384">
        <v>-1.9275982907650299E-2</v>
      </c>
      <c r="C384">
        <v>-9.1987227479416993E-3</v>
      </c>
      <c r="D384">
        <v>-7.7973997942349001E-3</v>
      </c>
      <c r="E384" t="str">
        <f t="shared" ref="E384:E447" si="34">IF(C384&gt;=D384,"Growth","Value")</f>
        <v>Value</v>
      </c>
      <c r="F384" t="str">
        <f t="shared" ref="F384:F447" si="35">IF(B384&gt;=0,"SPY","Cash")</f>
        <v>Cash</v>
      </c>
      <c r="G384" t="str">
        <f t="shared" si="32"/>
        <v>Growth</v>
      </c>
      <c r="H384" t="str">
        <f t="shared" si="33"/>
        <v>Cash</v>
      </c>
    </row>
    <row r="385" spans="1:8" x14ac:dyDescent="0.2">
      <c r="A385" s="2">
        <v>37454</v>
      </c>
      <c r="B385">
        <v>1.9872077157654E-3</v>
      </c>
      <c r="C385">
        <v>1.4588861762207099E-2</v>
      </c>
      <c r="D385">
        <v>0</v>
      </c>
      <c r="E385" t="str">
        <f t="shared" si="34"/>
        <v>Growth</v>
      </c>
      <c r="F385" t="str">
        <f t="shared" si="35"/>
        <v>SPY</v>
      </c>
      <c r="G385" t="str">
        <f t="shared" si="32"/>
        <v>Growth</v>
      </c>
      <c r="H385" t="str">
        <f t="shared" si="33"/>
        <v>SPY</v>
      </c>
    </row>
    <row r="386" spans="1:8" x14ac:dyDescent="0.2">
      <c r="A386" s="2">
        <v>37455</v>
      </c>
      <c r="B386">
        <v>-3.2400225067897997E-2</v>
      </c>
      <c r="C386">
        <v>-2.2221809002229899E-2</v>
      </c>
      <c r="D386">
        <v>-3.04519746971527E-2</v>
      </c>
      <c r="E386" t="str">
        <f t="shared" si="34"/>
        <v>Growth</v>
      </c>
      <c r="F386" t="str">
        <f t="shared" si="35"/>
        <v>Cash</v>
      </c>
      <c r="G386" t="str">
        <f t="shared" si="32"/>
        <v>Value</v>
      </c>
      <c r="H386" t="str">
        <f t="shared" si="33"/>
        <v>Cash</v>
      </c>
    </row>
    <row r="387" spans="1:8" x14ac:dyDescent="0.2">
      <c r="A387" s="2">
        <v>37456</v>
      </c>
      <c r="B387">
        <v>-3.5192778279249701E-2</v>
      </c>
      <c r="C387">
        <v>-3.2085829160488098E-2</v>
      </c>
      <c r="D387">
        <v>-3.0394823630517199E-2</v>
      </c>
      <c r="E387" t="str">
        <f t="shared" si="34"/>
        <v>Value</v>
      </c>
      <c r="F387" t="str">
        <f t="shared" si="35"/>
        <v>Cash</v>
      </c>
      <c r="G387" t="str">
        <f t="shared" ref="G387:G450" si="36">IF(E386="Value", "Growth", "Value")</f>
        <v>Value</v>
      </c>
      <c r="H387" t="str">
        <f t="shared" ref="H387:H450" si="37">IF(F386="SPY", "Cash", "SPY")</f>
        <v>SPY</v>
      </c>
    </row>
    <row r="388" spans="1:8" x14ac:dyDescent="0.2">
      <c r="A388" s="2">
        <v>37459</v>
      </c>
      <c r="B388">
        <v>-2.96312985108729E-2</v>
      </c>
      <c r="C388">
        <v>-1.9336898976520502E-2</v>
      </c>
      <c r="D388">
        <v>-2.9467730188069498E-2</v>
      </c>
      <c r="E388" t="str">
        <f t="shared" si="34"/>
        <v>Growth</v>
      </c>
      <c r="F388" t="str">
        <f t="shared" si="35"/>
        <v>Cash</v>
      </c>
      <c r="G388" t="str">
        <f t="shared" si="36"/>
        <v>Growth</v>
      </c>
      <c r="H388" t="str">
        <f t="shared" si="37"/>
        <v>SPY</v>
      </c>
    </row>
    <row r="389" spans="1:8" x14ac:dyDescent="0.2">
      <c r="A389" s="2">
        <v>37460</v>
      </c>
      <c r="B389">
        <v>-2.7371883170410199E-2</v>
      </c>
      <c r="C389">
        <v>-4.2253706312601197E-2</v>
      </c>
      <c r="D389">
        <v>-3.6928824500923101E-2</v>
      </c>
      <c r="E389" t="str">
        <f t="shared" si="34"/>
        <v>Value</v>
      </c>
      <c r="F389" t="str">
        <f t="shared" si="35"/>
        <v>Cash</v>
      </c>
      <c r="G389" t="str">
        <f t="shared" si="36"/>
        <v>Value</v>
      </c>
      <c r="H389" t="str">
        <f t="shared" si="37"/>
        <v>SPY</v>
      </c>
    </row>
    <row r="390" spans="1:8" x14ac:dyDescent="0.2">
      <c r="A390" s="2">
        <v>37461</v>
      </c>
      <c r="B390">
        <v>5.9662420157030598E-2</v>
      </c>
      <c r="C390">
        <v>5.2941200825119501E-2</v>
      </c>
      <c r="D390">
        <v>6.6517628603688095E-2</v>
      </c>
      <c r="E390" t="str">
        <f t="shared" si="34"/>
        <v>Value</v>
      </c>
      <c r="F390" t="str">
        <f t="shared" si="35"/>
        <v>SPY</v>
      </c>
      <c r="G390" t="str">
        <f t="shared" si="36"/>
        <v>Growth</v>
      </c>
      <c r="H390" t="str">
        <f t="shared" si="37"/>
        <v>SPY</v>
      </c>
    </row>
    <row r="391" spans="1:8" x14ac:dyDescent="0.2">
      <c r="A391" s="2">
        <v>37462</v>
      </c>
      <c r="B391">
        <v>-8.4989396026645004E-3</v>
      </c>
      <c r="C391">
        <v>-3.3519567717319197E-2</v>
      </c>
      <c r="D391">
        <v>-4.1927676720595001E-3</v>
      </c>
      <c r="E391" t="str">
        <f t="shared" si="34"/>
        <v>Value</v>
      </c>
      <c r="F391" t="str">
        <f t="shared" si="35"/>
        <v>Cash</v>
      </c>
      <c r="G391" t="str">
        <f t="shared" si="36"/>
        <v>Growth</v>
      </c>
      <c r="H391" t="str">
        <f t="shared" si="37"/>
        <v>Cash</v>
      </c>
    </row>
    <row r="392" spans="1:8" x14ac:dyDescent="0.2">
      <c r="A392" s="2">
        <v>37463</v>
      </c>
      <c r="B392">
        <v>1.9047335190152701E-2</v>
      </c>
      <c r="C392">
        <v>3.61262620119902E-2</v>
      </c>
      <c r="D392">
        <v>1.47365781274138E-2</v>
      </c>
      <c r="E392" t="str">
        <f t="shared" si="34"/>
        <v>Growth</v>
      </c>
      <c r="F392" t="str">
        <f t="shared" si="35"/>
        <v>SPY</v>
      </c>
      <c r="G392" t="str">
        <f t="shared" si="36"/>
        <v>Growth</v>
      </c>
      <c r="H392" t="str">
        <f t="shared" si="37"/>
        <v>SPY</v>
      </c>
    </row>
    <row r="393" spans="1:8" x14ac:dyDescent="0.2">
      <c r="A393" s="2">
        <v>37466</v>
      </c>
      <c r="B393">
        <v>4.8714963238702898E-2</v>
      </c>
      <c r="C393">
        <v>5.7183981348419101E-2</v>
      </c>
      <c r="D393">
        <v>5.03109463469966E-2</v>
      </c>
      <c r="E393" t="str">
        <f t="shared" si="34"/>
        <v>Growth</v>
      </c>
      <c r="F393" t="str">
        <f t="shared" si="35"/>
        <v>SPY</v>
      </c>
      <c r="G393" t="str">
        <f t="shared" si="36"/>
        <v>Value</v>
      </c>
      <c r="H393" t="str">
        <f t="shared" si="37"/>
        <v>Cash</v>
      </c>
    </row>
    <row r="394" spans="1:8" x14ac:dyDescent="0.2">
      <c r="A394" s="2">
        <v>37467</v>
      </c>
      <c r="B394">
        <v>1.30332845152834E-2</v>
      </c>
      <c r="C394">
        <v>1.05543298973707E-2</v>
      </c>
      <c r="D394">
        <v>5.9254205951346003E-3</v>
      </c>
      <c r="E394" t="str">
        <f t="shared" si="34"/>
        <v>Growth</v>
      </c>
      <c r="F394" t="str">
        <f t="shared" si="35"/>
        <v>SPY</v>
      </c>
      <c r="G394" t="str">
        <f t="shared" si="36"/>
        <v>Value</v>
      </c>
      <c r="H394" t="str">
        <f t="shared" si="37"/>
        <v>Cash</v>
      </c>
    </row>
    <row r="395" spans="1:8" x14ac:dyDescent="0.2">
      <c r="A395" s="2">
        <v>37468</v>
      </c>
      <c r="B395">
        <v>2.4195827794006E-3</v>
      </c>
      <c r="C395">
        <v>-1.56664393056293E-2</v>
      </c>
      <c r="D395">
        <v>5.3025455238423997E-3</v>
      </c>
      <c r="E395" t="str">
        <f t="shared" si="34"/>
        <v>Value</v>
      </c>
      <c r="F395" t="str">
        <f t="shared" si="35"/>
        <v>SPY</v>
      </c>
      <c r="G395" t="str">
        <f t="shared" si="36"/>
        <v>Value</v>
      </c>
      <c r="H395" t="str">
        <f t="shared" si="37"/>
        <v>Cash</v>
      </c>
    </row>
    <row r="396" spans="1:8" x14ac:dyDescent="0.2">
      <c r="A396" s="2">
        <v>37469</v>
      </c>
      <c r="B396">
        <v>-2.6108144327547201E-2</v>
      </c>
      <c r="C396">
        <v>-2.6524012157417001E-3</v>
      </c>
      <c r="D396">
        <v>-1.3087258924025701E-2</v>
      </c>
      <c r="E396" t="str">
        <f t="shared" si="34"/>
        <v>Growth</v>
      </c>
      <c r="F396" t="str">
        <f t="shared" si="35"/>
        <v>Cash</v>
      </c>
      <c r="G396" t="str">
        <f t="shared" si="36"/>
        <v>Growth</v>
      </c>
      <c r="H396" t="str">
        <f t="shared" si="37"/>
        <v>Cash</v>
      </c>
    </row>
    <row r="397" spans="1:8" x14ac:dyDescent="0.2">
      <c r="A397" s="2">
        <v>37470</v>
      </c>
      <c r="B397">
        <v>-2.2414574954952401E-2</v>
      </c>
      <c r="C397">
        <v>-5.3191664746021897E-2</v>
      </c>
      <c r="D397">
        <v>-1.92972719794385E-2</v>
      </c>
      <c r="E397" t="str">
        <f t="shared" si="34"/>
        <v>Value</v>
      </c>
      <c r="F397" t="str">
        <f t="shared" si="35"/>
        <v>Cash</v>
      </c>
      <c r="G397" t="str">
        <f t="shared" si="36"/>
        <v>Value</v>
      </c>
      <c r="H397" t="str">
        <f t="shared" si="37"/>
        <v>SPY</v>
      </c>
    </row>
    <row r="398" spans="1:8" x14ac:dyDescent="0.2">
      <c r="A398" s="2">
        <v>37473</v>
      </c>
      <c r="B398">
        <v>-3.4796850210734802E-2</v>
      </c>
      <c r="C398">
        <v>-3.7921041597815099E-2</v>
      </c>
      <c r="D398">
        <v>-3.0474080947423401E-2</v>
      </c>
      <c r="E398" t="str">
        <f t="shared" si="34"/>
        <v>Value</v>
      </c>
      <c r="F398" t="str">
        <f t="shared" si="35"/>
        <v>Cash</v>
      </c>
      <c r="G398" t="str">
        <f t="shared" si="36"/>
        <v>Growth</v>
      </c>
      <c r="H398" t="str">
        <f t="shared" si="37"/>
        <v>SPY</v>
      </c>
    </row>
    <row r="399" spans="1:8" x14ac:dyDescent="0.2">
      <c r="A399" s="2">
        <v>37474</v>
      </c>
      <c r="B399">
        <v>3.3663465245251802E-2</v>
      </c>
      <c r="C399">
        <v>4.6423287852880898E-2</v>
      </c>
      <c r="D399">
        <v>4.2568893953879298E-2</v>
      </c>
      <c r="E399" t="str">
        <f t="shared" si="34"/>
        <v>Growth</v>
      </c>
      <c r="F399" t="str">
        <f t="shared" si="35"/>
        <v>SPY</v>
      </c>
      <c r="G399" t="str">
        <f t="shared" si="36"/>
        <v>Growth</v>
      </c>
      <c r="H399" t="str">
        <f t="shared" si="37"/>
        <v>SPY</v>
      </c>
    </row>
    <row r="400" spans="1:8" x14ac:dyDescent="0.2">
      <c r="A400" s="2">
        <v>37475</v>
      </c>
      <c r="B400">
        <v>1.74387832333666E-2</v>
      </c>
      <c r="C400">
        <v>1.84146957594775E-2</v>
      </c>
      <c r="D400">
        <v>3.7931944057132002E-3</v>
      </c>
      <c r="E400" t="str">
        <f t="shared" si="34"/>
        <v>Growth</v>
      </c>
      <c r="F400" t="str">
        <f t="shared" si="35"/>
        <v>SPY</v>
      </c>
      <c r="G400" t="str">
        <f t="shared" si="36"/>
        <v>Value</v>
      </c>
      <c r="H400" t="str">
        <f t="shared" si="37"/>
        <v>Cash</v>
      </c>
    </row>
    <row r="401" spans="1:8" x14ac:dyDescent="0.2">
      <c r="A401" s="2">
        <v>37476</v>
      </c>
      <c r="B401">
        <v>3.2349503544764902E-2</v>
      </c>
      <c r="C401">
        <v>4.65762491265777E-2</v>
      </c>
      <c r="D401">
        <v>2.5360953032298201E-2</v>
      </c>
      <c r="E401" t="str">
        <f t="shared" si="34"/>
        <v>Growth</v>
      </c>
      <c r="F401" t="str">
        <f t="shared" si="35"/>
        <v>SPY</v>
      </c>
      <c r="G401" t="str">
        <f t="shared" si="36"/>
        <v>Value</v>
      </c>
      <c r="H401" t="str">
        <f t="shared" si="37"/>
        <v>Cash</v>
      </c>
    </row>
    <row r="402" spans="1:8" x14ac:dyDescent="0.2">
      <c r="A402" s="2">
        <v>37477</v>
      </c>
      <c r="B402">
        <v>3.7380393183263001E-3</v>
      </c>
      <c r="C402">
        <v>-9.1628581833541993E-3</v>
      </c>
      <c r="D402">
        <v>1.21238704314792E-2</v>
      </c>
      <c r="E402" t="str">
        <f t="shared" si="34"/>
        <v>Value</v>
      </c>
      <c r="F402" t="str">
        <f t="shared" si="35"/>
        <v>SPY</v>
      </c>
      <c r="G402" t="str">
        <f t="shared" si="36"/>
        <v>Value</v>
      </c>
      <c r="H402" t="str">
        <f t="shared" si="37"/>
        <v>Cash</v>
      </c>
    </row>
    <row r="403" spans="1:8" x14ac:dyDescent="0.2">
      <c r="A403" s="2">
        <v>37480</v>
      </c>
      <c r="B403">
        <v>-7.3389153289177E-3</v>
      </c>
      <c r="C403">
        <v>2.641889669494E-4</v>
      </c>
      <c r="D403">
        <v>-8.9124848731246993E-3</v>
      </c>
      <c r="E403" t="str">
        <f t="shared" si="34"/>
        <v>Growth</v>
      </c>
      <c r="F403" t="str">
        <f t="shared" si="35"/>
        <v>Cash</v>
      </c>
      <c r="G403" t="str">
        <f t="shared" si="36"/>
        <v>Growth</v>
      </c>
      <c r="H403" t="str">
        <f t="shared" si="37"/>
        <v>Cash</v>
      </c>
    </row>
    <row r="404" spans="1:8" x14ac:dyDescent="0.2">
      <c r="A404" s="2">
        <v>37481</v>
      </c>
      <c r="B404">
        <v>-1.82079897283377E-2</v>
      </c>
      <c r="C404">
        <v>1.0569333733414E-3</v>
      </c>
      <c r="D404">
        <v>5.4145257737516E-3</v>
      </c>
      <c r="E404" t="str">
        <f t="shared" si="34"/>
        <v>Value</v>
      </c>
      <c r="F404" t="str">
        <f t="shared" si="35"/>
        <v>Cash</v>
      </c>
      <c r="G404" t="str">
        <f t="shared" si="36"/>
        <v>Value</v>
      </c>
      <c r="H404" t="str">
        <f t="shared" si="37"/>
        <v>SPY</v>
      </c>
    </row>
    <row r="405" spans="1:8" x14ac:dyDescent="0.2">
      <c r="A405" s="2">
        <v>37482</v>
      </c>
      <c r="B405">
        <v>3.65286013152736E-2</v>
      </c>
      <c r="C405">
        <v>-2.6416613717230003E-4</v>
      </c>
      <c r="D405">
        <v>1.52915722567334E-2</v>
      </c>
      <c r="E405" t="str">
        <f t="shared" si="34"/>
        <v>Value</v>
      </c>
      <c r="F405" t="str">
        <f t="shared" si="35"/>
        <v>SPY</v>
      </c>
      <c r="G405" t="str">
        <f t="shared" si="36"/>
        <v>Growth</v>
      </c>
      <c r="H405" t="str">
        <f t="shared" si="37"/>
        <v>SPY</v>
      </c>
    </row>
    <row r="406" spans="1:8" x14ac:dyDescent="0.2">
      <c r="A406" s="2">
        <v>37483</v>
      </c>
      <c r="B406">
        <v>1.3879876700152E-2</v>
      </c>
      <c r="C406">
        <v>3.98523720194345E-2</v>
      </c>
      <c r="D406">
        <v>5.9680809047405999E-3</v>
      </c>
      <c r="E406" t="str">
        <f t="shared" si="34"/>
        <v>Growth</v>
      </c>
      <c r="F406" t="str">
        <f t="shared" si="35"/>
        <v>SPY</v>
      </c>
      <c r="G406" t="str">
        <f t="shared" si="36"/>
        <v>Growth</v>
      </c>
      <c r="H406" t="str">
        <f t="shared" si="37"/>
        <v>Cash</v>
      </c>
    </row>
    <row r="407" spans="1:8" x14ac:dyDescent="0.2">
      <c r="A407" s="2">
        <v>37484</v>
      </c>
      <c r="B407">
        <v>-2.9942535913590998E-3</v>
      </c>
      <c r="C407">
        <v>-5.5839438156906002E-3</v>
      </c>
      <c r="D407">
        <v>-5.5557299800879003E-3</v>
      </c>
      <c r="E407" t="str">
        <f t="shared" si="34"/>
        <v>Value</v>
      </c>
      <c r="F407" t="str">
        <f t="shared" si="35"/>
        <v>Cash</v>
      </c>
      <c r="G407" t="str">
        <f t="shared" si="36"/>
        <v>Value</v>
      </c>
      <c r="H407" t="str">
        <f t="shared" si="37"/>
        <v>Cash</v>
      </c>
    </row>
    <row r="408" spans="1:8" x14ac:dyDescent="0.2">
      <c r="A408" s="2">
        <v>37487</v>
      </c>
      <c r="B408">
        <v>2.3385410261083501E-2</v>
      </c>
      <c r="C408">
        <v>2.9862412087016101E-2</v>
      </c>
      <c r="D408">
        <v>2.7457440966502E-3</v>
      </c>
      <c r="E408" t="str">
        <f t="shared" si="34"/>
        <v>Growth</v>
      </c>
      <c r="F408" t="str">
        <f t="shared" si="35"/>
        <v>SPY</v>
      </c>
      <c r="G408" t="str">
        <f t="shared" si="36"/>
        <v>Growth</v>
      </c>
      <c r="H408" t="str">
        <f t="shared" si="37"/>
        <v>SPY</v>
      </c>
    </row>
    <row r="409" spans="1:8" x14ac:dyDescent="0.2">
      <c r="A409" s="2">
        <v>37488</v>
      </c>
      <c r="B409">
        <v>-1.05865394610396E-2</v>
      </c>
      <c r="C409">
        <v>3.7170598363334001E-3</v>
      </c>
      <c r="D409">
        <v>7.9316841342654994E-3</v>
      </c>
      <c r="E409" t="str">
        <f t="shared" si="34"/>
        <v>Value</v>
      </c>
      <c r="F409" t="str">
        <f t="shared" si="35"/>
        <v>Cash</v>
      </c>
      <c r="G409" t="str">
        <f t="shared" si="36"/>
        <v>Value</v>
      </c>
      <c r="H409" t="str">
        <f t="shared" si="37"/>
        <v>Cash</v>
      </c>
    </row>
    <row r="410" spans="1:8" x14ac:dyDescent="0.2">
      <c r="A410" s="2">
        <v>37489</v>
      </c>
      <c r="B410">
        <v>1.4408205706562999E-2</v>
      </c>
      <c r="C410">
        <v>1.2346408497692E-2</v>
      </c>
      <c r="D410">
        <v>-6.9322637114444998E-3</v>
      </c>
      <c r="E410" t="str">
        <f t="shared" si="34"/>
        <v>Growth</v>
      </c>
      <c r="F410" t="str">
        <f t="shared" si="35"/>
        <v>SPY</v>
      </c>
      <c r="G410" t="str">
        <f t="shared" si="36"/>
        <v>Growth</v>
      </c>
      <c r="H410" t="str">
        <f t="shared" si="37"/>
        <v>SPY</v>
      </c>
    </row>
    <row r="411" spans="1:8" x14ac:dyDescent="0.2">
      <c r="A411" s="2">
        <v>37490</v>
      </c>
      <c r="B411">
        <v>9.7127412519358997E-3</v>
      </c>
      <c r="C411">
        <v>1.68286254386837E-2</v>
      </c>
      <c r="D411">
        <v>1.4245349908903601E-2</v>
      </c>
      <c r="E411" t="str">
        <f t="shared" si="34"/>
        <v>Growth</v>
      </c>
      <c r="F411" t="str">
        <f t="shared" si="35"/>
        <v>SPY</v>
      </c>
      <c r="G411" t="str">
        <f t="shared" si="36"/>
        <v>Value</v>
      </c>
      <c r="H411" t="str">
        <f t="shared" si="37"/>
        <v>Cash</v>
      </c>
    </row>
    <row r="412" spans="1:8" x14ac:dyDescent="0.2">
      <c r="A412" s="2">
        <v>37491</v>
      </c>
      <c r="B412">
        <v>-2.15144916233975E-2</v>
      </c>
      <c r="C412">
        <v>-2.8544101203267301E-2</v>
      </c>
      <c r="D412">
        <v>-9.3944245098022006E-3</v>
      </c>
      <c r="E412" t="str">
        <f t="shared" si="34"/>
        <v>Value</v>
      </c>
      <c r="F412" t="str">
        <f t="shared" si="35"/>
        <v>Cash</v>
      </c>
      <c r="G412" t="str">
        <f t="shared" si="36"/>
        <v>Value</v>
      </c>
      <c r="H412" t="str">
        <f t="shared" si="37"/>
        <v>Cash</v>
      </c>
    </row>
    <row r="413" spans="1:8" x14ac:dyDescent="0.2">
      <c r="A413" s="2">
        <v>37494</v>
      </c>
      <c r="B413">
        <v>6.9768163450061003E-3</v>
      </c>
      <c r="C413">
        <v>2.4684767813418001E-3</v>
      </c>
      <c r="D413">
        <v>-5.2581221486708999E-3</v>
      </c>
      <c r="E413" t="str">
        <f t="shared" si="34"/>
        <v>Growth</v>
      </c>
      <c r="F413" t="str">
        <f t="shared" si="35"/>
        <v>SPY</v>
      </c>
      <c r="G413" t="str">
        <f t="shared" si="36"/>
        <v>Growth</v>
      </c>
      <c r="H413" t="str">
        <f t="shared" si="37"/>
        <v>SPY</v>
      </c>
    </row>
    <row r="414" spans="1:8" x14ac:dyDescent="0.2">
      <c r="A414" s="2">
        <v>37495</v>
      </c>
      <c r="B414">
        <v>-1.1547523133441999E-2</v>
      </c>
      <c r="C414">
        <v>-2.4629458645228901E-2</v>
      </c>
      <c r="D414">
        <v>1.07604228182283E-2</v>
      </c>
      <c r="E414" t="str">
        <f t="shared" si="34"/>
        <v>Value</v>
      </c>
      <c r="F414" t="str">
        <f t="shared" si="35"/>
        <v>Cash</v>
      </c>
      <c r="G414" t="str">
        <f t="shared" si="36"/>
        <v>Value</v>
      </c>
      <c r="H414" t="str">
        <f t="shared" si="37"/>
        <v>Cash</v>
      </c>
    </row>
    <row r="415" spans="1:8" x14ac:dyDescent="0.2">
      <c r="A415" s="2">
        <v>37496</v>
      </c>
      <c r="B415">
        <v>-2.1877150235184498E-2</v>
      </c>
      <c r="C415">
        <v>-1.76773426585724E-2</v>
      </c>
      <c r="D415">
        <v>-2.2319676427990001E-2</v>
      </c>
      <c r="E415" t="str">
        <f t="shared" si="34"/>
        <v>Growth</v>
      </c>
      <c r="F415" t="str">
        <f t="shared" si="35"/>
        <v>Cash</v>
      </c>
      <c r="G415" t="str">
        <f t="shared" si="36"/>
        <v>Growth</v>
      </c>
      <c r="H415" t="str">
        <f t="shared" si="37"/>
        <v>SPY</v>
      </c>
    </row>
    <row r="416" spans="1:8" x14ac:dyDescent="0.2">
      <c r="A416" s="2">
        <v>37497</v>
      </c>
      <c r="B416">
        <v>4.3375242528900001E-4</v>
      </c>
      <c r="C416">
        <v>0</v>
      </c>
      <c r="D416">
        <v>3.6298673746871998E-3</v>
      </c>
      <c r="E416" t="str">
        <f t="shared" si="34"/>
        <v>Value</v>
      </c>
      <c r="F416" t="str">
        <f t="shared" si="35"/>
        <v>SPY</v>
      </c>
      <c r="G416" t="str">
        <f t="shared" si="36"/>
        <v>Value</v>
      </c>
      <c r="H416" t="str">
        <f t="shared" si="37"/>
        <v>SPY</v>
      </c>
    </row>
    <row r="417" spans="1:8" x14ac:dyDescent="0.2">
      <c r="A417" s="2">
        <v>37498</v>
      </c>
      <c r="B417">
        <v>-3.9068890385669996E-3</v>
      </c>
      <c r="C417">
        <v>-1.1567925996763E-2</v>
      </c>
      <c r="D417" s="1">
        <v>9.5454606823475107E-5</v>
      </c>
      <c r="E417" t="str">
        <f t="shared" si="34"/>
        <v>Value</v>
      </c>
      <c r="F417" t="str">
        <f t="shared" si="35"/>
        <v>Cash</v>
      </c>
      <c r="G417" t="str">
        <f t="shared" si="36"/>
        <v>Growth</v>
      </c>
      <c r="H417" t="str">
        <f t="shared" si="37"/>
        <v>Cash</v>
      </c>
    </row>
    <row r="418" spans="1:8" x14ac:dyDescent="0.2">
      <c r="A418" s="2">
        <v>37502</v>
      </c>
      <c r="B418">
        <v>-3.8135062051742503E-2</v>
      </c>
      <c r="C418">
        <v>-4.2912497002877602E-2</v>
      </c>
      <c r="D418">
        <v>-4.4823804018413099E-2</v>
      </c>
      <c r="E418" t="str">
        <f t="shared" si="34"/>
        <v>Growth</v>
      </c>
      <c r="F418" t="str">
        <f t="shared" si="35"/>
        <v>Cash</v>
      </c>
      <c r="G418" t="str">
        <f t="shared" si="36"/>
        <v>Growth</v>
      </c>
      <c r="H418" t="str">
        <f t="shared" si="37"/>
        <v>SPY</v>
      </c>
    </row>
    <row r="419" spans="1:8" x14ac:dyDescent="0.2">
      <c r="A419" s="2">
        <v>37503</v>
      </c>
      <c r="B419">
        <v>1.42737034150568E-2</v>
      </c>
      <c r="C419">
        <v>8.1521418171353003E-3</v>
      </c>
      <c r="D419">
        <v>5.4802606860262001E-3</v>
      </c>
      <c r="E419" t="str">
        <f t="shared" si="34"/>
        <v>Growth</v>
      </c>
      <c r="F419" t="str">
        <f t="shared" si="35"/>
        <v>SPY</v>
      </c>
      <c r="G419" t="str">
        <f t="shared" si="36"/>
        <v>Value</v>
      </c>
      <c r="H419" t="str">
        <f t="shared" si="37"/>
        <v>SPY</v>
      </c>
    </row>
    <row r="420" spans="1:8" x14ac:dyDescent="0.2">
      <c r="A420" s="2">
        <v>37504</v>
      </c>
      <c r="B420">
        <v>-8.4884238218629008E-3</v>
      </c>
      <c r="C420">
        <v>-1.59031136497087E-2</v>
      </c>
      <c r="D420">
        <v>-3.9659988182129998E-4</v>
      </c>
      <c r="E420" t="str">
        <f t="shared" si="34"/>
        <v>Value</v>
      </c>
      <c r="F420" t="str">
        <f t="shared" si="35"/>
        <v>Cash</v>
      </c>
      <c r="G420" t="str">
        <f t="shared" si="36"/>
        <v>Value</v>
      </c>
      <c r="H420" t="str">
        <f t="shared" si="37"/>
        <v>Cash</v>
      </c>
    </row>
    <row r="421" spans="1:8" x14ac:dyDescent="0.2">
      <c r="A421" s="2">
        <v>37505</v>
      </c>
      <c r="B421">
        <v>1.3742041112155099E-2</v>
      </c>
      <c r="C421">
        <v>3.5332551428908003E-2</v>
      </c>
      <c r="D421">
        <v>0</v>
      </c>
      <c r="E421" t="str">
        <f t="shared" si="34"/>
        <v>Growth</v>
      </c>
      <c r="F421" t="str">
        <f t="shared" si="35"/>
        <v>SPY</v>
      </c>
      <c r="G421" t="str">
        <f t="shared" si="36"/>
        <v>Growth</v>
      </c>
      <c r="H421" t="str">
        <f t="shared" si="37"/>
        <v>SPY</v>
      </c>
    </row>
    <row r="422" spans="1:8" x14ac:dyDescent="0.2">
      <c r="A422" s="2">
        <v>37508</v>
      </c>
      <c r="B422">
        <v>7.3335357974221999E-3</v>
      </c>
      <c r="C422">
        <v>5.2913568515782E-3</v>
      </c>
      <c r="D422">
        <v>2.3791109352418301E-2</v>
      </c>
      <c r="E422" t="str">
        <f t="shared" si="34"/>
        <v>Value</v>
      </c>
      <c r="F422" t="str">
        <f t="shared" si="35"/>
        <v>SPY</v>
      </c>
      <c r="G422" t="str">
        <f t="shared" si="36"/>
        <v>Value</v>
      </c>
      <c r="H422" t="str">
        <f t="shared" si="37"/>
        <v>Cash</v>
      </c>
    </row>
    <row r="423" spans="1:8" x14ac:dyDescent="0.2">
      <c r="A423" s="2">
        <v>37509</v>
      </c>
      <c r="B423">
        <v>1.14709112191213E-2</v>
      </c>
      <c r="C423">
        <v>1.71055326114244E-2</v>
      </c>
      <c r="D423">
        <v>-5.3259741896825004E-3</v>
      </c>
      <c r="E423" t="str">
        <f t="shared" si="34"/>
        <v>Growth</v>
      </c>
      <c r="F423" t="str">
        <f t="shared" si="35"/>
        <v>SPY</v>
      </c>
      <c r="G423" t="str">
        <f t="shared" si="36"/>
        <v>Growth</v>
      </c>
      <c r="H423" t="str">
        <f t="shared" si="37"/>
        <v>Cash</v>
      </c>
    </row>
    <row r="424" spans="1:8" x14ac:dyDescent="0.2">
      <c r="A424" s="2">
        <v>37510</v>
      </c>
      <c r="B424">
        <v>-6.2156414339609002E-3</v>
      </c>
      <c r="C424">
        <v>7.7614230304302997E-3</v>
      </c>
      <c r="D424">
        <v>1.0123920346921399E-2</v>
      </c>
      <c r="E424" t="str">
        <f t="shared" si="34"/>
        <v>Value</v>
      </c>
      <c r="F424" t="str">
        <f t="shared" si="35"/>
        <v>Cash</v>
      </c>
      <c r="G424" t="str">
        <f t="shared" si="36"/>
        <v>Value</v>
      </c>
      <c r="H424" t="str">
        <f t="shared" si="37"/>
        <v>Cash</v>
      </c>
    </row>
    <row r="425" spans="1:8" x14ac:dyDescent="0.2">
      <c r="A425" s="2">
        <v>37511</v>
      </c>
      <c r="B425">
        <v>-1.8435074710383002E-2</v>
      </c>
      <c r="C425">
        <v>-2.6957255531015498E-2</v>
      </c>
      <c r="D425">
        <v>-2.7368431138948601E-2</v>
      </c>
      <c r="E425" t="str">
        <f t="shared" si="34"/>
        <v>Growth</v>
      </c>
      <c r="F425" t="str">
        <f t="shared" si="35"/>
        <v>Cash</v>
      </c>
      <c r="G425" t="str">
        <f t="shared" si="36"/>
        <v>Growth</v>
      </c>
      <c r="H425" t="str">
        <f t="shared" si="37"/>
        <v>SPY</v>
      </c>
    </row>
    <row r="426" spans="1:8" x14ac:dyDescent="0.2">
      <c r="A426" s="2">
        <v>37512</v>
      </c>
      <c r="B426">
        <v>2.4594349901083E-3</v>
      </c>
      <c r="C426">
        <v>-1.31926028529291E-2</v>
      </c>
      <c r="D426">
        <v>0</v>
      </c>
      <c r="E426" t="str">
        <f t="shared" si="34"/>
        <v>Value</v>
      </c>
      <c r="F426" t="str">
        <f t="shared" si="35"/>
        <v>SPY</v>
      </c>
      <c r="G426" t="str">
        <f t="shared" si="36"/>
        <v>Value</v>
      </c>
      <c r="H426" t="str">
        <f t="shared" si="37"/>
        <v>SPY</v>
      </c>
    </row>
    <row r="427" spans="1:8" x14ac:dyDescent="0.2">
      <c r="A427" s="2">
        <v>37515</v>
      </c>
      <c r="B427">
        <v>2.4530800856609998E-3</v>
      </c>
      <c r="C427">
        <v>-6.6849164259983997E-3</v>
      </c>
      <c r="D427">
        <v>-7.6291638302196998E-3</v>
      </c>
      <c r="E427" t="str">
        <f t="shared" si="34"/>
        <v>Growth</v>
      </c>
      <c r="F427" t="str">
        <f t="shared" si="35"/>
        <v>SPY</v>
      </c>
      <c r="G427" t="str">
        <f t="shared" si="36"/>
        <v>Growth</v>
      </c>
      <c r="H427" t="str">
        <f t="shared" si="37"/>
        <v>Cash</v>
      </c>
    </row>
    <row r="428" spans="1:8" x14ac:dyDescent="0.2">
      <c r="A428" s="2">
        <v>37516</v>
      </c>
      <c r="B428">
        <v>-2.2916626115747799E-2</v>
      </c>
      <c r="C428">
        <v>4.0375708948149997E-3</v>
      </c>
      <c r="D428">
        <v>-7.2879412861386996E-3</v>
      </c>
      <c r="E428" t="str">
        <f t="shared" si="34"/>
        <v>Growth</v>
      </c>
      <c r="F428" t="str">
        <f t="shared" si="35"/>
        <v>Cash</v>
      </c>
      <c r="G428" t="str">
        <f t="shared" si="36"/>
        <v>Value</v>
      </c>
      <c r="H428" t="str">
        <f t="shared" si="37"/>
        <v>Cash</v>
      </c>
    </row>
    <row r="429" spans="1:8" x14ac:dyDescent="0.2">
      <c r="A429" s="2">
        <v>37517</v>
      </c>
      <c r="B429">
        <v>-1.0019326609877401E-2</v>
      </c>
      <c r="C429">
        <v>-2.9490359947042501E-2</v>
      </c>
      <c r="D429">
        <v>-9.3532942634937007E-3</v>
      </c>
      <c r="E429" t="str">
        <f t="shared" si="34"/>
        <v>Value</v>
      </c>
      <c r="F429" t="str">
        <f t="shared" si="35"/>
        <v>Cash</v>
      </c>
      <c r="G429" t="str">
        <f t="shared" si="36"/>
        <v>Value</v>
      </c>
      <c r="H429" t="str">
        <f t="shared" si="37"/>
        <v>SPY</v>
      </c>
    </row>
    <row r="430" spans="1:8" x14ac:dyDescent="0.2">
      <c r="A430" s="2">
        <v>37518</v>
      </c>
      <c r="B430">
        <v>-2.5876442479315899E-2</v>
      </c>
      <c r="C430">
        <v>-2.7626480433464999E-3</v>
      </c>
      <c r="D430">
        <v>-3.0456603756062E-2</v>
      </c>
      <c r="E430" t="str">
        <f t="shared" si="34"/>
        <v>Growth</v>
      </c>
      <c r="F430" t="str">
        <f t="shared" si="35"/>
        <v>Cash</v>
      </c>
      <c r="G430" t="str">
        <f t="shared" si="36"/>
        <v>Growth</v>
      </c>
      <c r="H430" t="str">
        <f t="shared" si="37"/>
        <v>SPY</v>
      </c>
    </row>
    <row r="431" spans="1:8" x14ac:dyDescent="0.2">
      <c r="A431" s="2">
        <v>37519</v>
      </c>
      <c r="B431">
        <v>3.3139711437849998E-4</v>
      </c>
      <c r="C431">
        <v>-8.6513171194364993E-3</v>
      </c>
      <c r="D431">
        <v>1.08068607170488E-2</v>
      </c>
      <c r="E431" t="str">
        <f t="shared" si="34"/>
        <v>Value</v>
      </c>
      <c r="F431" t="str">
        <f t="shared" si="35"/>
        <v>SPY</v>
      </c>
      <c r="G431" t="str">
        <f t="shared" si="36"/>
        <v>Value</v>
      </c>
      <c r="H431" t="str">
        <f t="shared" si="37"/>
        <v>SPY</v>
      </c>
    </row>
    <row r="432" spans="1:8" x14ac:dyDescent="0.2">
      <c r="A432" s="2">
        <v>37522</v>
      </c>
      <c r="B432">
        <v>-8.1803583364580008E-3</v>
      </c>
      <c r="C432">
        <v>-1.81820791573741E-2</v>
      </c>
      <c r="D432">
        <v>-1.6231110857185801E-2</v>
      </c>
      <c r="E432" t="str">
        <f t="shared" si="34"/>
        <v>Value</v>
      </c>
      <c r="F432" t="str">
        <f t="shared" si="35"/>
        <v>Cash</v>
      </c>
      <c r="G432" t="str">
        <f t="shared" si="36"/>
        <v>Growth</v>
      </c>
      <c r="H432" t="str">
        <f t="shared" si="37"/>
        <v>Cash</v>
      </c>
    </row>
    <row r="433" spans="1:8" x14ac:dyDescent="0.2">
      <c r="A433" s="2">
        <v>37523</v>
      </c>
      <c r="B433">
        <v>-1.6136433463777002E-2</v>
      </c>
      <c r="C433">
        <v>-2.4216234862876301E-2</v>
      </c>
      <c r="D433">
        <v>-1.8200625557505099E-2</v>
      </c>
      <c r="E433" t="str">
        <f t="shared" si="34"/>
        <v>Value</v>
      </c>
      <c r="F433" t="str">
        <f t="shared" si="35"/>
        <v>Cash</v>
      </c>
      <c r="G433" t="str">
        <f t="shared" si="36"/>
        <v>Growth</v>
      </c>
      <c r="H433" t="str">
        <f t="shared" si="37"/>
        <v>SPY</v>
      </c>
    </row>
    <row r="434" spans="1:8" x14ac:dyDescent="0.2">
      <c r="A434" s="2">
        <v>37524</v>
      </c>
      <c r="B434">
        <v>2.4784190432977901E-2</v>
      </c>
      <c r="C434">
        <v>3.21167551977894E-2</v>
      </c>
      <c r="D434">
        <v>2.7428525276677902E-2</v>
      </c>
      <c r="E434" t="str">
        <f t="shared" si="34"/>
        <v>Growth</v>
      </c>
      <c r="F434" t="str">
        <f t="shared" si="35"/>
        <v>SPY</v>
      </c>
      <c r="G434" t="str">
        <f t="shared" si="36"/>
        <v>Growth</v>
      </c>
      <c r="H434" t="str">
        <f t="shared" si="37"/>
        <v>SPY</v>
      </c>
    </row>
    <row r="435" spans="1:8" x14ac:dyDescent="0.2">
      <c r="A435" s="2">
        <v>37525</v>
      </c>
      <c r="B435">
        <v>1.63601053163566E-2</v>
      </c>
      <c r="C435">
        <v>1.41431915708511E-2</v>
      </c>
      <c r="D435">
        <v>2.3741295588329998E-2</v>
      </c>
      <c r="E435" t="str">
        <f t="shared" si="34"/>
        <v>Value</v>
      </c>
      <c r="F435" t="str">
        <f t="shared" si="35"/>
        <v>SPY</v>
      </c>
      <c r="G435" t="str">
        <f t="shared" si="36"/>
        <v>Value</v>
      </c>
      <c r="H435" t="str">
        <f t="shared" si="37"/>
        <v>Cash</v>
      </c>
    </row>
    <row r="436" spans="1:8" x14ac:dyDescent="0.2">
      <c r="A436" s="2">
        <v>37526</v>
      </c>
      <c r="B436">
        <v>-3.4759854548157103E-2</v>
      </c>
      <c r="C436">
        <v>-2.0919718343491399E-2</v>
      </c>
      <c r="D436">
        <v>-1.1028415251937901E-2</v>
      </c>
      <c r="E436" t="str">
        <f t="shared" si="34"/>
        <v>Value</v>
      </c>
      <c r="F436" t="str">
        <f t="shared" si="35"/>
        <v>Cash</v>
      </c>
      <c r="G436" t="str">
        <f t="shared" si="36"/>
        <v>Growth</v>
      </c>
      <c r="H436" t="str">
        <f t="shared" si="37"/>
        <v>Cash</v>
      </c>
    </row>
    <row r="437" spans="1:8" x14ac:dyDescent="0.2">
      <c r="A437" s="2">
        <v>37529</v>
      </c>
      <c r="B437">
        <v>-1.16014138922411E-2</v>
      </c>
      <c r="C437">
        <v>-2.4216234862876301E-2</v>
      </c>
      <c r="D437">
        <v>-2.8765270317346901E-2</v>
      </c>
      <c r="E437" t="str">
        <f t="shared" si="34"/>
        <v>Growth</v>
      </c>
      <c r="F437" t="str">
        <f t="shared" si="35"/>
        <v>Cash</v>
      </c>
      <c r="G437" t="str">
        <f t="shared" si="36"/>
        <v>Growth</v>
      </c>
      <c r="H437" t="str">
        <f t="shared" si="37"/>
        <v>SPY</v>
      </c>
    </row>
    <row r="438" spans="1:8" x14ac:dyDescent="0.2">
      <c r="A438" s="2">
        <v>37530</v>
      </c>
      <c r="B438">
        <v>4.8049853690864203E-2</v>
      </c>
      <c r="C438">
        <v>3.56202322757979E-2</v>
      </c>
      <c r="D438">
        <v>3.22999358067372E-2</v>
      </c>
      <c r="E438" t="str">
        <f t="shared" si="34"/>
        <v>Growth</v>
      </c>
      <c r="F438" t="str">
        <f t="shared" si="35"/>
        <v>SPY</v>
      </c>
      <c r="G438" t="str">
        <f t="shared" si="36"/>
        <v>Value</v>
      </c>
      <c r="H438" t="str">
        <f t="shared" si="37"/>
        <v>SPY</v>
      </c>
    </row>
    <row r="439" spans="1:8" x14ac:dyDescent="0.2">
      <c r="A439" s="2">
        <v>37531</v>
      </c>
      <c r="B439">
        <v>-2.99807606196093E-2</v>
      </c>
      <c r="C439">
        <v>-2.7347503401649501E-2</v>
      </c>
      <c r="D439">
        <v>-2.2869408787921201E-2</v>
      </c>
      <c r="E439" t="str">
        <f t="shared" si="34"/>
        <v>Value</v>
      </c>
      <c r="F439" t="str">
        <f t="shared" si="35"/>
        <v>Cash</v>
      </c>
      <c r="G439" t="str">
        <f t="shared" si="36"/>
        <v>Value</v>
      </c>
      <c r="H439" t="str">
        <f t="shared" si="37"/>
        <v>Cash</v>
      </c>
    </row>
    <row r="440" spans="1:8" x14ac:dyDescent="0.2">
      <c r="A440" s="2">
        <v>37532</v>
      </c>
      <c r="B440">
        <v>-1.0102581082398599E-2</v>
      </c>
      <c r="C440">
        <v>-7.2457208007327004E-3</v>
      </c>
      <c r="D440">
        <v>-1.5956771047753E-3</v>
      </c>
      <c r="E440" t="str">
        <f t="shared" si="34"/>
        <v>Value</v>
      </c>
      <c r="F440" t="str">
        <f t="shared" si="35"/>
        <v>Cash</v>
      </c>
      <c r="G440" t="str">
        <f t="shared" si="36"/>
        <v>Growth</v>
      </c>
      <c r="H440" t="str">
        <f t="shared" si="37"/>
        <v>SPY</v>
      </c>
    </row>
    <row r="441" spans="1:8" x14ac:dyDescent="0.2">
      <c r="A441" s="2">
        <v>37533</v>
      </c>
      <c r="B441">
        <v>-1.83455621998719E-2</v>
      </c>
      <c r="C441">
        <v>-7.2995408434665E-3</v>
      </c>
      <c r="D441">
        <v>-4.1022985698618203E-2</v>
      </c>
      <c r="E441" t="str">
        <f t="shared" si="34"/>
        <v>Growth</v>
      </c>
      <c r="F441" t="str">
        <f t="shared" si="35"/>
        <v>Cash</v>
      </c>
      <c r="G441" t="str">
        <f t="shared" si="36"/>
        <v>Growth</v>
      </c>
      <c r="H441" t="str">
        <f t="shared" si="37"/>
        <v>SPY</v>
      </c>
    </row>
    <row r="442" spans="1:8" x14ac:dyDescent="0.2">
      <c r="A442" s="2">
        <v>37536</v>
      </c>
      <c r="B442">
        <v>-2.06680188829968E-2</v>
      </c>
      <c r="C442">
        <v>-4.4115667668597003E-3</v>
      </c>
      <c r="D442">
        <v>2.1115172269217E-3</v>
      </c>
      <c r="E442" t="str">
        <f t="shared" si="34"/>
        <v>Value</v>
      </c>
      <c r="F442" t="str">
        <f t="shared" si="35"/>
        <v>Cash</v>
      </c>
      <c r="G442" t="str">
        <f t="shared" si="36"/>
        <v>Value</v>
      </c>
      <c r="H442" t="str">
        <f t="shared" si="37"/>
        <v>SPY</v>
      </c>
    </row>
    <row r="443" spans="1:8" x14ac:dyDescent="0.2">
      <c r="A443" s="2">
        <v>37537</v>
      </c>
      <c r="B443">
        <v>1.56705874754197E-2</v>
      </c>
      <c r="C443">
        <v>1.4764309639158999E-3</v>
      </c>
      <c r="D443">
        <v>3.9912718604317998E-3</v>
      </c>
      <c r="E443" t="str">
        <f t="shared" si="34"/>
        <v>Value</v>
      </c>
      <c r="F443" t="str">
        <f t="shared" si="35"/>
        <v>SPY</v>
      </c>
      <c r="G443" t="str">
        <f t="shared" si="36"/>
        <v>Growth</v>
      </c>
      <c r="H443" t="str">
        <f t="shared" si="37"/>
        <v>SPY</v>
      </c>
    </row>
    <row r="444" spans="1:8" x14ac:dyDescent="0.2">
      <c r="A444" s="2">
        <v>37538</v>
      </c>
      <c r="B444">
        <v>-2.8244253639136699E-2</v>
      </c>
      <c r="C444">
        <v>-1.38637252801505E-2</v>
      </c>
      <c r="D444">
        <v>-3.3130981738384101E-2</v>
      </c>
      <c r="E444" t="str">
        <f t="shared" si="34"/>
        <v>Growth</v>
      </c>
      <c r="F444" t="str">
        <f t="shared" si="35"/>
        <v>Cash</v>
      </c>
      <c r="G444" t="str">
        <f t="shared" si="36"/>
        <v>Growth</v>
      </c>
      <c r="H444" t="str">
        <f t="shared" si="37"/>
        <v>Cash</v>
      </c>
    </row>
    <row r="445" spans="1:8" x14ac:dyDescent="0.2">
      <c r="A445" s="2">
        <v>37539</v>
      </c>
      <c r="B445">
        <v>3.2394091751982199E-2</v>
      </c>
      <c r="C445">
        <v>-8.3757420291822992E-3</v>
      </c>
      <c r="D445">
        <v>2.6842316614393999E-2</v>
      </c>
      <c r="E445" t="str">
        <f t="shared" si="34"/>
        <v>Value</v>
      </c>
      <c r="F445" t="str">
        <f t="shared" si="35"/>
        <v>SPY</v>
      </c>
      <c r="G445" t="str">
        <f t="shared" si="36"/>
        <v>Value</v>
      </c>
      <c r="H445" t="str">
        <f t="shared" si="37"/>
        <v>SPY</v>
      </c>
    </row>
    <row r="446" spans="1:8" x14ac:dyDescent="0.2">
      <c r="A446" s="2">
        <v>37540</v>
      </c>
      <c r="B446">
        <v>4.3779964386323401E-2</v>
      </c>
      <c r="C446">
        <v>7.84315432780813E-2</v>
      </c>
      <c r="D446">
        <v>4.8386775571050901E-2</v>
      </c>
      <c r="E446" t="str">
        <f t="shared" si="34"/>
        <v>Growth</v>
      </c>
      <c r="F446" t="str">
        <f t="shared" si="35"/>
        <v>SPY</v>
      </c>
      <c r="G446" t="str">
        <f t="shared" si="36"/>
        <v>Growth</v>
      </c>
      <c r="H446" t="str">
        <f t="shared" si="37"/>
        <v>Cash</v>
      </c>
    </row>
    <row r="447" spans="1:8" x14ac:dyDescent="0.2">
      <c r="A447" s="2">
        <v>37543</v>
      </c>
      <c r="B447">
        <v>5.5842789167004003E-3</v>
      </c>
      <c r="C447">
        <v>1.3985153075526001E-3</v>
      </c>
      <c r="D447">
        <v>2.6525462864874002E-3</v>
      </c>
      <c r="E447" t="str">
        <f t="shared" si="34"/>
        <v>Value</v>
      </c>
      <c r="F447" t="str">
        <f t="shared" si="35"/>
        <v>SPY</v>
      </c>
      <c r="G447" t="str">
        <f t="shared" si="36"/>
        <v>Value</v>
      </c>
      <c r="H447" t="str">
        <f t="shared" si="37"/>
        <v>Cash</v>
      </c>
    </row>
    <row r="448" spans="1:8" x14ac:dyDescent="0.2">
      <c r="A448" s="2">
        <v>37544</v>
      </c>
      <c r="B448">
        <v>4.80923035550853E-2</v>
      </c>
      <c r="C448">
        <v>4.7485664322845803E-2</v>
      </c>
      <c r="D448">
        <v>4.1799037375017799E-2</v>
      </c>
      <c r="E448" t="str">
        <f t="shared" ref="E448:E511" si="38">IF(C448&gt;=D448,"Growth","Value")</f>
        <v>Growth</v>
      </c>
      <c r="F448" t="str">
        <f t="shared" ref="F448:F511" si="39">IF(B448&gt;=0,"SPY","Cash")</f>
        <v>SPY</v>
      </c>
      <c r="G448" t="str">
        <f t="shared" si="36"/>
        <v>Growth</v>
      </c>
      <c r="H448" t="str">
        <f t="shared" si="37"/>
        <v>Cash</v>
      </c>
    </row>
    <row r="449" spans="1:8" x14ac:dyDescent="0.2">
      <c r="A449" s="2">
        <v>37545</v>
      </c>
      <c r="B449">
        <v>-2.4239245670504301E-2</v>
      </c>
      <c r="C449">
        <v>-2.6666681578526402E-2</v>
      </c>
      <c r="D449">
        <v>-1.24937584497401E-2</v>
      </c>
      <c r="E449" t="str">
        <f t="shared" si="38"/>
        <v>Value</v>
      </c>
      <c r="F449" t="str">
        <f t="shared" si="39"/>
        <v>Cash</v>
      </c>
      <c r="G449" t="str">
        <f t="shared" si="36"/>
        <v>Value</v>
      </c>
      <c r="H449" t="str">
        <f t="shared" si="37"/>
        <v>Cash</v>
      </c>
    </row>
    <row r="450" spans="1:8" x14ac:dyDescent="0.2">
      <c r="A450" s="2">
        <v>37546</v>
      </c>
      <c r="B450">
        <v>1.9872999702952299E-2</v>
      </c>
      <c r="C450">
        <v>2.87675284574253E-2</v>
      </c>
      <c r="D450">
        <v>2.34518847418261E-2</v>
      </c>
      <c r="E450" t="str">
        <f t="shared" si="38"/>
        <v>Growth</v>
      </c>
      <c r="F450" t="str">
        <f t="shared" si="39"/>
        <v>SPY</v>
      </c>
      <c r="G450" t="str">
        <f t="shared" si="36"/>
        <v>Growth</v>
      </c>
      <c r="H450" t="str">
        <f t="shared" si="37"/>
        <v>SPY</v>
      </c>
    </row>
    <row r="451" spans="1:8" x14ac:dyDescent="0.2">
      <c r="A451" s="2">
        <v>37547</v>
      </c>
      <c r="B451">
        <v>4.1920074425333999E-3</v>
      </c>
      <c r="C451">
        <v>6.6575115917781001E-3</v>
      </c>
      <c r="D451">
        <v>1.005377921653E-3</v>
      </c>
      <c r="E451" t="str">
        <f t="shared" si="38"/>
        <v>Growth</v>
      </c>
      <c r="F451" t="str">
        <f t="shared" si="39"/>
        <v>SPY</v>
      </c>
      <c r="G451" t="str">
        <f t="shared" ref="G451:G514" si="40">IF(E450="Value", "Growth", "Value")</f>
        <v>Value</v>
      </c>
      <c r="H451" t="str">
        <f t="shared" ref="H451:H514" si="41">IF(F450="SPY", "Cash", "SPY")</f>
        <v>Cash</v>
      </c>
    </row>
    <row r="452" spans="1:8" x14ac:dyDescent="0.2">
      <c r="A452" s="2">
        <v>37550</v>
      </c>
      <c r="B452">
        <v>1.7260471773688099E-2</v>
      </c>
      <c r="C452">
        <v>1.3225398142308999E-3</v>
      </c>
      <c r="D452">
        <v>1.9979643997777699E-2</v>
      </c>
      <c r="E452" t="str">
        <f t="shared" si="38"/>
        <v>Value</v>
      </c>
      <c r="F452" t="str">
        <f t="shared" si="39"/>
        <v>SPY</v>
      </c>
      <c r="G452" t="str">
        <f t="shared" si="40"/>
        <v>Value</v>
      </c>
      <c r="H452" t="str">
        <f t="shared" si="41"/>
        <v>Cash</v>
      </c>
    </row>
    <row r="453" spans="1:8" x14ac:dyDescent="0.2">
      <c r="A453" s="2">
        <v>37551</v>
      </c>
      <c r="B453">
        <v>-7.2080588123306002E-3</v>
      </c>
      <c r="C453">
        <v>-1.3207930128849999E-3</v>
      </c>
      <c r="D453">
        <v>-1.1220828576301399E-2</v>
      </c>
      <c r="E453" t="str">
        <f t="shared" si="38"/>
        <v>Growth</v>
      </c>
      <c r="F453" t="str">
        <f t="shared" si="39"/>
        <v>Cash</v>
      </c>
      <c r="G453" t="str">
        <f t="shared" si="40"/>
        <v>Growth</v>
      </c>
      <c r="H453" t="str">
        <f t="shared" si="41"/>
        <v>Cash</v>
      </c>
    </row>
    <row r="454" spans="1:8" x14ac:dyDescent="0.2">
      <c r="A454" s="2">
        <v>37552</v>
      </c>
      <c r="B454">
        <v>7.5952685648714002E-3</v>
      </c>
      <c r="C454">
        <v>1.3228335089192401E-2</v>
      </c>
      <c r="D454">
        <v>-9.9626049770319995E-4</v>
      </c>
      <c r="E454" t="str">
        <f t="shared" si="38"/>
        <v>Growth</v>
      </c>
      <c r="F454" t="str">
        <f t="shared" si="39"/>
        <v>SPY</v>
      </c>
      <c r="G454" t="str">
        <f t="shared" si="40"/>
        <v>Value</v>
      </c>
      <c r="H454" t="str">
        <f t="shared" si="41"/>
        <v>SPY</v>
      </c>
    </row>
    <row r="455" spans="1:8" x14ac:dyDescent="0.2">
      <c r="A455" s="2">
        <v>37553</v>
      </c>
      <c r="B455">
        <v>-2.0398492219072799E-2</v>
      </c>
      <c r="C455">
        <v>-2.2193960483278201E-2</v>
      </c>
      <c r="D455">
        <v>-1.0463129081201601E-2</v>
      </c>
      <c r="E455" t="str">
        <f t="shared" si="38"/>
        <v>Value</v>
      </c>
      <c r="F455" t="str">
        <f t="shared" si="39"/>
        <v>Cash</v>
      </c>
      <c r="G455" t="str">
        <f t="shared" si="40"/>
        <v>Value</v>
      </c>
      <c r="H455" t="str">
        <f t="shared" si="41"/>
        <v>Cash</v>
      </c>
    </row>
    <row r="456" spans="1:8" x14ac:dyDescent="0.2">
      <c r="A456" s="2">
        <v>37554</v>
      </c>
      <c r="B456">
        <v>2.08232552288341E-2</v>
      </c>
      <c r="C456">
        <v>9.3457488338071007E-3</v>
      </c>
      <c r="D456">
        <v>5.0337104059229999E-4</v>
      </c>
      <c r="E456" t="str">
        <f t="shared" si="38"/>
        <v>Growth</v>
      </c>
      <c r="F456" t="str">
        <f t="shared" si="39"/>
        <v>SPY</v>
      </c>
      <c r="G456" t="str">
        <f t="shared" si="40"/>
        <v>Growth</v>
      </c>
      <c r="H456" t="str">
        <f t="shared" si="41"/>
        <v>SPY</v>
      </c>
    </row>
    <row r="457" spans="1:8" x14ac:dyDescent="0.2">
      <c r="A457" s="2">
        <v>37557</v>
      </c>
      <c r="B457">
        <v>-6.5408319220650003E-3</v>
      </c>
      <c r="C457">
        <v>6.6138738499079003E-3</v>
      </c>
      <c r="D457">
        <v>9.7634026234734005E-3</v>
      </c>
      <c r="E457" t="str">
        <f t="shared" si="38"/>
        <v>Value</v>
      </c>
      <c r="F457" t="str">
        <f t="shared" si="39"/>
        <v>Cash</v>
      </c>
      <c r="G457" t="str">
        <f t="shared" si="40"/>
        <v>Value</v>
      </c>
      <c r="H457" t="str">
        <f t="shared" si="41"/>
        <v>Cash</v>
      </c>
    </row>
    <row r="458" spans="1:8" x14ac:dyDescent="0.2">
      <c r="A458" s="2">
        <v>37558</v>
      </c>
      <c r="B458">
        <v>-1.16055810936653E-2</v>
      </c>
      <c r="C458">
        <v>-1.3135908282571999E-3</v>
      </c>
      <c r="D458">
        <v>-1.54504232569556E-2</v>
      </c>
      <c r="E458" t="str">
        <f t="shared" si="38"/>
        <v>Growth</v>
      </c>
      <c r="F458" t="str">
        <f t="shared" si="39"/>
        <v>Cash</v>
      </c>
      <c r="G458" t="str">
        <f t="shared" si="40"/>
        <v>Growth</v>
      </c>
      <c r="H458" t="str">
        <f t="shared" si="41"/>
        <v>SPY</v>
      </c>
    </row>
    <row r="459" spans="1:8" x14ac:dyDescent="0.2">
      <c r="A459" s="2">
        <v>37559</v>
      </c>
      <c r="B459">
        <v>9.7097478125701998E-3</v>
      </c>
      <c r="C459">
        <v>-9.2108659600733996E-3</v>
      </c>
      <c r="D459">
        <v>2.4400154756364499E-2</v>
      </c>
      <c r="E459" t="str">
        <f t="shared" si="38"/>
        <v>Value</v>
      </c>
      <c r="F459" t="str">
        <f t="shared" si="39"/>
        <v>SPY</v>
      </c>
      <c r="G459" t="str">
        <f t="shared" si="40"/>
        <v>Value</v>
      </c>
      <c r="H459" t="str">
        <f t="shared" si="41"/>
        <v>SPY</v>
      </c>
    </row>
    <row r="460" spans="1:8" x14ac:dyDescent="0.2">
      <c r="A460" s="2">
        <v>37560</v>
      </c>
      <c r="B460">
        <v>-1.01756411472094E-2</v>
      </c>
      <c r="C460">
        <v>5.0461836773901996E-3</v>
      </c>
      <c r="D460">
        <v>-7.1162710568550003E-3</v>
      </c>
      <c r="E460" t="str">
        <f t="shared" si="38"/>
        <v>Growth</v>
      </c>
      <c r="F460" t="str">
        <f t="shared" si="39"/>
        <v>Cash</v>
      </c>
      <c r="G460" t="str">
        <f t="shared" si="40"/>
        <v>Growth</v>
      </c>
      <c r="H460" t="str">
        <f t="shared" si="41"/>
        <v>Cash</v>
      </c>
    </row>
    <row r="461" spans="1:8" x14ac:dyDescent="0.2">
      <c r="A461" s="2">
        <v>37561</v>
      </c>
      <c r="B461">
        <v>1.97691275869806E-2</v>
      </c>
      <c r="C461">
        <v>4.2289708856558996E-3</v>
      </c>
      <c r="D461">
        <v>1.8315673977425902E-2</v>
      </c>
      <c r="E461" t="str">
        <f t="shared" si="38"/>
        <v>Value</v>
      </c>
      <c r="F461" t="str">
        <f t="shared" si="39"/>
        <v>SPY</v>
      </c>
      <c r="G461" t="str">
        <f t="shared" si="40"/>
        <v>Value</v>
      </c>
      <c r="H461" t="str">
        <f t="shared" si="41"/>
        <v>SPY</v>
      </c>
    </row>
    <row r="462" spans="1:8" x14ac:dyDescent="0.2">
      <c r="A462" s="2">
        <v>37564</v>
      </c>
      <c r="B462">
        <v>9.5272129235003996E-3</v>
      </c>
      <c r="C462">
        <v>3.9473516780245299E-2</v>
      </c>
      <c r="D462">
        <v>2.0039340060358901E-2</v>
      </c>
      <c r="E462" t="str">
        <f t="shared" si="38"/>
        <v>Growth</v>
      </c>
      <c r="F462" t="str">
        <f t="shared" si="39"/>
        <v>SPY</v>
      </c>
      <c r="G462" t="str">
        <f t="shared" si="40"/>
        <v>Growth</v>
      </c>
      <c r="H462" t="str">
        <f t="shared" si="41"/>
        <v>Cash</v>
      </c>
    </row>
    <row r="463" spans="1:8" x14ac:dyDescent="0.2">
      <c r="A463" s="2">
        <v>37565</v>
      </c>
      <c r="B463">
        <v>7.9008959139751991E-3</v>
      </c>
      <c r="C463">
        <v>-7.5954678268430999E-3</v>
      </c>
      <c r="D463">
        <v>-6.2290224709490001E-3</v>
      </c>
      <c r="E463" t="str">
        <f t="shared" si="38"/>
        <v>Value</v>
      </c>
      <c r="F463" t="str">
        <f t="shared" si="39"/>
        <v>SPY</v>
      </c>
      <c r="G463" t="str">
        <f t="shared" si="40"/>
        <v>Value</v>
      </c>
      <c r="H463" t="str">
        <f t="shared" si="41"/>
        <v>Cash</v>
      </c>
    </row>
    <row r="464" spans="1:8" x14ac:dyDescent="0.2">
      <c r="A464" s="2">
        <v>37566</v>
      </c>
      <c r="B464">
        <v>1.29558293715164E-2</v>
      </c>
      <c r="C464">
        <v>-1.40305100564743E-2</v>
      </c>
      <c r="D464">
        <v>8.6787006340601994E-3</v>
      </c>
      <c r="E464" t="str">
        <f t="shared" si="38"/>
        <v>Value</v>
      </c>
      <c r="F464" t="str">
        <f t="shared" si="39"/>
        <v>SPY</v>
      </c>
      <c r="G464" t="str">
        <f t="shared" si="40"/>
        <v>Growth</v>
      </c>
      <c r="H464" t="str">
        <f t="shared" si="41"/>
        <v>Cash</v>
      </c>
    </row>
    <row r="465" spans="1:8" x14ac:dyDescent="0.2">
      <c r="A465" s="2">
        <v>37567</v>
      </c>
      <c r="B465">
        <v>-2.4505482479706901E-2</v>
      </c>
      <c r="C465">
        <v>-5.1721572619209996E-4</v>
      </c>
      <c r="D465">
        <v>-1.6730505402917501E-2</v>
      </c>
      <c r="E465" t="str">
        <f t="shared" si="38"/>
        <v>Growth</v>
      </c>
      <c r="F465" t="str">
        <f t="shared" si="39"/>
        <v>Cash</v>
      </c>
      <c r="G465" t="str">
        <f t="shared" si="40"/>
        <v>Growth</v>
      </c>
      <c r="H465" t="str">
        <f t="shared" si="41"/>
        <v>Cash</v>
      </c>
    </row>
    <row r="466" spans="1:8" x14ac:dyDescent="0.2">
      <c r="A466" s="2">
        <v>37568</v>
      </c>
      <c r="B466">
        <v>-1.2230242033515E-2</v>
      </c>
      <c r="C466">
        <v>-1.37203663652026E-2</v>
      </c>
      <c r="D466">
        <v>-1.3611670501866501E-2</v>
      </c>
      <c r="E466" t="str">
        <f t="shared" si="38"/>
        <v>Value</v>
      </c>
      <c r="F466" t="str">
        <f t="shared" si="39"/>
        <v>Cash</v>
      </c>
      <c r="G466" t="str">
        <f t="shared" si="40"/>
        <v>Value</v>
      </c>
      <c r="H466" t="str">
        <f t="shared" si="41"/>
        <v>SPY</v>
      </c>
    </row>
    <row r="467" spans="1:8" x14ac:dyDescent="0.2">
      <c r="A467" s="2">
        <v>37571</v>
      </c>
      <c r="B467">
        <v>-1.5504253995068801E-2</v>
      </c>
      <c r="C467">
        <v>-2.3621771922333799E-2</v>
      </c>
      <c r="D467">
        <v>-1.7742876132903901E-2</v>
      </c>
      <c r="E467" t="str">
        <f t="shared" si="38"/>
        <v>Value</v>
      </c>
      <c r="F467" t="str">
        <f t="shared" si="39"/>
        <v>Cash</v>
      </c>
      <c r="G467" t="str">
        <f t="shared" si="40"/>
        <v>Growth</v>
      </c>
      <c r="H467" t="str">
        <f t="shared" si="41"/>
        <v>SPY</v>
      </c>
    </row>
    <row r="468" spans="1:8" x14ac:dyDescent="0.2">
      <c r="A468" s="2">
        <v>37572</v>
      </c>
      <c r="B468">
        <v>7.9310475113683002E-3</v>
      </c>
      <c r="C468">
        <v>2.6882327989947202E-2</v>
      </c>
      <c r="D468">
        <v>4.1142381055169997E-3</v>
      </c>
      <c r="E468" t="str">
        <f t="shared" si="38"/>
        <v>Growth</v>
      </c>
      <c r="F468" t="str">
        <f t="shared" si="39"/>
        <v>SPY</v>
      </c>
      <c r="G468" t="str">
        <f t="shared" si="40"/>
        <v>Growth</v>
      </c>
      <c r="H468" t="str">
        <f t="shared" si="41"/>
        <v>SPY</v>
      </c>
    </row>
    <row r="469" spans="1:8" x14ac:dyDescent="0.2">
      <c r="A469" s="2">
        <v>37573</v>
      </c>
      <c r="B469">
        <v>1.0114045312830001E-3</v>
      </c>
      <c r="C469">
        <v>2.6179619950216998E-3</v>
      </c>
      <c r="D469">
        <v>-2.1984825201174E-3</v>
      </c>
      <c r="E469" t="str">
        <f t="shared" si="38"/>
        <v>Growth</v>
      </c>
      <c r="F469" t="str">
        <f t="shared" si="39"/>
        <v>SPY</v>
      </c>
      <c r="G469" t="str">
        <f t="shared" si="40"/>
        <v>Value</v>
      </c>
      <c r="H469" t="str">
        <f t="shared" si="41"/>
        <v>Cash</v>
      </c>
    </row>
    <row r="470" spans="1:8" x14ac:dyDescent="0.2">
      <c r="A470" s="2">
        <v>37574</v>
      </c>
      <c r="B470">
        <v>1.8866159337011801E-2</v>
      </c>
      <c r="C470">
        <v>1.8275757519347E-2</v>
      </c>
      <c r="D470">
        <v>1.16180412924036E-2</v>
      </c>
      <c r="E470" t="str">
        <f t="shared" si="38"/>
        <v>Growth</v>
      </c>
      <c r="F470" t="str">
        <f t="shared" si="39"/>
        <v>SPY</v>
      </c>
      <c r="G470" t="str">
        <f t="shared" si="40"/>
        <v>Value</v>
      </c>
      <c r="H470" t="str">
        <f t="shared" si="41"/>
        <v>Cash</v>
      </c>
    </row>
    <row r="471" spans="1:8" x14ac:dyDescent="0.2">
      <c r="A471" s="2">
        <v>37575</v>
      </c>
      <c r="B471">
        <v>7.3844725254072997E-3</v>
      </c>
      <c r="C471">
        <v>1.0256606516327199E-2</v>
      </c>
      <c r="D471">
        <v>8.2182936069167996E-3</v>
      </c>
      <c r="E471" t="str">
        <f t="shared" si="38"/>
        <v>Growth</v>
      </c>
      <c r="F471" t="str">
        <f t="shared" si="39"/>
        <v>SPY</v>
      </c>
      <c r="G471" t="str">
        <f t="shared" si="40"/>
        <v>Value</v>
      </c>
      <c r="H471" t="str">
        <f t="shared" si="41"/>
        <v>Cash</v>
      </c>
    </row>
    <row r="472" spans="1:8" x14ac:dyDescent="0.2">
      <c r="A472" s="2">
        <v>37578</v>
      </c>
      <c r="B472">
        <v>-1.00658986019115E-2</v>
      </c>
      <c r="C472">
        <v>-1.0152476559094299E-2</v>
      </c>
      <c r="D472">
        <v>-3.7315249521821998E-3</v>
      </c>
      <c r="E472" t="str">
        <f t="shared" si="38"/>
        <v>Value</v>
      </c>
      <c r="F472" t="str">
        <f t="shared" si="39"/>
        <v>Cash</v>
      </c>
      <c r="G472" t="str">
        <f t="shared" si="40"/>
        <v>Value</v>
      </c>
      <c r="H472" t="str">
        <f t="shared" si="41"/>
        <v>Cash</v>
      </c>
    </row>
    <row r="473" spans="1:8" x14ac:dyDescent="0.2">
      <c r="A473" s="2">
        <v>37579</v>
      </c>
      <c r="B473">
        <v>-1.3261174206334E-3</v>
      </c>
      <c r="C473">
        <v>-1.6666092079265199E-2</v>
      </c>
      <c r="D473">
        <v>8.4769264005292999E-3</v>
      </c>
      <c r="E473" t="str">
        <f t="shared" si="38"/>
        <v>Value</v>
      </c>
      <c r="F473" t="str">
        <f t="shared" si="39"/>
        <v>Cash</v>
      </c>
      <c r="G473" t="str">
        <f t="shared" si="40"/>
        <v>Growth</v>
      </c>
      <c r="H473" t="str">
        <f t="shared" si="41"/>
        <v>SPY</v>
      </c>
    </row>
    <row r="474" spans="1:8" x14ac:dyDescent="0.2">
      <c r="A474" s="2">
        <v>37580</v>
      </c>
      <c r="B474">
        <v>2.2244070646856198E-2</v>
      </c>
      <c r="C474">
        <v>1.95571174745801E-2</v>
      </c>
      <c r="D474">
        <v>1.3586208585225801E-2</v>
      </c>
      <c r="E474" t="str">
        <f t="shared" si="38"/>
        <v>Growth</v>
      </c>
      <c r="F474" t="str">
        <f t="shared" si="39"/>
        <v>SPY</v>
      </c>
      <c r="G474" t="str">
        <f t="shared" si="40"/>
        <v>Growth</v>
      </c>
      <c r="H474" t="str">
        <f t="shared" si="41"/>
        <v>SPY</v>
      </c>
    </row>
    <row r="475" spans="1:8" x14ac:dyDescent="0.2">
      <c r="A475" s="2">
        <v>37581</v>
      </c>
      <c r="B475">
        <v>1.86206680513973E-2</v>
      </c>
      <c r="C475">
        <v>2.42959884838123E-2</v>
      </c>
      <c r="D475">
        <v>1.7839351044286599E-2</v>
      </c>
      <c r="E475" t="str">
        <f t="shared" si="38"/>
        <v>Growth</v>
      </c>
      <c r="F475" t="str">
        <f t="shared" si="39"/>
        <v>SPY</v>
      </c>
      <c r="G475" t="str">
        <f t="shared" si="40"/>
        <v>Value</v>
      </c>
      <c r="H475" t="str">
        <f t="shared" si="41"/>
        <v>Cash</v>
      </c>
    </row>
    <row r="476" spans="1:8" x14ac:dyDescent="0.2">
      <c r="A476" s="2">
        <v>37582</v>
      </c>
      <c r="B476">
        <v>-7.1205906980285E-3</v>
      </c>
      <c r="C476">
        <v>-6.2423686690367E-3</v>
      </c>
      <c r="D476">
        <v>1.7058775359364E-3</v>
      </c>
      <c r="E476" t="str">
        <f t="shared" si="38"/>
        <v>Value</v>
      </c>
      <c r="F476" t="str">
        <f t="shared" si="39"/>
        <v>Cash</v>
      </c>
      <c r="G476" t="str">
        <f t="shared" si="40"/>
        <v>Value</v>
      </c>
      <c r="H476" t="str">
        <f t="shared" si="41"/>
        <v>Cash</v>
      </c>
    </row>
    <row r="477" spans="1:8" x14ac:dyDescent="0.2">
      <c r="A477" s="2">
        <v>37585</v>
      </c>
      <c r="B477">
        <v>6.4246772374020001E-4</v>
      </c>
      <c r="C477">
        <v>0</v>
      </c>
      <c r="D477">
        <v>-1.0687740124018699E-2</v>
      </c>
      <c r="E477" t="str">
        <f t="shared" si="38"/>
        <v>Growth</v>
      </c>
      <c r="F477" t="str">
        <f t="shared" si="39"/>
        <v>SPY</v>
      </c>
      <c r="G477" t="str">
        <f t="shared" si="40"/>
        <v>Growth</v>
      </c>
      <c r="H477" t="str">
        <f t="shared" si="41"/>
        <v>SPY</v>
      </c>
    </row>
    <row r="478" spans="1:8" x14ac:dyDescent="0.2">
      <c r="A478" s="2">
        <v>37586</v>
      </c>
      <c r="B478">
        <v>-1.9041733650852901E-2</v>
      </c>
      <c r="C478">
        <v>-3.0151264606725101E-2</v>
      </c>
      <c r="D478">
        <v>-5.7362700113341002E-3</v>
      </c>
      <c r="E478" t="str">
        <f t="shared" si="38"/>
        <v>Value</v>
      </c>
      <c r="F478" t="str">
        <f t="shared" si="39"/>
        <v>Cash</v>
      </c>
      <c r="G478" t="str">
        <f t="shared" si="40"/>
        <v>Value</v>
      </c>
      <c r="H478" t="str">
        <f t="shared" si="41"/>
        <v>Cash</v>
      </c>
    </row>
    <row r="479" spans="1:8" x14ac:dyDescent="0.2">
      <c r="A479" s="2">
        <v>37587</v>
      </c>
      <c r="B479">
        <v>2.81355429790828E-2</v>
      </c>
      <c r="C479">
        <v>4.6632811167316802E-2</v>
      </c>
      <c r="D479">
        <v>2.0673840401468101E-2</v>
      </c>
      <c r="E479" t="str">
        <f t="shared" si="38"/>
        <v>Growth</v>
      </c>
      <c r="F479" t="str">
        <f t="shared" si="39"/>
        <v>SPY</v>
      </c>
      <c r="G479" t="str">
        <f t="shared" si="40"/>
        <v>Growth</v>
      </c>
      <c r="H479" t="str">
        <f t="shared" si="41"/>
        <v>SPY</v>
      </c>
    </row>
    <row r="480" spans="1:8" x14ac:dyDescent="0.2">
      <c r="A480" s="2">
        <v>37589</v>
      </c>
      <c r="B480">
        <v>-3.1817592587133998E-3</v>
      </c>
      <c r="C480">
        <v>1.7328479380593E-3</v>
      </c>
      <c r="D480">
        <v>0</v>
      </c>
      <c r="E480" t="str">
        <f t="shared" si="38"/>
        <v>Growth</v>
      </c>
      <c r="F480" t="str">
        <f t="shared" si="39"/>
        <v>Cash</v>
      </c>
      <c r="G480" t="str">
        <f t="shared" si="40"/>
        <v>Value</v>
      </c>
      <c r="H480" t="str">
        <f t="shared" si="41"/>
        <v>Cash</v>
      </c>
    </row>
    <row r="481" spans="1:8" x14ac:dyDescent="0.2">
      <c r="A481" s="2">
        <v>37592</v>
      </c>
      <c r="B481">
        <v>1.5957137104382999E-3</v>
      </c>
      <c r="C481">
        <v>-5.6841162892018E-3</v>
      </c>
      <c r="D481">
        <v>-7.0659718468224003E-3</v>
      </c>
      <c r="E481" t="str">
        <f t="shared" si="38"/>
        <v>Growth</v>
      </c>
      <c r="F481" t="str">
        <f t="shared" si="39"/>
        <v>SPY</v>
      </c>
      <c r="G481" t="str">
        <f t="shared" si="40"/>
        <v>Value</v>
      </c>
      <c r="H481" t="str">
        <f t="shared" si="41"/>
        <v>SPY</v>
      </c>
    </row>
    <row r="482" spans="1:8" x14ac:dyDescent="0.2">
      <c r="A482" s="2">
        <v>37593</v>
      </c>
      <c r="B482">
        <v>-1.3385245575331901E-2</v>
      </c>
      <c r="C482">
        <v>-2.11227163891505E-2</v>
      </c>
      <c r="D482">
        <v>-9.4878838621790997E-3</v>
      </c>
      <c r="E482" t="str">
        <f t="shared" si="38"/>
        <v>Value</v>
      </c>
      <c r="F482" t="str">
        <f t="shared" si="39"/>
        <v>Cash</v>
      </c>
      <c r="G482" t="str">
        <f t="shared" si="40"/>
        <v>Value</v>
      </c>
      <c r="H482" t="str">
        <f t="shared" si="41"/>
        <v>Cash</v>
      </c>
    </row>
    <row r="483" spans="1:8" x14ac:dyDescent="0.2">
      <c r="A483" s="2">
        <v>37594</v>
      </c>
      <c r="B483">
        <v>-4.5228561934340999E-3</v>
      </c>
      <c r="C483">
        <v>-1.2690295719214001E-3</v>
      </c>
      <c r="D483">
        <v>9.5806505533090004E-4</v>
      </c>
      <c r="E483" t="str">
        <f t="shared" si="38"/>
        <v>Value</v>
      </c>
      <c r="F483" t="str">
        <f t="shared" si="39"/>
        <v>Cash</v>
      </c>
      <c r="G483" t="str">
        <f t="shared" si="40"/>
        <v>Growth</v>
      </c>
      <c r="H483" t="str">
        <f t="shared" si="41"/>
        <v>SPY</v>
      </c>
    </row>
    <row r="484" spans="1:8" x14ac:dyDescent="0.2">
      <c r="A484" s="2">
        <v>37595</v>
      </c>
      <c r="B484">
        <v>-1.10330725054561E-2</v>
      </c>
      <c r="C484">
        <v>-9.9139805054084002E-3</v>
      </c>
      <c r="D484">
        <v>-1.2440790898483401E-2</v>
      </c>
      <c r="E484" t="str">
        <f t="shared" si="38"/>
        <v>Growth</v>
      </c>
      <c r="F484" t="str">
        <f t="shared" si="39"/>
        <v>Cash</v>
      </c>
      <c r="G484" t="str">
        <f t="shared" si="40"/>
        <v>Growth</v>
      </c>
      <c r="H484" t="str">
        <f t="shared" si="41"/>
        <v>SPY</v>
      </c>
    </row>
    <row r="485" spans="1:8" x14ac:dyDescent="0.2">
      <c r="A485" s="2">
        <v>37596</v>
      </c>
      <c r="B485">
        <v>6.5620669028635999E-3</v>
      </c>
      <c r="C485">
        <v>-7.7020286951413001E-3</v>
      </c>
      <c r="D485">
        <v>7.5584956518870003E-3</v>
      </c>
      <c r="E485" t="str">
        <f t="shared" si="38"/>
        <v>Value</v>
      </c>
      <c r="F485" t="str">
        <f t="shared" si="39"/>
        <v>SPY</v>
      </c>
      <c r="G485" t="str">
        <f t="shared" si="40"/>
        <v>Value</v>
      </c>
      <c r="H485" t="str">
        <f t="shared" si="41"/>
        <v>SPY</v>
      </c>
    </row>
    <row r="486" spans="1:8" x14ac:dyDescent="0.2">
      <c r="A486" s="2">
        <v>37599</v>
      </c>
      <c r="B486">
        <v>-2.7490818857201199E-2</v>
      </c>
      <c r="C486">
        <v>-1.4230485702141501E-2</v>
      </c>
      <c r="D486">
        <v>-2.0099848999170101E-2</v>
      </c>
      <c r="E486" t="str">
        <f t="shared" si="38"/>
        <v>Growth</v>
      </c>
      <c r="F486" t="str">
        <f t="shared" si="39"/>
        <v>Cash</v>
      </c>
      <c r="G486" t="str">
        <f t="shared" si="40"/>
        <v>Growth</v>
      </c>
      <c r="H486" t="str">
        <f t="shared" si="41"/>
        <v>Cash</v>
      </c>
    </row>
    <row r="487" spans="1:8" x14ac:dyDescent="0.2">
      <c r="A487" s="2">
        <v>37600</v>
      </c>
      <c r="B487">
        <v>1.34071472690191E-2</v>
      </c>
      <c r="C487">
        <v>5.2503834265951004E-3</v>
      </c>
      <c r="D487">
        <v>1.38384568092575E-2</v>
      </c>
      <c r="E487" t="str">
        <f t="shared" si="38"/>
        <v>Value</v>
      </c>
      <c r="F487" t="str">
        <f t="shared" si="39"/>
        <v>SPY</v>
      </c>
      <c r="G487" t="str">
        <f t="shared" si="40"/>
        <v>Value</v>
      </c>
      <c r="H487" t="str">
        <f t="shared" si="41"/>
        <v>SPY</v>
      </c>
    </row>
    <row r="488" spans="1:8" x14ac:dyDescent="0.2">
      <c r="A488" s="2">
        <v>37601</v>
      </c>
      <c r="B488">
        <v>8.8258716361590002E-4</v>
      </c>
      <c r="C488">
        <v>5.2214793710598003E-3</v>
      </c>
      <c r="D488">
        <v>1.7425250386398001E-3</v>
      </c>
      <c r="E488" t="str">
        <f t="shared" si="38"/>
        <v>Growth</v>
      </c>
      <c r="F488" t="str">
        <f t="shared" si="39"/>
        <v>SPY</v>
      </c>
      <c r="G488" t="str">
        <f t="shared" si="40"/>
        <v>Growth</v>
      </c>
      <c r="H488" t="str">
        <f t="shared" si="41"/>
        <v>Cash</v>
      </c>
    </row>
    <row r="489" spans="1:8" x14ac:dyDescent="0.2">
      <c r="A489" s="2">
        <v>37602</v>
      </c>
      <c r="B489">
        <v>-1.102655594834E-4</v>
      </c>
      <c r="C489">
        <v>-1.29867899594386E-2</v>
      </c>
      <c r="D489">
        <v>-8.4076596037010991E-3</v>
      </c>
      <c r="E489" t="str">
        <f t="shared" si="38"/>
        <v>Value</v>
      </c>
      <c r="F489" t="str">
        <f t="shared" si="39"/>
        <v>Cash</v>
      </c>
      <c r="G489" t="str">
        <f t="shared" si="40"/>
        <v>Value</v>
      </c>
      <c r="H489" t="str">
        <f t="shared" si="41"/>
        <v>Cash</v>
      </c>
    </row>
    <row r="490" spans="1:8" x14ac:dyDescent="0.2">
      <c r="A490" s="2">
        <v>37603</v>
      </c>
      <c r="B490">
        <v>-1.5754564089913301E-2</v>
      </c>
      <c r="C490">
        <v>-7.8951578096685005E-3</v>
      </c>
      <c r="D490">
        <v>-7.3089197773195001E-3</v>
      </c>
      <c r="E490" t="str">
        <f t="shared" si="38"/>
        <v>Value</v>
      </c>
      <c r="F490" t="str">
        <f t="shared" si="39"/>
        <v>Cash</v>
      </c>
      <c r="G490" t="str">
        <f t="shared" si="40"/>
        <v>Growth</v>
      </c>
      <c r="H490" t="str">
        <f t="shared" si="41"/>
        <v>SPY</v>
      </c>
    </row>
    <row r="491" spans="1:8" x14ac:dyDescent="0.2">
      <c r="A491" s="2">
        <v>37606</v>
      </c>
      <c r="B491">
        <v>2.5856963088243701E-2</v>
      </c>
      <c r="C491">
        <v>1.45888800721289E-2</v>
      </c>
      <c r="D491">
        <v>1.943804111117E-2</v>
      </c>
      <c r="E491" t="str">
        <f t="shared" si="38"/>
        <v>Value</v>
      </c>
      <c r="F491" t="str">
        <f t="shared" si="39"/>
        <v>SPY</v>
      </c>
      <c r="G491" t="str">
        <f t="shared" si="40"/>
        <v>Growth</v>
      </c>
      <c r="H491" t="str">
        <f t="shared" si="41"/>
        <v>SPY</v>
      </c>
    </row>
    <row r="492" spans="1:8" x14ac:dyDescent="0.2">
      <c r="A492" s="2">
        <v>37607</v>
      </c>
      <c r="B492">
        <v>-8.7288796429025005E-3</v>
      </c>
      <c r="C492">
        <v>0</v>
      </c>
      <c r="D492">
        <v>-5.8741235422685003E-3</v>
      </c>
      <c r="E492" t="str">
        <f t="shared" si="38"/>
        <v>Growth</v>
      </c>
      <c r="F492" t="str">
        <f t="shared" si="39"/>
        <v>Cash</v>
      </c>
      <c r="G492" t="str">
        <f t="shared" si="40"/>
        <v>Growth</v>
      </c>
      <c r="H492" t="str">
        <f t="shared" si="41"/>
        <v>Cash</v>
      </c>
    </row>
    <row r="493" spans="1:8" x14ac:dyDescent="0.2">
      <c r="A493" s="2">
        <v>37608</v>
      </c>
      <c r="B493">
        <v>-1.1556979164768E-2</v>
      </c>
      <c r="C493">
        <v>-2.77128967298533E-2</v>
      </c>
      <c r="D493">
        <v>-7.0713250213769998E-3</v>
      </c>
      <c r="E493" t="str">
        <f t="shared" si="38"/>
        <v>Value</v>
      </c>
      <c r="F493" t="str">
        <f t="shared" si="39"/>
        <v>Cash</v>
      </c>
      <c r="G493" t="str">
        <f t="shared" si="40"/>
        <v>Value</v>
      </c>
      <c r="H493" t="str">
        <f t="shared" si="41"/>
        <v>SPY</v>
      </c>
    </row>
    <row r="494" spans="1:8" x14ac:dyDescent="0.2">
      <c r="A494" s="2">
        <v>37609</v>
      </c>
      <c r="B494">
        <v>-7.1275610555070999E-3</v>
      </c>
      <c r="C494">
        <v>-1.8553186453470701E-2</v>
      </c>
      <c r="D494">
        <v>-1.12196077906987E-2</v>
      </c>
      <c r="E494" t="str">
        <f t="shared" si="38"/>
        <v>Value</v>
      </c>
      <c r="F494" t="str">
        <f t="shared" si="39"/>
        <v>Cash</v>
      </c>
      <c r="G494" t="str">
        <f t="shared" si="40"/>
        <v>Growth</v>
      </c>
      <c r="H494" t="str">
        <f t="shared" si="41"/>
        <v>SPY</v>
      </c>
    </row>
    <row r="495" spans="1:8" x14ac:dyDescent="0.2">
      <c r="A495" s="2">
        <v>37610</v>
      </c>
      <c r="B495">
        <v>1.42690928860822E-2</v>
      </c>
      <c r="C495">
        <v>5.1707377937157899E-2</v>
      </c>
      <c r="D495">
        <v>1.8647956958577998E-2</v>
      </c>
      <c r="E495" t="str">
        <f t="shared" si="38"/>
        <v>Growth</v>
      </c>
      <c r="F495" t="str">
        <f t="shared" si="39"/>
        <v>SPY</v>
      </c>
      <c r="G495" t="str">
        <f t="shared" si="40"/>
        <v>Growth</v>
      </c>
      <c r="H495" t="str">
        <f t="shared" si="41"/>
        <v>SPY</v>
      </c>
    </row>
    <row r="496" spans="1:8" x14ac:dyDescent="0.2">
      <c r="A496" s="2">
        <v>37613</v>
      </c>
      <c r="B496">
        <v>3.332092748127E-4</v>
      </c>
      <c r="C496">
        <v>-2.0888234708532401E-2</v>
      </c>
      <c r="D496">
        <v>-7.8023449975510003E-4</v>
      </c>
      <c r="E496" t="str">
        <f t="shared" si="38"/>
        <v>Value</v>
      </c>
      <c r="F496" t="str">
        <f t="shared" si="39"/>
        <v>SPY</v>
      </c>
      <c r="G496" t="str">
        <f t="shared" si="40"/>
        <v>Value</v>
      </c>
      <c r="H496" t="str">
        <f t="shared" si="41"/>
        <v>Cash</v>
      </c>
    </row>
    <row r="497" spans="1:8" x14ac:dyDescent="0.2">
      <c r="A497" s="2">
        <v>37614</v>
      </c>
      <c r="B497">
        <v>-7.4427419632201001E-3</v>
      </c>
      <c r="C497">
        <v>0</v>
      </c>
      <c r="D497">
        <v>0</v>
      </c>
      <c r="E497" t="str">
        <f t="shared" si="38"/>
        <v>Growth</v>
      </c>
      <c r="F497" t="str">
        <f t="shared" si="39"/>
        <v>Cash</v>
      </c>
      <c r="G497" t="str">
        <f t="shared" si="40"/>
        <v>Growth</v>
      </c>
      <c r="H497" t="str">
        <f t="shared" si="41"/>
        <v>Cash</v>
      </c>
    </row>
    <row r="498" spans="1:8" x14ac:dyDescent="0.2">
      <c r="A498" s="2">
        <v>37616</v>
      </c>
      <c r="B498">
        <v>4.4803570706099998E-4</v>
      </c>
      <c r="C498">
        <v>1.33338356828676E-2</v>
      </c>
      <c r="D498">
        <v>4.7830890720019E-3</v>
      </c>
      <c r="E498" t="str">
        <f t="shared" si="38"/>
        <v>Growth</v>
      </c>
      <c r="F498" t="str">
        <f t="shared" si="39"/>
        <v>SPY</v>
      </c>
      <c r="G498" t="str">
        <f t="shared" si="40"/>
        <v>Value</v>
      </c>
      <c r="H498" t="str">
        <f t="shared" si="41"/>
        <v>SPY</v>
      </c>
    </row>
    <row r="499" spans="1:8" x14ac:dyDescent="0.2">
      <c r="A499" s="2">
        <v>37617</v>
      </c>
      <c r="B499">
        <v>-2.2485963614310201E-2</v>
      </c>
      <c r="C499">
        <v>-2.63163792608706E-2</v>
      </c>
      <c r="D499">
        <v>-2.56460027610362E-2</v>
      </c>
      <c r="E499" t="str">
        <f t="shared" si="38"/>
        <v>Value</v>
      </c>
      <c r="F499" t="str">
        <f t="shared" si="39"/>
        <v>Cash</v>
      </c>
      <c r="G499" t="str">
        <f t="shared" si="40"/>
        <v>Value</v>
      </c>
      <c r="H499" t="str">
        <f t="shared" si="41"/>
        <v>Cash</v>
      </c>
    </row>
    <row r="500" spans="1:8" x14ac:dyDescent="0.2">
      <c r="A500" s="2">
        <v>37620</v>
      </c>
      <c r="B500">
        <v>8.3544533419638994E-3</v>
      </c>
      <c r="C500">
        <v>-2.9730094718313099E-2</v>
      </c>
      <c r="D500">
        <v>2.4920280815163001E-3</v>
      </c>
      <c r="E500" t="str">
        <f t="shared" si="38"/>
        <v>Value</v>
      </c>
      <c r="F500" t="str">
        <f t="shared" si="39"/>
        <v>SPY</v>
      </c>
      <c r="G500" t="str">
        <f t="shared" si="40"/>
        <v>Growth</v>
      </c>
      <c r="H500" t="str">
        <f t="shared" si="41"/>
        <v>SPY</v>
      </c>
    </row>
    <row r="501" spans="1:8" x14ac:dyDescent="0.2">
      <c r="A501" s="2">
        <v>37621</v>
      </c>
      <c r="B501">
        <v>1.3615991506716E-3</v>
      </c>
      <c r="C501">
        <v>1.8106773660324201E-2</v>
      </c>
      <c r="D501">
        <v>4.7737870956116998E-3</v>
      </c>
      <c r="E501" t="str">
        <f t="shared" si="38"/>
        <v>Growth</v>
      </c>
      <c r="F501" t="str">
        <f t="shared" si="39"/>
        <v>SPY</v>
      </c>
      <c r="G501" t="str">
        <f t="shared" si="40"/>
        <v>Growth</v>
      </c>
      <c r="H501" t="str">
        <f t="shared" si="41"/>
        <v>Cash</v>
      </c>
    </row>
    <row r="502" spans="1:8" x14ac:dyDescent="0.2">
      <c r="A502" s="2">
        <v>37623</v>
      </c>
      <c r="B502">
        <v>3.2188558576944297E-2</v>
      </c>
      <c r="C502">
        <v>2.3255441212133299E-2</v>
      </c>
      <c r="D502">
        <v>2.6626140773821499E-2</v>
      </c>
      <c r="E502" t="str">
        <f t="shared" si="38"/>
        <v>Value</v>
      </c>
      <c r="F502" t="str">
        <f t="shared" si="39"/>
        <v>SPY</v>
      </c>
      <c r="G502" t="str">
        <f t="shared" si="40"/>
        <v>Value</v>
      </c>
      <c r="H502" t="str">
        <f t="shared" si="41"/>
        <v>Cash</v>
      </c>
    </row>
    <row r="503" spans="1:8" x14ac:dyDescent="0.2">
      <c r="A503" s="2">
        <v>37624</v>
      </c>
      <c r="B503">
        <v>3.0743877238361E-3</v>
      </c>
      <c r="C503">
        <v>8.0211524602733005E-3</v>
      </c>
      <c r="D503">
        <v>4.9169183711426003E-3</v>
      </c>
      <c r="E503" t="str">
        <f t="shared" si="38"/>
        <v>Growth</v>
      </c>
      <c r="F503" t="str">
        <f t="shared" si="39"/>
        <v>SPY</v>
      </c>
      <c r="G503" t="str">
        <f t="shared" si="40"/>
        <v>Growth</v>
      </c>
      <c r="H503" t="str">
        <f t="shared" si="41"/>
        <v>Cash</v>
      </c>
    </row>
    <row r="504" spans="1:8" x14ac:dyDescent="0.2">
      <c r="A504" s="2">
        <v>37627</v>
      </c>
      <c r="B504">
        <v>1.7625498310352702E-2</v>
      </c>
      <c r="C504">
        <v>3.0504180277686602E-2</v>
      </c>
      <c r="D504">
        <v>2.7247342275167501E-2</v>
      </c>
      <c r="E504" t="str">
        <f t="shared" si="38"/>
        <v>Growth</v>
      </c>
      <c r="F504" t="str">
        <f t="shared" si="39"/>
        <v>SPY</v>
      </c>
      <c r="G504" t="str">
        <f t="shared" si="40"/>
        <v>Value</v>
      </c>
      <c r="H504" t="str">
        <f t="shared" si="41"/>
        <v>Cash</v>
      </c>
    </row>
    <row r="505" spans="1:8" x14ac:dyDescent="0.2">
      <c r="A505" s="2">
        <v>37628</v>
      </c>
      <c r="B505">
        <v>-2.4747641282607999E-3</v>
      </c>
      <c r="C505">
        <v>-6.4354388454958998E-3</v>
      </c>
      <c r="D505">
        <v>-1.38229909941036E-2</v>
      </c>
      <c r="E505" t="str">
        <f t="shared" si="38"/>
        <v>Growth</v>
      </c>
      <c r="F505" t="str">
        <f t="shared" si="39"/>
        <v>Cash</v>
      </c>
      <c r="G505" t="str">
        <f t="shared" si="40"/>
        <v>Value</v>
      </c>
      <c r="H505" t="str">
        <f t="shared" si="41"/>
        <v>Cash</v>
      </c>
    </row>
    <row r="506" spans="1:8" x14ac:dyDescent="0.2">
      <c r="A506" s="2">
        <v>37629</v>
      </c>
      <c r="B506">
        <v>-1.4450643492872501E-2</v>
      </c>
      <c r="C506">
        <v>-2.3315828086594999E-2</v>
      </c>
      <c r="D506">
        <v>-1.05118643361082E-2</v>
      </c>
      <c r="E506" t="str">
        <f t="shared" si="38"/>
        <v>Value</v>
      </c>
      <c r="F506" t="str">
        <f t="shared" si="39"/>
        <v>Cash</v>
      </c>
      <c r="G506" t="str">
        <f t="shared" si="40"/>
        <v>Value</v>
      </c>
      <c r="H506" t="str">
        <f t="shared" si="41"/>
        <v>SPY</v>
      </c>
    </row>
    <row r="507" spans="1:8" x14ac:dyDescent="0.2">
      <c r="A507" s="2">
        <v>37630</v>
      </c>
      <c r="B507">
        <v>1.55384086420045E-2</v>
      </c>
      <c r="C507">
        <v>2.12204270645306E-2</v>
      </c>
      <c r="D507">
        <v>1.57919336566241E-2</v>
      </c>
      <c r="E507" t="str">
        <f t="shared" si="38"/>
        <v>Growth</v>
      </c>
      <c r="F507" t="str">
        <f t="shared" si="39"/>
        <v>SPY</v>
      </c>
      <c r="G507" t="str">
        <f t="shared" si="40"/>
        <v>Growth</v>
      </c>
      <c r="H507" t="str">
        <f t="shared" si="41"/>
        <v>SPY</v>
      </c>
    </row>
    <row r="508" spans="1:8" x14ac:dyDescent="0.2">
      <c r="A508" s="2">
        <v>37631</v>
      </c>
      <c r="B508">
        <v>2.6931708723475999E-3</v>
      </c>
      <c r="C508">
        <v>9.0908416705312994E-3</v>
      </c>
      <c r="D508">
        <v>-4.0508853698425001E-3</v>
      </c>
      <c r="E508" t="str">
        <f t="shared" si="38"/>
        <v>Growth</v>
      </c>
      <c r="F508" t="str">
        <f t="shared" si="39"/>
        <v>SPY</v>
      </c>
      <c r="G508" t="str">
        <f t="shared" si="40"/>
        <v>Value</v>
      </c>
      <c r="H508" t="str">
        <f t="shared" si="41"/>
        <v>Cash</v>
      </c>
    </row>
    <row r="509" spans="1:8" x14ac:dyDescent="0.2">
      <c r="A509" s="2">
        <v>37634</v>
      </c>
      <c r="B509">
        <v>-3.2221688155449998E-4</v>
      </c>
      <c r="C509">
        <v>-3.8611112501447998E-3</v>
      </c>
      <c r="D509">
        <v>1.08796736596994E-2</v>
      </c>
      <c r="E509" t="str">
        <f t="shared" si="38"/>
        <v>Value</v>
      </c>
      <c r="F509" t="str">
        <f t="shared" si="39"/>
        <v>Cash</v>
      </c>
      <c r="G509" t="str">
        <f t="shared" si="40"/>
        <v>Value</v>
      </c>
      <c r="H509" t="str">
        <f t="shared" si="41"/>
        <v>Cash</v>
      </c>
    </row>
    <row r="510" spans="1:8" x14ac:dyDescent="0.2">
      <c r="A510" s="2">
        <v>37635</v>
      </c>
      <c r="B510">
        <v>3.2244331745571999E-3</v>
      </c>
      <c r="C510">
        <v>6.9763920044506999E-3</v>
      </c>
      <c r="D510">
        <v>-4.3983271983863001E-3</v>
      </c>
      <c r="E510" t="str">
        <f t="shared" si="38"/>
        <v>Growth</v>
      </c>
      <c r="F510" t="str">
        <f t="shared" si="39"/>
        <v>SPY</v>
      </c>
      <c r="G510" t="str">
        <f t="shared" si="40"/>
        <v>Growth</v>
      </c>
      <c r="H510" t="str">
        <f t="shared" si="41"/>
        <v>SPY</v>
      </c>
    </row>
    <row r="511" spans="1:8" x14ac:dyDescent="0.2">
      <c r="A511" s="2">
        <v>37636</v>
      </c>
      <c r="B511">
        <v>-9.9642878437912006E-3</v>
      </c>
      <c r="C511">
        <v>-1.4626127222073499E-2</v>
      </c>
      <c r="D511">
        <v>0</v>
      </c>
      <c r="E511" t="str">
        <f t="shared" si="38"/>
        <v>Value</v>
      </c>
      <c r="F511" t="str">
        <f t="shared" si="39"/>
        <v>Cash</v>
      </c>
      <c r="G511" t="str">
        <f t="shared" si="40"/>
        <v>Value</v>
      </c>
      <c r="H511" t="str">
        <f t="shared" si="41"/>
        <v>Cash</v>
      </c>
    </row>
    <row r="512" spans="1:8" x14ac:dyDescent="0.2">
      <c r="A512" s="2">
        <v>37637</v>
      </c>
      <c r="B512">
        <v>-4.1126023831089004E-3</v>
      </c>
      <c r="C512">
        <v>-1.0416250686907399E-2</v>
      </c>
      <c r="D512">
        <v>-9.6825910803275995E-3</v>
      </c>
      <c r="E512" t="str">
        <f t="shared" ref="E512:E575" si="42">IF(C512&gt;=D512,"Growth","Value")</f>
        <v>Value</v>
      </c>
      <c r="F512" t="str">
        <f t="shared" ref="F512:F575" si="43">IF(B512&gt;=0,"SPY","Cash")</f>
        <v>Cash</v>
      </c>
      <c r="G512" t="str">
        <f t="shared" si="40"/>
        <v>Growth</v>
      </c>
      <c r="H512" t="str">
        <f t="shared" si="41"/>
        <v>SPY</v>
      </c>
    </row>
    <row r="513" spans="1:8" x14ac:dyDescent="0.2">
      <c r="A513" s="2">
        <v>37638</v>
      </c>
      <c r="B513">
        <v>-1.4779501486686801E-2</v>
      </c>
      <c r="C513">
        <v>-1.9737252058495299E-2</v>
      </c>
      <c r="D513">
        <v>-1.1391039285664199E-2</v>
      </c>
      <c r="E513" t="str">
        <f t="shared" si="42"/>
        <v>Value</v>
      </c>
      <c r="F513" t="str">
        <f t="shared" si="43"/>
        <v>Cash</v>
      </c>
      <c r="G513" t="str">
        <f t="shared" si="40"/>
        <v>Growth</v>
      </c>
      <c r="H513" t="str">
        <f t="shared" si="41"/>
        <v>SPY</v>
      </c>
    </row>
    <row r="514" spans="1:8" x14ac:dyDescent="0.2">
      <c r="A514" s="2">
        <v>37642</v>
      </c>
      <c r="B514">
        <v>-1.5552519430036301E-2</v>
      </c>
      <c r="C514">
        <v>-1.2885972917056201E-2</v>
      </c>
      <c r="D514">
        <v>-2.0643045319436198E-2</v>
      </c>
      <c r="E514" t="str">
        <f t="shared" si="42"/>
        <v>Growth</v>
      </c>
      <c r="F514" t="str">
        <f t="shared" si="43"/>
        <v>Cash</v>
      </c>
      <c r="G514" t="str">
        <f t="shared" si="40"/>
        <v>Growth</v>
      </c>
      <c r="H514" t="str">
        <f t="shared" si="41"/>
        <v>SPY</v>
      </c>
    </row>
    <row r="515" spans="1:8" x14ac:dyDescent="0.2">
      <c r="A515" s="2">
        <v>37643</v>
      </c>
      <c r="B515">
        <v>-1.21008687677085E-2</v>
      </c>
      <c r="C515">
        <v>2.9914650065267999E-3</v>
      </c>
      <c r="D515">
        <v>-4.9022665831573997E-3</v>
      </c>
      <c r="E515" t="str">
        <f t="shared" si="42"/>
        <v>Growth</v>
      </c>
      <c r="F515" t="str">
        <f t="shared" si="43"/>
        <v>Cash</v>
      </c>
      <c r="G515" t="str">
        <f t="shared" ref="G515:G578" si="44">IF(E514="Value", "Growth", "Value")</f>
        <v>Value</v>
      </c>
      <c r="H515" t="str">
        <f t="shared" ref="H515:H578" si="45">IF(F514="SPY", "Cash", "SPY")</f>
        <v>SPY</v>
      </c>
    </row>
    <row r="516" spans="1:8" x14ac:dyDescent="0.2">
      <c r="A516" s="2">
        <v>37644</v>
      </c>
      <c r="B516">
        <v>6.1246113876551002E-3</v>
      </c>
      <c r="C516">
        <v>6.2369236773908996E-3</v>
      </c>
      <c r="D516">
        <v>-6.3046410512563999E-3</v>
      </c>
      <c r="E516" t="str">
        <f t="shared" si="42"/>
        <v>Growth</v>
      </c>
      <c r="F516" t="str">
        <f t="shared" si="43"/>
        <v>SPY</v>
      </c>
      <c r="G516" t="str">
        <f t="shared" si="44"/>
        <v>Value</v>
      </c>
      <c r="H516" t="str">
        <f t="shared" si="45"/>
        <v>SPY</v>
      </c>
    </row>
    <row r="517" spans="1:8" x14ac:dyDescent="0.2">
      <c r="A517" s="2">
        <v>37645</v>
      </c>
      <c r="B517">
        <v>-2.62653242136201E-2</v>
      </c>
      <c r="C517">
        <v>-2.9641888970332E-2</v>
      </c>
      <c r="D517">
        <v>-2.5877911671067101E-2</v>
      </c>
      <c r="E517" t="str">
        <f t="shared" si="42"/>
        <v>Value</v>
      </c>
      <c r="F517" t="str">
        <f t="shared" si="43"/>
        <v>Cash</v>
      </c>
      <c r="G517" t="str">
        <f t="shared" si="44"/>
        <v>Value</v>
      </c>
      <c r="H517" t="str">
        <f t="shared" si="45"/>
        <v>Cash</v>
      </c>
    </row>
    <row r="518" spans="1:8" x14ac:dyDescent="0.2">
      <c r="A518" s="2">
        <v>37648</v>
      </c>
      <c r="B518">
        <v>-1.36610943370769E-2</v>
      </c>
      <c r="C518">
        <v>-1.6106304576767198E-2</v>
      </c>
      <c r="D518">
        <v>-1.8931237675700398E-2</v>
      </c>
      <c r="E518" t="str">
        <f t="shared" si="42"/>
        <v>Growth</v>
      </c>
      <c r="F518" t="str">
        <f t="shared" si="43"/>
        <v>Cash</v>
      </c>
      <c r="G518" t="str">
        <f t="shared" si="44"/>
        <v>Growth</v>
      </c>
      <c r="H518" t="str">
        <f t="shared" si="45"/>
        <v>SPY</v>
      </c>
    </row>
    <row r="519" spans="1:8" x14ac:dyDescent="0.2">
      <c r="A519" s="2">
        <v>37649</v>
      </c>
      <c r="B519">
        <v>7.3946099439621002E-3</v>
      </c>
      <c r="C519">
        <v>7.3383508499937E-3</v>
      </c>
      <c r="D519">
        <v>1.12045610949493E-2</v>
      </c>
      <c r="E519" t="str">
        <f t="shared" si="42"/>
        <v>Value</v>
      </c>
      <c r="F519" t="str">
        <f t="shared" si="43"/>
        <v>SPY</v>
      </c>
      <c r="G519" t="str">
        <f t="shared" si="44"/>
        <v>Value</v>
      </c>
      <c r="H519" t="str">
        <f t="shared" si="45"/>
        <v>SPY</v>
      </c>
    </row>
    <row r="520" spans="1:8" x14ac:dyDescent="0.2">
      <c r="A520" s="2">
        <v>37650</v>
      </c>
      <c r="B520">
        <v>7.5728386492983002E-3</v>
      </c>
      <c r="C520">
        <v>8.4055329287050992E-3</v>
      </c>
      <c r="D520">
        <v>4.4112629730941001E-3</v>
      </c>
      <c r="E520" t="str">
        <f t="shared" si="42"/>
        <v>Growth</v>
      </c>
      <c r="F520" t="str">
        <f t="shared" si="43"/>
        <v>SPY</v>
      </c>
      <c r="G520" t="str">
        <f t="shared" si="44"/>
        <v>Growth</v>
      </c>
      <c r="H520" t="str">
        <f t="shared" si="45"/>
        <v>Cash</v>
      </c>
    </row>
    <row r="521" spans="1:8" x14ac:dyDescent="0.2">
      <c r="A521" s="2">
        <v>37651</v>
      </c>
      <c r="B521">
        <v>-2.3704598613276999E-2</v>
      </c>
      <c r="C521">
        <v>-2.0283398281707998E-2</v>
      </c>
      <c r="D521">
        <v>-8.1716095211484003E-3</v>
      </c>
      <c r="E521" t="str">
        <f t="shared" si="42"/>
        <v>Value</v>
      </c>
      <c r="F521" t="str">
        <f t="shared" si="43"/>
        <v>Cash</v>
      </c>
      <c r="G521" t="str">
        <f t="shared" si="44"/>
        <v>Value</v>
      </c>
      <c r="H521" t="str">
        <f t="shared" si="45"/>
        <v>Cash</v>
      </c>
    </row>
    <row r="522" spans="1:8" x14ac:dyDescent="0.2">
      <c r="A522" s="2">
        <v>37652</v>
      </c>
      <c r="B522">
        <v>1.9305789798763101E-2</v>
      </c>
      <c r="C522">
        <v>5.9555867115733997E-3</v>
      </c>
      <c r="D522">
        <v>7.0027659865880996E-3</v>
      </c>
      <c r="E522" t="str">
        <f t="shared" si="42"/>
        <v>Value</v>
      </c>
      <c r="F522" t="str">
        <f t="shared" si="43"/>
        <v>SPY</v>
      </c>
      <c r="G522" t="str">
        <f t="shared" si="44"/>
        <v>Growth</v>
      </c>
      <c r="H522" t="str">
        <f t="shared" si="45"/>
        <v>SPY</v>
      </c>
    </row>
    <row r="523" spans="1:8" x14ac:dyDescent="0.2">
      <c r="A523" s="2">
        <v>37655</v>
      </c>
      <c r="B523">
        <v>1.9758031362809999E-3</v>
      </c>
      <c r="C523">
        <v>3.6650044124533002E-3</v>
      </c>
      <c r="D523">
        <v>1.2682029417778899E-2</v>
      </c>
      <c r="E523" t="str">
        <f t="shared" si="42"/>
        <v>Value</v>
      </c>
      <c r="F523" t="str">
        <f t="shared" si="43"/>
        <v>SPY</v>
      </c>
      <c r="G523" t="str">
        <f t="shared" si="44"/>
        <v>Growth</v>
      </c>
      <c r="H523" t="str">
        <f t="shared" si="45"/>
        <v>Cash</v>
      </c>
    </row>
    <row r="524" spans="1:8" x14ac:dyDescent="0.2">
      <c r="A524" s="2">
        <v>37656</v>
      </c>
      <c r="B524">
        <v>-9.8577498717056997E-3</v>
      </c>
      <c r="C524">
        <v>-3.2584016015858197E-2</v>
      </c>
      <c r="D524">
        <v>-1.5653222851963602E-2</v>
      </c>
      <c r="E524" t="str">
        <f t="shared" si="42"/>
        <v>Value</v>
      </c>
      <c r="F524" t="str">
        <f t="shared" si="43"/>
        <v>Cash</v>
      </c>
      <c r="G524" t="str">
        <f t="shared" si="44"/>
        <v>Growth</v>
      </c>
      <c r="H524" t="str">
        <f t="shared" si="45"/>
        <v>Cash</v>
      </c>
    </row>
    <row r="525" spans="1:8" x14ac:dyDescent="0.2">
      <c r="A525" s="2">
        <v>37657</v>
      </c>
      <c r="B525">
        <v>-6.2074822890452004E-3</v>
      </c>
      <c r="C525">
        <v>2.2648036931661199E-2</v>
      </c>
      <c r="D525">
        <v>2.8722855912239002E-3</v>
      </c>
      <c r="E525" t="str">
        <f t="shared" si="42"/>
        <v>Growth</v>
      </c>
      <c r="F525" t="str">
        <f t="shared" si="43"/>
        <v>Cash</v>
      </c>
      <c r="G525" t="str">
        <f t="shared" si="44"/>
        <v>Growth</v>
      </c>
      <c r="H525" t="str">
        <f t="shared" si="45"/>
        <v>SPY</v>
      </c>
    </row>
    <row r="526" spans="1:8" x14ac:dyDescent="0.2">
      <c r="A526" s="2">
        <v>37658</v>
      </c>
      <c r="B526">
        <v>-4.7141413825787003E-3</v>
      </c>
      <c r="C526">
        <v>-2.0443243752474801E-2</v>
      </c>
      <c r="D526">
        <v>-1.64701726350889E-2</v>
      </c>
      <c r="E526" t="str">
        <f t="shared" si="42"/>
        <v>Value</v>
      </c>
      <c r="F526" t="str">
        <f t="shared" si="43"/>
        <v>Cash</v>
      </c>
      <c r="G526" t="str">
        <f t="shared" si="44"/>
        <v>Value</v>
      </c>
      <c r="H526" t="str">
        <f t="shared" si="45"/>
        <v>SPY</v>
      </c>
    </row>
    <row r="527" spans="1:8" x14ac:dyDescent="0.2">
      <c r="A527" s="2">
        <v>37659</v>
      </c>
      <c r="B527">
        <v>-1.21964113475426E-2</v>
      </c>
      <c r="C527">
        <v>-1.36230271852678E-2</v>
      </c>
      <c r="D527">
        <v>-1.5606062525458E-3</v>
      </c>
      <c r="E527" t="str">
        <f t="shared" si="42"/>
        <v>Value</v>
      </c>
      <c r="F527" t="str">
        <f t="shared" si="43"/>
        <v>Cash</v>
      </c>
      <c r="G527" t="str">
        <f t="shared" si="44"/>
        <v>Growth</v>
      </c>
      <c r="H527" t="str">
        <f t="shared" si="45"/>
        <v>SPY</v>
      </c>
    </row>
    <row r="528" spans="1:8" x14ac:dyDescent="0.2">
      <c r="A528" s="2">
        <v>37662</v>
      </c>
      <c r="B528">
        <v>7.0727115870452004E-3</v>
      </c>
      <c r="C528">
        <v>3.5263549700533998E-3</v>
      </c>
      <c r="D528">
        <v>-2.6045331238505999E-3</v>
      </c>
      <c r="E528" t="str">
        <f t="shared" si="42"/>
        <v>Growth</v>
      </c>
      <c r="F528" t="str">
        <f t="shared" si="43"/>
        <v>SPY</v>
      </c>
      <c r="G528" t="str">
        <f t="shared" si="44"/>
        <v>Growth</v>
      </c>
      <c r="H528" t="str">
        <f t="shared" si="45"/>
        <v>SPY</v>
      </c>
    </row>
    <row r="529" spans="1:8" x14ac:dyDescent="0.2">
      <c r="A529" s="2">
        <v>37663</v>
      </c>
      <c r="B529">
        <v>-6.9045388390829004E-3</v>
      </c>
      <c r="C529">
        <v>1.9033626525209499E-2</v>
      </c>
      <c r="D529">
        <v>3.7603025330289999E-3</v>
      </c>
      <c r="E529" t="str">
        <f t="shared" si="42"/>
        <v>Growth</v>
      </c>
      <c r="F529" t="str">
        <f t="shared" si="43"/>
        <v>Cash</v>
      </c>
      <c r="G529" t="str">
        <f t="shared" si="44"/>
        <v>Value</v>
      </c>
      <c r="H529" t="str">
        <f t="shared" si="45"/>
        <v>Cash</v>
      </c>
    </row>
    <row r="530" spans="1:8" x14ac:dyDescent="0.2">
      <c r="A530" s="2">
        <v>37664</v>
      </c>
      <c r="B530">
        <v>-1.5941191650497E-2</v>
      </c>
      <c r="C530">
        <v>-1.9827628096488699E-2</v>
      </c>
      <c r="D530">
        <v>-2.5805832485735401E-2</v>
      </c>
      <c r="E530" t="str">
        <f t="shared" si="42"/>
        <v>Growth</v>
      </c>
      <c r="F530" t="str">
        <f t="shared" si="43"/>
        <v>Cash</v>
      </c>
      <c r="G530" t="str">
        <f t="shared" si="44"/>
        <v>Value</v>
      </c>
      <c r="H530" t="str">
        <f t="shared" si="45"/>
        <v>SPY</v>
      </c>
    </row>
    <row r="531" spans="1:8" x14ac:dyDescent="0.2">
      <c r="A531" s="2">
        <v>37665</v>
      </c>
      <c r="B531">
        <v>3.0450541760042998E-3</v>
      </c>
      <c r="C531">
        <v>-3.5176515795226999E-3</v>
      </c>
      <c r="D531">
        <v>-1.38863226424744E-2</v>
      </c>
      <c r="E531" t="str">
        <f t="shared" si="42"/>
        <v>Growth</v>
      </c>
      <c r="F531" t="str">
        <f t="shared" si="43"/>
        <v>SPY</v>
      </c>
      <c r="G531" t="str">
        <f t="shared" si="44"/>
        <v>Value</v>
      </c>
      <c r="H531" t="str">
        <f t="shared" si="45"/>
        <v>SPY</v>
      </c>
    </row>
    <row r="532" spans="1:8" x14ac:dyDescent="0.2">
      <c r="A532" s="2">
        <v>37666</v>
      </c>
      <c r="B532">
        <v>2.1857887175686399E-2</v>
      </c>
      <c r="C532">
        <v>5.5892942309398999E-3</v>
      </c>
      <c r="D532">
        <v>3.6286889409883102E-2</v>
      </c>
      <c r="E532" t="str">
        <f t="shared" si="42"/>
        <v>Value</v>
      </c>
      <c r="F532" t="str">
        <f t="shared" si="43"/>
        <v>SPY</v>
      </c>
      <c r="G532" t="str">
        <f t="shared" si="44"/>
        <v>Value</v>
      </c>
      <c r="H532" t="str">
        <f t="shared" si="45"/>
        <v>Cash</v>
      </c>
    </row>
    <row r="533" spans="1:8" x14ac:dyDescent="0.2">
      <c r="A533" s="2">
        <v>37670</v>
      </c>
      <c r="B533">
        <v>1.75877495362881E-2</v>
      </c>
      <c r="C533">
        <v>3.8327019778758402E-2</v>
      </c>
      <c r="D533">
        <v>1.5887641466757901E-2</v>
      </c>
      <c r="E533" t="str">
        <f t="shared" si="42"/>
        <v>Growth</v>
      </c>
      <c r="F533" t="str">
        <f t="shared" si="43"/>
        <v>SPY</v>
      </c>
      <c r="G533" t="str">
        <f t="shared" si="44"/>
        <v>Growth</v>
      </c>
      <c r="H533" t="str">
        <f t="shared" si="45"/>
        <v>Cash</v>
      </c>
    </row>
    <row r="534" spans="1:8" x14ac:dyDescent="0.2">
      <c r="A534" s="2">
        <v>37671</v>
      </c>
      <c r="B534">
        <v>-5.2552250616517996E-3</v>
      </c>
      <c r="C534">
        <v>0</v>
      </c>
      <c r="D534">
        <v>-1.0185833274418901E-2</v>
      </c>
      <c r="E534" t="str">
        <f t="shared" si="42"/>
        <v>Growth</v>
      </c>
      <c r="F534" t="str">
        <f t="shared" si="43"/>
        <v>Cash</v>
      </c>
      <c r="G534" t="str">
        <f t="shared" si="44"/>
        <v>Value</v>
      </c>
      <c r="H534" t="str">
        <f t="shared" si="45"/>
        <v>Cash</v>
      </c>
    </row>
    <row r="535" spans="1:8" x14ac:dyDescent="0.2">
      <c r="A535" s="2">
        <v>37672</v>
      </c>
      <c r="B535">
        <v>-9.9785317517479995E-3</v>
      </c>
      <c r="C535">
        <v>-3.9450760413025001E-3</v>
      </c>
      <c r="D535">
        <v>-3.9508397116902998E-3</v>
      </c>
      <c r="E535" t="str">
        <f t="shared" si="42"/>
        <v>Growth</v>
      </c>
      <c r="F535" t="str">
        <f t="shared" si="43"/>
        <v>Cash</v>
      </c>
      <c r="G535" t="str">
        <f t="shared" si="44"/>
        <v>Value</v>
      </c>
      <c r="H535" t="str">
        <f t="shared" si="45"/>
        <v>SPY</v>
      </c>
    </row>
    <row r="536" spans="1:8" x14ac:dyDescent="0.2">
      <c r="A536" s="2">
        <v>37673</v>
      </c>
      <c r="B536">
        <v>1.0079106435342201E-2</v>
      </c>
      <c r="C536">
        <v>1.6407853777831601E-2</v>
      </c>
      <c r="D536">
        <v>7.8276004360122008E-3</v>
      </c>
      <c r="E536" t="str">
        <f t="shared" si="42"/>
        <v>Growth</v>
      </c>
      <c r="F536" t="str">
        <f t="shared" si="43"/>
        <v>SPY</v>
      </c>
      <c r="G536" t="str">
        <f t="shared" si="44"/>
        <v>Value</v>
      </c>
      <c r="H536" t="str">
        <f t="shared" si="45"/>
        <v>SPY</v>
      </c>
    </row>
    <row r="537" spans="1:8" x14ac:dyDescent="0.2">
      <c r="A537" s="2">
        <v>37676</v>
      </c>
      <c r="B537">
        <v>-1.6201057186722299E-2</v>
      </c>
      <c r="C537">
        <v>-2.0874492652412899E-2</v>
      </c>
      <c r="D537">
        <v>0</v>
      </c>
      <c r="E537" t="str">
        <f t="shared" si="42"/>
        <v>Value</v>
      </c>
      <c r="F537" t="str">
        <f t="shared" si="43"/>
        <v>Cash</v>
      </c>
      <c r="G537" t="str">
        <f t="shared" si="44"/>
        <v>Value</v>
      </c>
      <c r="H537" t="str">
        <f t="shared" si="45"/>
        <v>Cash</v>
      </c>
    </row>
    <row r="538" spans="1:8" x14ac:dyDescent="0.2">
      <c r="A538" s="2">
        <v>37677</v>
      </c>
      <c r="B538">
        <v>7.9953106841827992E-3</v>
      </c>
      <c r="C538">
        <v>-1.08014458740722E-2</v>
      </c>
      <c r="D538">
        <v>-3.2825698579472401E-2</v>
      </c>
      <c r="E538" t="str">
        <f t="shared" si="42"/>
        <v>Growth</v>
      </c>
      <c r="F538" t="str">
        <f t="shared" si="43"/>
        <v>SPY</v>
      </c>
      <c r="G538" t="str">
        <f t="shared" si="44"/>
        <v>Growth</v>
      </c>
      <c r="H538" t="str">
        <f t="shared" si="45"/>
        <v>SPY</v>
      </c>
    </row>
    <row r="539" spans="1:8" x14ac:dyDescent="0.2">
      <c r="A539" s="2">
        <v>37678</v>
      </c>
      <c r="B539">
        <v>-1.4561029687374299E-2</v>
      </c>
      <c r="C539">
        <v>5.7426179703410002E-4</v>
      </c>
      <c r="D539">
        <v>8.1371666309644E-3</v>
      </c>
      <c r="E539" t="str">
        <f t="shared" si="42"/>
        <v>Value</v>
      </c>
      <c r="F539" t="str">
        <f t="shared" si="43"/>
        <v>Cash</v>
      </c>
      <c r="G539" t="str">
        <f t="shared" si="44"/>
        <v>Value</v>
      </c>
      <c r="H539" t="str">
        <f t="shared" si="45"/>
        <v>Cash</v>
      </c>
    </row>
    <row r="540" spans="1:8" x14ac:dyDescent="0.2">
      <c r="A540" s="2">
        <v>37679</v>
      </c>
      <c r="B540">
        <v>1.3214370186624001E-2</v>
      </c>
      <c r="C540">
        <v>1.12007617555722E-2</v>
      </c>
      <c r="D540">
        <v>4.9913685284888E-3</v>
      </c>
      <c r="E540" t="str">
        <f t="shared" si="42"/>
        <v>Growth</v>
      </c>
      <c r="F540" t="str">
        <f t="shared" si="43"/>
        <v>SPY</v>
      </c>
      <c r="G540" t="str">
        <f t="shared" si="44"/>
        <v>Growth</v>
      </c>
      <c r="H540" t="str">
        <f t="shared" si="45"/>
        <v>SPY</v>
      </c>
    </row>
    <row r="541" spans="1:8" x14ac:dyDescent="0.2">
      <c r="A541" s="2">
        <v>37680</v>
      </c>
      <c r="B541">
        <v>6.6401666636469996E-3</v>
      </c>
      <c r="C541">
        <v>1.13609362057374E-2</v>
      </c>
      <c r="D541">
        <v>4.227197480255E-4</v>
      </c>
      <c r="E541" t="str">
        <f t="shared" si="42"/>
        <v>Growth</v>
      </c>
      <c r="F541" t="str">
        <f t="shared" si="43"/>
        <v>SPY</v>
      </c>
      <c r="G541" t="str">
        <f t="shared" si="44"/>
        <v>Value</v>
      </c>
      <c r="H541" t="str">
        <f t="shared" si="45"/>
        <v>Cash</v>
      </c>
    </row>
    <row r="542" spans="1:8" x14ac:dyDescent="0.2">
      <c r="A542" s="2">
        <v>37683</v>
      </c>
      <c r="B542">
        <v>-9.5409259626266993E-3</v>
      </c>
      <c r="C542">
        <v>-1.15139493838283E-2</v>
      </c>
      <c r="D542">
        <v>8.7672813096820994E-3</v>
      </c>
      <c r="E542" t="str">
        <f t="shared" si="42"/>
        <v>Value</v>
      </c>
      <c r="F542" t="str">
        <f t="shared" si="43"/>
        <v>Cash</v>
      </c>
      <c r="G542" t="str">
        <f t="shared" si="44"/>
        <v>Value</v>
      </c>
      <c r="H542" t="str">
        <f t="shared" si="45"/>
        <v>Cash</v>
      </c>
    </row>
    <row r="543" spans="1:8" x14ac:dyDescent="0.2">
      <c r="A543" s="2">
        <v>37684</v>
      </c>
      <c r="B543">
        <v>-1.5935066360738E-2</v>
      </c>
      <c r="C543">
        <v>-1.76135938910227E-2</v>
      </c>
      <c r="D543">
        <v>-2.1047099688248899E-2</v>
      </c>
      <c r="E543" t="str">
        <f t="shared" si="42"/>
        <v>Growth</v>
      </c>
      <c r="F543" t="str">
        <f t="shared" si="43"/>
        <v>Cash</v>
      </c>
      <c r="G543" t="str">
        <f t="shared" si="44"/>
        <v>Growth</v>
      </c>
      <c r="H543" t="str">
        <f t="shared" si="45"/>
        <v>SPY</v>
      </c>
    </row>
    <row r="544" spans="1:8" x14ac:dyDescent="0.2">
      <c r="A544" s="2">
        <v>37685</v>
      </c>
      <c r="B544">
        <v>8.4592592990698993E-3</v>
      </c>
      <c r="C544">
        <v>1.4169849566221899E-2</v>
      </c>
      <c r="D544">
        <v>3.636583266938E-3</v>
      </c>
      <c r="E544" t="str">
        <f t="shared" si="42"/>
        <v>Growth</v>
      </c>
      <c r="F544" t="str">
        <f t="shared" si="43"/>
        <v>SPY</v>
      </c>
      <c r="G544" t="str">
        <f t="shared" si="44"/>
        <v>Value</v>
      </c>
      <c r="H544" t="str">
        <f t="shared" si="45"/>
        <v>SPY</v>
      </c>
    </row>
    <row r="545" spans="1:8" x14ac:dyDescent="0.2">
      <c r="A545" s="2">
        <v>37686</v>
      </c>
      <c r="B545">
        <v>-8.3883004901453007E-3</v>
      </c>
      <c r="C545">
        <v>-5.9879945327860002E-3</v>
      </c>
      <c r="D545">
        <v>-5.4355955503218997E-3</v>
      </c>
      <c r="E545" t="str">
        <f t="shared" si="42"/>
        <v>Value</v>
      </c>
      <c r="F545" t="str">
        <f t="shared" si="43"/>
        <v>Cash</v>
      </c>
      <c r="G545" t="str">
        <f t="shared" si="44"/>
        <v>Value</v>
      </c>
      <c r="H545" t="str">
        <f t="shared" si="45"/>
        <v>Cash</v>
      </c>
    </row>
    <row r="546" spans="1:8" x14ac:dyDescent="0.2">
      <c r="A546" s="2">
        <v>37687</v>
      </c>
      <c r="B546">
        <v>6.8875059075974004E-3</v>
      </c>
      <c r="C546">
        <v>-1.1478178398401E-3</v>
      </c>
      <c r="D546">
        <v>3.4295106107899002E-3</v>
      </c>
      <c r="E546" t="str">
        <f t="shared" si="42"/>
        <v>Value</v>
      </c>
      <c r="F546" t="str">
        <f t="shared" si="43"/>
        <v>SPY</v>
      </c>
      <c r="G546" t="str">
        <f t="shared" si="44"/>
        <v>Growth</v>
      </c>
      <c r="H546" t="str">
        <f t="shared" si="45"/>
        <v>SPY</v>
      </c>
    </row>
    <row r="547" spans="1:8" x14ac:dyDescent="0.2">
      <c r="A547" s="2">
        <v>37690</v>
      </c>
      <c r="B547">
        <v>-2.40032710488228E-2</v>
      </c>
      <c r="C547">
        <v>-1.29230532147343E-2</v>
      </c>
      <c r="D547">
        <v>-2.3280959457048601E-2</v>
      </c>
      <c r="E547" t="str">
        <f t="shared" si="42"/>
        <v>Growth</v>
      </c>
      <c r="F547" t="str">
        <f t="shared" si="43"/>
        <v>Cash</v>
      </c>
      <c r="G547" t="str">
        <f t="shared" si="44"/>
        <v>Growth</v>
      </c>
      <c r="H547" t="str">
        <f t="shared" si="45"/>
        <v>Cash</v>
      </c>
    </row>
    <row r="548" spans="1:8" x14ac:dyDescent="0.2">
      <c r="A548" s="2">
        <v>37691</v>
      </c>
      <c r="B548">
        <v>-9.8378317814201005E-3</v>
      </c>
      <c r="C548">
        <v>-1.1347404872589799E-2</v>
      </c>
      <c r="D548">
        <v>1.5307283606593E-3</v>
      </c>
      <c r="E548" t="str">
        <f t="shared" si="42"/>
        <v>Value</v>
      </c>
      <c r="F548" t="str">
        <f t="shared" si="43"/>
        <v>Cash</v>
      </c>
      <c r="G548" t="str">
        <f t="shared" si="44"/>
        <v>Value</v>
      </c>
      <c r="H548" t="str">
        <f t="shared" si="45"/>
        <v>SPY</v>
      </c>
    </row>
    <row r="549" spans="1:8" x14ac:dyDescent="0.2">
      <c r="A549" s="2">
        <v>37692</v>
      </c>
      <c r="B549">
        <v>6.7063546830085996E-3</v>
      </c>
      <c r="C549">
        <v>4.4143400713711999E-3</v>
      </c>
      <c r="D549">
        <v>-9.6068224045758998E-3</v>
      </c>
      <c r="E549" t="str">
        <f t="shared" si="42"/>
        <v>Growth</v>
      </c>
      <c r="F549" t="str">
        <f t="shared" si="43"/>
        <v>SPY</v>
      </c>
      <c r="G549" t="str">
        <f t="shared" si="44"/>
        <v>Growth</v>
      </c>
      <c r="H549" t="str">
        <f t="shared" si="45"/>
        <v>SPY</v>
      </c>
    </row>
    <row r="550" spans="1:8" x14ac:dyDescent="0.2">
      <c r="A550" s="2">
        <v>37693</v>
      </c>
      <c r="B550">
        <v>3.4542579051123297E-2</v>
      </c>
      <c r="C550">
        <v>3.9554886546523803E-2</v>
      </c>
      <c r="D550">
        <v>2.5352620064842801E-2</v>
      </c>
      <c r="E550" t="str">
        <f t="shared" si="42"/>
        <v>Growth</v>
      </c>
      <c r="F550" t="str">
        <f t="shared" si="43"/>
        <v>SPY</v>
      </c>
      <c r="G550" t="str">
        <f t="shared" si="44"/>
        <v>Value</v>
      </c>
      <c r="H550" t="str">
        <f t="shared" si="45"/>
        <v>Cash</v>
      </c>
    </row>
    <row r="551" spans="1:8" x14ac:dyDescent="0.2">
      <c r="A551" s="2">
        <v>37694</v>
      </c>
      <c r="B551">
        <v>3.2189794684671E-3</v>
      </c>
      <c r="C551">
        <v>1.46560935463626E-2</v>
      </c>
      <c r="D551">
        <v>1.0534839277256101E-2</v>
      </c>
      <c r="E551" t="str">
        <f t="shared" si="42"/>
        <v>Growth</v>
      </c>
      <c r="F551" t="str">
        <f t="shared" si="43"/>
        <v>SPY</v>
      </c>
      <c r="G551" t="str">
        <f t="shared" si="44"/>
        <v>Value</v>
      </c>
      <c r="H551" t="str">
        <f t="shared" si="45"/>
        <v>Cash</v>
      </c>
    </row>
    <row r="552" spans="1:8" x14ac:dyDescent="0.2">
      <c r="A552" s="2">
        <v>37697</v>
      </c>
      <c r="B552">
        <v>3.14995935984487E-2</v>
      </c>
      <c r="C552">
        <v>3.8333552240638703E-2</v>
      </c>
      <c r="D552">
        <v>2.7022072158491901E-2</v>
      </c>
      <c r="E552" t="str">
        <f t="shared" si="42"/>
        <v>Growth</v>
      </c>
      <c r="F552" t="str">
        <f t="shared" si="43"/>
        <v>SPY</v>
      </c>
      <c r="G552" t="str">
        <f t="shared" si="44"/>
        <v>Value</v>
      </c>
      <c r="H552" t="str">
        <f t="shared" si="45"/>
        <v>Cash</v>
      </c>
    </row>
    <row r="553" spans="1:8" x14ac:dyDescent="0.2">
      <c r="A553" s="2">
        <v>37698</v>
      </c>
      <c r="B553">
        <v>5.8767175139426003E-3</v>
      </c>
      <c r="C553">
        <v>-4.8153842598014996E-3</v>
      </c>
      <c r="D553">
        <v>2.0697581351340001E-4</v>
      </c>
      <c r="E553" t="str">
        <f t="shared" si="42"/>
        <v>Value</v>
      </c>
      <c r="F553" t="str">
        <f t="shared" si="43"/>
        <v>SPY</v>
      </c>
      <c r="G553" t="str">
        <f t="shared" si="44"/>
        <v>Value</v>
      </c>
      <c r="H553" t="str">
        <f t="shared" si="45"/>
        <v>Cash</v>
      </c>
    </row>
    <row r="554" spans="1:8" x14ac:dyDescent="0.2">
      <c r="A554" s="2">
        <v>37699</v>
      </c>
      <c r="B554">
        <v>7.6755788331483998E-3</v>
      </c>
      <c r="C554">
        <v>1.3709539588541099E-2</v>
      </c>
      <c r="D554">
        <v>1.3359790358272E-2</v>
      </c>
      <c r="E554" t="str">
        <f t="shared" si="42"/>
        <v>Growth</v>
      </c>
      <c r="F554" t="str">
        <f t="shared" si="43"/>
        <v>SPY</v>
      </c>
      <c r="G554" t="str">
        <f t="shared" si="44"/>
        <v>Growth</v>
      </c>
      <c r="H554" t="str">
        <f t="shared" si="45"/>
        <v>Cash</v>
      </c>
    </row>
    <row r="555" spans="1:8" x14ac:dyDescent="0.2">
      <c r="A555" s="2">
        <v>37700</v>
      </c>
      <c r="B555">
        <v>2.1601958456564999E-3</v>
      </c>
      <c r="C555">
        <v>2.1218122719296999E-3</v>
      </c>
      <c r="D555">
        <v>3.3727079952520999E-3</v>
      </c>
      <c r="E555" t="str">
        <f t="shared" si="42"/>
        <v>Value</v>
      </c>
      <c r="F555" t="str">
        <f t="shared" si="43"/>
        <v>SPY</v>
      </c>
      <c r="G555" t="str">
        <f t="shared" si="44"/>
        <v>Value</v>
      </c>
      <c r="H555" t="str">
        <f t="shared" si="45"/>
        <v>Cash</v>
      </c>
    </row>
    <row r="556" spans="1:8" x14ac:dyDescent="0.2">
      <c r="A556" s="2">
        <v>37701</v>
      </c>
      <c r="B556">
        <v>2.1344918201724399E-2</v>
      </c>
      <c r="C556">
        <v>2.33227583503599E-2</v>
      </c>
      <c r="D556">
        <v>1.7393065420896602E-2</v>
      </c>
      <c r="E556" t="str">
        <f t="shared" si="42"/>
        <v>Growth</v>
      </c>
      <c r="F556" t="str">
        <f t="shared" si="43"/>
        <v>SPY</v>
      </c>
      <c r="G556" t="str">
        <f t="shared" si="44"/>
        <v>Growth</v>
      </c>
      <c r="H556" t="str">
        <f t="shared" si="45"/>
        <v>Cash</v>
      </c>
    </row>
    <row r="557" spans="1:8" x14ac:dyDescent="0.2">
      <c r="A557" s="2">
        <v>37704</v>
      </c>
      <c r="B557">
        <v>-3.3232715837068903E-2</v>
      </c>
      <c r="C557">
        <v>-3.6518616638192801E-2</v>
      </c>
      <c r="D557">
        <v>-2.3143642582466199E-2</v>
      </c>
      <c r="E557" t="str">
        <f t="shared" si="42"/>
        <v>Value</v>
      </c>
      <c r="F557" t="str">
        <f t="shared" si="43"/>
        <v>Cash</v>
      </c>
      <c r="G557" t="str">
        <f t="shared" si="44"/>
        <v>Value</v>
      </c>
      <c r="H557" t="str">
        <f t="shared" si="45"/>
        <v>Cash</v>
      </c>
    </row>
    <row r="558" spans="1:8" x14ac:dyDescent="0.2">
      <c r="A558" s="2">
        <v>37705</v>
      </c>
      <c r="B558">
        <v>9.5741923261427001E-3</v>
      </c>
      <c r="C558">
        <v>1.8817643650786701E-2</v>
      </c>
      <c r="D558">
        <v>5.7683050456933003E-3</v>
      </c>
      <c r="E558" t="str">
        <f t="shared" si="42"/>
        <v>Growth</v>
      </c>
      <c r="F558" t="str">
        <f t="shared" si="43"/>
        <v>SPY</v>
      </c>
      <c r="G558" t="str">
        <f t="shared" si="44"/>
        <v>Growth</v>
      </c>
      <c r="H558" t="str">
        <f t="shared" si="45"/>
        <v>SPY</v>
      </c>
    </row>
    <row r="559" spans="1:8" x14ac:dyDescent="0.2">
      <c r="A559" s="2">
        <v>37706</v>
      </c>
      <c r="B559">
        <v>-5.0279118275253004E-3</v>
      </c>
      <c r="C559">
        <v>-1.0026859546869099E-2</v>
      </c>
      <c r="D559">
        <v>-5.4276928671897996E-3</v>
      </c>
      <c r="E559" t="str">
        <f t="shared" si="42"/>
        <v>Value</v>
      </c>
      <c r="F559" t="str">
        <f t="shared" si="43"/>
        <v>Cash</v>
      </c>
      <c r="G559" t="str">
        <f t="shared" si="44"/>
        <v>Value</v>
      </c>
      <c r="H559" t="str">
        <f t="shared" si="45"/>
        <v>Cash</v>
      </c>
    </row>
    <row r="560" spans="1:8" x14ac:dyDescent="0.2">
      <c r="A560" s="2">
        <v>37707</v>
      </c>
      <c r="B560">
        <v>8.0396090303159996E-4</v>
      </c>
      <c r="C560">
        <v>-1.3325742452466999E-3</v>
      </c>
      <c r="D560">
        <v>0</v>
      </c>
      <c r="E560" t="str">
        <f t="shared" si="42"/>
        <v>Value</v>
      </c>
      <c r="F560" t="str">
        <f t="shared" si="43"/>
        <v>SPY</v>
      </c>
      <c r="G560" t="str">
        <f t="shared" si="44"/>
        <v>Growth</v>
      </c>
      <c r="H560" t="str">
        <f t="shared" si="45"/>
        <v>SPY</v>
      </c>
    </row>
    <row r="561" spans="1:8" x14ac:dyDescent="0.2">
      <c r="A561" s="2">
        <v>37708</v>
      </c>
      <c r="B561">
        <v>-5.0487387699282996E-3</v>
      </c>
      <c r="C561">
        <v>-6.4053504742573996E-3</v>
      </c>
      <c r="D561">
        <v>-4.9428565823593004E-3</v>
      </c>
      <c r="E561" t="str">
        <f t="shared" si="42"/>
        <v>Value</v>
      </c>
      <c r="F561" t="str">
        <f t="shared" si="43"/>
        <v>Cash</v>
      </c>
      <c r="G561" t="str">
        <f t="shared" si="44"/>
        <v>Growth</v>
      </c>
      <c r="H561" t="str">
        <f t="shared" si="45"/>
        <v>Cash</v>
      </c>
    </row>
    <row r="562" spans="1:8" x14ac:dyDescent="0.2">
      <c r="A562" s="2">
        <v>37711</v>
      </c>
      <c r="B562">
        <v>-2.2719540148433401E-2</v>
      </c>
      <c r="C562">
        <v>-1.23553130763829E-2</v>
      </c>
      <c r="D562">
        <v>-1.54197111556864E-2</v>
      </c>
      <c r="E562" t="str">
        <f t="shared" si="42"/>
        <v>Growth</v>
      </c>
      <c r="F562" t="str">
        <f t="shared" si="43"/>
        <v>Cash</v>
      </c>
      <c r="G562" t="str">
        <f t="shared" si="44"/>
        <v>Growth</v>
      </c>
      <c r="H562" t="str">
        <f t="shared" si="45"/>
        <v>SPY</v>
      </c>
    </row>
    <row r="563" spans="1:8" x14ac:dyDescent="0.2">
      <c r="A563" s="2">
        <v>37712</v>
      </c>
      <c r="B563">
        <v>1.53414174913537E-2</v>
      </c>
      <c r="C563">
        <v>-8.15785959579E-4</v>
      </c>
      <c r="D563">
        <v>1.0090070234582299E-2</v>
      </c>
      <c r="E563" t="str">
        <f t="shared" si="42"/>
        <v>Value</v>
      </c>
      <c r="F563" t="str">
        <f t="shared" si="43"/>
        <v>SPY</v>
      </c>
      <c r="G563" t="str">
        <f t="shared" si="44"/>
        <v>Value</v>
      </c>
      <c r="H563" t="str">
        <f t="shared" si="45"/>
        <v>SPY</v>
      </c>
    </row>
    <row r="564" spans="1:8" x14ac:dyDescent="0.2">
      <c r="A564" s="2">
        <v>37713</v>
      </c>
      <c r="B564">
        <v>2.41751853299749E-2</v>
      </c>
      <c r="C564">
        <v>3.0211868159388301E-2</v>
      </c>
      <c r="D564">
        <v>2.2684949876614801E-2</v>
      </c>
      <c r="E564" t="str">
        <f t="shared" si="42"/>
        <v>Growth</v>
      </c>
      <c r="F564" t="str">
        <f t="shared" si="43"/>
        <v>SPY</v>
      </c>
      <c r="G564" t="str">
        <f t="shared" si="44"/>
        <v>Growth</v>
      </c>
      <c r="H564" t="str">
        <f t="shared" si="45"/>
        <v>Cash</v>
      </c>
    </row>
    <row r="565" spans="1:8" x14ac:dyDescent="0.2">
      <c r="A565" s="2">
        <v>37714</v>
      </c>
      <c r="B565">
        <v>-4.7668958356344004E-3</v>
      </c>
      <c r="C565">
        <v>1.40030455038109E-2</v>
      </c>
      <c r="D565">
        <v>4.0699565735040003E-4</v>
      </c>
      <c r="E565" t="str">
        <f t="shared" si="42"/>
        <v>Growth</v>
      </c>
      <c r="F565" t="str">
        <f t="shared" si="43"/>
        <v>Cash</v>
      </c>
      <c r="G565" t="str">
        <f t="shared" si="44"/>
        <v>Value</v>
      </c>
      <c r="H565" t="str">
        <f t="shared" si="45"/>
        <v>Cash</v>
      </c>
    </row>
    <row r="566" spans="1:8" x14ac:dyDescent="0.2">
      <c r="A566" s="2">
        <v>37715</v>
      </c>
      <c r="B566">
        <v>5.9297077034979996E-3</v>
      </c>
      <c r="C566">
        <v>-1.1985291782392301E-2</v>
      </c>
      <c r="D566">
        <v>1.3221812814534E-3</v>
      </c>
      <c r="E566" t="str">
        <f t="shared" si="42"/>
        <v>Value</v>
      </c>
      <c r="F566" t="str">
        <f t="shared" si="43"/>
        <v>SPY</v>
      </c>
      <c r="G566" t="str">
        <f t="shared" si="44"/>
        <v>Value</v>
      </c>
      <c r="H566" t="str">
        <f t="shared" si="45"/>
        <v>SPY</v>
      </c>
    </row>
    <row r="567" spans="1:8" x14ac:dyDescent="0.2">
      <c r="A567" s="2">
        <v>37718</v>
      </c>
      <c r="B567">
        <v>-1.9274107326946999E-3</v>
      </c>
      <c r="C567">
        <v>7.1199276380694999E-3</v>
      </c>
      <c r="D567">
        <v>1.46268730000047E-2</v>
      </c>
      <c r="E567" t="str">
        <f t="shared" si="42"/>
        <v>Value</v>
      </c>
      <c r="F567" t="str">
        <f t="shared" si="43"/>
        <v>Cash</v>
      </c>
      <c r="G567" t="str">
        <f t="shared" si="44"/>
        <v>Growth</v>
      </c>
      <c r="H567" t="str">
        <f t="shared" si="45"/>
        <v>Cash</v>
      </c>
    </row>
    <row r="568" spans="1:8" x14ac:dyDescent="0.2">
      <c r="A568" s="2">
        <v>37719</v>
      </c>
      <c r="B568">
        <v>1.5900791034364E-3</v>
      </c>
      <c r="C568">
        <v>-5.2373621105432002E-3</v>
      </c>
      <c r="D568">
        <v>-1.5417263406554299E-2</v>
      </c>
      <c r="E568" t="str">
        <f t="shared" si="42"/>
        <v>Growth</v>
      </c>
      <c r="F568" t="str">
        <f t="shared" si="43"/>
        <v>SPY</v>
      </c>
      <c r="G568" t="str">
        <f t="shared" si="44"/>
        <v>Growth</v>
      </c>
      <c r="H568" t="str">
        <f t="shared" si="45"/>
        <v>SPY</v>
      </c>
    </row>
    <row r="569" spans="1:8" x14ac:dyDescent="0.2">
      <c r="A569" s="2">
        <v>37720</v>
      </c>
      <c r="B569">
        <v>-1.3153252481415601E-2</v>
      </c>
      <c r="C569">
        <v>-1.02656849359641E-2</v>
      </c>
      <c r="D569">
        <v>-6.3038450687763004E-3</v>
      </c>
      <c r="E569" t="str">
        <f t="shared" si="42"/>
        <v>Value</v>
      </c>
      <c r="F569" t="str">
        <f t="shared" si="43"/>
        <v>Cash</v>
      </c>
      <c r="G569" t="str">
        <f t="shared" si="44"/>
        <v>Value</v>
      </c>
      <c r="H569" t="str">
        <f t="shared" si="45"/>
        <v>Cash</v>
      </c>
    </row>
    <row r="570" spans="1:8" x14ac:dyDescent="0.2">
      <c r="A570" s="2">
        <v>37721</v>
      </c>
      <c r="B570">
        <v>5.5151361355313998E-3</v>
      </c>
      <c r="C570">
        <v>-3.4571913501653998E-3</v>
      </c>
      <c r="D570">
        <v>-7.1627394071934001E-3</v>
      </c>
      <c r="E570" t="str">
        <f t="shared" si="42"/>
        <v>Growth</v>
      </c>
      <c r="F570" t="str">
        <f t="shared" si="43"/>
        <v>SPY</v>
      </c>
      <c r="G570" t="str">
        <f t="shared" si="44"/>
        <v>Growth</v>
      </c>
      <c r="H570" t="str">
        <f t="shared" si="45"/>
        <v>SPY</v>
      </c>
    </row>
    <row r="571" spans="1:8" x14ac:dyDescent="0.2">
      <c r="A571" s="2">
        <v>37722</v>
      </c>
      <c r="B571">
        <v>-4.1138106918972997E-3</v>
      </c>
      <c r="C571">
        <v>-3.4695785040259998E-3</v>
      </c>
      <c r="D571">
        <v>3.2981782753908999E-3</v>
      </c>
      <c r="E571" t="str">
        <f t="shared" si="42"/>
        <v>Value</v>
      </c>
      <c r="F571" t="str">
        <f t="shared" si="43"/>
        <v>Cash</v>
      </c>
      <c r="G571" t="str">
        <f t="shared" si="44"/>
        <v>Value</v>
      </c>
      <c r="H571" t="str">
        <f t="shared" si="45"/>
        <v>Cash</v>
      </c>
    </row>
    <row r="572" spans="1:8" x14ac:dyDescent="0.2">
      <c r="A572" s="2">
        <v>37725</v>
      </c>
      <c r="B572">
        <v>2.0654150512233901E-2</v>
      </c>
      <c r="C572">
        <v>1.5801033499897001E-2</v>
      </c>
      <c r="D572">
        <v>1.6743595042903701E-2</v>
      </c>
      <c r="E572" t="str">
        <f t="shared" si="42"/>
        <v>Value</v>
      </c>
      <c r="F572" t="str">
        <f t="shared" si="43"/>
        <v>SPY</v>
      </c>
      <c r="G572" t="str">
        <f t="shared" si="44"/>
        <v>Growth</v>
      </c>
      <c r="H572" t="str">
        <f t="shared" si="45"/>
        <v>SPY</v>
      </c>
    </row>
    <row r="573" spans="1:8" x14ac:dyDescent="0.2">
      <c r="A573" s="2">
        <v>37726</v>
      </c>
      <c r="B573">
        <v>9.3310036522142002E-3</v>
      </c>
      <c r="C573">
        <v>1.3180401029397001E-3</v>
      </c>
      <c r="D573">
        <v>9.2948954211338006E-3</v>
      </c>
      <c r="E573" t="str">
        <f t="shared" si="42"/>
        <v>Value</v>
      </c>
      <c r="F573" t="str">
        <f t="shared" si="43"/>
        <v>SPY</v>
      </c>
      <c r="G573" t="str">
        <f t="shared" si="44"/>
        <v>Growth</v>
      </c>
      <c r="H573" t="str">
        <f t="shared" si="45"/>
        <v>Cash</v>
      </c>
    </row>
    <row r="574" spans="1:8" x14ac:dyDescent="0.2">
      <c r="A574" s="2">
        <v>37727</v>
      </c>
      <c r="B574">
        <v>-1.70415576580428E-2</v>
      </c>
      <c r="C574">
        <v>1.29014470297981E-2</v>
      </c>
      <c r="D574">
        <v>-1.0510695553447601E-2</v>
      </c>
      <c r="E574" t="str">
        <f t="shared" si="42"/>
        <v>Growth</v>
      </c>
      <c r="F574" t="str">
        <f t="shared" si="43"/>
        <v>Cash</v>
      </c>
      <c r="G574" t="str">
        <f t="shared" si="44"/>
        <v>Growth</v>
      </c>
      <c r="H574" t="str">
        <f t="shared" si="45"/>
        <v>Cash</v>
      </c>
    </row>
    <row r="575" spans="1:8" x14ac:dyDescent="0.2">
      <c r="A575" s="2">
        <v>37728</v>
      </c>
      <c r="B575">
        <v>1.48439747208997E-2</v>
      </c>
      <c r="C575">
        <v>-2.3392089311300998E-3</v>
      </c>
      <c r="D575">
        <v>1.517908448541E-3</v>
      </c>
      <c r="E575" t="str">
        <f t="shared" si="42"/>
        <v>Value</v>
      </c>
      <c r="F575" t="str">
        <f t="shared" si="43"/>
        <v>SPY</v>
      </c>
      <c r="G575" t="str">
        <f t="shared" si="44"/>
        <v>Value</v>
      </c>
      <c r="H575" t="str">
        <f t="shared" si="45"/>
        <v>SPY</v>
      </c>
    </row>
    <row r="576" spans="1:8" x14ac:dyDescent="0.2">
      <c r="A576" s="2">
        <v>37732</v>
      </c>
      <c r="B576">
        <v>1.0055934431172E-3</v>
      </c>
      <c r="C576">
        <v>1.8233518118772999E-3</v>
      </c>
      <c r="D576">
        <v>0</v>
      </c>
      <c r="E576" t="str">
        <f t="shared" ref="E576:E639" si="46">IF(C576&gt;=D576,"Growth","Value")</f>
        <v>Growth</v>
      </c>
      <c r="F576" t="str">
        <f t="shared" ref="F576:F639" si="47">IF(B576&gt;=0,"SPY","Cash")</f>
        <v>SPY</v>
      </c>
      <c r="G576" t="str">
        <f t="shared" si="44"/>
        <v>Growth</v>
      </c>
      <c r="H576" t="str">
        <f t="shared" si="45"/>
        <v>Cash</v>
      </c>
    </row>
    <row r="577" spans="1:8" x14ac:dyDescent="0.2">
      <c r="A577" s="2">
        <v>37733</v>
      </c>
      <c r="B577">
        <v>1.88506792386424E-2</v>
      </c>
      <c r="C577">
        <v>2.00263737365034E-2</v>
      </c>
      <c r="D577">
        <v>3.0807629982227001E-2</v>
      </c>
      <c r="E577" t="str">
        <f t="shared" si="46"/>
        <v>Value</v>
      </c>
      <c r="F577" t="str">
        <f t="shared" si="47"/>
        <v>SPY</v>
      </c>
      <c r="G577" t="str">
        <f t="shared" si="44"/>
        <v>Value</v>
      </c>
      <c r="H577" t="str">
        <f t="shared" si="45"/>
        <v>Cash</v>
      </c>
    </row>
    <row r="578" spans="1:8" x14ac:dyDescent="0.2">
      <c r="A578" s="2">
        <v>37734</v>
      </c>
      <c r="B578">
        <v>9.1968315558681006E-3</v>
      </c>
      <c r="C578">
        <v>6.3740045082465004E-3</v>
      </c>
      <c r="D578">
        <v>1.0288812377738699E-2</v>
      </c>
      <c r="E578" t="str">
        <f t="shared" si="46"/>
        <v>Value</v>
      </c>
      <c r="F578" t="str">
        <f t="shared" si="47"/>
        <v>SPY</v>
      </c>
      <c r="G578" t="str">
        <f t="shared" si="44"/>
        <v>Growth</v>
      </c>
      <c r="H578" t="str">
        <f t="shared" si="45"/>
        <v>Cash</v>
      </c>
    </row>
    <row r="579" spans="1:8" x14ac:dyDescent="0.2">
      <c r="A579" s="2">
        <v>37735</v>
      </c>
      <c r="B579">
        <v>-8.8959823520703002E-3</v>
      </c>
      <c r="C579">
        <v>-9.1200243672187997E-3</v>
      </c>
      <c r="D579">
        <v>-5.8191498795776E-3</v>
      </c>
      <c r="E579" t="str">
        <f t="shared" si="46"/>
        <v>Value</v>
      </c>
      <c r="F579" t="str">
        <f t="shared" si="47"/>
        <v>Cash</v>
      </c>
      <c r="G579" t="str">
        <f t="shared" ref="G579:G642" si="48">IF(E578="Value", "Growth", "Value")</f>
        <v>Growth</v>
      </c>
      <c r="H579" t="str">
        <f t="shared" ref="H579:H642" si="49">IF(F578="SPY", "Cash", "SPY")</f>
        <v>Cash</v>
      </c>
    </row>
    <row r="580" spans="1:8" x14ac:dyDescent="0.2">
      <c r="A580" s="2">
        <v>37736</v>
      </c>
      <c r="B580">
        <v>-1.23686594490046E-2</v>
      </c>
      <c r="C580">
        <v>-1.04835568891308E-2</v>
      </c>
      <c r="D580">
        <v>-1.25860242862502E-2</v>
      </c>
      <c r="E580" t="str">
        <f t="shared" si="46"/>
        <v>Growth</v>
      </c>
      <c r="F580" t="str">
        <f t="shared" si="47"/>
        <v>Cash</v>
      </c>
      <c r="G580" t="str">
        <f t="shared" si="48"/>
        <v>Growth</v>
      </c>
      <c r="H580" t="str">
        <f t="shared" si="49"/>
        <v>SPY</v>
      </c>
    </row>
    <row r="581" spans="1:8" x14ac:dyDescent="0.2">
      <c r="A581" s="2">
        <v>37739</v>
      </c>
      <c r="B581">
        <v>1.72894397012632E-2</v>
      </c>
      <c r="C581">
        <v>8.7856528795551003E-3</v>
      </c>
      <c r="D581">
        <v>1.93663574658344E-2</v>
      </c>
      <c r="E581" t="str">
        <f t="shared" si="46"/>
        <v>Value</v>
      </c>
      <c r="F581" t="str">
        <f t="shared" si="47"/>
        <v>SPY</v>
      </c>
      <c r="G581" t="str">
        <f t="shared" si="48"/>
        <v>Value</v>
      </c>
      <c r="H581" t="str">
        <f t="shared" si="49"/>
        <v>SPY</v>
      </c>
    </row>
    <row r="582" spans="1:8" x14ac:dyDescent="0.2">
      <c r="A582" s="2">
        <v>37740</v>
      </c>
      <c r="B582">
        <v>3.4860681627881E-3</v>
      </c>
      <c r="C582">
        <v>1.40873459386368E-2</v>
      </c>
      <c r="D582">
        <v>7.7541011601819996E-4</v>
      </c>
      <c r="E582" t="str">
        <f t="shared" si="46"/>
        <v>Growth</v>
      </c>
      <c r="F582" t="str">
        <f t="shared" si="47"/>
        <v>SPY</v>
      </c>
      <c r="G582" t="str">
        <f t="shared" si="48"/>
        <v>Growth</v>
      </c>
      <c r="H582" t="str">
        <f t="shared" si="49"/>
        <v>Cash</v>
      </c>
    </row>
    <row r="583" spans="1:8" x14ac:dyDescent="0.2">
      <c r="A583" s="2">
        <v>37741</v>
      </c>
      <c r="B583">
        <v>-2.1717861513830001E-3</v>
      </c>
      <c r="C583">
        <v>-3.7888856127500001E-3</v>
      </c>
      <c r="D583">
        <v>3.9706938070417997E-3</v>
      </c>
      <c r="E583" t="str">
        <f t="shared" si="46"/>
        <v>Value</v>
      </c>
      <c r="F583" t="str">
        <f t="shared" si="47"/>
        <v>Cash</v>
      </c>
      <c r="G583" t="str">
        <f t="shared" si="48"/>
        <v>Value</v>
      </c>
      <c r="H583" t="str">
        <f t="shared" si="49"/>
        <v>Cash</v>
      </c>
    </row>
    <row r="584" spans="1:8" x14ac:dyDescent="0.2">
      <c r="A584" s="2">
        <v>37742</v>
      </c>
      <c r="B584">
        <v>-1.083128205245E-4</v>
      </c>
      <c r="C584">
        <v>-4.3100655055683E-3</v>
      </c>
      <c r="D584">
        <v>5.7865244428919997E-4</v>
      </c>
      <c r="E584" t="str">
        <f t="shared" si="46"/>
        <v>Value</v>
      </c>
      <c r="F584" t="str">
        <f t="shared" si="47"/>
        <v>Cash</v>
      </c>
      <c r="G584" t="str">
        <f t="shared" si="48"/>
        <v>Growth</v>
      </c>
      <c r="H584" t="str">
        <f t="shared" si="49"/>
        <v>SPY</v>
      </c>
    </row>
    <row r="585" spans="1:8" x14ac:dyDescent="0.2">
      <c r="A585" s="2">
        <v>37743</v>
      </c>
      <c r="B585">
        <v>1.42542877181708E-2</v>
      </c>
      <c r="C585">
        <v>1.14593404153473E-2</v>
      </c>
      <c r="D585">
        <v>1.7933286977947299E-2</v>
      </c>
      <c r="E585" t="str">
        <f t="shared" si="46"/>
        <v>Value</v>
      </c>
      <c r="F585" t="str">
        <f t="shared" si="47"/>
        <v>SPY</v>
      </c>
      <c r="G585" t="str">
        <f t="shared" si="48"/>
        <v>Growth</v>
      </c>
      <c r="H585" t="str">
        <f t="shared" si="49"/>
        <v>SPY</v>
      </c>
    </row>
    <row r="586" spans="1:8" x14ac:dyDescent="0.2">
      <c r="A586" s="2">
        <v>37746</v>
      </c>
      <c r="B586">
        <v>-1.9307857391998001E-3</v>
      </c>
      <c r="C586">
        <v>-2.2656548527666999E-3</v>
      </c>
      <c r="D586">
        <v>-7.3880140107072997E-3</v>
      </c>
      <c r="E586" t="str">
        <f t="shared" si="46"/>
        <v>Growth</v>
      </c>
      <c r="F586" t="str">
        <f t="shared" si="47"/>
        <v>Cash</v>
      </c>
      <c r="G586" t="str">
        <f t="shared" si="48"/>
        <v>Growth</v>
      </c>
      <c r="H586" t="str">
        <f t="shared" si="49"/>
        <v>Cash</v>
      </c>
    </row>
    <row r="587" spans="1:8" x14ac:dyDescent="0.2">
      <c r="A587" s="2">
        <v>37747</v>
      </c>
      <c r="B587">
        <v>9.4589531306444995E-3</v>
      </c>
      <c r="C587">
        <v>7.3171108313839998E-3</v>
      </c>
      <c r="D587">
        <v>5.5342569254726E-3</v>
      </c>
      <c r="E587" t="str">
        <f t="shared" si="46"/>
        <v>Growth</v>
      </c>
      <c r="F587" t="str">
        <f t="shared" si="47"/>
        <v>SPY</v>
      </c>
      <c r="G587" t="str">
        <f t="shared" si="48"/>
        <v>Value</v>
      </c>
      <c r="H587" t="str">
        <f t="shared" si="49"/>
        <v>SPY</v>
      </c>
    </row>
    <row r="588" spans="1:8" x14ac:dyDescent="0.2">
      <c r="A588" s="2">
        <v>37748</v>
      </c>
      <c r="B588">
        <v>-5.5370483350787999E-3</v>
      </c>
      <c r="C588">
        <v>-6.2620532721153E-3</v>
      </c>
      <c r="D588">
        <v>-3.7958051037839998E-3</v>
      </c>
      <c r="E588" t="str">
        <f t="shared" si="46"/>
        <v>Value</v>
      </c>
      <c r="F588" t="str">
        <f t="shared" si="47"/>
        <v>Cash</v>
      </c>
      <c r="G588" t="str">
        <f t="shared" si="48"/>
        <v>Value</v>
      </c>
      <c r="H588" t="str">
        <f t="shared" si="49"/>
        <v>Cash</v>
      </c>
    </row>
    <row r="589" spans="1:8" x14ac:dyDescent="0.2">
      <c r="A589" s="2">
        <v>37749</v>
      </c>
      <c r="B589">
        <v>-1.0065536352682E-2</v>
      </c>
      <c r="C589">
        <v>-7.8147417792444E-3</v>
      </c>
      <c r="D589">
        <v>-8.6678029595544E-3</v>
      </c>
      <c r="E589" t="str">
        <f t="shared" si="46"/>
        <v>Growth</v>
      </c>
      <c r="F589" t="str">
        <f t="shared" si="47"/>
        <v>Cash</v>
      </c>
      <c r="G589" t="str">
        <f t="shared" si="48"/>
        <v>Growth</v>
      </c>
      <c r="H589" t="str">
        <f t="shared" si="49"/>
        <v>SPY</v>
      </c>
    </row>
    <row r="590" spans="1:8" x14ac:dyDescent="0.2">
      <c r="A590" s="2">
        <v>37750</v>
      </c>
      <c r="B590">
        <v>1.38452233807342E-2</v>
      </c>
      <c r="C590">
        <v>1.4481682380375199E-2</v>
      </c>
      <c r="D590">
        <v>6.0533748240200998E-3</v>
      </c>
      <c r="E590" t="str">
        <f t="shared" si="46"/>
        <v>Growth</v>
      </c>
      <c r="F590" t="str">
        <f t="shared" si="47"/>
        <v>SPY</v>
      </c>
      <c r="G590" t="str">
        <f t="shared" si="48"/>
        <v>Value</v>
      </c>
      <c r="H590" t="str">
        <f t="shared" si="49"/>
        <v>SPY</v>
      </c>
    </row>
    <row r="591" spans="1:8" x14ac:dyDescent="0.2">
      <c r="A591" s="2">
        <v>37753</v>
      </c>
      <c r="B591">
        <v>1.22692454267139E-2</v>
      </c>
      <c r="C591">
        <v>1.25217063774514E-2</v>
      </c>
      <c r="D591">
        <v>1.6713934230163801E-2</v>
      </c>
      <c r="E591" t="str">
        <f t="shared" si="46"/>
        <v>Value</v>
      </c>
      <c r="F591" t="str">
        <f t="shared" si="47"/>
        <v>SPY</v>
      </c>
      <c r="G591" t="str">
        <f t="shared" si="48"/>
        <v>Value</v>
      </c>
      <c r="H591" t="str">
        <f t="shared" si="49"/>
        <v>Cash</v>
      </c>
    </row>
    <row r="592" spans="1:8" x14ac:dyDescent="0.2">
      <c r="A592" s="2">
        <v>37754</v>
      </c>
      <c r="B592">
        <v>-1.791041738802E-3</v>
      </c>
      <c r="C592">
        <v>-5.6886402072897002E-3</v>
      </c>
      <c r="D592">
        <v>-1.8780649886087999E-3</v>
      </c>
      <c r="E592" t="str">
        <f t="shared" si="46"/>
        <v>Value</v>
      </c>
      <c r="F592" t="str">
        <f t="shared" si="47"/>
        <v>Cash</v>
      </c>
      <c r="G592" t="str">
        <f t="shared" si="48"/>
        <v>Growth</v>
      </c>
      <c r="H592" t="str">
        <f t="shared" si="49"/>
        <v>Cash</v>
      </c>
    </row>
    <row r="593" spans="1:8" x14ac:dyDescent="0.2">
      <c r="A593" s="2">
        <v>37755</v>
      </c>
      <c r="B593">
        <v>-2.1122253820692002E-3</v>
      </c>
      <c r="C593">
        <v>-2.7360971152169001E-3</v>
      </c>
      <c r="D593">
        <v>2.6351408463847E-3</v>
      </c>
      <c r="E593" t="str">
        <f t="shared" si="46"/>
        <v>Value</v>
      </c>
      <c r="F593" t="str">
        <f t="shared" si="47"/>
        <v>Cash</v>
      </c>
      <c r="G593" t="str">
        <f t="shared" si="48"/>
        <v>Growth</v>
      </c>
      <c r="H593" t="str">
        <f t="shared" si="49"/>
        <v>SPY</v>
      </c>
    </row>
    <row r="594" spans="1:8" x14ac:dyDescent="0.2">
      <c r="A594" s="2">
        <v>37756</v>
      </c>
      <c r="B594">
        <v>6.3485266947571001E-3</v>
      </c>
      <c r="C594">
        <v>2.7436038818835001E-3</v>
      </c>
      <c r="D594">
        <v>-1.3142596287750001E-3</v>
      </c>
      <c r="E594" t="str">
        <f t="shared" si="46"/>
        <v>Growth</v>
      </c>
      <c r="F594" t="str">
        <f t="shared" si="47"/>
        <v>SPY</v>
      </c>
      <c r="G594" t="str">
        <f t="shared" si="48"/>
        <v>Growth</v>
      </c>
      <c r="H594" t="str">
        <f t="shared" si="49"/>
        <v>SPY</v>
      </c>
    </row>
    <row r="595" spans="1:8" x14ac:dyDescent="0.2">
      <c r="A595" s="2">
        <v>37757</v>
      </c>
      <c r="B595">
        <v>-2.5232714471056998E-3</v>
      </c>
      <c r="C595">
        <v>-4.9767782950110005E-4</v>
      </c>
      <c r="D595">
        <v>1.8798540309940999E-3</v>
      </c>
      <c r="E595" t="str">
        <f t="shared" si="46"/>
        <v>Value</v>
      </c>
      <c r="F595" t="str">
        <f t="shared" si="47"/>
        <v>Cash</v>
      </c>
      <c r="G595" t="str">
        <f t="shared" si="48"/>
        <v>Value</v>
      </c>
      <c r="H595" t="str">
        <f t="shared" si="49"/>
        <v>Cash</v>
      </c>
    </row>
    <row r="596" spans="1:8" x14ac:dyDescent="0.2">
      <c r="A596" s="2">
        <v>37760</v>
      </c>
      <c r="B596">
        <v>-2.3400620585413201E-2</v>
      </c>
      <c r="C596">
        <v>-2.01591686177061E-2</v>
      </c>
      <c r="D596">
        <v>-6.4735554639225E-3</v>
      </c>
      <c r="E596" t="str">
        <f t="shared" si="46"/>
        <v>Value</v>
      </c>
      <c r="F596" t="str">
        <f t="shared" si="47"/>
        <v>Cash</v>
      </c>
      <c r="G596" t="str">
        <f t="shared" si="48"/>
        <v>Growth</v>
      </c>
      <c r="H596" t="str">
        <f t="shared" si="49"/>
        <v>SPY</v>
      </c>
    </row>
    <row r="597" spans="1:8" x14ac:dyDescent="0.2">
      <c r="A597" s="2">
        <v>37761</v>
      </c>
      <c r="B597">
        <v>-2.0505780233444999E-3</v>
      </c>
      <c r="C597">
        <v>-1.19380917829404E-2</v>
      </c>
      <c r="D597">
        <v>-2.17183226912958E-2</v>
      </c>
      <c r="E597" t="str">
        <f t="shared" si="46"/>
        <v>Growth</v>
      </c>
      <c r="F597" t="str">
        <f t="shared" si="47"/>
        <v>Cash</v>
      </c>
      <c r="G597" t="str">
        <f t="shared" si="48"/>
        <v>Growth</v>
      </c>
      <c r="H597" t="str">
        <f t="shared" si="49"/>
        <v>SPY</v>
      </c>
    </row>
    <row r="598" spans="1:8" x14ac:dyDescent="0.2">
      <c r="A598" s="2">
        <v>37762</v>
      </c>
      <c r="B598">
        <v>2.0547915337061E-3</v>
      </c>
      <c r="C598">
        <v>2.5709804061296998E-3</v>
      </c>
      <c r="D598">
        <v>1.44784378635871E-2</v>
      </c>
      <c r="E598" t="str">
        <f t="shared" si="46"/>
        <v>Value</v>
      </c>
      <c r="F598" t="str">
        <f t="shared" si="47"/>
        <v>SPY</v>
      </c>
      <c r="G598" t="str">
        <f t="shared" si="48"/>
        <v>Value</v>
      </c>
      <c r="H598" t="str">
        <f t="shared" si="49"/>
        <v>SPY</v>
      </c>
    </row>
    <row r="599" spans="1:8" x14ac:dyDescent="0.2">
      <c r="A599" s="2">
        <v>37763</v>
      </c>
      <c r="B599">
        <v>9.9299953318778E-3</v>
      </c>
      <c r="C599">
        <v>1.02563524134737E-2</v>
      </c>
      <c r="D599">
        <v>1.14181217297955E-2</v>
      </c>
      <c r="E599" t="str">
        <f t="shared" si="46"/>
        <v>Value</v>
      </c>
      <c r="F599" t="str">
        <f t="shared" si="47"/>
        <v>SPY</v>
      </c>
      <c r="G599" t="str">
        <f t="shared" si="48"/>
        <v>Growth</v>
      </c>
      <c r="H599" t="str">
        <f t="shared" si="49"/>
        <v>Cash</v>
      </c>
    </row>
    <row r="600" spans="1:8" x14ac:dyDescent="0.2">
      <c r="A600" s="2">
        <v>37764</v>
      </c>
      <c r="B600">
        <v>2.0307194567139E-3</v>
      </c>
      <c r="C600">
        <v>-1.2688023446459E-3</v>
      </c>
      <c r="D600">
        <v>1.9751365167885999E-3</v>
      </c>
      <c r="E600" t="str">
        <f t="shared" si="46"/>
        <v>Value</v>
      </c>
      <c r="F600" t="str">
        <f t="shared" si="47"/>
        <v>SPY</v>
      </c>
      <c r="G600" t="str">
        <f t="shared" si="48"/>
        <v>Growth</v>
      </c>
      <c r="H600" t="str">
        <f t="shared" si="49"/>
        <v>Cash</v>
      </c>
    </row>
    <row r="601" spans="1:8" x14ac:dyDescent="0.2">
      <c r="A601" s="2">
        <v>37768</v>
      </c>
      <c r="B601">
        <v>1.7491361040227998E-2</v>
      </c>
      <c r="C601">
        <v>1.49934112327552E-2</v>
      </c>
      <c r="D601">
        <v>1.62428917956574E-2</v>
      </c>
      <c r="E601" t="str">
        <f t="shared" si="46"/>
        <v>Value</v>
      </c>
      <c r="F601" t="str">
        <f t="shared" si="47"/>
        <v>SPY</v>
      </c>
      <c r="G601" t="str">
        <f t="shared" si="48"/>
        <v>Growth</v>
      </c>
      <c r="H601" t="str">
        <f t="shared" si="49"/>
        <v>Cash</v>
      </c>
    </row>
    <row r="602" spans="1:8" x14ac:dyDescent="0.2">
      <c r="A602" s="2">
        <v>37769</v>
      </c>
      <c r="B602">
        <v>2.8303782663520998E-3</v>
      </c>
      <c r="C602">
        <v>4.7573937176166002E-3</v>
      </c>
      <c r="D602">
        <v>4.3423461240656002E-3</v>
      </c>
      <c r="E602" t="str">
        <f t="shared" si="46"/>
        <v>Growth</v>
      </c>
      <c r="F602" t="str">
        <f t="shared" si="47"/>
        <v>SPY</v>
      </c>
      <c r="G602" t="str">
        <f t="shared" si="48"/>
        <v>Growth</v>
      </c>
      <c r="H602" t="str">
        <f t="shared" si="49"/>
        <v>Cash</v>
      </c>
    </row>
    <row r="603" spans="1:8" x14ac:dyDescent="0.2">
      <c r="A603" s="2">
        <v>37770</v>
      </c>
      <c r="B603">
        <v>-2.6132096012065E-3</v>
      </c>
      <c r="C603">
        <v>-1.2465174977252999E-3</v>
      </c>
      <c r="D603">
        <v>-8.0035787366772998E-3</v>
      </c>
      <c r="E603" t="str">
        <f t="shared" si="46"/>
        <v>Growth</v>
      </c>
      <c r="F603" t="str">
        <f t="shared" si="47"/>
        <v>Cash</v>
      </c>
      <c r="G603" t="str">
        <f t="shared" si="48"/>
        <v>Value</v>
      </c>
      <c r="H603" t="str">
        <f t="shared" si="49"/>
        <v>Cash</v>
      </c>
    </row>
    <row r="604" spans="1:8" x14ac:dyDescent="0.2">
      <c r="A604" s="2">
        <v>37771</v>
      </c>
      <c r="B604">
        <v>1.6033978364895202E-2</v>
      </c>
      <c r="C604">
        <v>1.0977832735376201E-2</v>
      </c>
      <c r="D604">
        <v>1.52079047768691E-2</v>
      </c>
      <c r="E604" t="str">
        <f t="shared" si="46"/>
        <v>Value</v>
      </c>
      <c r="F604" t="str">
        <f t="shared" si="47"/>
        <v>SPY</v>
      </c>
      <c r="G604" t="str">
        <f t="shared" si="48"/>
        <v>Value</v>
      </c>
      <c r="H604" t="str">
        <f t="shared" si="49"/>
        <v>SPY</v>
      </c>
    </row>
    <row r="605" spans="1:8" x14ac:dyDescent="0.2">
      <c r="A605" s="2">
        <v>37774</v>
      </c>
      <c r="B605">
        <v>4.1259115893492E-3</v>
      </c>
      <c r="C605">
        <v>1.9745662619604998E-3</v>
      </c>
      <c r="D605">
        <v>1.06868649491402E-2</v>
      </c>
      <c r="E605" t="str">
        <f t="shared" si="46"/>
        <v>Value</v>
      </c>
      <c r="F605" t="str">
        <f t="shared" si="47"/>
        <v>SPY</v>
      </c>
      <c r="G605" t="str">
        <f t="shared" si="48"/>
        <v>Growth</v>
      </c>
      <c r="H605" t="str">
        <f t="shared" si="49"/>
        <v>Cash</v>
      </c>
    </row>
    <row r="606" spans="1:8" x14ac:dyDescent="0.2">
      <c r="A606" s="2">
        <v>37775</v>
      </c>
      <c r="B606">
        <v>4.1091917279020996E-3</v>
      </c>
      <c r="C606">
        <v>-9.850046017928001E-4</v>
      </c>
      <c r="D606">
        <v>6.3263282068388004E-3</v>
      </c>
      <c r="E606" t="str">
        <f t="shared" si="46"/>
        <v>Value</v>
      </c>
      <c r="F606" t="str">
        <f t="shared" si="47"/>
        <v>SPY</v>
      </c>
      <c r="G606" t="str">
        <f t="shared" si="48"/>
        <v>Growth</v>
      </c>
      <c r="H606" t="str">
        <f t="shared" si="49"/>
        <v>Cash</v>
      </c>
    </row>
    <row r="607" spans="1:8" x14ac:dyDescent="0.2">
      <c r="A607" s="2">
        <v>37776</v>
      </c>
      <c r="B607">
        <v>1.44245745624844E-2</v>
      </c>
      <c r="C607">
        <v>1.9477157146958302E-2</v>
      </c>
      <c r="D607">
        <v>1.7871792869369199E-2</v>
      </c>
      <c r="E607" t="str">
        <f t="shared" si="46"/>
        <v>Growth</v>
      </c>
      <c r="F607" t="str">
        <f t="shared" si="47"/>
        <v>SPY</v>
      </c>
      <c r="G607" t="str">
        <f t="shared" si="48"/>
        <v>Growth</v>
      </c>
      <c r="H607" t="str">
        <f t="shared" si="49"/>
        <v>Cash</v>
      </c>
    </row>
    <row r="608" spans="1:8" x14ac:dyDescent="0.2">
      <c r="A608" s="2">
        <v>37777</v>
      </c>
      <c r="B608">
        <v>4.9412196451163997E-3</v>
      </c>
      <c r="C608">
        <v>-2.1759283087130999E-3</v>
      </c>
      <c r="D608">
        <v>3.6169774860788E-3</v>
      </c>
      <c r="E608" t="str">
        <f t="shared" si="46"/>
        <v>Value</v>
      </c>
      <c r="F608" t="str">
        <f t="shared" si="47"/>
        <v>SPY</v>
      </c>
      <c r="G608" t="str">
        <f t="shared" si="48"/>
        <v>Value</v>
      </c>
      <c r="H608" t="str">
        <f t="shared" si="49"/>
        <v>Cash</v>
      </c>
    </row>
    <row r="609" spans="1:8" x14ac:dyDescent="0.2">
      <c r="A609" s="2">
        <v>37778</v>
      </c>
      <c r="B609">
        <v>-3.9137074131575999E-3</v>
      </c>
      <c r="C609">
        <v>-3.6353489214267999E-3</v>
      </c>
      <c r="D609">
        <v>2.9890628508681002E-3</v>
      </c>
      <c r="E609" t="str">
        <f t="shared" si="46"/>
        <v>Value</v>
      </c>
      <c r="F609" t="str">
        <f t="shared" si="47"/>
        <v>Cash</v>
      </c>
      <c r="G609" t="str">
        <f t="shared" si="48"/>
        <v>Growth</v>
      </c>
      <c r="H609" t="str">
        <f t="shared" si="49"/>
        <v>Cash</v>
      </c>
    </row>
    <row r="610" spans="1:8" x14ac:dyDescent="0.2">
      <c r="A610" s="2">
        <v>37781</v>
      </c>
      <c r="B610">
        <v>-1.01750226559138E-2</v>
      </c>
      <c r="C610">
        <v>-8.7574480931237007E-3</v>
      </c>
      <c r="D610">
        <v>-1.8318479698404101E-2</v>
      </c>
      <c r="E610" t="str">
        <f t="shared" si="46"/>
        <v>Growth</v>
      </c>
      <c r="F610" t="str">
        <f t="shared" si="47"/>
        <v>Cash</v>
      </c>
      <c r="G610" t="str">
        <f t="shared" si="48"/>
        <v>Growth</v>
      </c>
      <c r="H610" t="str">
        <f t="shared" si="49"/>
        <v>SPY</v>
      </c>
    </row>
    <row r="611" spans="1:8" x14ac:dyDescent="0.2">
      <c r="A611" s="2">
        <v>37782</v>
      </c>
      <c r="B611">
        <v>1.01783523664946E-2</v>
      </c>
      <c r="C611">
        <v>1.0061104424386701E-2</v>
      </c>
      <c r="D611">
        <v>6.1603964036890998E-3</v>
      </c>
      <c r="E611" t="str">
        <f t="shared" si="46"/>
        <v>Growth</v>
      </c>
      <c r="F611" t="str">
        <f t="shared" si="47"/>
        <v>SPY</v>
      </c>
      <c r="G611" t="str">
        <f t="shared" si="48"/>
        <v>Value</v>
      </c>
      <c r="H611" t="str">
        <f t="shared" si="49"/>
        <v>SPY</v>
      </c>
    </row>
    <row r="612" spans="1:8" x14ac:dyDescent="0.2">
      <c r="A612" s="2">
        <v>37783</v>
      </c>
      <c r="B612">
        <v>1.0579083702997301E-2</v>
      </c>
      <c r="C612">
        <v>1.50631613646243E-2</v>
      </c>
      <c r="D612">
        <v>1.5795796949263901E-2</v>
      </c>
      <c r="E612" t="str">
        <f t="shared" si="46"/>
        <v>Value</v>
      </c>
      <c r="F612" t="str">
        <f t="shared" si="47"/>
        <v>SPY</v>
      </c>
      <c r="G612" t="str">
        <f t="shared" si="48"/>
        <v>Value</v>
      </c>
      <c r="H612" t="str">
        <f t="shared" si="49"/>
        <v>Cash</v>
      </c>
    </row>
    <row r="613" spans="1:8" x14ac:dyDescent="0.2">
      <c r="A613" s="2">
        <v>37784</v>
      </c>
      <c r="B613">
        <v>3.0902467554674001E-3</v>
      </c>
      <c r="C613">
        <v>0</v>
      </c>
      <c r="D613">
        <v>-4.8918282048895003E-3</v>
      </c>
      <c r="E613" t="str">
        <f t="shared" si="46"/>
        <v>Growth</v>
      </c>
      <c r="F613" t="str">
        <f t="shared" si="47"/>
        <v>SPY</v>
      </c>
      <c r="G613" t="str">
        <f t="shared" si="48"/>
        <v>Growth</v>
      </c>
      <c r="H613" t="str">
        <f t="shared" si="49"/>
        <v>Cash</v>
      </c>
    </row>
    <row r="614" spans="1:8" x14ac:dyDescent="0.2">
      <c r="A614" s="2">
        <v>37785</v>
      </c>
      <c r="B614">
        <v>-1.0435749523046101E-2</v>
      </c>
      <c r="C614">
        <v>-1.02920457839398E-2</v>
      </c>
      <c r="D614">
        <v>-3.4243547976975002E-3</v>
      </c>
      <c r="E614" t="str">
        <f t="shared" si="46"/>
        <v>Value</v>
      </c>
      <c r="F614" t="str">
        <f t="shared" si="47"/>
        <v>Cash</v>
      </c>
      <c r="G614" t="str">
        <f t="shared" si="48"/>
        <v>Value</v>
      </c>
      <c r="H614" t="str">
        <f t="shared" si="49"/>
        <v>Cash</v>
      </c>
    </row>
    <row r="615" spans="1:8" x14ac:dyDescent="0.2">
      <c r="A615" s="2">
        <v>37788</v>
      </c>
      <c r="B615">
        <v>2.1092632471645299E-2</v>
      </c>
      <c r="C615">
        <v>2.6361111147430599E-2</v>
      </c>
      <c r="D615">
        <v>1.65611708133237E-2</v>
      </c>
      <c r="E615" t="str">
        <f t="shared" si="46"/>
        <v>Growth</v>
      </c>
      <c r="F615" t="str">
        <f t="shared" si="47"/>
        <v>SPY</v>
      </c>
      <c r="G615" t="str">
        <f t="shared" si="48"/>
        <v>Growth</v>
      </c>
      <c r="H615" t="str">
        <f t="shared" si="49"/>
        <v>SPY</v>
      </c>
    </row>
    <row r="616" spans="1:8" x14ac:dyDescent="0.2">
      <c r="A616" s="2">
        <v>37789</v>
      </c>
      <c r="B616">
        <v>0</v>
      </c>
      <c r="C616">
        <v>3.2981900083568E-3</v>
      </c>
      <c r="D616">
        <v>6.4122641472351997E-3</v>
      </c>
      <c r="E616" t="str">
        <f t="shared" si="46"/>
        <v>Value</v>
      </c>
      <c r="F616" t="str">
        <f t="shared" si="47"/>
        <v>SPY</v>
      </c>
      <c r="G616" t="str">
        <f t="shared" si="48"/>
        <v>Value</v>
      </c>
      <c r="H616" t="str">
        <f t="shared" si="49"/>
        <v>Cash</v>
      </c>
    </row>
    <row r="617" spans="1:8" x14ac:dyDescent="0.2">
      <c r="A617" s="2">
        <v>37790</v>
      </c>
      <c r="B617">
        <v>-8.857356342796E-4</v>
      </c>
      <c r="C617">
        <v>1.1750833841707999E-3</v>
      </c>
      <c r="D617">
        <v>-3.7885440729571E-3</v>
      </c>
      <c r="E617" t="str">
        <f t="shared" si="46"/>
        <v>Growth</v>
      </c>
      <c r="F617" t="str">
        <f t="shared" si="47"/>
        <v>Cash</v>
      </c>
      <c r="G617" t="str">
        <f t="shared" si="48"/>
        <v>Growth</v>
      </c>
      <c r="H617" t="str">
        <f t="shared" si="49"/>
        <v>Cash</v>
      </c>
    </row>
    <row r="618" spans="1:8" x14ac:dyDescent="0.2">
      <c r="A618" s="2">
        <v>37791</v>
      </c>
      <c r="B618">
        <v>-1.5260168376342901E-2</v>
      </c>
      <c r="C618">
        <v>-1.59517697510606E-2</v>
      </c>
      <c r="D618">
        <v>-1.7199418177060801E-2</v>
      </c>
      <c r="E618" t="str">
        <f t="shared" si="46"/>
        <v>Growth</v>
      </c>
      <c r="F618" t="str">
        <f t="shared" si="47"/>
        <v>Cash</v>
      </c>
      <c r="G618" t="str">
        <f t="shared" si="48"/>
        <v>Value</v>
      </c>
      <c r="H618" t="str">
        <f t="shared" si="49"/>
        <v>SPY</v>
      </c>
    </row>
    <row r="619" spans="1:8" x14ac:dyDescent="0.2">
      <c r="A619" s="2">
        <v>37792</v>
      </c>
      <c r="B619">
        <v>-2.2073831908887998E-3</v>
      </c>
      <c r="C619">
        <v>-3.1739749519598E-3</v>
      </c>
      <c r="D619">
        <v>6.9870367253083996E-3</v>
      </c>
      <c r="E619" t="str">
        <f t="shared" si="46"/>
        <v>Value</v>
      </c>
      <c r="F619" t="str">
        <f t="shared" si="47"/>
        <v>Cash</v>
      </c>
      <c r="G619" t="str">
        <f t="shared" si="48"/>
        <v>Value</v>
      </c>
      <c r="H619" t="str">
        <f t="shared" si="49"/>
        <v>SPY</v>
      </c>
    </row>
    <row r="620" spans="1:8" x14ac:dyDescent="0.2">
      <c r="A620" s="2">
        <v>37795</v>
      </c>
      <c r="B620">
        <v>-1.02575238001592E-2</v>
      </c>
      <c r="C620">
        <v>-1.2449181347937001E-2</v>
      </c>
      <c r="D620">
        <v>-1.68419527692375E-2</v>
      </c>
      <c r="E620" t="str">
        <f t="shared" si="46"/>
        <v>Growth</v>
      </c>
      <c r="F620" t="str">
        <f t="shared" si="47"/>
        <v>Cash</v>
      </c>
      <c r="G620" t="str">
        <f t="shared" si="48"/>
        <v>Growth</v>
      </c>
      <c r="H620" t="str">
        <f t="shared" si="49"/>
        <v>SPY</v>
      </c>
    </row>
    <row r="621" spans="1:8" x14ac:dyDescent="0.2">
      <c r="A621" s="2">
        <v>37796</v>
      </c>
      <c r="B621">
        <v>1.016122741464E-3</v>
      </c>
      <c r="C621">
        <v>5.5756750271837999E-3</v>
      </c>
      <c r="D621">
        <v>8.5653467287579999E-3</v>
      </c>
      <c r="E621" t="str">
        <f t="shared" si="46"/>
        <v>Value</v>
      </c>
      <c r="F621" t="str">
        <f t="shared" si="47"/>
        <v>SPY</v>
      </c>
      <c r="G621" t="str">
        <f t="shared" si="48"/>
        <v>Value</v>
      </c>
      <c r="H621" t="str">
        <f t="shared" si="49"/>
        <v>SPY</v>
      </c>
    </row>
    <row r="622" spans="1:8" x14ac:dyDescent="0.2">
      <c r="A622" s="2">
        <v>37797</v>
      </c>
      <c r="B622">
        <v>-1.00483354375293E-2</v>
      </c>
      <c r="C622">
        <v>-9.6435870368127008E-3</v>
      </c>
      <c r="D622">
        <v>-7.5196732119244998E-3</v>
      </c>
      <c r="E622" t="str">
        <f t="shared" si="46"/>
        <v>Value</v>
      </c>
      <c r="F622" t="str">
        <f t="shared" si="47"/>
        <v>Cash</v>
      </c>
      <c r="G622" t="str">
        <f t="shared" si="48"/>
        <v>Growth</v>
      </c>
      <c r="H622" t="str">
        <f t="shared" si="49"/>
        <v>Cash</v>
      </c>
    </row>
    <row r="623" spans="1:8" x14ac:dyDescent="0.2">
      <c r="A623" s="2">
        <v>37798</v>
      </c>
      <c r="B623">
        <v>1.3021481191309799E-2</v>
      </c>
      <c r="C623">
        <v>7.7899333502759998E-3</v>
      </c>
      <c r="D623">
        <v>4.9916788102405997E-3</v>
      </c>
      <c r="E623" t="str">
        <f t="shared" si="46"/>
        <v>Growth</v>
      </c>
      <c r="F623" t="str">
        <f t="shared" si="47"/>
        <v>SPY</v>
      </c>
      <c r="G623" t="str">
        <f t="shared" si="48"/>
        <v>Growth</v>
      </c>
      <c r="H623" t="str">
        <f t="shared" si="49"/>
        <v>SPY</v>
      </c>
    </row>
    <row r="624" spans="1:8" x14ac:dyDescent="0.2">
      <c r="A624" s="2">
        <v>37799</v>
      </c>
      <c r="B624">
        <v>-1.15385782839548E-2</v>
      </c>
      <c r="C624">
        <v>-9.6615710749600008E-3</v>
      </c>
      <c r="D624">
        <v>-4.8778561967345998E-3</v>
      </c>
      <c r="E624" t="str">
        <f t="shared" si="46"/>
        <v>Value</v>
      </c>
      <c r="F624" t="str">
        <f t="shared" si="47"/>
        <v>Cash</v>
      </c>
      <c r="G624" t="str">
        <f t="shared" si="48"/>
        <v>Value</v>
      </c>
      <c r="H624" t="str">
        <f t="shared" si="49"/>
        <v>Cash</v>
      </c>
    </row>
    <row r="625" spans="1:8" x14ac:dyDescent="0.2">
      <c r="A625" s="2">
        <v>37802</v>
      </c>
      <c r="B625">
        <v>-3.070815674695E-4</v>
      </c>
      <c r="C625">
        <v>0</v>
      </c>
      <c r="D625">
        <v>-4.456046648311E-4</v>
      </c>
      <c r="E625" t="str">
        <f t="shared" si="46"/>
        <v>Growth</v>
      </c>
      <c r="F625" t="str">
        <f t="shared" si="47"/>
        <v>Cash</v>
      </c>
      <c r="G625" t="str">
        <f t="shared" si="48"/>
        <v>Growth</v>
      </c>
      <c r="H625" t="str">
        <f t="shared" si="49"/>
        <v>SPY</v>
      </c>
    </row>
    <row r="626" spans="1:8" x14ac:dyDescent="0.2">
      <c r="A626" s="2">
        <v>37803</v>
      </c>
      <c r="B626">
        <v>9.2179429206910996E-3</v>
      </c>
      <c r="C626">
        <v>1.0487466877161501E-2</v>
      </c>
      <c r="D626">
        <v>9.8065225109400002E-4</v>
      </c>
      <c r="E626" t="str">
        <f t="shared" si="46"/>
        <v>Growth</v>
      </c>
      <c r="F626" t="str">
        <f t="shared" si="47"/>
        <v>SPY</v>
      </c>
      <c r="G626" t="str">
        <f t="shared" si="48"/>
        <v>Value</v>
      </c>
      <c r="H626" t="str">
        <f t="shared" si="49"/>
        <v>SPY</v>
      </c>
    </row>
    <row r="627" spans="1:8" x14ac:dyDescent="0.2">
      <c r="A627" s="2">
        <v>37804</v>
      </c>
      <c r="B627">
        <v>1.2585192078288201E-2</v>
      </c>
      <c r="C627">
        <v>8.9310038888723003E-3</v>
      </c>
      <c r="D627">
        <v>1.1491147032111701E-2</v>
      </c>
      <c r="E627" t="str">
        <f t="shared" si="46"/>
        <v>Value</v>
      </c>
      <c r="F627" t="str">
        <f t="shared" si="47"/>
        <v>SPY</v>
      </c>
      <c r="G627" t="str">
        <f t="shared" si="48"/>
        <v>Value</v>
      </c>
      <c r="H627" t="str">
        <f t="shared" si="49"/>
        <v>Cash</v>
      </c>
    </row>
    <row r="628" spans="1:8" x14ac:dyDescent="0.2">
      <c r="A628" s="2">
        <v>37805</v>
      </c>
      <c r="B628">
        <v>-1.03233014691912E-2</v>
      </c>
      <c r="C628">
        <v>-3.5884176983033999E-3</v>
      </c>
      <c r="D628">
        <v>-5.3717446119782002E-3</v>
      </c>
      <c r="E628" t="str">
        <f t="shared" si="46"/>
        <v>Growth</v>
      </c>
      <c r="F628" t="str">
        <f t="shared" si="47"/>
        <v>Cash</v>
      </c>
      <c r="G628" t="str">
        <f t="shared" si="48"/>
        <v>Growth</v>
      </c>
      <c r="H628" t="str">
        <f t="shared" si="49"/>
        <v>Cash</v>
      </c>
    </row>
    <row r="629" spans="1:8" x14ac:dyDescent="0.2">
      <c r="A629" s="2">
        <v>37809</v>
      </c>
      <c r="B629">
        <v>1.9849711131058701E-2</v>
      </c>
      <c r="C629">
        <v>1.96874948060985E-2</v>
      </c>
      <c r="D629">
        <v>1.13337622712261E-2</v>
      </c>
      <c r="E629" t="str">
        <f t="shared" si="46"/>
        <v>Growth</v>
      </c>
      <c r="F629" t="str">
        <f t="shared" si="47"/>
        <v>SPY</v>
      </c>
      <c r="G629" t="str">
        <f t="shared" si="48"/>
        <v>Value</v>
      </c>
      <c r="H629" t="str">
        <f t="shared" si="49"/>
        <v>SPY</v>
      </c>
    </row>
    <row r="630" spans="1:8" x14ac:dyDescent="0.2">
      <c r="A630" s="2">
        <v>37810</v>
      </c>
      <c r="B630">
        <v>4.4686294637127999E-3</v>
      </c>
      <c r="C630">
        <v>-2.1188306930699E-3</v>
      </c>
      <c r="D630">
        <v>-3.5026946281284002E-3</v>
      </c>
      <c r="E630" t="str">
        <f t="shared" si="46"/>
        <v>Growth</v>
      </c>
      <c r="F630" t="str">
        <f t="shared" si="47"/>
        <v>SPY</v>
      </c>
      <c r="G630" t="str">
        <f t="shared" si="48"/>
        <v>Value</v>
      </c>
      <c r="H630" t="str">
        <f t="shared" si="49"/>
        <v>Cash</v>
      </c>
    </row>
    <row r="631" spans="1:8" x14ac:dyDescent="0.2">
      <c r="A631" s="2">
        <v>37811</v>
      </c>
      <c r="B631">
        <v>-5.6349187968651E-3</v>
      </c>
      <c r="C631">
        <v>-1.1803484095647999E-3</v>
      </c>
      <c r="D631">
        <v>4.3935315625670997E-3</v>
      </c>
      <c r="E631" t="str">
        <f t="shared" si="46"/>
        <v>Value</v>
      </c>
      <c r="F631" t="str">
        <f t="shared" si="47"/>
        <v>Cash</v>
      </c>
      <c r="G631" t="str">
        <f t="shared" si="48"/>
        <v>Value</v>
      </c>
      <c r="H631" t="str">
        <f t="shared" si="49"/>
        <v>Cash</v>
      </c>
    </row>
    <row r="632" spans="1:8" x14ac:dyDescent="0.2">
      <c r="A632" s="2">
        <v>37812</v>
      </c>
      <c r="B632">
        <v>-1.27258583031828E-2</v>
      </c>
      <c r="C632">
        <v>-1.77169865766767E-2</v>
      </c>
      <c r="D632">
        <v>-1.48712868761697E-2</v>
      </c>
      <c r="E632" t="str">
        <f t="shared" si="46"/>
        <v>Value</v>
      </c>
      <c r="F632" t="str">
        <f t="shared" si="47"/>
        <v>Cash</v>
      </c>
      <c r="G632" t="str">
        <f t="shared" si="48"/>
        <v>Growth</v>
      </c>
      <c r="H632" t="str">
        <f t="shared" si="49"/>
        <v>SPY</v>
      </c>
    </row>
    <row r="633" spans="1:8" x14ac:dyDescent="0.2">
      <c r="A633" s="2">
        <v>37813</v>
      </c>
      <c r="B633">
        <v>9.4661275468403E-3</v>
      </c>
      <c r="C633">
        <v>6.2523821466168999E-3</v>
      </c>
      <c r="D633">
        <v>9.5896271085000005E-3</v>
      </c>
      <c r="E633" t="str">
        <f t="shared" si="46"/>
        <v>Value</v>
      </c>
      <c r="F633" t="str">
        <f t="shared" si="47"/>
        <v>SPY</v>
      </c>
      <c r="G633" t="str">
        <f t="shared" si="48"/>
        <v>Growth</v>
      </c>
      <c r="H633" t="str">
        <f t="shared" si="49"/>
        <v>SPY</v>
      </c>
    </row>
    <row r="634" spans="1:8" x14ac:dyDescent="0.2">
      <c r="A634" s="2">
        <v>37816</v>
      </c>
      <c r="B634">
        <v>4.8881131591931E-3</v>
      </c>
      <c r="C634">
        <v>9.7994591775249999E-3</v>
      </c>
      <c r="D634">
        <v>1.14341292434145E-2</v>
      </c>
      <c r="E634" t="str">
        <f t="shared" si="46"/>
        <v>Value</v>
      </c>
      <c r="F634" t="str">
        <f t="shared" si="47"/>
        <v>SPY</v>
      </c>
      <c r="G634" t="str">
        <f t="shared" si="48"/>
        <v>Growth</v>
      </c>
      <c r="H634" t="str">
        <f t="shared" si="49"/>
        <v>Cash</v>
      </c>
    </row>
    <row r="635" spans="1:8" x14ac:dyDescent="0.2">
      <c r="A635" s="2">
        <v>37817</v>
      </c>
      <c r="B635">
        <v>-2.1840470864373002E-3</v>
      </c>
      <c r="C635">
        <v>-1.8939732861337E-3</v>
      </c>
      <c r="D635">
        <v>-1.17390620934688E-2</v>
      </c>
      <c r="E635" t="str">
        <f t="shared" si="46"/>
        <v>Growth</v>
      </c>
      <c r="F635" t="str">
        <f t="shared" si="47"/>
        <v>Cash</v>
      </c>
      <c r="G635" t="str">
        <f t="shared" si="48"/>
        <v>Growth</v>
      </c>
      <c r="H635" t="str">
        <f t="shared" si="49"/>
        <v>Cash</v>
      </c>
    </row>
    <row r="636" spans="1:8" x14ac:dyDescent="0.2">
      <c r="A636" s="2">
        <v>37818</v>
      </c>
      <c r="B636">
        <v>-5.8704265860584004E-3</v>
      </c>
      <c r="C636">
        <v>-2.8446627181650998E-3</v>
      </c>
      <c r="D636">
        <v>-1.1263298621139299E-2</v>
      </c>
      <c r="E636" t="str">
        <f t="shared" si="46"/>
        <v>Growth</v>
      </c>
      <c r="F636" t="str">
        <f t="shared" si="47"/>
        <v>Cash</v>
      </c>
      <c r="G636" t="str">
        <f t="shared" si="48"/>
        <v>Value</v>
      </c>
      <c r="H636" t="str">
        <f t="shared" si="49"/>
        <v>SPY</v>
      </c>
    </row>
    <row r="637" spans="1:8" x14ac:dyDescent="0.2">
      <c r="A637" s="2">
        <v>37819</v>
      </c>
      <c r="B637">
        <v>-1.42112724534333E-2</v>
      </c>
      <c r="C637">
        <v>-9.2755562327311997E-3</v>
      </c>
      <c r="D637">
        <v>-6.2290308431753004E-3</v>
      </c>
      <c r="E637" t="str">
        <f t="shared" si="46"/>
        <v>Value</v>
      </c>
      <c r="F637" t="str">
        <f t="shared" si="47"/>
        <v>Cash</v>
      </c>
      <c r="G637" t="str">
        <f t="shared" si="48"/>
        <v>Value</v>
      </c>
      <c r="H637" t="str">
        <f t="shared" si="49"/>
        <v>SPY</v>
      </c>
    </row>
    <row r="638" spans="1:8" x14ac:dyDescent="0.2">
      <c r="A638" s="2">
        <v>37820</v>
      </c>
      <c r="B638">
        <v>1.0253964537314701E-2</v>
      </c>
      <c r="C638">
        <v>3.6009493797683999E-3</v>
      </c>
      <c r="D638">
        <v>1.28057058545552E-2</v>
      </c>
      <c r="E638" t="str">
        <f t="shared" si="46"/>
        <v>Value</v>
      </c>
      <c r="F638" t="str">
        <f t="shared" si="47"/>
        <v>SPY</v>
      </c>
      <c r="G638" t="str">
        <f t="shared" si="48"/>
        <v>Growth</v>
      </c>
      <c r="H638" t="str">
        <f t="shared" si="49"/>
        <v>SPY</v>
      </c>
    </row>
    <row r="639" spans="1:8" x14ac:dyDescent="0.2">
      <c r="A639" s="2">
        <v>37823</v>
      </c>
      <c r="B639">
        <v>-1.23611667418391E-2</v>
      </c>
      <c r="C639">
        <v>-1.33939307400949E-2</v>
      </c>
      <c r="D639">
        <v>-1.5915940616050801E-2</v>
      </c>
      <c r="E639" t="str">
        <f t="shared" si="46"/>
        <v>Growth</v>
      </c>
      <c r="F639" t="str">
        <f t="shared" si="47"/>
        <v>Cash</v>
      </c>
      <c r="G639" t="str">
        <f t="shared" si="48"/>
        <v>Growth</v>
      </c>
      <c r="H639" t="str">
        <f t="shared" si="49"/>
        <v>Cash</v>
      </c>
    </row>
    <row r="640" spans="1:8" x14ac:dyDescent="0.2">
      <c r="A640" s="2">
        <v>37824</v>
      </c>
      <c r="B640">
        <v>9.0565748342805001E-3</v>
      </c>
      <c r="C640">
        <v>1.3575763577191801E-2</v>
      </c>
      <c r="D640">
        <v>6.3800334952917002E-3</v>
      </c>
      <c r="E640" t="str">
        <f t="shared" ref="E640:E703" si="50">IF(C640&gt;=D640,"Growth","Value")</f>
        <v>Growth</v>
      </c>
      <c r="F640" t="str">
        <f t="shared" ref="F640:F703" si="51">IF(B640&gt;=0,"SPY","Cash")</f>
        <v>SPY</v>
      </c>
      <c r="G640" t="str">
        <f t="shared" si="48"/>
        <v>Value</v>
      </c>
      <c r="H640" t="str">
        <f t="shared" si="49"/>
        <v>SPY</v>
      </c>
    </row>
    <row r="641" spans="1:8" x14ac:dyDescent="0.2">
      <c r="A641" s="2">
        <v>37825</v>
      </c>
      <c r="B641">
        <v>7.0580368044940002E-4</v>
      </c>
      <c r="C641">
        <v>0</v>
      </c>
      <c r="D641">
        <v>-2.8573985785346001E-3</v>
      </c>
      <c r="E641" t="str">
        <f t="shared" si="50"/>
        <v>Growth</v>
      </c>
      <c r="F641" t="str">
        <f t="shared" si="51"/>
        <v>SPY</v>
      </c>
      <c r="G641" t="str">
        <f t="shared" si="48"/>
        <v>Value</v>
      </c>
      <c r="H641" t="str">
        <f t="shared" si="49"/>
        <v>Cash</v>
      </c>
    </row>
    <row r="642" spans="1:8" x14ac:dyDescent="0.2">
      <c r="A642" s="2">
        <v>37826</v>
      </c>
      <c r="B642">
        <v>-7.5575491390650002E-3</v>
      </c>
      <c r="C642">
        <v>-1.4353995070040999E-3</v>
      </c>
      <c r="D642">
        <v>3.7608659464306998E-3</v>
      </c>
      <c r="E642" t="str">
        <f t="shared" si="50"/>
        <v>Value</v>
      </c>
      <c r="F642" t="str">
        <f t="shared" si="51"/>
        <v>Cash</v>
      </c>
      <c r="G642" t="str">
        <f t="shared" si="48"/>
        <v>Value</v>
      </c>
      <c r="H642" t="str">
        <f t="shared" si="49"/>
        <v>Cash</v>
      </c>
    </row>
    <row r="643" spans="1:8" x14ac:dyDescent="0.2">
      <c r="A643" s="2">
        <v>37827</v>
      </c>
      <c r="B643">
        <v>1.7666610632162301E-2</v>
      </c>
      <c r="C643">
        <v>0</v>
      </c>
      <c r="D643">
        <v>4.3704316904690996E-3</v>
      </c>
      <c r="E643" t="str">
        <f t="shared" si="50"/>
        <v>Value</v>
      </c>
      <c r="F643" t="str">
        <f t="shared" si="51"/>
        <v>SPY</v>
      </c>
      <c r="G643" t="str">
        <f t="shared" ref="G643:G706" si="52">IF(E642="Value", "Growth", "Value")</f>
        <v>Growth</v>
      </c>
      <c r="H643" t="str">
        <f t="shared" ref="H643:H706" si="53">IF(F642="SPY", "Cash", "SPY")</f>
        <v>SPY</v>
      </c>
    </row>
    <row r="644" spans="1:8" x14ac:dyDescent="0.2">
      <c r="A644" s="2">
        <v>37830</v>
      </c>
      <c r="B644">
        <v>-3.6909814160384002E-3</v>
      </c>
      <c r="C644">
        <v>1.5808798627260499E-2</v>
      </c>
      <c r="D644">
        <v>0</v>
      </c>
      <c r="E644" t="str">
        <f t="shared" si="50"/>
        <v>Growth</v>
      </c>
      <c r="F644" t="str">
        <f t="shared" si="51"/>
        <v>Cash</v>
      </c>
      <c r="G644" t="str">
        <f t="shared" si="52"/>
        <v>Growth</v>
      </c>
      <c r="H644" t="str">
        <f t="shared" si="53"/>
        <v>Cash</v>
      </c>
    </row>
    <row r="645" spans="1:8" x14ac:dyDescent="0.2">
      <c r="A645" s="2">
        <v>37831</v>
      </c>
      <c r="B645">
        <v>-4.6066237512936998E-3</v>
      </c>
      <c r="C645">
        <v>-6.8382604556355003E-3</v>
      </c>
      <c r="D645">
        <v>-7.1032037408290003E-4</v>
      </c>
      <c r="E645" t="str">
        <f t="shared" si="50"/>
        <v>Value</v>
      </c>
      <c r="F645" t="str">
        <f t="shared" si="51"/>
        <v>Cash</v>
      </c>
      <c r="G645" t="str">
        <f t="shared" si="52"/>
        <v>Value</v>
      </c>
      <c r="H645" t="str">
        <f t="shared" si="53"/>
        <v>SPY</v>
      </c>
    </row>
    <row r="646" spans="1:8" x14ac:dyDescent="0.2">
      <c r="A646" s="2">
        <v>37832</v>
      </c>
      <c r="B646">
        <v>-2.4144452753062E-3</v>
      </c>
      <c r="C646">
        <v>-4.9857580575055002E-3</v>
      </c>
      <c r="D646">
        <v>-7.2875932148349001E-3</v>
      </c>
      <c r="E646" t="str">
        <f t="shared" si="50"/>
        <v>Growth</v>
      </c>
      <c r="F646" t="str">
        <f t="shared" si="51"/>
        <v>Cash</v>
      </c>
      <c r="G646" t="str">
        <f t="shared" si="52"/>
        <v>Growth</v>
      </c>
      <c r="H646" t="str">
        <f t="shared" si="53"/>
        <v>SPY</v>
      </c>
    </row>
    <row r="647" spans="1:8" x14ac:dyDescent="0.2">
      <c r="A647" s="2">
        <v>37833</v>
      </c>
      <c r="B647">
        <v>2.3191725070149998E-3</v>
      </c>
      <c r="C647">
        <v>1.16918447371001E-2</v>
      </c>
      <c r="D647">
        <v>-2.8645206152729001E-3</v>
      </c>
      <c r="E647" t="str">
        <f t="shared" si="50"/>
        <v>Growth</v>
      </c>
      <c r="F647" t="str">
        <f t="shared" si="51"/>
        <v>SPY</v>
      </c>
      <c r="G647" t="str">
        <f t="shared" si="52"/>
        <v>Value</v>
      </c>
      <c r="H647" t="str">
        <f t="shared" si="53"/>
        <v>SPY</v>
      </c>
    </row>
    <row r="648" spans="1:8" x14ac:dyDescent="0.2">
      <c r="A648" s="2">
        <v>37834</v>
      </c>
      <c r="B648">
        <v>-8.8534036671570997E-3</v>
      </c>
      <c r="C648">
        <v>-1.74531365971651E-2</v>
      </c>
      <c r="D648">
        <v>-1.2839623673153101E-2</v>
      </c>
      <c r="E648" t="str">
        <f t="shared" si="50"/>
        <v>Value</v>
      </c>
      <c r="F648" t="str">
        <f t="shared" si="51"/>
        <v>Cash</v>
      </c>
      <c r="G648" t="str">
        <f t="shared" si="52"/>
        <v>Value</v>
      </c>
      <c r="H648" t="str">
        <f t="shared" si="53"/>
        <v>Cash</v>
      </c>
    </row>
    <row r="649" spans="1:8" x14ac:dyDescent="0.2">
      <c r="A649" s="2">
        <v>37837</v>
      </c>
      <c r="B649">
        <v>0</v>
      </c>
      <c r="C649">
        <v>5.7609769089532002E-3</v>
      </c>
      <c r="D649">
        <v>5.4573886912615997E-3</v>
      </c>
      <c r="E649" t="str">
        <f t="shared" si="50"/>
        <v>Growth</v>
      </c>
      <c r="F649" t="str">
        <f t="shared" si="51"/>
        <v>SPY</v>
      </c>
      <c r="G649" t="str">
        <f t="shared" si="52"/>
        <v>Growth</v>
      </c>
      <c r="H649" t="str">
        <f t="shared" si="53"/>
        <v>SPY</v>
      </c>
    </row>
    <row r="650" spans="1:8" x14ac:dyDescent="0.2">
      <c r="A650" s="2">
        <v>37838</v>
      </c>
      <c r="B650">
        <v>-2.12167090975574E-2</v>
      </c>
      <c r="C650">
        <v>-1.7899331237898299E-2</v>
      </c>
      <c r="D650">
        <v>-1.3116112156583299E-2</v>
      </c>
      <c r="E650" t="str">
        <f t="shared" si="50"/>
        <v>Value</v>
      </c>
      <c r="F650" t="str">
        <f t="shared" si="51"/>
        <v>Cash</v>
      </c>
      <c r="G650" t="str">
        <f t="shared" si="52"/>
        <v>Value</v>
      </c>
      <c r="H650" t="str">
        <f t="shared" si="53"/>
        <v>Cash</v>
      </c>
    </row>
    <row r="651" spans="1:8" x14ac:dyDescent="0.2">
      <c r="A651" s="2">
        <v>37839</v>
      </c>
      <c r="B651">
        <v>5.8084118451320003E-3</v>
      </c>
      <c r="C651">
        <v>2.6724405397042001E-3</v>
      </c>
      <c r="D651">
        <v>7.0575368360328E-3</v>
      </c>
      <c r="E651" t="str">
        <f t="shared" si="50"/>
        <v>Value</v>
      </c>
      <c r="F651" t="str">
        <f t="shared" si="51"/>
        <v>SPY</v>
      </c>
      <c r="G651" t="str">
        <f t="shared" si="52"/>
        <v>Growth</v>
      </c>
      <c r="H651" t="str">
        <f t="shared" si="53"/>
        <v>SPY</v>
      </c>
    </row>
    <row r="652" spans="1:8" x14ac:dyDescent="0.2">
      <c r="A652" s="2">
        <v>37840</v>
      </c>
      <c r="B652">
        <v>1.05167777285726E-2</v>
      </c>
      <c r="C652">
        <v>-2.1807306560253999E-3</v>
      </c>
      <c r="D652">
        <v>3.642786179489E-4</v>
      </c>
      <c r="E652" t="str">
        <f t="shared" si="50"/>
        <v>Value</v>
      </c>
      <c r="F652" t="str">
        <f t="shared" si="51"/>
        <v>SPY</v>
      </c>
      <c r="G652" t="str">
        <f t="shared" si="52"/>
        <v>Growth</v>
      </c>
      <c r="H652" t="str">
        <f t="shared" si="53"/>
        <v>Cash</v>
      </c>
    </row>
    <row r="653" spans="1:8" x14ac:dyDescent="0.2">
      <c r="A653" s="2">
        <v>37841</v>
      </c>
      <c r="B653">
        <v>2.8569221294716001E-3</v>
      </c>
      <c r="C653">
        <v>3.6433291432822002E-3</v>
      </c>
      <c r="D653">
        <v>9.0071540243530004E-3</v>
      </c>
      <c r="E653" t="str">
        <f t="shared" si="50"/>
        <v>Value</v>
      </c>
      <c r="F653" t="str">
        <f t="shared" si="51"/>
        <v>SPY</v>
      </c>
      <c r="G653" t="str">
        <f t="shared" si="52"/>
        <v>Growth</v>
      </c>
      <c r="H653" t="str">
        <f t="shared" si="53"/>
        <v>Cash</v>
      </c>
    </row>
    <row r="654" spans="1:8" x14ac:dyDescent="0.2">
      <c r="A654" s="2">
        <v>37844</v>
      </c>
      <c r="B654">
        <v>3.7653684896692E-3</v>
      </c>
      <c r="C654">
        <v>3.3881916364801E-3</v>
      </c>
      <c r="D654">
        <v>9.0212197610559997E-4</v>
      </c>
      <c r="E654" t="str">
        <f t="shared" si="50"/>
        <v>Growth</v>
      </c>
      <c r="F654" t="str">
        <f t="shared" si="51"/>
        <v>SPY</v>
      </c>
      <c r="G654" t="str">
        <f t="shared" si="52"/>
        <v>Growth</v>
      </c>
      <c r="H654" t="str">
        <f t="shared" si="53"/>
        <v>Cash</v>
      </c>
    </row>
    <row r="655" spans="1:8" x14ac:dyDescent="0.2">
      <c r="A655" s="2">
        <v>37845</v>
      </c>
      <c r="B655">
        <v>9.1233228814736993E-3</v>
      </c>
      <c r="C655">
        <v>1.2057116771790001E-3</v>
      </c>
      <c r="D655">
        <v>7.8372259865228996E-3</v>
      </c>
      <c r="E655" t="str">
        <f t="shared" si="50"/>
        <v>Value</v>
      </c>
      <c r="F655" t="str">
        <f t="shared" si="51"/>
        <v>SPY</v>
      </c>
      <c r="G655" t="str">
        <f t="shared" si="52"/>
        <v>Value</v>
      </c>
      <c r="H655" t="str">
        <f t="shared" si="53"/>
        <v>Cash</v>
      </c>
    </row>
    <row r="656" spans="1:8" x14ac:dyDescent="0.2">
      <c r="A656" s="2">
        <v>37846</v>
      </c>
      <c r="B656">
        <v>-5.1233209778553E-3</v>
      </c>
      <c r="C656">
        <v>9.6416469948439997E-4</v>
      </c>
      <c r="D656">
        <v>-5.6315299243362002E-3</v>
      </c>
      <c r="E656" t="str">
        <f t="shared" si="50"/>
        <v>Growth</v>
      </c>
      <c r="F656" t="str">
        <f t="shared" si="51"/>
        <v>Cash</v>
      </c>
      <c r="G656" t="str">
        <f t="shared" si="52"/>
        <v>Growth</v>
      </c>
      <c r="H656" t="str">
        <f t="shared" si="53"/>
        <v>Cash</v>
      </c>
    </row>
    <row r="657" spans="1:8" x14ac:dyDescent="0.2">
      <c r="A657" s="2">
        <v>37847</v>
      </c>
      <c r="B657">
        <v>2.7263679545499E-3</v>
      </c>
      <c r="C657">
        <v>5.5347076303484E-3</v>
      </c>
      <c r="D657">
        <v>5.4839914447830001E-3</v>
      </c>
      <c r="E657" t="str">
        <f t="shared" si="50"/>
        <v>Growth</v>
      </c>
      <c r="F657" t="str">
        <f t="shared" si="51"/>
        <v>SPY</v>
      </c>
      <c r="G657" t="str">
        <f t="shared" si="52"/>
        <v>Value</v>
      </c>
      <c r="H657" t="str">
        <f t="shared" si="53"/>
        <v>SPY</v>
      </c>
    </row>
    <row r="658" spans="1:8" x14ac:dyDescent="0.2">
      <c r="A658" s="2">
        <v>37848</v>
      </c>
      <c r="B658">
        <v>3.1214424820207001E-3</v>
      </c>
      <c r="C658">
        <v>5.2664048564157002E-3</v>
      </c>
      <c r="D658">
        <v>1.788342516906E-3</v>
      </c>
      <c r="E658" t="str">
        <f t="shared" si="50"/>
        <v>Growth</v>
      </c>
      <c r="F658" t="str">
        <f t="shared" si="51"/>
        <v>SPY</v>
      </c>
      <c r="G658" t="str">
        <f t="shared" si="52"/>
        <v>Value</v>
      </c>
      <c r="H658" t="str">
        <f t="shared" si="53"/>
        <v>Cash</v>
      </c>
    </row>
    <row r="659" spans="1:8" x14ac:dyDescent="0.2">
      <c r="A659" s="2">
        <v>37851</v>
      </c>
      <c r="B659">
        <v>8.6326861999481003E-3</v>
      </c>
      <c r="C659">
        <v>7.6191170871732997E-3</v>
      </c>
      <c r="D659">
        <v>3.1235232181201001E-3</v>
      </c>
      <c r="E659" t="str">
        <f t="shared" si="50"/>
        <v>Growth</v>
      </c>
      <c r="F659" t="str">
        <f t="shared" si="51"/>
        <v>SPY</v>
      </c>
      <c r="G659" t="str">
        <f t="shared" si="52"/>
        <v>Value</v>
      </c>
      <c r="H659" t="str">
        <f t="shared" si="53"/>
        <v>Cash</v>
      </c>
    </row>
    <row r="660" spans="1:8" x14ac:dyDescent="0.2">
      <c r="A660" s="2">
        <v>37852</v>
      </c>
      <c r="B660">
        <v>3.7822619102054001E-3</v>
      </c>
      <c r="C660">
        <v>5.9069763179182E-3</v>
      </c>
      <c r="D660">
        <v>-5.6942794336254004E-3</v>
      </c>
      <c r="E660" t="str">
        <f t="shared" si="50"/>
        <v>Growth</v>
      </c>
      <c r="F660" t="str">
        <f t="shared" si="51"/>
        <v>SPY</v>
      </c>
      <c r="G660" t="str">
        <f t="shared" si="52"/>
        <v>Value</v>
      </c>
      <c r="H660" t="str">
        <f t="shared" si="53"/>
        <v>Cash</v>
      </c>
    </row>
    <row r="661" spans="1:8" x14ac:dyDescent="0.2">
      <c r="A661" s="2">
        <v>37853</v>
      </c>
      <c r="B661">
        <v>-4.0656855911698001E-3</v>
      </c>
      <c r="C661">
        <v>-4.2281679111556003E-3</v>
      </c>
      <c r="D661">
        <v>6.9790338058062003E-3</v>
      </c>
      <c r="E661" t="str">
        <f t="shared" si="50"/>
        <v>Value</v>
      </c>
      <c r="F661" t="str">
        <f t="shared" si="51"/>
        <v>Cash</v>
      </c>
      <c r="G661" t="str">
        <f t="shared" si="52"/>
        <v>Value</v>
      </c>
      <c r="H661" t="str">
        <f t="shared" si="53"/>
        <v>Cash</v>
      </c>
    </row>
    <row r="662" spans="1:8" x14ac:dyDescent="0.2">
      <c r="A662" s="2">
        <v>37854</v>
      </c>
      <c r="B662">
        <v>3.1858367598333998E-3</v>
      </c>
      <c r="C662">
        <v>1.8870234333494E-3</v>
      </c>
      <c r="D662">
        <v>-1.332432051927E-3</v>
      </c>
      <c r="E662" t="str">
        <f t="shared" si="50"/>
        <v>Growth</v>
      </c>
      <c r="F662" t="str">
        <f t="shared" si="51"/>
        <v>SPY</v>
      </c>
      <c r="G662" t="str">
        <f t="shared" si="52"/>
        <v>Growth</v>
      </c>
      <c r="H662" t="str">
        <f t="shared" si="53"/>
        <v>SPY</v>
      </c>
    </row>
    <row r="663" spans="1:8" x14ac:dyDescent="0.2">
      <c r="A663" s="2">
        <v>37855</v>
      </c>
      <c r="B663">
        <v>-9.9235897960555999E-3</v>
      </c>
      <c r="C663">
        <v>-3.0608543341757999E-3</v>
      </c>
      <c r="D663">
        <v>-1.32576048925158E-2</v>
      </c>
      <c r="E663" t="str">
        <f t="shared" si="50"/>
        <v>Growth</v>
      </c>
      <c r="F663" t="str">
        <f t="shared" si="51"/>
        <v>Cash</v>
      </c>
      <c r="G663" t="str">
        <f t="shared" si="52"/>
        <v>Value</v>
      </c>
      <c r="H663" t="str">
        <f t="shared" si="53"/>
        <v>Cash</v>
      </c>
    </row>
    <row r="664" spans="1:8" x14ac:dyDescent="0.2">
      <c r="A664" s="2">
        <v>37858</v>
      </c>
      <c r="B664">
        <v>1.6041152099999E-3</v>
      </c>
      <c r="C664">
        <v>-3.3063359573137002E-3</v>
      </c>
      <c r="D664">
        <v>-1.7130312066259E-3</v>
      </c>
      <c r="E664" t="str">
        <f t="shared" si="50"/>
        <v>Value</v>
      </c>
      <c r="F664" t="str">
        <f t="shared" si="51"/>
        <v>SPY</v>
      </c>
      <c r="G664" t="str">
        <f t="shared" si="52"/>
        <v>Value</v>
      </c>
      <c r="H664" t="str">
        <f t="shared" si="53"/>
        <v>SPY</v>
      </c>
    </row>
    <row r="665" spans="1:8" x14ac:dyDescent="0.2">
      <c r="A665" s="2">
        <v>37859</v>
      </c>
      <c r="B665">
        <v>1.8013147355269001E-3</v>
      </c>
      <c r="C665">
        <v>4.9763051370630002E-3</v>
      </c>
      <c r="D665">
        <v>1.7159707180155999E-3</v>
      </c>
      <c r="E665" t="str">
        <f t="shared" si="50"/>
        <v>Growth</v>
      </c>
      <c r="F665" t="str">
        <f t="shared" si="51"/>
        <v>SPY</v>
      </c>
      <c r="G665" t="str">
        <f t="shared" si="52"/>
        <v>Growth</v>
      </c>
      <c r="H665" t="str">
        <f t="shared" si="53"/>
        <v>Cash</v>
      </c>
    </row>
    <row r="666" spans="1:8" x14ac:dyDescent="0.2">
      <c r="A666" s="2">
        <v>37860</v>
      </c>
      <c r="B666">
        <v>2.9934017422099998E-4</v>
      </c>
      <c r="C666">
        <v>-2.1220590884232999E-3</v>
      </c>
      <c r="D666">
        <v>-2.2543741979618999E-3</v>
      </c>
      <c r="E666" t="str">
        <f t="shared" si="50"/>
        <v>Growth</v>
      </c>
      <c r="F666" t="str">
        <f t="shared" si="51"/>
        <v>SPY</v>
      </c>
      <c r="G666" t="str">
        <f t="shared" si="52"/>
        <v>Value</v>
      </c>
      <c r="H666" t="str">
        <f t="shared" si="53"/>
        <v>Cash</v>
      </c>
    </row>
    <row r="667" spans="1:8" x14ac:dyDescent="0.2">
      <c r="A667" s="2">
        <v>37861</v>
      </c>
      <c r="B667">
        <v>6.1913682702375997E-3</v>
      </c>
      <c r="C667">
        <v>4.0163680251118997E-3</v>
      </c>
      <c r="D667">
        <v>4.0673220448946999E-3</v>
      </c>
      <c r="E667" t="str">
        <f t="shared" si="50"/>
        <v>Value</v>
      </c>
      <c r="F667" t="str">
        <f t="shared" si="51"/>
        <v>SPY</v>
      </c>
      <c r="G667" t="str">
        <f t="shared" si="52"/>
        <v>Value</v>
      </c>
      <c r="H667" t="str">
        <f t="shared" si="53"/>
        <v>Cash</v>
      </c>
    </row>
    <row r="668" spans="1:8" x14ac:dyDescent="0.2">
      <c r="A668" s="2">
        <v>37862</v>
      </c>
      <c r="B668">
        <v>6.7483141849937001E-3</v>
      </c>
      <c r="C668">
        <v>1.08264993937325E-2</v>
      </c>
      <c r="D668">
        <v>6.7504808499656002E-3</v>
      </c>
      <c r="E668" t="str">
        <f t="shared" si="50"/>
        <v>Growth</v>
      </c>
      <c r="F668" t="str">
        <f t="shared" si="51"/>
        <v>SPY</v>
      </c>
      <c r="G668" t="str">
        <f t="shared" si="52"/>
        <v>Growth</v>
      </c>
      <c r="H668" t="str">
        <f t="shared" si="53"/>
        <v>Cash</v>
      </c>
    </row>
    <row r="669" spans="1:8" x14ac:dyDescent="0.2">
      <c r="A669" s="2">
        <v>37866</v>
      </c>
      <c r="B669">
        <v>1.34074981360809E-2</v>
      </c>
      <c r="C669">
        <v>1.2339887408943701E-2</v>
      </c>
      <c r="D669">
        <v>1.1443754072738699E-2</v>
      </c>
      <c r="E669" t="str">
        <f t="shared" si="50"/>
        <v>Growth</v>
      </c>
      <c r="F669" t="str">
        <f t="shared" si="51"/>
        <v>SPY</v>
      </c>
      <c r="G669" t="str">
        <f t="shared" si="52"/>
        <v>Value</v>
      </c>
      <c r="H669" t="str">
        <f t="shared" si="53"/>
        <v>Cash</v>
      </c>
    </row>
    <row r="670" spans="1:8" x14ac:dyDescent="0.2">
      <c r="A670" s="2">
        <v>37867</v>
      </c>
      <c r="B670">
        <v>5.4469369222489E-3</v>
      </c>
      <c r="C670">
        <v>6.2096259703598999E-3</v>
      </c>
      <c r="D670">
        <v>8.5738959499441006E-3</v>
      </c>
      <c r="E670" t="str">
        <f t="shared" si="50"/>
        <v>Value</v>
      </c>
      <c r="F670" t="str">
        <f t="shared" si="51"/>
        <v>SPY</v>
      </c>
      <c r="G670" t="str">
        <f t="shared" si="52"/>
        <v>Value</v>
      </c>
      <c r="H670" t="str">
        <f t="shared" si="53"/>
        <v>Cash</v>
      </c>
    </row>
    <row r="671" spans="1:8" x14ac:dyDescent="0.2">
      <c r="A671" s="2">
        <v>37868</v>
      </c>
      <c r="B671">
        <v>4.8383388260539998E-4</v>
      </c>
      <c r="C671">
        <v>3.4285897681624999E-3</v>
      </c>
      <c r="D671">
        <v>-2.6287689113444999E-3</v>
      </c>
      <c r="E671" t="str">
        <f t="shared" si="50"/>
        <v>Growth</v>
      </c>
      <c r="F671" t="str">
        <f t="shared" si="51"/>
        <v>SPY</v>
      </c>
      <c r="G671" t="str">
        <f t="shared" si="52"/>
        <v>Growth</v>
      </c>
      <c r="H671" t="str">
        <f t="shared" si="53"/>
        <v>Cash</v>
      </c>
    </row>
    <row r="672" spans="1:8" x14ac:dyDescent="0.2">
      <c r="A672" s="2">
        <v>37869</v>
      </c>
      <c r="B672">
        <v>-5.6077452151898997E-3</v>
      </c>
      <c r="C672">
        <v>-8.4280598184011003E-3</v>
      </c>
      <c r="D672">
        <v>-4.7449812110035997E-3</v>
      </c>
      <c r="E672" t="str">
        <f t="shared" si="50"/>
        <v>Value</v>
      </c>
      <c r="F672" t="str">
        <f t="shared" si="51"/>
        <v>Cash</v>
      </c>
      <c r="G672" t="str">
        <f t="shared" si="52"/>
        <v>Value</v>
      </c>
      <c r="H672" t="str">
        <f t="shared" si="53"/>
        <v>Cash</v>
      </c>
    </row>
    <row r="673" spans="1:8" x14ac:dyDescent="0.2">
      <c r="A673" s="2">
        <v>37872</v>
      </c>
      <c r="B673">
        <v>8.2653596107711003E-3</v>
      </c>
      <c r="C673">
        <v>1.1026867055361E-2</v>
      </c>
      <c r="D673">
        <v>1.09483658675093E-2</v>
      </c>
      <c r="E673" t="str">
        <f t="shared" si="50"/>
        <v>Growth</v>
      </c>
      <c r="F673" t="str">
        <f t="shared" si="51"/>
        <v>SPY</v>
      </c>
      <c r="G673" t="str">
        <f t="shared" si="52"/>
        <v>Growth</v>
      </c>
      <c r="H673" t="str">
        <f t="shared" si="53"/>
        <v>SPY</v>
      </c>
    </row>
    <row r="674" spans="1:8" x14ac:dyDescent="0.2">
      <c r="A674" s="2">
        <v>37873</v>
      </c>
      <c r="B674">
        <v>-6.5583665699584003E-3</v>
      </c>
      <c r="C674">
        <v>-8.6343416548753001E-3</v>
      </c>
      <c r="D674">
        <v>-6.5504796315477001E-3</v>
      </c>
      <c r="E674" t="str">
        <f t="shared" si="50"/>
        <v>Value</v>
      </c>
      <c r="F674" t="str">
        <f t="shared" si="51"/>
        <v>Cash</v>
      </c>
      <c r="G674" t="str">
        <f t="shared" si="52"/>
        <v>Value</v>
      </c>
      <c r="H674" t="str">
        <f t="shared" si="53"/>
        <v>Cash</v>
      </c>
    </row>
    <row r="675" spans="1:8" x14ac:dyDescent="0.2">
      <c r="A675" s="2">
        <v>37874</v>
      </c>
      <c r="B675">
        <v>-1.0097132394183601E-2</v>
      </c>
      <c r="C675">
        <v>-8.7097678760552997E-3</v>
      </c>
      <c r="D675">
        <v>-9.2309810789955003E-3</v>
      </c>
      <c r="E675" t="str">
        <f t="shared" si="50"/>
        <v>Growth</v>
      </c>
      <c r="F675" t="str">
        <f t="shared" si="51"/>
        <v>Cash</v>
      </c>
      <c r="G675" t="str">
        <f t="shared" si="52"/>
        <v>Growth</v>
      </c>
      <c r="H675" t="str">
        <f t="shared" si="53"/>
        <v>SPY</v>
      </c>
    </row>
    <row r="676" spans="1:8" x14ac:dyDescent="0.2">
      <c r="A676" s="2">
        <v>37875</v>
      </c>
      <c r="B676">
        <v>2.9423072910260998E-3</v>
      </c>
      <c r="C676">
        <v>7.1681369518612004E-3</v>
      </c>
      <c r="D676">
        <v>2.6615380617229E-3</v>
      </c>
      <c r="E676" t="str">
        <f t="shared" si="50"/>
        <v>Growth</v>
      </c>
      <c r="F676" t="str">
        <f t="shared" si="51"/>
        <v>SPY</v>
      </c>
      <c r="G676" t="str">
        <f t="shared" si="52"/>
        <v>Value</v>
      </c>
      <c r="H676" t="str">
        <f t="shared" si="53"/>
        <v>SPY</v>
      </c>
    </row>
    <row r="677" spans="1:8" x14ac:dyDescent="0.2">
      <c r="A677" s="2">
        <v>37876</v>
      </c>
      <c r="B677">
        <v>1.8572161346066E-3</v>
      </c>
      <c r="C677">
        <v>-3.6732397871230998E-3</v>
      </c>
      <c r="D677">
        <v>3.2747026820021002E-3</v>
      </c>
      <c r="E677" t="str">
        <f t="shared" si="50"/>
        <v>Value</v>
      </c>
      <c r="F677" t="str">
        <f t="shared" si="51"/>
        <v>SPY</v>
      </c>
      <c r="G677" t="str">
        <f t="shared" si="52"/>
        <v>Value</v>
      </c>
      <c r="H677" t="str">
        <f t="shared" si="53"/>
        <v>Cash</v>
      </c>
    </row>
    <row r="678" spans="1:8" x14ac:dyDescent="0.2">
      <c r="A678" s="2">
        <v>37879</v>
      </c>
      <c r="B678">
        <v>-3.5133543586702001E-3</v>
      </c>
      <c r="C678">
        <v>-1.6127904680089001E-3</v>
      </c>
      <c r="D678">
        <v>-1.9399715047480001E-3</v>
      </c>
      <c r="E678" t="str">
        <f t="shared" si="50"/>
        <v>Growth</v>
      </c>
      <c r="F678" t="str">
        <f t="shared" si="51"/>
        <v>Cash</v>
      </c>
      <c r="G678" t="str">
        <f t="shared" si="52"/>
        <v>Growth</v>
      </c>
      <c r="H678" t="str">
        <f t="shared" si="53"/>
        <v>Cash</v>
      </c>
    </row>
    <row r="679" spans="1:8" x14ac:dyDescent="0.2">
      <c r="A679" s="2">
        <v>37880</v>
      </c>
      <c r="B679">
        <v>1.4595257486325701E-2</v>
      </c>
      <c r="C679">
        <v>9.6924878828321005E-3</v>
      </c>
      <c r="D679">
        <v>8.1302843284719994E-3</v>
      </c>
      <c r="E679" t="str">
        <f t="shared" si="50"/>
        <v>Growth</v>
      </c>
      <c r="F679" t="str">
        <f t="shared" si="51"/>
        <v>SPY</v>
      </c>
      <c r="G679" t="str">
        <f t="shared" si="52"/>
        <v>Value</v>
      </c>
      <c r="H679" t="str">
        <f t="shared" si="53"/>
        <v>SPY</v>
      </c>
    </row>
    <row r="680" spans="1:8" x14ac:dyDescent="0.2">
      <c r="A680" s="2">
        <v>37881</v>
      </c>
      <c r="B680">
        <v>-1.9314422141726E-3</v>
      </c>
      <c r="C680">
        <v>3.6572895995216998E-3</v>
      </c>
      <c r="D680">
        <v>0</v>
      </c>
      <c r="E680" t="str">
        <f t="shared" si="50"/>
        <v>Growth</v>
      </c>
      <c r="F680" t="str">
        <f t="shared" si="51"/>
        <v>Cash</v>
      </c>
      <c r="G680" t="str">
        <f t="shared" si="52"/>
        <v>Value</v>
      </c>
      <c r="H680" t="str">
        <f t="shared" si="53"/>
        <v>Cash</v>
      </c>
    </row>
    <row r="681" spans="1:8" x14ac:dyDescent="0.2">
      <c r="A681" s="2">
        <v>37882</v>
      </c>
      <c r="B681">
        <v>1.1801554186569901E-2</v>
      </c>
      <c r="C681">
        <v>1.0703685834991299E-2</v>
      </c>
      <c r="D681">
        <v>1.5955469195103999E-2</v>
      </c>
      <c r="E681" t="str">
        <f t="shared" si="50"/>
        <v>Value</v>
      </c>
      <c r="F681" t="str">
        <f t="shared" si="51"/>
        <v>SPY</v>
      </c>
      <c r="G681" t="str">
        <f t="shared" si="52"/>
        <v>Value</v>
      </c>
      <c r="H681" t="str">
        <f t="shared" si="53"/>
        <v>SPY</v>
      </c>
    </row>
    <row r="682" spans="1:8" x14ac:dyDescent="0.2">
      <c r="A682" s="2">
        <v>37883</v>
      </c>
      <c r="B682">
        <v>-5.0864038422672999E-3</v>
      </c>
      <c r="C682">
        <v>-6.4077184227960002E-3</v>
      </c>
      <c r="D682">
        <v>-2.1005243461871001E-3</v>
      </c>
      <c r="E682" t="str">
        <f t="shared" si="50"/>
        <v>Value</v>
      </c>
      <c r="F682" t="str">
        <f t="shared" si="51"/>
        <v>Cash</v>
      </c>
      <c r="G682" t="str">
        <f t="shared" si="52"/>
        <v>Growth</v>
      </c>
      <c r="H682" t="str">
        <f t="shared" si="53"/>
        <v>Cash</v>
      </c>
    </row>
    <row r="683" spans="1:8" x14ac:dyDescent="0.2">
      <c r="A683" s="2">
        <v>37886</v>
      </c>
      <c r="B683">
        <v>-1.0803988706660699E-2</v>
      </c>
      <c r="C683">
        <v>-1.5213139153589199E-2</v>
      </c>
      <c r="D683">
        <v>-1.39127023724626E-2</v>
      </c>
      <c r="E683" t="str">
        <f t="shared" si="50"/>
        <v>Value</v>
      </c>
      <c r="F683" t="str">
        <f t="shared" si="51"/>
        <v>Cash</v>
      </c>
      <c r="G683" t="str">
        <f t="shared" si="52"/>
        <v>Growth</v>
      </c>
      <c r="H683" t="str">
        <f t="shared" si="53"/>
        <v>SPY</v>
      </c>
    </row>
    <row r="684" spans="1:8" x14ac:dyDescent="0.2">
      <c r="A684" s="2">
        <v>37887</v>
      </c>
      <c r="B684">
        <v>3.8034362845271001E-3</v>
      </c>
      <c r="C684">
        <v>1.0375686616344399E-2</v>
      </c>
      <c r="D684">
        <v>2.2050186491468999E-3</v>
      </c>
      <c r="E684" t="str">
        <f t="shared" si="50"/>
        <v>Growth</v>
      </c>
      <c r="F684" t="str">
        <f t="shared" si="51"/>
        <v>SPY</v>
      </c>
      <c r="G684" t="str">
        <f t="shared" si="52"/>
        <v>Growth</v>
      </c>
      <c r="H684" t="str">
        <f t="shared" si="53"/>
        <v>SPY</v>
      </c>
    </row>
    <row r="685" spans="1:8" x14ac:dyDescent="0.2">
      <c r="A685" s="2">
        <v>37888</v>
      </c>
      <c r="B685">
        <v>-1.7777249181890099E-2</v>
      </c>
      <c r="C685">
        <v>-1.89411664919951E-2</v>
      </c>
      <c r="D685">
        <v>-1.37268579694902E-2</v>
      </c>
      <c r="E685" t="str">
        <f t="shared" si="50"/>
        <v>Value</v>
      </c>
      <c r="F685" t="str">
        <f t="shared" si="51"/>
        <v>Cash</v>
      </c>
      <c r="G685" t="str">
        <f t="shared" si="52"/>
        <v>Value</v>
      </c>
      <c r="H685" t="str">
        <f t="shared" si="53"/>
        <v>Cash</v>
      </c>
    </row>
    <row r="686" spans="1:8" x14ac:dyDescent="0.2">
      <c r="A686" s="2">
        <v>37889</v>
      </c>
      <c r="B686">
        <v>-8.2091405266465998E-3</v>
      </c>
      <c r="C686">
        <v>3.7222676234573001E-3</v>
      </c>
      <c r="D686">
        <v>9.8152882930440007E-4</v>
      </c>
      <c r="E686" t="str">
        <f t="shared" si="50"/>
        <v>Growth</v>
      </c>
      <c r="F686" t="str">
        <f t="shared" si="51"/>
        <v>Cash</v>
      </c>
      <c r="G686" t="str">
        <f t="shared" si="52"/>
        <v>Growth</v>
      </c>
      <c r="H686" t="str">
        <f t="shared" si="53"/>
        <v>SPY</v>
      </c>
    </row>
    <row r="687" spans="1:8" x14ac:dyDescent="0.2">
      <c r="A687" s="2">
        <v>37890</v>
      </c>
      <c r="B687">
        <v>-3.2904422035496001E-3</v>
      </c>
      <c r="C687">
        <v>-1.2514914535450601E-2</v>
      </c>
      <c r="D687">
        <v>-1.0606354801962099E-2</v>
      </c>
      <c r="E687" t="str">
        <f t="shared" si="50"/>
        <v>Value</v>
      </c>
      <c r="F687" t="str">
        <f t="shared" si="51"/>
        <v>Cash</v>
      </c>
      <c r="G687" t="str">
        <f t="shared" si="52"/>
        <v>Value</v>
      </c>
      <c r="H687" t="str">
        <f t="shared" si="53"/>
        <v>SPY</v>
      </c>
    </row>
    <row r="688" spans="1:8" x14ac:dyDescent="0.2">
      <c r="A688" s="2">
        <v>37893</v>
      </c>
      <c r="B688">
        <v>9.8046580331265006E-3</v>
      </c>
      <c r="C688">
        <v>-1.4078239522705999E-3</v>
      </c>
      <c r="D688">
        <v>5.7655896296360002E-3</v>
      </c>
      <c r="E688" t="str">
        <f t="shared" si="50"/>
        <v>Value</v>
      </c>
      <c r="F688" t="str">
        <f t="shared" si="51"/>
        <v>SPY</v>
      </c>
      <c r="G688" t="str">
        <f t="shared" si="52"/>
        <v>Growth</v>
      </c>
      <c r="H688" t="str">
        <f t="shared" si="53"/>
        <v>SPY</v>
      </c>
    </row>
    <row r="689" spans="1:8" x14ac:dyDescent="0.2">
      <c r="A689" s="2">
        <v>37894</v>
      </c>
      <c r="B689">
        <v>-9.7094600971872995E-3</v>
      </c>
      <c r="C689">
        <v>-3.5253284454432E-3</v>
      </c>
      <c r="D689">
        <v>-7.5239491620334997E-3</v>
      </c>
      <c r="E689" t="str">
        <f t="shared" si="50"/>
        <v>Growth</v>
      </c>
      <c r="F689" t="str">
        <f t="shared" si="51"/>
        <v>Cash</v>
      </c>
      <c r="G689" t="str">
        <f t="shared" si="52"/>
        <v>Growth</v>
      </c>
      <c r="H689" t="str">
        <f t="shared" si="53"/>
        <v>Cash</v>
      </c>
    </row>
    <row r="690" spans="1:8" x14ac:dyDescent="0.2">
      <c r="A690" s="2">
        <v>37895</v>
      </c>
      <c r="B690">
        <v>2.1310104526472699E-2</v>
      </c>
      <c r="C690">
        <v>1.5565882106549999E-2</v>
      </c>
      <c r="D690">
        <v>1.52513632382169E-2</v>
      </c>
      <c r="E690" t="str">
        <f t="shared" si="50"/>
        <v>Growth</v>
      </c>
      <c r="F690" t="str">
        <f t="shared" si="51"/>
        <v>SPY</v>
      </c>
      <c r="G690" t="str">
        <f t="shared" si="52"/>
        <v>Value</v>
      </c>
      <c r="H690" t="str">
        <f t="shared" si="53"/>
        <v>SPY</v>
      </c>
    </row>
    <row r="691" spans="1:8" x14ac:dyDescent="0.2">
      <c r="A691" s="2">
        <v>37896</v>
      </c>
      <c r="B691">
        <v>3.6246989310996999E-3</v>
      </c>
      <c r="C691">
        <v>5.5736979123370001E-3</v>
      </c>
      <c r="D691">
        <v>9.7776941434082002E-3</v>
      </c>
      <c r="E691" t="str">
        <f t="shared" si="50"/>
        <v>Value</v>
      </c>
      <c r="F691" t="str">
        <f t="shared" si="51"/>
        <v>SPY</v>
      </c>
      <c r="G691" t="str">
        <f t="shared" si="52"/>
        <v>Value</v>
      </c>
      <c r="H691" t="str">
        <f t="shared" si="53"/>
        <v>Cash</v>
      </c>
    </row>
    <row r="692" spans="1:8" x14ac:dyDescent="0.2">
      <c r="A692" s="2">
        <v>37897</v>
      </c>
      <c r="B692">
        <v>9.1756475442143996E-3</v>
      </c>
      <c r="C692">
        <v>1.57043659702387E-2</v>
      </c>
      <c r="D692">
        <v>6.0741632735900998E-3</v>
      </c>
      <c r="E692" t="str">
        <f t="shared" si="50"/>
        <v>Growth</v>
      </c>
      <c r="F692" t="str">
        <f t="shared" si="51"/>
        <v>SPY</v>
      </c>
      <c r="G692" t="str">
        <f t="shared" si="52"/>
        <v>Growth</v>
      </c>
      <c r="H692" t="str">
        <f t="shared" si="53"/>
        <v>Cash</v>
      </c>
    </row>
    <row r="693" spans="1:8" x14ac:dyDescent="0.2">
      <c r="A693" s="2">
        <v>37900</v>
      </c>
      <c r="B693">
        <v>4.5459467080404001E-3</v>
      </c>
      <c r="C693">
        <v>4.5499090798599998E-4</v>
      </c>
      <c r="D693">
        <v>5.3374330926464998E-3</v>
      </c>
      <c r="E693" t="str">
        <f t="shared" si="50"/>
        <v>Value</v>
      </c>
      <c r="F693" t="str">
        <f t="shared" si="51"/>
        <v>SPY</v>
      </c>
      <c r="G693" t="str">
        <f t="shared" si="52"/>
        <v>Value</v>
      </c>
      <c r="H693" t="str">
        <f t="shared" si="53"/>
        <v>Cash</v>
      </c>
    </row>
    <row r="694" spans="1:8" x14ac:dyDescent="0.2">
      <c r="A694" s="2">
        <v>37901</v>
      </c>
      <c r="B694">
        <v>3.8507636942757E-3</v>
      </c>
      <c r="C694">
        <v>-2.2732512909412E-3</v>
      </c>
      <c r="D694">
        <v>2.4367461588753999E-3</v>
      </c>
      <c r="E694" t="str">
        <f t="shared" si="50"/>
        <v>Value</v>
      </c>
      <c r="F694" t="str">
        <f t="shared" si="51"/>
        <v>SPY</v>
      </c>
      <c r="G694" t="str">
        <f t="shared" si="52"/>
        <v>Growth</v>
      </c>
      <c r="H694" t="str">
        <f t="shared" si="53"/>
        <v>Cash</v>
      </c>
    </row>
    <row r="695" spans="1:8" x14ac:dyDescent="0.2">
      <c r="A695" s="2">
        <v>37902</v>
      </c>
      <c r="B695">
        <v>-2.4935679333716E-3</v>
      </c>
      <c r="C695">
        <v>-6.8322764917410001E-4</v>
      </c>
      <c r="D695">
        <v>-6.3382742538964998E-3</v>
      </c>
      <c r="E695" t="str">
        <f t="shared" si="50"/>
        <v>Growth</v>
      </c>
      <c r="F695" t="str">
        <f t="shared" si="51"/>
        <v>Cash</v>
      </c>
      <c r="G695" t="str">
        <f t="shared" si="52"/>
        <v>Growth</v>
      </c>
      <c r="H695" t="str">
        <f t="shared" si="53"/>
        <v>Cash</v>
      </c>
    </row>
    <row r="696" spans="1:8" x14ac:dyDescent="0.2">
      <c r="A696" s="2">
        <v>37903</v>
      </c>
      <c r="B696">
        <v>2.6921021084465001E-3</v>
      </c>
      <c r="C696">
        <v>7.9784508171755995E-3</v>
      </c>
      <c r="D696">
        <v>3.1458558545125002E-3</v>
      </c>
      <c r="E696" t="str">
        <f t="shared" si="50"/>
        <v>Growth</v>
      </c>
      <c r="F696" t="str">
        <f t="shared" si="51"/>
        <v>SPY</v>
      </c>
      <c r="G696" t="str">
        <f t="shared" si="52"/>
        <v>Value</v>
      </c>
      <c r="H696" t="str">
        <f t="shared" si="53"/>
        <v>SPY</v>
      </c>
    </row>
    <row r="697" spans="1:8" x14ac:dyDescent="0.2">
      <c r="A697" s="2">
        <v>37904</v>
      </c>
      <c r="B697">
        <v>2.7815231360799001E-3</v>
      </c>
      <c r="C697">
        <v>1.8089767560791001E-3</v>
      </c>
      <c r="D697">
        <v>-1.3933265380540001E-3</v>
      </c>
      <c r="E697" t="str">
        <f t="shared" si="50"/>
        <v>Growth</v>
      </c>
      <c r="F697" t="str">
        <f t="shared" si="51"/>
        <v>SPY</v>
      </c>
      <c r="G697" t="str">
        <f t="shared" si="52"/>
        <v>Value</v>
      </c>
      <c r="H697" t="str">
        <f t="shared" si="53"/>
        <v>Cash</v>
      </c>
    </row>
    <row r="698" spans="1:8" x14ac:dyDescent="0.2">
      <c r="A698" s="2">
        <v>37907</v>
      </c>
      <c r="B698">
        <v>3.1558814394215999E-3</v>
      </c>
      <c r="C698">
        <v>2.9345835687227999E-3</v>
      </c>
      <c r="D698">
        <v>2.2677064125933002E-3</v>
      </c>
      <c r="E698" t="str">
        <f t="shared" si="50"/>
        <v>Growth</v>
      </c>
      <c r="F698" t="str">
        <f t="shared" si="51"/>
        <v>SPY</v>
      </c>
      <c r="G698" t="str">
        <f t="shared" si="52"/>
        <v>Value</v>
      </c>
      <c r="H698" t="str">
        <f t="shared" si="53"/>
        <v>Cash</v>
      </c>
    </row>
    <row r="699" spans="1:8" x14ac:dyDescent="0.2">
      <c r="A699" s="2">
        <v>37908</v>
      </c>
      <c r="B699">
        <v>3.5270398507465002E-3</v>
      </c>
      <c r="C699">
        <v>6.0773508100762002E-3</v>
      </c>
      <c r="D699">
        <v>4.2639902234939001E-3</v>
      </c>
      <c r="E699" t="str">
        <f t="shared" si="50"/>
        <v>Growth</v>
      </c>
      <c r="F699" t="str">
        <f t="shared" si="51"/>
        <v>SPY</v>
      </c>
      <c r="G699" t="str">
        <f t="shared" si="52"/>
        <v>Value</v>
      </c>
      <c r="H699" t="str">
        <f t="shared" si="53"/>
        <v>Cash</v>
      </c>
    </row>
    <row r="700" spans="1:8" x14ac:dyDescent="0.2">
      <c r="A700" s="2">
        <v>37909</v>
      </c>
      <c r="B700">
        <v>-2.6598373555024001E-3</v>
      </c>
      <c r="C700">
        <v>-2.4612085689152E-3</v>
      </c>
      <c r="D700">
        <v>-1.7331984042433001E-3</v>
      </c>
      <c r="E700" t="str">
        <f t="shared" si="50"/>
        <v>Value</v>
      </c>
      <c r="F700" t="str">
        <f t="shared" si="51"/>
        <v>Cash</v>
      </c>
      <c r="G700" t="str">
        <f t="shared" si="52"/>
        <v>Value</v>
      </c>
      <c r="H700" t="str">
        <f t="shared" si="53"/>
        <v>Cash</v>
      </c>
    </row>
    <row r="701" spans="1:8" x14ac:dyDescent="0.2">
      <c r="A701" s="2">
        <v>37910</v>
      </c>
      <c r="B701">
        <v>4.0002353711260999E-3</v>
      </c>
      <c r="C701">
        <v>3.8123709562628998E-3</v>
      </c>
      <c r="D701">
        <v>6.2504141716595001E-3</v>
      </c>
      <c r="E701" t="str">
        <f t="shared" si="50"/>
        <v>Value</v>
      </c>
      <c r="F701" t="str">
        <f t="shared" si="51"/>
        <v>SPY</v>
      </c>
      <c r="G701" t="str">
        <f t="shared" si="52"/>
        <v>Growth</v>
      </c>
      <c r="H701" t="str">
        <f t="shared" si="53"/>
        <v>SPY</v>
      </c>
    </row>
    <row r="702" spans="1:8" x14ac:dyDescent="0.2">
      <c r="A702" s="2">
        <v>37911</v>
      </c>
      <c r="B702">
        <v>-1.0910133958545801E-2</v>
      </c>
      <c r="C702">
        <v>-1.1393456855107899E-2</v>
      </c>
      <c r="D702">
        <v>-1.17332969115493E-2</v>
      </c>
      <c r="E702" t="str">
        <f t="shared" si="50"/>
        <v>Growth</v>
      </c>
      <c r="F702" t="str">
        <f t="shared" si="51"/>
        <v>Cash</v>
      </c>
      <c r="G702" t="str">
        <f t="shared" si="52"/>
        <v>Growth</v>
      </c>
      <c r="H702" t="str">
        <f t="shared" si="53"/>
        <v>Cash</v>
      </c>
    </row>
    <row r="703" spans="1:8" x14ac:dyDescent="0.2">
      <c r="A703" s="2">
        <v>37914</v>
      </c>
      <c r="B703">
        <v>7.4814607046522E-3</v>
      </c>
      <c r="C703">
        <v>7.2311091608603002E-3</v>
      </c>
      <c r="D703">
        <v>4.1907845745886999E-3</v>
      </c>
      <c r="E703" t="str">
        <f t="shared" si="50"/>
        <v>Growth</v>
      </c>
      <c r="F703" t="str">
        <f t="shared" si="51"/>
        <v>SPY</v>
      </c>
      <c r="G703" t="str">
        <f t="shared" si="52"/>
        <v>Value</v>
      </c>
      <c r="H703" t="str">
        <f t="shared" si="53"/>
        <v>SPY</v>
      </c>
    </row>
    <row r="704" spans="1:8" x14ac:dyDescent="0.2">
      <c r="A704" s="2">
        <v>37915</v>
      </c>
      <c r="B704">
        <v>-1.7134637791035999E-3</v>
      </c>
      <c r="C704">
        <v>5.1605453491118999E-3</v>
      </c>
      <c r="D704">
        <v>3.3031476988935999E-3</v>
      </c>
      <c r="E704" t="str">
        <f t="shared" ref="E704:E767" si="54">IF(C704&gt;=D704,"Growth","Value")</f>
        <v>Growth</v>
      </c>
      <c r="F704" t="str">
        <f t="shared" ref="F704:F767" si="55">IF(B704&gt;=0,"SPY","Cash")</f>
        <v>Cash</v>
      </c>
      <c r="G704" t="str">
        <f t="shared" si="52"/>
        <v>Value</v>
      </c>
      <c r="H704" t="str">
        <f t="shared" si="53"/>
        <v>Cash</v>
      </c>
    </row>
    <row r="705" spans="1:8" x14ac:dyDescent="0.2">
      <c r="A705" s="2">
        <v>37916</v>
      </c>
      <c r="B705">
        <v>-1.2588509344649499E-2</v>
      </c>
      <c r="C705">
        <v>-1.3392990534271501E-2</v>
      </c>
      <c r="D705">
        <v>-2.0533880218717E-2</v>
      </c>
      <c r="E705" t="str">
        <f t="shared" si="54"/>
        <v>Growth</v>
      </c>
      <c r="F705" t="str">
        <f t="shared" si="55"/>
        <v>Cash</v>
      </c>
      <c r="G705" t="str">
        <f t="shared" si="52"/>
        <v>Value</v>
      </c>
      <c r="H705" t="str">
        <f t="shared" si="53"/>
        <v>SPY</v>
      </c>
    </row>
    <row r="706" spans="1:8" x14ac:dyDescent="0.2">
      <c r="A706" s="2">
        <v>37917</v>
      </c>
      <c r="B706">
        <v>-1.8348647827037001E-3</v>
      </c>
      <c r="C706">
        <v>-3.8462315007369002E-3</v>
      </c>
      <c r="D706">
        <v>6.0153041722389999E-3</v>
      </c>
      <c r="E706" t="str">
        <f t="shared" si="54"/>
        <v>Value</v>
      </c>
      <c r="F706" t="str">
        <f t="shared" si="55"/>
        <v>Cash</v>
      </c>
      <c r="G706" t="str">
        <f t="shared" si="52"/>
        <v>Value</v>
      </c>
      <c r="H706" t="str">
        <f t="shared" si="53"/>
        <v>SPY</v>
      </c>
    </row>
    <row r="707" spans="1:8" x14ac:dyDescent="0.2">
      <c r="A707" s="2">
        <v>37918</v>
      </c>
      <c r="B707">
        <v>2.2255853192307E-3</v>
      </c>
      <c r="C707">
        <v>-8.4030403557748996E-3</v>
      </c>
      <c r="D707">
        <v>-6.9460348002311004E-3</v>
      </c>
      <c r="E707" t="str">
        <f t="shared" si="54"/>
        <v>Value</v>
      </c>
      <c r="F707" t="str">
        <f t="shared" si="55"/>
        <v>SPY</v>
      </c>
      <c r="G707" t="str">
        <f t="shared" ref="G707:G770" si="56">IF(E706="Value", "Growth", "Value")</f>
        <v>Growth</v>
      </c>
      <c r="H707" t="str">
        <f t="shared" ref="H707:H770" si="57">IF(F706="SPY", "Cash", "SPY")</f>
        <v>SPY</v>
      </c>
    </row>
    <row r="708" spans="1:8" x14ac:dyDescent="0.2">
      <c r="A708" s="2">
        <v>37921</v>
      </c>
      <c r="B708">
        <v>4.8259233714320003E-4</v>
      </c>
      <c r="C708">
        <v>9.6193337242370999E-3</v>
      </c>
      <c r="D708">
        <v>1.1421709188272599E-2</v>
      </c>
      <c r="E708" t="str">
        <f t="shared" si="54"/>
        <v>Value</v>
      </c>
      <c r="F708" t="str">
        <f t="shared" si="55"/>
        <v>SPY</v>
      </c>
      <c r="G708" t="str">
        <f t="shared" si="56"/>
        <v>Growth</v>
      </c>
      <c r="H708" t="str">
        <f t="shared" si="57"/>
        <v>Cash</v>
      </c>
    </row>
    <row r="709" spans="1:8" x14ac:dyDescent="0.2">
      <c r="A709" s="2">
        <v>37922</v>
      </c>
      <c r="B709">
        <v>1.36060423529964E-2</v>
      </c>
      <c r="C709">
        <v>1.2477692781476901E-2</v>
      </c>
      <c r="D709">
        <v>4.7275328186697002E-3</v>
      </c>
      <c r="E709" t="str">
        <f t="shared" si="54"/>
        <v>Growth</v>
      </c>
      <c r="F709" t="str">
        <f t="shared" si="55"/>
        <v>SPY</v>
      </c>
      <c r="G709" t="str">
        <f t="shared" si="56"/>
        <v>Growth</v>
      </c>
      <c r="H709" t="str">
        <f t="shared" si="57"/>
        <v>Cash</v>
      </c>
    </row>
    <row r="710" spans="1:8" x14ac:dyDescent="0.2">
      <c r="A710" s="2">
        <v>37923</v>
      </c>
      <c r="B710">
        <v>1.3334214839701001E-3</v>
      </c>
      <c r="C710">
        <v>2.4646299292185002E-3</v>
      </c>
      <c r="D710">
        <v>4.8793471934948998E-3</v>
      </c>
      <c r="E710" t="str">
        <f t="shared" si="54"/>
        <v>Value</v>
      </c>
      <c r="F710" t="str">
        <f t="shared" si="55"/>
        <v>SPY</v>
      </c>
      <c r="G710" t="str">
        <f t="shared" si="56"/>
        <v>Value</v>
      </c>
      <c r="H710" t="str">
        <f t="shared" si="57"/>
        <v>Cash</v>
      </c>
    </row>
    <row r="711" spans="1:8" x14ac:dyDescent="0.2">
      <c r="A711" s="2">
        <v>37924</v>
      </c>
      <c r="B711">
        <v>2.0909326322684002E-3</v>
      </c>
      <c r="C711">
        <v>-2.0119661461871999E-3</v>
      </c>
      <c r="D711">
        <v>-2.4278830081675001E-3</v>
      </c>
      <c r="E711" t="str">
        <f t="shared" si="54"/>
        <v>Growth</v>
      </c>
      <c r="F711" t="str">
        <f t="shared" si="55"/>
        <v>SPY</v>
      </c>
      <c r="G711" t="str">
        <f t="shared" si="56"/>
        <v>Growth</v>
      </c>
      <c r="H711" t="str">
        <f t="shared" si="57"/>
        <v>Cash</v>
      </c>
    </row>
    <row r="712" spans="1:8" x14ac:dyDescent="0.2">
      <c r="A712" s="2">
        <v>37925</v>
      </c>
      <c r="B712">
        <v>-9.4830466742160005E-4</v>
      </c>
      <c r="C712">
        <v>4.2556322444968001E-3</v>
      </c>
      <c r="D712">
        <v>6.8664515761377998E-3</v>
      </c>
      <c r="E712" t="str">
        <f t="shared" si="54"/>
        <v>Value</v>
      </c>
      <c r="F712" t="str">
        <f t="shared" si="55"/>
        <v>Cash</v>
      </c>
      <c r="G712" t="str">
        <f t="shared" si="56"/>
        <v>Value</v>
      </c>
      <c r="H712" t="str">
        <f t="shared" si="57"/>
        <v>Cash</v>
      </c>
    </row>
    <row r="713" spans="1:8" x14ac:dyDescent="0.2">
      <c r="A713" s="2">
        <v>37928</v>
      </c>
      <c r="B713">
        <v>6.5520397839504002E-3</v>
      </c>
      <c r="C713">
        <v>9.8127876360799993E-3</v>
      </c>
      <c r="D713">
        <v>6.9921867601673996E-3</v>
      </c>
      <c r="E713" t="str">
        <f t="shared" si="54"/>
        <v>Growth</v>
      </c>
      <c r="F713" t="str">
        <f t="shared" si="55"/>
        <v>SPY</v>
      </c>
      <c r="G713" t="str">
        <f t="shared" si="56"/>
        <v>Growth</v>
      </c>
      <c r="H713" t="str">
        <f t="shared" si="57"/>
        <v>SPY</v>
      </c>
    </row>
    <row r="714" spans="1:8" x14ac:dyDescent="0.2">
      <c r="A714" s="2">
        <v>37929</v>
      </c>
      <c r="B714">
        <v>-2.1694066647244001E-3</v>
      </c>
      <c r="C714">
        <v>-6.4044351758583001E-3</v>
      </c>
      <c r="D714">
        <v>-7.714881762964E-3</v>
      </c>
      <c r="E714" t="str">
        <f t="shared" si="54"/>
        <v>Growth</v>
      </c>
      <c r="F714" t="str">
        <f t="shared" si="55"/>
        <v>Cash</v>
      </c>
      <c r="G714" t="str">
        <f t="shared" si="56"/>
        <v>Value</v>
      </c>
      <c r="H714" t="str">
        <f t="shared" si="57"/>
        <v>Cash</v>
      </c>
    </row>
    <row r="715" spans="1:8" x14ac:dyDescent="0.2">
      <c r="A715" s="2">
        <v>37930</v>
      </c>
      <c r="B715">
        <v>7.5629556094479998E-4</v>
      </c>
      <c r="C715">
        <v>-6.8909287402962004E-3</v>
      </c>
      <c r="D715">
        <v>-2.1603618057344002E-3</v>
      </c>
      <c r="E715" t="str">
        <f t="shared" si="54"/>
        <v>Value</v>
      </c>
      <c r="F715" t="str">
        <f t="shared" si="55"/>
        <v>SPY</v>
      </c>
      <c r="G715" t="str">
        <f t="shared" si="56"/>
        <v>Value</v>
      </c>
      <c r="H715" t="str">
        <f t="shared" si="57"/>
        <v>SPY</v>
      </c>
    </row>
    <row r="716" spans="1:8" x14ac:dyDescent="0.2">
      <c r="A716" s="2">
        <v>37931</v>
      </c>
      <c r="B716">
        <v>5.2908136766979998E-3</v>
      </c>
      <c r="C716">
        <v>7.1626195695008998E-3</v>
      </c>
      <c r="D716">
        <v>1.3854472716340999E-3</v>
      </c>
      <c r="E716" t="str">
        <f t="shared" si="54"/>
        <v>Growth</v>
      </c>
      <c r="F716" t="str">
        <f t="shared" si="55"/>
        <v>SPY</v>
      </c>
      <c r="G716" t="str">
        <f t="shared" si="56"/>
        <v>Growth</v>
      </c>
      <c r="H716" t="str">
        <f t="shared" si="57"/>
        <v>Cash</v>
      </c>
    </row>
    <row r="717" spans="1:8" x14ac:dyDescent="0.2">
      <c r="A717" s="2">
        <v>37932</v>
      </c>
      <c r="B717">
        <v>-7.4247564637498001E-3</v>
      </c>
      <c r="C717">
        <v>4.4441606566365003E-3</v>
      </c>
      <c r="D717">
        <v>-1.9019106631128001E-3</v>
      </c>
      <c r="E717" t="str">
        <f t="shared" si="54"/>
        <v>Growth</v>
      </c>
      <c r="F717" t="str">
        <f t="shared" si="55"/>
        <v>Cash</v>
      </c>
      <c r="G717" t="str">
        <f t="shared" si="56"/>
        <v>Value</v>
      </c>
      <c r="H717" t="str">
        <f t="shared" si="57"/>
        <v>Cash</v>
      </c>
    </row>
    <row r="718" spans="1:8" x14ac:dyDescent="0.2">
      <c r="A718" s="2">
        <v>37935</v>
      </c>
      <c r="B718">
        <v>-4.0710102375707E-3</v>
      </c>
      <c r="C718">
        <v>-1.19469893434981E-2</v>
      </c>
      <c r="D718">
        <v>-2.0793613852065E-3</v>
      </c>
      <c r="E718" t="str">
        <f t="shared" si="54"/>
        <v>Value</v>
      </c>
      <c r="F718" t="str">
        <f t="shared" si="55"/>
        <v>Cash</v>
      </c>
      <c r="G718" t="str">
        <f t="shared" si="56"/>
        <v>Value</v>
      </c>
      <c r="H718" t="str">
        <f t="shared" si="57"/>
        <v>SPY</v>
      </c>
    </row>
    <row r="719" spans="1:8" x14ac:dyDescent="0.2">
      <c r="A719" s="2">
        <v>37936</v>
      </c>
      <c r="B719">
        <v>-2.8564360595620001E-4</v>
      </c>
      <c r="C719">
        <v>-6.7160059428469996E-4</v>
      </c>
      <c r="D719">
        <v>-2.7775534831349E-3</v>
      </c>
      <c r="E719" t="str">
        <f t="shared" si="54"/>
        <v>Growth</v>
      </c>
      <c r="F719" t="str">
        <f t="shared" si="55"/>
        <v>Cash</v>
      </c>
      <c r="G719" t="str">
        <f t="shared" si="56"/>
        <v>Growth</v>
      </c>
      <c r="H719" t="str">
        <f t="shared" si="57"/>
        <v>SPY</v>
      </c>
    </row>
    <row r="720" spans="1:8" x14ac:dyDescent="0.2">
      <c r="A720" s="2">
        <v>37937</v>
      </c>
      <c r="B720">
        <v>1.12220859056197E-2</v>
      </c>
      <c r="C720">
        <v>1.34437855520368E-2</v>
      </c>
      <c r="D720">
        <v>1.02713633255773E-2</v>
      </c>
      <c r="E720" t="str">
        <f t="shared" si="54"/>
        <v>Growth</v>
      </c>
      <c r="F720" t="str">
        <f t="shared" si="55"/>
        <v>SPY</v>
      </c>
      <c r="G720" t="str">
        <f t="shared" si="56"/>
        <v>Value</v>
      </c>
      <c r="H720" t="str">
        <f t="shared" si="57"/>
        <v>SPY</v>
      </c>
    </row>
    <row r="721" spans="1:8" x14ac:dyDescent="0.2">
      <c r="A721" s="2">
        <v>37938</v>
      </c>
      <c r="B721">
        <v>2.8213027548360003E-4</v>
      </c>
      <c r="C721">
        <v>-2.2126244262459999E-4</v>
      </c>
      <c r="D721">
        <v>-2.2403782354539002E-3</v>
      </c>
      <c r="E721" t="str">
        <f t="shared" si="54"/>
        <v>Growth</v>
      </c>
      <c r="F721" t="str">
        <f t="shared" si="55"/>
        <v>SPY</v>
      </c>
      <c r="G721" t="str">
        <f t="shared" si="56"/>
        <v>Value</v>
      </c>
      <c r="H721" t="str">
        <f t="shared" si="57"/>
        <v>Cash</v>
      </c>
    </row>
    <row r="722" spans="1:8" x14ac:dyDescent="0.2">
      <c r="A722" s="2">
        <v>37939</v>
      </c>
      <c r="B722">
        <v>-8.4619449902559006E-3</v>
      </c>
      <c r="C722">
        <v>-7.0763266296180998E-3</v>
      </c>
      <c r="D722">
        <v>-2.8492515894913998E-3</v>
      </c>
      <c r="E722" t="str">
        <f t="shared" si="54"/>
        <v>Value</v>
      </c>
      <c r="F722" t="str">
        <f t="shared" si="55"/>
        <v>Cash</v>
      </c>
      <c r="G722" t="str">
        <f t="shared" si="56"/>
        <v>Value</v>
      </c>
      <c r="H722" t="str">
        <f t="shared" si="57"/>
        <v>Cash</v>
      </c>
    </row>
    <row r="723" spans="1:8" x14ac:dyDescent="0.2">
      <c r="A723" s="2">
        <v>37942</v>
      </c>
      <c r="B723">
        <v>-5.0255274387897E-3</v>
      </c>
      <c r="C723">
        <v>-8.4634345228845002E-3</v>
      </c>
      <c r="D723">
        <v>-6.5819152666745E-3</v>
      </c>
      <c r="E723" t="str">
        <f t="shared" si="54"/>
        <v>Value</v>
      </c>
      <c r="F723" t="str">
        <f t="shared" si="55"/>
        <v>Cash</v>
      </c>
      <c r="G723" t="str">
        <f t="shared" si="56"/>
        <v>Growth</v>
      </c>
      <c r="H723" t="str">
        <f t="shared" si="57"/>
        <v>SPY</v>
      </c>
    </row>
    <row r="724" spans="1:8" x14ac:dyDescent="0.2">
      <c r="A724" s="2">
        <v>37943</v>
      </c>
      <c r="B724">
        <v>-1.0388253591570199E-2</v>
      </c>
      <c r="C724">
        <v>-7.1876997279267003E-3</v>
      </c>
      <c r="D724">
        <v>-4.5331531212306998E-3</v>
      </c>
      <c r="E724" t="str">
        <f t="shared" si="54"/>
        <v>Value</v>
      </c>
      <c r="F724" t="str">
        <f t="shared" si="55"/>
        <v>Cash</v>
      </c>
      <c r="G724" t="str">
        <f t="shared" si="56"/>
        <v>Growth</v>
      </c>
      <c r="H724" t="str">
        <f t="shared" si="57"/>
        <v>SPY</v>
      </c>
    </row>
    <row r="725" spans="1:8" x14ac:dyDescent="0.2">
      <c r="A725" s="2">
        <v>37944</v>
      </c>
      <c r="B725">
        <v>8.4753583185555002E-3</v>
      </c>
      <c r="C725">
        <v>8.8235574718239992E-3</v>
      </c>
      <c r="D725">
        <v>8.4069218960304993E-3</v>
      </c>
      <c r="E725" t="str">
        <f t="shared" si="54"/>
        <v>Growth</v>
      </c>
      <c r="F725" t="str">
        <f t="shared" si="55"/>
        <v>SPY</v>
      </c>
      <c r="G725" t="str">
        <f t="shared" si="56"/>
        <v>Growth</v>
      </c>
      <c r="H725" t="str">
        <f t="shared" si="57"/>
        <v>SPY</v>
      </c>
    </row>
    <row r="726" spans="1:8" x14ac:dyDescent="0.2">
      <c r="A726" s="2">
        <v>37945</v>
      </c>
      <c r="B726">
        <v>-8.9764198615910999E-3</v>
      </c>
      <c r="C726">
        <v>-2.4667312380192998E-3</v>
      </c>
      <c r="D726">
        <v>-8.0763295820808004E-3</v>
      </c>
      <c r="E726" t="str">
        <f t="shared" si="54"/>
        <v>Growth</v>
      </c>
      <c r="F726" t="str">
        <f t="shared" si="55"/>
        <v>Cash</v>
      </c>
      <c r="G726" t="str">
        <f t="shared" si="56"/>
        <v>Value</v>
      </c>
      <c r="H726" t="str">
        <f t="shared" si="57"/>
        <v>Cash</v>
      </c>
    </row>
    <row r="727" spans="1:8" x14ac:dyDescent="0.2">
      <c r="A727" s="2">
        <v>37946</v>
      </c>
      <c r="B727">
        <v>4.1432289963676001E-3</v>
      </c>
      <c r="C727">
        <v>-1.10165108212815E-2</v>
      </c>
      <c r="D727">
        <v>-2.8892257524246998E-3</v>
      </c>
      <c r="E727" t="str">
        <f t="shared" si="54"/>
        <v>Value</v>
      </c>
      <c r="F727" t="str">
        <f t="shared" si="55"/>
        <v>SPY</v>
      </c>
      <c r="G727" t="str">
        <f t="shared" si="56"/>
        <v>Value</v>
      </c>
      <c r="H727" t="str">
        <f t="shared" si="57"/>
        <v>SPY</v>
      </c>
    </row>
    <row r="728" spans="1:8" x14ac:dyDescent="0.2">
      <c r="A728" s="2">
        <v>37949</v>
      </c>
      <c r="B728">
        <v>1.32422261366935E-2</v>
      </c>
      <c r="C728">
        <v>2.2732894095479999E-2</v>
      </c>
      <c r="D728">
        <v>1.01854705776855E-2</v>
      </c>
      <c r="E728" t="str">
        <f t="shared" si="54"/>
        <v>Growth</v>
      </c>
      <c r="F728" t="str">
        <f t="shared" si="55"/>
        <v>SPY</v>
      </c>
      <c r="G728" t="str">
        <f t="shared" si="56"/>
        <v>Growth</v>
      </c>
      <c r="H728" t="str">
        <f t="shared" si="57"/>
        <v>Cash</v>
      </c>
    </row>
    <row r="729" spans="1:8" x14ac:dyDescent="0.2">
      <c r="A729" s="2">
        <v>37950</v>
      </c>
      <c r="B729">
        <v>3.7878872807254999E-3</v>
      </c>
      <c r="C729">
        <v>3.5558138308144E-3</v>
      </c>
      <c r="D729">
        <v>7.3879147017472E-3</v>
      </c>
      <c r="E729" t="str">
        <f t="shared" si="54"/>
        <v>Value</v>
      </c>
      <c r="F729" t="str">
        <f t="shared" si="55"/>
        <v>SPY</v>
      </c>
      <c r="G729" t="str">
        <f t="shared" si="56"/>
        <v>Value</v>
      </c>
      <c r="H729" t="str">
        <f t="shared" si="57"/>
        <v>Cash</v>
      </c>
    </row>
    <row r="730" spans="1:8" x14ac:dyDescent="0.2">
      <c r="A730" s="2">
        <v>37951</v>
      </c>
      <c r="B730">
        <v>3.5856475816105002E-3</v>
      </c>
      <c r="C730">
        <v>-4.4276610112350002E-4</v>
      </c>
      <c r="D730">
        <v>3.3650953552538999E-3</v>
      </c>
      <c r="E730" t="str">
        <f t="shared" si="54"/>
        <v>Value</v>
      </c>
      <c r="F730" t="str">
        <f t="shared" si="55"/>
        <v>SPY</v>
      </c>
      <c r="G730" t="str">
        <f t="shared" si="56"/>
        <v>Growth</v>
      </c>
      <c r="H730" t="str">
        <f t="shared" si="57"/>
        <v>Cash</v>
      </c>
    </row>
    <row r="731" spans="1:8" x14ac:dyDescent="0.2">
      <c r="A731" s="2">
        <v>37953</v>
      </c>
      <c r="B731">
        <v>7.5227654270740003E-4</v>
      </c>
      <c r="C731">
        <v>2.2158976395446998E-3</v>
      </c>
      <c r="D731">
        <v>1.1177526056345001E-3</v>
      </c>
      <c r="E731" t="str">
        <f t="shared" si="54"/>
        <v>Growth</v>
      </c>
      <c r="F731" t="str">
        <f t="shared" si="55"/>
        <v>SPY</v>
      </c>
      <c r="G731" t="str">
        <f t="shared" si="56"/>
        <v>Growth</v>
      </c>
      <c r="H731" t="str">
        <f t="shared" si="57"/>
        <v>Cash</v>
      </c>
    </row>
    <row r="732" spans="1:8" x14ac:dyDescent="0.2">
      <c r="A732" s="2">
        <v>37956</v>
      </c>
      <c r="B732">
        <v>1.08026956540341E-2</v>
      </c>
      <c r="C732">
        <v>5.7484871546364001E-3</v>
      </c>
      <c r="D732">
        <v>3.7792100247591E-3</v>
      </c>
      <c r="E732" t="str">
        <f t="shared" si="54"/>
        <v>Growth</v>
      </c>
      <c r="F732" t="str">
        <f t="shared" si="55"/>
        <v>SPY</v>
      </c>
      <c r="G732" t="str">
        <f t="shared" si="56"/>
        <v>Value</v>
      </c>
      <c r="H732" t="str">
        <f t="shared" si="57"/>
        <v>Cash</v>
      </c>
    </row>
    <row r="733" spans="1:8" x14ac:dyDescent="0.2">
      <c r="A733" s="2">
        <v>37957</v>
      </c>
      <c r="B733">
        <v>-2.5088894481426999E-3</v>
      </c>
      <c r="C733">
        <v>-2.4181432531604E-3</v>
      </c>
      <c r="D733">
        <v>7.7874245757589E-3</v>
      </c>
      <c r="E733" t="str">
        <f t="shared" si="54"/>
        <v>Value</v>
      </c>
      <c r="F733" t="str">
        <f t="shared" si="55"/>
        <v>Cash</v>
      </c>
      <c r="G733" t="str">
        <f t="shared" si="56"/>
        <v>Value</v>
      </c>
      <c r="H733" t="str">
        <f t="shared" si="57"/>
        <v>Cash</v>
      </c>
    </row>
    <row r="734" spans="1:8" x14ac:dyDescent="0.2">
      <c r="A734" s="2">
        <v>37958</v>
      </c>
      <c r="B734">
        <v>-1.5837376881673E-3</v>
      </c>
      <c r="C734">
        <v>-3.5260118604869E-3</v>
      </c>
      <c r="D734">
        <v>-1.8685978707004001E-3</v>
      </c>
      <c r="E734" t="str">
        <f t="shared" si="54"/>
        <v>Value</v>
      </c>
      <c r="F734" t="str">
        <f t="shared" si="55"/>
        <v>Cash</v>
      </c>
      <c r="G734" t="str">
        <f t="shared" si="56"/>
        <v>Growth</v>
      </c>
      <c r="H734" t="str">
        <f t="shared" si="57"/>
        <v>SPY</v>
      </c>
    </row>
    <row r="735" spans="1:8" x14ac:dyDescent="0.2">
      <c r="A735" s="2">
        <v>37959</v>
      </c>
      <c r="B735">
        <v>4.1054394337220997E-3</v>
      </c>
      <c r="C735">
        <v>0</v>
      </c>
      <c r="D735">
        <v>5.9554091428185999E-3</v>
      </c>
      <c r="E735" t="str">
        <f t="shared" si="54"/>
        <v>Value</v>
      </c>
      <c r="F735" t="str">
        <f t="shared" si="55"/>
        <v>SPY</v>
      </c>
      <c r="G735" t="str">
        <f t="shared" si="56"/>
        <v>Growth</v>
      </c>
      <c r="H735" t="str">
        <f t="shared" si="57"/>
        <v>SPY</v>
      </c>
    </row>
    <row r="736" spans="1:8" x14ac:dyDescent="0.2">
      <c r="A736" s="2">
        <v>37960</v>
      </c>
      <c r="B736">
        <v>-6.9698009170134001E-3</v>
      </c>
      <c r="C736">
        <v>-4.8646221511576999E-3</v>
      </c>
      <c r="D736">
        <v>-2.114471827983E-3</v>
      </c>
      <c r="E736" t="str">
        <f t="shared" si="54"/>
        <v>Value</v>
      </c>
      <c r="F736" t="str">
        <f t="shared" si="55"/>
        <v>Cash</v>
      </c>
      <c r="G736" t="str">
        <f t="shared" si="56"/>
        <v>Growth</v>
      </c>
      <c r="H736" t="str">
        <f t="shared" si="57"/>
        <v>Cash</v>
      </c>
    </row>
    <row r="737" spans="1:8" x14ac:dyDescent="0.2">
      <c r="A737" s="2">
        <v>37963</v>
      </c>
      <c r="B737">
        <v>6.7384902983654996E-3</v>
      </c>
      <c r="C737">
        <v>4.2218763497777999E-3</v>
      </c>
      <c r="D737">
        <v>4.2375783924274999E-3</v>
      </c>
      <c r="E737" t="str">
        <f t="shared" si="54"/>
        <v>Value</v>
      </c>
      <c r="F737" t="str">
        <f t="shared" si="55"/>
        <v>SPY</v>
      </c>
      <c r="G737" t="str">
        <f t="shared" si="56"/>
        <v>Growth</v>
      </c>
      <c r="H737" t="str">
        <f t="shared" si="57"/>
        <v>SPY</v>
      </c>
    </row>
    <row r="738" spans="1:8" x14ac:dyDescent="0.2">
      <c r="A738" s="2">
        <v>37964</v>
      </c>
      <c r="B738">
        <v>-7.7159397288102003E-3</v>
      </c>
      <c r="C738">
        <v>-7.3026986663240001E-3</v>
      </c>
      <c r="D738">
        <v>-5.4854005063462996E-3</v>
      </c>
      <c r="E738" t="str">
        <f t="shared" si="54"/>
        <v>Value</v>
      </c>
      <c r="F738" t="str">
        <f t="shared" si="55"/>
        <v>Cash</v>
      </c>
      <c r="G738" t="str">
        <f t="shared" si="56"/>
        <v>Growth</v>
      </c>
      <c r="H738" t="str">
        <f t="shared" si="57"/>
        <v>Cash</v>
      </c>
    </row>
    <row r="739" spans="1:8" x14ac:dyDescent="0.2">
      <c r="A739" s="2">
        <v>37965</v>
      </c>
      <c r="B739" s="1">
        <v>-9.3999038041303606E-5</v>
      </c>
      <c r="C739">
        <v>-8.9103812609170004E-4</v>
      </c>
      <c r="D739">
        <v>-3.3943336467322999E-3</v>
      </c>
      <c r="E739" t="str">
        <f t="shared" si="54"/>
        <v>Growth</v>
      </c>
      <c r="F739" t="str">
        <f t="shared" si="55"/>
        <v>Cash</v>
      </c>
      <c r="G739" t="str">
        <f t="shared" si="56"/>
        <v>Growth</v>
      </c>
      <c r="H739" t="str">
        <f t="shared" si="57"/>
        <v>SPY</v>
      </c>
    </row>
    <row r="740" spans="1:8" x14ac:dyDescent="0.2">
      <c r="A740" s="2">
        <v>37966</v>
      </c>
      <c r="B740">
        <v>1.12439755740079E-2</v>
      </c>
      <c r="C740">
        <v>1.13784166182842E-2</v>
      </c>
      <c r="D740">
        <v>1.64329106097467E-2</v>
      </c>
      <c r="E740" t="str">
        <f t="shared" si="54"/>
        <v>Value</v>
      </c>
      <c r="F740" t="str">
        <f t="shared" si="55"/>
        <v>SPY</v>
      </c>
      <c r="G740" t="str">
        <f t="shared" si="56"/>
        <v>Value</v>
      </c>
      <c r="H740" t="str">
        <f t="shared" si="57"/>
        <v>SPY</v>
      </c>
    </row>
    <row r="741" spans="1:8" x14ac:dyDescent="0.2">
      <c r="A741" s="2">
        <v>37967</v>
      </c>
      <c r="B741">
        <v>1.9454253101869E-3</v>
      </c>
      <c r="C741">
        <v>4.4122416069516E-3</v>
      </c>
      <c r="D741">
        <v>5.0265681586829998E-4</v>
      </c>
      <c r="E741" t="str">
        <f t="shared" si="54"/>
        <v>Growth</v>
      </c>
      <c r="F741" t="str">
        <f t="shared" si="55"/>
        <v>SPY</v>
      </c>
      <c r="G741" t="str">
        <f t="shared" si="56"/>
        <v>Growth</v>
      </c>
      <c r="H741" t="str">
        <f t="shared" si="57"/>
        <v>Cash</v>
      </c>
    </row>
    <row r="742" spans="1:8" x14ac:dyDescent="0.2">
      <c r="A742" s="2">
        <v>37970</v>
      </c>
      <c r="B742">
        <v>-4.9940749764890002E-3</v>
      </c>
      <c r="C742">
        <v>-1.3178577751777E-3</v>
      </c>
      <c r="D742">
        <v>-3.6839757849085998E-3</v>
      </c>
      <c r="E742" t="str">
        <f t="shared" si="54"/>
        <v>Growth</v>
      </c>
      <c r="F742" t="str">
        <f t="shared" si="55"/>
        <v>Cash</v>
      </c>
      <c r="G742" t="str">
        <f t="shared" si="56"/>
        <v>Value</v>
      </c>
      <c r="H742" t="str">
        <f t="shared" si="57"/>
        <v>Cash</v>
      </c>
    </row>
    <row r="743" spans="1:8" x14ac:dyDescent="0.2">
      <c r="A743" s="2">
        <v>37971</v>
      </c>
      <c r="B743">
        <v>5.2049031155450001E-3</v>
      </c>
      <c r="C743">
        <v>2.197710477418E-4</v>
      </c>
      <c r="D743">
        <v>9.2439402040399993E-3</v>
      </c>
      <c r="E743" t="str">
        <f t="shared" si="54"/>
        <v>Value</v>
      </c>
      <c r="F743" t="str">
        <f t="shared" si="55"/>
        <v>SPY</v>
      </c>
      <c r="G743" t="str">
        <f t="shared" si="56"/>
        <v>Value</v>
      </c>
      <c r="H743" t="str">
        <f t="shared" si="57"/>
        <v>SPY</v>
      </c>
    </row>
    <row r="744" spans="1:8" x14ac:dyDescent="0.2">
      <c r="A744" s="2">
        <v>37972</v>
      </c>
      <c r="B744">
        <v>3.1433771031065998E-3</v>
      </c>
      <c r="C744">
        <v>-2.1986291585469001E-3</v>
      </c>
      <c r="D744">
        <v>4.9910914572639999E-4</v>
      </c>
      <c r="E744" t="str">
        <f t="shared" si="54"/>
        <v>Value</v>
      </c>
      <c r="F744" t="str">
        <f t="shared" si="55"/>
        <v>SPY</v>
      </c>
      <c r="G744" t="str">
        <f t="shared" si="56"/>
        <v>Growth</v>
      </c>
      <c r="H744" t="str">
        <f t="shared" si="57"/>
        <v>Cash</v>
      </c>
    </row>
    <row r="745" spans="1:8" x14ac:dyDescent="0.2">
      <c r="A745" s="2">
        <v>37973</v>
      </c>
      <c r="B745">
        <v>1.12442486714354E-2</v>
      </c>
      <c r="C745">
        <v>1.3882111721620301E-2</v>
      </c>
      <c r="D745">
        <v>9.9035273641667008E-3</v>
      </c>
      <c r="E745" t="str">
        <f t="shared" si="54"/>
        <v>Growth</v>
      </c>
      <c r="F745" t="str">
        <f t="shared" si="55"/>
        <v>SPY</v>
      </c>
      <c r="G745" t="str">
        <f t="shared" si="56"/>
        <v>Growth</v>
      </c>
      <c r="H745" t="str">
        <f t="shared" si="57"/>
        <v>Cash</v>
      </c>
    </row>
    <row r="746" spans="1:8" x14ac:dyDescent="0.2">
      <c r="A746" s="2">
        <v>37974</v>
      </c>
      <c r="B746">
        <v>-2.7836584085759002E-3</v>
      </c>
      <c r="C746">
        <v>-1.0663500795552001E-3</v>
      </c>
      <c r="D746">
        <v>2.3168501073154001E-3</v>
      </c>
      <c r="E746" t="str">
        <f t="shared" si="54"/>
        <v>Value</v>
      </c>
      <c r="F746" t="str">
        <f t="shared" si="55"/>
        <v>Cash</v>
      </c>
      <c r="G746" t="str">
        <f t="shared" si="56"/>
        <v>Value</v>
      </c>
      <c r="H746" t="str">
        <f t="shared" si="57"/>
        <v>Cash</v>
      </c>
    </row>
    <row r="747" spans="1:8" x14ac:dyDescent="0.2">
      <c r="A747" s="2">
        <v>37977</v>
      </c>
      <c r="B747">
        <v>6.9786750171861997E-3</v>
      </c>
      <c r="C747">
        <v>-5.2296903024771002E-3</v>
      </c>
      <c r="D747">
        <v>3.3141304764032001E-3</v>
      </c>
      <c r="E747" t="str">
        <f t="shared" si="54"/>
        <v>Value</v>
      </c>
      <c r="F747" t="str">
        <f t="shared" si="55"/>
        <v>SPY</v>
      </c>
      <c r="G747" t="str">
        <f t="shared" si="56"/>
        <v>Growth</v>
      </c>
      <c r="H747" t="str">
        <f t="shared" si="57"/>
        <v>SPY</v>
      </c>
    </row>
    <row r="748" spans="1:8" x14ac:dyDescent="0.2">
      <c r="A748" s="2">
        <v>37978</v>
      </c>
      <c r="B748">
        <v>6.3868832531550001E-4</v>
      </c>
      <c r="C748">
        <v>9.4192817455822E-3</v>
      </c>
      <c r="D748">
        <v>6.1931795541596002E-3</v>
      </c>
      <c r="E748" t="str">
        <f t="shared" si="54"/>
        <v>Growth</v>
      </c>
      <c r="F748" t="str">
        <f t="shared" si="55"/>
        <v>SPY</v>
      </c>
      <c r="G748" t="str">
        <f t="shared" si="56"/>
        <v>Growth</v>
      </c>
      <c r="H748" t="str">
        <f t="shared" si="57"/>
        <v>Cash</v>
      </c>
    </row>
    <row r="749" spans="1:8" x14ac:dyDescent="0.2">
      <c r="A749" s="2">
        <v>37979</v>
      </c>
      <c r="B749">
        <v>-1.0026180550805001E-3</v>
      </c>
      <c r="C749">
        <v>-5.8586646944772001E-3</v>
      </c>
      <c r="D749">
        <v>-4.9225016841099995E-4</v>
      </c>
      <c r="E749" t="str">
        <f t="shared" si="54"/>
        <v>Value</v>
      </c>
      <c r="F749" t="str">
        <f t="shared" si="55"/>
        <v>Cash</v>
      </c>
      <c r="G749" t="str">
        <f t="shared" si="56"/>
        <v>Value</v>
      </c>
      <c r="H749" t="str">
        <f t="shared" si="57"/>
        <v>Cash</v>
      </c>
    </row>
    <row r="750" spans="1:8" x14ac:dyDescent="0.2">
      <c r="A750" s="2">
        <v>37981</v>
      </c>
      <c r="B750">
        <v>7.2971317533010005E-4</v>
      </c>
      <c r="C750">
        <v>6.9851994267435E-3</v>
      </c>
      <c r="D750">
        <v>-1.4782095808471001E-3</v>
      </c>
      <c r="E750" t="str">
        <f t="shared" si="54"/>
        <v>Growth</v>
      </c>
      <c r="F750" t="str">
        <f t="shared" si="55"/>
        <v>SPY</v>
      </c>
      <c r="G750" t="str">
        <f t="shared" si="56"/>
        <v>Growth</v>
      </c>
      <c r="H750" t="str">
        <f t="shared" si="57"/>
        <v>SPY</v>
      </c>
    </row>
    <row r="751" spans="1:8" x14ac:dyDescent="0.2">
      <c r="A751" s="2">
        <v>37984</v>
      </c>
      <c r="B751">
        <v>1.33093702888729E-2</v>
      </c>
      <c r="C751">
        <v>7.3696480239545999E-3</v>
      </c>
      <c r="D751">
        <v>1.0032575035968201E-2</v>
      </c>
      <c r="E751" t="str">
        <f t="shared" si="54"/>
        <v>Value</v>
      </c>
      <c r="F751" t="str">
        <f t="shared" si="55"/>
        <v>SPY</v>
      </c>
      <c r="G751" t="str">
        <f t="shared" si="56"/>
        <v>Value</v>
      </c>
      <c r="H751" t="str">
        <f t="shared" si="57"/>
        <v>Cash</v>
      </c>
    </row>
    <row r="752" spans="1:8" x14ac:dyDescent="0.2">
      <c r="A752" s="2">
        <v>37985</v>
      </c>
      <c r="B752">
        <v>1.7947190643870001E-4</v>
      </c>
      <c r="C752">
        <v>1.721789097218E-3</v>
      </c>
      <c r="D752">
        <v>4.6403599261639001E-3</v>
      </c>
      <c r="E752" t="str">
        <f t="shared" si="54"/>
        <v>Value</v>
      </c>
      <c r="F752" t="str">
        <f t="shared" si="55"/>
        <v>SPY</v>
      </c>
      <c r="G752" t="str">
        <f t="shared" si="56"/>
        <v>Growth</v>
      </c>
      <c r="H752" t="str">
        <f t="shared" si="57"/>
        <v>Cash</v>
      </c>
    </row>
    <row r="753" spans="1:8" x14ac:dyDescent="0.2">
      <c r="A753" s="2">
        <v>37986</v>
      </c>
      <c r="B753">
        <v>8.9941879904380001E-4</v>
      </c>
      <c r="C753">
        <v>2.1485633369211E-3</v>
      </c>
      <c r="D753">
        <v>2.1069782860828998E-3</v>
      </c>
      <c r="E753" t="str">
        <f t="shared" si="54"/>
        <v>Growth</v>
      </c>
      <c r="F753" t="str">
        <f t="shared" si="55"/>
        <v>SPY</v>
      </c>
      <c r="G753" t="str">
        <f t="shared" si="56"/>
        <v>Growth</v>
      </c>
      <c r="H753" t="str">
        <f t="shared" si="57"/>
        <v>Cash</v>
      </c>
    </row>
    <row r="754" spans="1:8" x14ac:dyDescent="0.2">
      <c r="A754" s="2">
        <v>37988</v>
      </c>
      <c r="B754">
        <v>-4.4920445437389997E-4</v>
      </c>
      <c r="C754">
        <v>-5.3591051737376999E-3</v>
      </c>
      <c r="D754">
        <v>-4.0432432432430001E-4</v>
      </c>
      <c r="E754" t="str">
        <f t="shared" si="54"/>
        <v>Value</v>
      </c>
      <c r="F754" t="str">
        <f t="shared" si="55"/>
        <v>Cash</v>
      </c>
      <c r="G754" t="str">
        <f t="shared" si="56"/>
        <v>Value</v>
      </c>
      <c r="H754" t="str">
        <f t="shared" si="57"/>
        <v>Cash</v>
      </c>
    </row>
    <row r="755" spans="1:8" x14ac:dyDescent="0.2">
      <c r="A755" s="2">
        <v>37991</v>
      </c>
      <c r="B755">
        <v>1.0878255976599799E-2</v>
      </c>
      <c r="C755">
        <v>1.55174665932582E-2</v>
      </c>
      <c r="D755">
        <v>1.1568744448849399E-2</v>
      </c>
      <c r="E755" t="str">
        <f t="shared" si="54"/>
        <v>Growth</v>
      </c>
      <c r="F755" t="str">
        <f t="shared" si="55"/>
        <v>SPY</v>
      </c>
      <c r="G755" t="str">
        <f t="shared" si="56"/>
        <v>Growth</v>
      </c>
      <c r="H755" t="str">
        <f t="shared" si="57"/>
        <v>SPY</v>
      </c>
    </row>
    <row r="756" spans="1:8" x14ac:dyDescent="0.2">
      <c r="A756" s="2">
        <v>37992</v>
      </c>
      <c r="B756">
        <v>9.7855335565649997E-4</v>
      </c>
      <c r="C756">
        <v>3.6075093047577998E-3</v>
      </c>
      <c r="D756" s="1">
        <v>8.0033487803499103E-5</v>
      </c>
      <c r="E756" t="str">
        <f t="shared" si="54"/>
        <v>Growth</v>
      </c>
      <c r="F756" t="str">
        <f t="shared" si="55"/>
        <v>SPY</v>
      </c>
      <c r="G756" t="str">
        <f t="shared" si="56"/>
        <v>Value</v>
      </c>
      <c r="H756" t="str">
        <f t="shared" si="57"/>
        <v>Cash</v>
      </c>
    </row>
    <row r="757" spans="1:8" x14ac:dyDescent="0.2">
      <c r="A757" s="2">
        <v>37993</v>
      </c>
      <c r="B757">
        <v>3.3758291153747001E-3</v>
      </c>
      <c r="C757">
        <v>3.5948525405442001E-3</v>
      </c>
      <c r="D757">
        <v>-2.878735042648E-3</v>
      </c>
      <c r="E757" t="str">
        <f t="shared" si="54"/>
        <v>Growth</v>
      </c>
      <c r="F757" t="str">
        <f t="shared" si="55"/>
        <v>SPY</v>
      </c>
      <c r="G757" t="str">
        <f t="shared" si="56"/>
        <v>Value</v>
      </c>
      <c r="H757" t="str">
        <f t="shared" si="57"/>
        <v>Cash</v>
      </c>
    </row>
    <row r="758" spans="1:8" x14ac:dyDescent="0.2">
      <c r="A758" s="2">
        <v>37994</v>
      </c>
      <c r="B758">
        <v>3.9850632659097001E-3</v>
      </c>
      <c r="C758">
        <v>3.1605851440841002E-3</v>
      </c>
      <c r="D758">
        <v>6.2553345870346002E-3</v>
      </c>
      <c r="E758" t="str">
        <f t="shared" si="54"/>
        <v>Value</v>
      </c>
      <c r="F758" t="str">
        <f t="shared" si="55"/>
        <v>SPY</v>
      </c>
      <c r="G758" t="str">
        <f t="shared" si="56"/>
        <v>Value</v>
      </c>
      <c r="H758" t="str">
        <f t="shared" si="57"/>
        <v>Cash</v>
      </c>
    </row>
    <row r="759" spans="1:8" x14ac:dyDescent="0.2">
      <c r="A759" s="2">
        <v>37995</v>
      </c>
      <c r="B759">
        <v>-8.7312912388909005E-3</v>
      </c>
      <c r="C759">
        <v>-6.9315034967551E-3</v>
      </c>
      <c r="D759">
        <v>-7.7313661290462996E-3</v>
      </c>
      <c r="E759" t="str">
        <f t="shared" si="54"/>
        <v>Growth</v>
      </c>
      <c r="F759" t="str">
        <f t="shared" si="55"/>
        <v>Cash</v>
      </c>
      <c r="G759" t="str">
        <f t="shared" si="56"/>
        <v>Growth</v>
      </c>
      <c r="H759" t="str">
        <f t="shared" si="57"/>
        <v>Cash</v>
      </c>
    </row>
    <row r="760" spans="1:8" x14ac:dyDescent="0.2">
      <c r="A760" s="2">
        <v>37998</v>
      </c>
      <c r="B760">
        <v>7.3843424186419001E-3</v>
      </c>
      <c r="C760">
        <v>6.7681281862478999E-3</v>
      </c>
      <c r="D760">
        <v>3.8558171460735999E-3</v>
      </c>
      <c r="E760" t="str">
        <f t="shared" si="54"/>
        <v>Growth</v>
      </c>
      <c r="F760" t="str">
        <f t="shared" si="55"/>
        <v>SPY</v>
      </c>
      <c r="G760" t="str">
        <f t="shared" si="56"/>
        <v>Value</v>
      </c>
      <c r="H760" t="str">
        <f t="shared" si="57"/>
        <v>SPY</v>
      </c>
    </row>
    <row r="761" spans="1:8" x14ac:dyDescent="0.2">
      <c r="A761" s="2">
        <v>37999</v>
      </c>
      <c r="B761">
        <v>-5.8292863464972002E-3</v>
      </c>
      <c r="C761">
        <v>-8.6132585803200996E-3</v>
      </c>
      <c r="D761">
        <v>-9.3611809731202998E-3</v>
      </c>
      <c r="E761" t="str">
        <f t="shared" si="54"/>
        <v>Growth</v>
      </c>
      <c r="F761" t="str">
        <f t="shared" si="55"/>
        <v>Cash</v>
      </c>
      <c r="G761" t="str">
        <f t="shared" si="56"/>
        <v>Value</v>
      </c>
      <c r="H761" t="str">
        <f t="shared" si="57"/>
        <v>Cash</v>
      </c>
    </row>
    <row r="762" spans="1:8" x14ac:dyDescent="0.2">
      <c r="A762" s="2">
        <v>38000</v>
      </c>
      <c r="B762">
        <v>8.3514020532497995E-3</v>
      </c>
      <c r="C762">
        <v>6.5689788950882002E-3</v>
      </c>
      <c r="D762">
        <v>1.1468606689335E-2</v>
      </c>
      <c r="E762" t="str">
        <f t="shared" si="54"/>
        <v>Value</v>
      </c>
      <c r="F762" t="str">
        <f t="shared" si="55"/>
        <v>SPY</v>
      </c>
      <c r="G762" t="str">
        <f t="shared" si="56"/>
        <v>Value</v>
      </c>
      <c r="H762" t="str">
        <f t="shared" si="57"/>
        <v>SPY</v>
      </c>
    </row>
    <row r="763" spans="1:8" x14ac:dyDescent="0.2">
      <c r="A763" s="2">
        <v>38001</v>
      </c>
      <c r="B763">
        <v>2.4665393424887E-3</v>
      </c>
      <c r="C763">
        <v>4.0003054958643001E-3</v>
      </c>
      <c r="D763">
        <v>2.7149774868544E-3</v>
      </c>
      <c r="E763" t="str">
        <f t="shared" si="54"/>
        <v>Growth</v>
      </c>
      <c r="F763" t="str">
        <f t="shared" si="55"/>
        <v>SPY</v>
      </c>
      <c r="G763" t="str">
        <f t="shared" si="56"/>
        <v>Growth</v>
      </c>
      <c r="H763" t="str">
        <f t="shared" si="57"/>
        <v>Cash</v>
      </c>
    </row>
    <row r="764" spans="1:8" x14ac:dyDescent="0.2">
      <c r="A764" s="2">
        <v>38002</v>
      </c>
      <c r="B764">
        <v>3.9555884582533002E-3</v>
      </c>
      <c r="C764">
        <v>1.4679084055542E-3</v>
      </c>
      <c r="D764">
        <v>6.2913985512618002E-3</v>
      </c>
      <c r="E764" t="str">
        <f t="shared" si="54"/>
        <v>Value</v>
      </c>
      <c r="F764" t="str">
        <f t="shared" si="55"/>
        <v>SPY</v>
      </c>
      <c r="G764" t="str">
        <f t="shared" si="56"/>
        <v>Value</v>
      </c>
      <c r="H764" t="str">
        <f t="shared" si="57"/>
        <v>Cash</v>
      </c>
    </row>
    <row r="765" spans="1:8" x14ac:dyDescent="0.2">
      <c r="A765" s="2">
        <v>38006</v>
      </c>
      <c r="B765">
        <v>-2.6315148409969998E-4</v>
      </c>
      <c r="C765">
        <v>8.3769247091590004E-4</v>
      </c>
      <c r="D765">
        <v>2.2160171904814E-3</v>
      </c>
      <c r="E765" t="str">
        <f t="shared" si="54"/>
        <v>Value</v>
      </c>
      <c r="F765" t="str">
        <f t="shared" si="55"/>
        <v>Cash</v>
      </c>
      <c r="G765" t="str">
        <f t="shared" si="56"/>
        <v>Growth</v>
      </c>
      <c r="H765" t="str">
        <f t="shared" si="57"/>
        <v>Cash</v>
      </c>
    </row>
    <row r="766" spans="1:8" x14ac:dyDescent="0.2">
      <c r="A766" s="2">
        <v>38007</v>
      </c>
      <c r="B766">
        <v>7.8812950067936004E-3</v>
      </c>
      <c r="C766">
        <v>6.0665483899181999E-3</v>
      </c>
      <c r="D766">
        <v>8.7650447818364997E-3</v>
      </c>
      <c r="E766" t="str">
        <f t="shared" si="54"/>
        <v>Value</v>
      </c>
      <c r="F766" t="str">
        <f t="shared" si="55"/>
        <v>SPY</v>
      </c>
      <c r="G766" t="str">
        <f t="shared" si="56"/>
        <v>Growth</v>
      </c>
      <c r="H766" t="str">
        <f t="shared" si="57"/>
        <v>SPY</v>
      </c>
    </row>
    <row r="767" spans="1:8" x14ac:dyDescent="0.2">
      <c r="A767" s="2">
        <v>38008</v>
      </c>
      <c r="B767">
        <v>-2.6068477594474002E-3</v>
      </c>
      <c r="C767">
        <v>-2.7031063427812E-3</v>
      </c>
      <c r="D767">
        <v>-3.6012504613185999E-3</v>
      </c>
      <c r="E767" t="str">
        <f t="shared" si="54"/>
        <v>Growth</v>
      </c>
      <c r="F767" t="str">
        <f t="shared" si="55"/>
        <v>Cash</v>
      </c>
      <c r="G767" t="str">
        <f t="shared" si="56"/>
        <v>Growth</v>
      </c>
      <c r="H767" t="str">
        <f t="shared" si="57"/>
        <v>Cash</v>
      </c>
    </row>
    <row r="768" spans="1:8" x14ac:dyDescent="0.2">
      <c r="A768" s="2">
        <v>38009</v>
      </c>
      <c r="B768">
        <v>-3.2223849264829E-3</v>
      </c>
      <c r="C768">
        <v>-4.1720169440850001E-4</v>
      </c>
      <c r="D768">
        <v>-4.3993545252797002E-3</v>
      </c>
      <c r="E768" t="str">
        <f t="shared" ref="E768:E831" si="58">IF(C768&gt;=D768,"Growth","Value")</f>
        <v>Growth</v>
      </c>
      <c r="F768" t="str">
        <f t="shared" ref="F768:F831" si="59">IF(B768&gt;=0,"SPY","Cash")</f>
        <v>Cash</v>
      </c>
      <c r="G768" t="str">
        <f t="shared" si="56"/>
        <v>Value</v>
      </c>
      <c r="H768" t="str">
        <f t="shared" si="57"/>
        <v>SPY</v>
      </c>
    </row>
    <row r="769" spans="1:8" x14ac:dyDescent="0.2">
      <c r="A769" s="2">
        <v>38012</v>
      </c>
      <c r="B769">
        <v>1.2584091443717801E-2</v>
      </c>
      <c r="C769">
        <v>1.1889849546585099E-2</v>
      </c>
      <c r="D769">
        <v>1.39669788478964E-2</v>
      </c>
      <c r="E769" t="str">
        <f t="shared" si="58"/>
        <v>Value</v>
      </c>
      <c r="F769" t="str">
        <f t="shared" si="59"/>
        <v>SPY</v>
      </c>
      <c r="G769" t="str">
        <f t="shared" si="56"/>
        <v>Value</v>
      </c>
      <c r="H769" t="str">
        <f t="shared" si="57"/>
        <v>SPY</v>
      </c>
    </row>
    <row r="770" spans="1:8" x14ac:dyDescent="0.2">
      <c r="A770" s="2">
        <v>38013</v>
      </c>
      <c r="B770">
        <v>-1.02705544482221E-2</v>
      </c>
      <c r="C770">
        <v>-8.4514794832467998E-3</v>
      </c>
      <c r="D770">
        <v>-6.5367423118742E-3</v>
      </c>
      <c r="E770" t="str">
        <f t="shared" si="58"/>
        <v>Value</v>
      </c>
      <c r="F770" t="str">
        <f t="shared" si="59"/>
        <v>Cash</v>
      </c>
      <c r="G770" t="str">
        <f t="shared" si="56"/>
        <v>Growth</v>
      </c>
      <c r="H770" t="str">
        <f t="shared" si="57"/>
        <v>Cash</v>
      </c>
    </row>
    <row r="771" spans="1:8" x14ac:dyDescent="0.2">
      <c r="A771" s="2">
        <v>38014</v>
      </c>
      <c r="B771">
        <v>-1.14230654341562E-2</v>
      </c>
      <c r="C771">
        <v>-1.9334910902684299E-2</v>
      </c>
      <c r="D771">
        <v>-1.5588227755399101E-2</v>
      </c>
      <c r="E771" t="str">
        <f t="shared" si="58"/>
        <v>Value</v>
      </c>
      <c r="F771" t="str">
        <f t="shared" si="59"/>
        <v>Cash</v>
      </c>
      <c r="G771" t="str">
        <f t="shared" ref="G771:G834" si="60">IF(E770="Value", "Growth", "Value")</f>
        <v>Growth</v>
      </c>
      <c r="H771" t="str">
        <f t="shared" ref="H771:H834" si="61">IF(F770="SPY", "Cash", "SPY")</f>
        <v>SPY</v>
      </c>
    </row>
    <row r="772" spans="1:8" x14ac:dyDescent="0.2">
      <c r="A772" s="2">
        <v>38015</v>
      </c>
      <c r="B772">
        <v>9.7032809144369995E-4</v>
      </c>
      <c r="C772">
        <v>8.6919816246363996E-3</v>
      </c>
      <c r="D772">
        <v>5.8086975656741003E-3</v>
      </c>
      <c r="E772" t="str">
        <f t="shared" si="58"/>
        <v>Growth</v>
      </c>
      <c r="F772" t="str">
        <f t="shared" si="59"/>
        <v>SPY</v>
      </c>
      <c r="G772" t="str">
        <f t="shared" si="60"/>
        <v>Growth</v>
      </c>
      <c r="H772" t="str">
        <f t="shared" si="61"/>
        <v>SPY</v>
      </c>
    </row>
    <row r="773" spans="1:8" x14ac:dyDescent="0.2">
      <c r="A773" s="2">
        <v>38016</v>
      </c>
      <c r="B773">
        <v>0</v>
      </c>
      <c r="C773">
        <v>-4.2001921469579998E-4</v>
      </c>
      <c r="D773">
        <v>-1.5028649622444001E-3</v>
      </c>
      <c r="E773" t="str">
        <f t="shared" si="58"/>
        <v>Growth</v>
      </c>
      <c r="F773" t="str">
        <f t="shared" si="59"/>
        <v>SPY</v>
      </c>
      <c r="G773" t="str">
        <f t="shared" si="60"/>
        <v>Value</v>
      </c>
      <c r="H773" t="str">
        <f t="shared" si="61"/>
        <v>Cash</v>
      </c>
    </row>
    <row r="774" spans="1:8" x14ac:dyDescent="0.2">
      <c r="A774" s="2">
        <v>38019</v>
      </c>
      <c r="B774">
        <v>4.3183423355651999E-3</v>
      </c>
      <c r="C774">
        <v>5.6766566256842002E-3</v>
      </c>
      <c r="D774">
        <v>2.6144015027057999E-3</v>
      </c>
      <c r="E774" t="str">
        <f t="shared" si="58"/>
        <v>Growth</v>
      </c>
      <c r="F774" t="str">
        <f t="shared" si="59"/>
        <v>SPY</v>
      </c>
      <c r="G774" t="str">
        <f t="shared" si="60"/>
        <v>Value</v>
      </c>
      <c r="H774" t="str">
        <f t="shared" si="61"/>
        <v>Cash</v>
      </c>
    </row>
    <row r="775" spans="1:8" x14ac:dyDescent="0.2">
      <c r="A775" s="2">
        <v>38020</v>
      </c>
      <c r="B775">
        <v>-1.6677698166546E-3</v>
      </c>
      <c r="C775">
        <v>-4.181309352714E-4</v>
      </c>
      <c r="D775">
        <v>-1.1063820110898E-3</v>
      </c>
      <c r="E775" t="str">
        <f t="shared" si="58"/>
        <v>Growth</v>
      </c>
      <c r="F775" t="str">
        <f t="shared" si="59"/>
        <v>Cash</v>
      </c>
      <c r="G775" t="str">
        <f t="shared" si="60"/>
        <v>Value</v>
      </c>
      <c r="H775" t="str">
        <f t="shared" si="61"/>
        <v>Cash</v>
      </c>
    </row>
    <row r="776" spans="1:8" x14ac:dyDescent="0.2">
      <c r="A776" s="2">
        <v>38021</v>
      </c>
      <c r="B776">
        <v>-8.1734956145933998E-3</v>
      </c>
      <c r="C776">
        <v>-8.1573223183215998E-3</v>
      </c>
      <c r="D776">
        <v>-2.3735596494858999E-3</v>
      </c>
      <c r="E776" t="str">
        <f t="shared" si="58"/>
        <v>Value</v>
      </c>
      <c r="F776" t="str">
        <f t="shared" si="59"/>
        <v>Cash</v>
      </c>
      <c r="G776" t="str">
        <f t="shared" si="60"/>
        <v>Value</v>
      </c>
      <c r="H776" t="str">
        <f t="shared" si="61"/>
        <v>SPY</v>
      </c>
    </row>
    <row r="777" spans="1:8" x14ac:dyDescent="0.2">
      <c r="A777" s="2">
        <v>38022</v>
      </c>
      <c r="B777">
        <v>2.9241990145617998E-3</v>
      </c>
      <c r="C777">
        <v>-1.0546235097311999E-3</v>
      </c>
      <c r="D777">
        <v>-4.0440660123880999E-3</v>
      </c>
      <c r="E777" t="str">
        <f t="shared" si="58"/>
        <v>Growth</v>
      </c>
      <c r="F777" t="str">
        <f t="shared" si="59"/>
        <v>SPY</v>
      </c>
      <c r="G777" t="str">
        <f t="shared" si="60"/>
        <v>Growth</v>
      </c>
      <c r="H777" t="str">
        <f t="shared" si="61"/>
        <v>SPY</v>
      </c>
    </row>
    <row r="778" spans="1:8" x14ac:dyDescent="0.2">
      <c r="A778" s="2">
        <v>38023</v>
      </c>
      <c r="B778">
        <v>1.1221325952117001E-2</v>
      </c>
      <c r="C778">
        <v>1.37219961003363E-2</v>
      </c>
      <c r="D778">
        <v>7.2453733178373999E-3</v>
      </c>
      <c r="E778" t="str">
        <f t="shared" si="58"/>
        <v>Growth</v>
      </c>
      <c r="F778" t="str">
        <f t="shared" si="59"/>
        <v>SPY</v>
      </c>
      <c r="G778" t="str">
        <f t="shared" si="60"/>
        <v>Value</v>
      </c>
      <c r="H778" t="str">
        <f t="shared" si="61"/>
        <v>Cash</v>
      </c>
    </row>
    <row r="779" spans="1:8" x14ac:dyDescent="0.2">
      <c r="A779" s="2">
        <v>38026</v>
      </c>
      <c r="B779">
        <v>2.6186138444580002E-4</v>
      </c>
      <c r="C779">
        <v>-1.249429574992E-3</v>
      </c>
      <c r="D779" s="1">
        <v>7.8908510111608198E-5</v>
      </c>
      <c r="E779" t="str">
        <f t="shared" si="58"/>
        <v>Value</v>
      </c>
      <c r="F779" t="str">
        <f t="shared" si="59"/>
        <v>SPY</v>
      </c>
      <c r="G779" t="str">
        <f t="shared" si="60"/>
        <v>Value</v>
      </c>
      <c r="H779" t="str">
        <f t="shared" si="61"/>
        <v>Cash</v>
      </c>
    </row>
    <row r="780" spans="1:8" x14ac:dyDescent="0.2">
      <c r="A780" s="2">
        <v>38027</v>
      </c>
      <c r="B780">
        <v>3.2322740475973998E-3</v>
      </c>
      <c r="C780">
        <v>3.9611192928374001E-3</v>
      </c>
      <c r="D780">
        <v>1.6603697477772001E-3</v>
      </c>
      <c r="E780" t="str">
        <f t="shared" si="58"/>
        <v>Growth</v>
      </c>
      <c r="F780" t="str">
        <f t="shared" si="59"/>
        <v>SPY</v>
      </c>
      <c r="G780" t="str">
        <f t="shared" si="60"/>
        <v>Growth</v>
      </c>
      <c r="H780" t="str">
        <f t="shared" si="61"/>
        <v>Cash</v>
      </c>
    </row>
    <row r="781" spans="1:8" x14ac:dyDescent="0.2">
      <c r="A781" s="2">
        <v>38028</v>
      </c>
      <c r="B781">
        <v>1.0622524962137401E-2</v>
      </c>
      <c r="C781">
        <v>6.4385194750392997E-3</v>
      </c>
      <c r="D781">
        <v>1.5782732946850699E-2</v>
      </c>
      <c r="E781" t="str">
        <f t="shared" si="58"/>
        <v>Value</v>
      </c>
      <c r="F781" t="str">
        <f t="shared" si="59"/>
        <v>SPY</v>
      </c>
      <c r="G781" t="str">
        <f t="shared" si="60"/>
        <v>Value</v>
      </c>
      <c r="H781" t="str">
        <f t="shared" si="61"/>
        <v>Cash</v>
      </c>
    </row>
    <row r="782" spans="1:8" x14ac:dyDescent="0.2">
      <c r="A782" s="2">
        <v>38029</v>
      </c>
      <c r="B782">
        <v>-3.6184687200290998E-3</v>
      </c>
      <c r="C782">
        <v>-3.3014600012041999E-3</v>
      </c>
      <c r="D782">
        <v>-4.8166543718141004E-3</v>
      </c>
      <c r="E782" t="str">
        <f t="shared" si="58"/>
        <v>Growth</v>
      </c>
      <c r="F782" t="str">
        <f t="shared" si="59"/>
        <v>Cash</v>
      </c>
      <c r="G782" t="str">
        <f t="shared" si="60"/>
        <v>Growth</v>
      </c>
      <c r="H782" t="str">
        <f t="shared" si="61"/>
        <v>Cash</v>
      </c>
    </row>
    <row r="783" spans="1:8" x14ac:dyDescent="0.2">
      <c r="A783" s="2">
        <v>38030</v>
      </c>
      <c r="B783">
        <v>-4.4965557388182004E-3</v>
      </c>
      <c r="C783">
        <v>-5.5903963532528004E-3</v>
      </c>
      <c r="D783">
        <v>-1.9513526482756E-3</v>
      </c>
      <c r="E783" t="str">
        <f t="shared" si="58"/>
        <v>Value</v>
      </c>
      <c r="F783" t="str">
        <f t="shared" si="59"/>
        <v>Cash</v>
      </c>
      <c r="G783" t="str">
        <f t="shared" si="60"/>
        <v>Value</v>
      </c>
      <c r="H783" t="str">
        <f t="shared" si="61"/>
        <v>SPY</v>
      </c>
    </row>
    <row r="784" spans="1:8" x14ac:dyDescent="0.2">
      <c r="A784" s="2">
        <v>38034</v>
      </c>
      <c r="B784">
        <v>9.0336346981391997E-3</v>
      </c>
      <c r="C784">
        <v>7.0788325507037996E-3</v>
      </c>
      <c r="D784">
        <v>8.6815906599678992E-3</v>
      </c>
      <c r="E784" t="str">
        <f t="shared" si="58"/>
        <v>Value</v>
      </c>
      <c r="F784" t="str">
        <f t="shared" si="59"/>
        <v>SPY</v>
      </c>
      <c r="G784" t="str">
        <f t="shared" si="60"/>
        <v>Growth</v>
      </c>
      <c r="H784" t="str">
        <f t="shared" si="61"/>
        <v>SPY</v>
      </c>
    </row>
    <row r="785" spans="1:8" x14ac:dyDescent="0.2">
      <c r="A785" s="2">
        <v>38035</v>
      </c>
      <c r="B785">
        <v>-4.3905616976929003E-3</v>
      </c>
      <c r="C785">
        <v>-1.2399844007512999E-3</v>
      </c>
      <c r="D785">
        <v>-8.4519640588146001E-3</v>
      </c>
      <c r="E785" t="str">
        <f t="shared" si="58"/>
        <v>Growth</v>
      </c>
      <c r="F785" t="str">
        <f t="shared" si="59"/>
        <v>Cash</v>
      </c>
      <c r="G785" t="str">
        <f t="shared" si="60"/>
        <v>Growth</v>
      </c>
      <c r="H785" t="str">
        <f t="shared" si="61"/>
        <v>Cash</v>
      </c>
    </row>
    <row r="786" spans="1:8" x14ac:dyDescent="0.2">
      <c r="A786" s="2">
        <v>38036</v>
      </c>
      <c r="B786">
        <v>-3.7177353886654E-3</v>
      </c>
      <c r="C786">
        <v>-4.3468029873591002E-3</v>
      </c>
      <c r="D786">
        <v>1.0162138179190001E-3</v>
      </c>
      <c r="E786" t="str">
        <f t="shared" si="58"/>
        <v>Value</v>
      </c>
      <c r="F786" t="str">
        <f t="shared" si="59"/>
        <v>Cash</v>
      </c>
      <c r="G786" t="str">
        <f t="shared" si="60"/>
        <v>Value</v>
      </c>
      <c r="H786" t="str">
        <f t="shared" si="61"/>
        <v>SPY</v>
      </c>
    </row>
    <row r="787" spans="1:8" x14ac:dyDescent="0.2">
      <c r="A787" s="2">
        <v>38037</v>
      </c>
      <c r="B787">
        <v>-3.0369345695816E-3</v>
      </c>
      <c r="C787">
        <v>-4.5736211527154002E-3</v>
      </c>
      <c r="D787">
        <v>-2.7344070166336002E-3</v>
      </c>
      <c r="E787" t="str">
        <f t="shared" si="58"/>
        <v>Value</v>
      </c>
      <c r="F787" t="str">
        <f t="shared" si="59"/>
        <v>Cash</v>
      </c>
      <c r="G787" t="str">
        <f t="shared" si="60"/>
        <v>Growth</v>
      </c>
      <c r="H787" t="str">
        <f t="shared" si="61"/>
        <v>SPY</v>
      </c>
    </row>
    <row r="788" spans="1:8" x14ac:dyDescent="0.2">
      <c r="A788" s="2">
        <v>38040</v>
      </c>
      <c r="B788">
        <v>-2.5250093325329E-3</v>
      </c>
      <c r="C788">
        <v>-7.7283125239522004E-3</v>
      </c>
      <c r="D788">
        <v>1.1757573750647999E-3</v>
      </c>
      <c r="E788" t="str">
        <f t="shared" si="58"/>
        <v>Value</v>
      </c>
      <c r="F788" t="str">
        <f t="shared" si="59"/>
        <v>Cash</v>
      </c>
      <c r="G788" t="str">
        <f t="shared" si="60"/>
        <v>Growth</v>
      </c>
      <c r="H788" t="str">
        <f t="shared" si="61"/>
        <v>SPY</v>
      </c>
    </row>
    <row r="789" spans="1:8" x14ac:dyDescent="0.2">
      <c r="A789" s="2">
        <v>38041</v>
      </c>
      <c r="B789">
        <v>-1.7451118361900999E-3</v>
      </c>
      <c r="C789">
        <v>-1.8941084067663999E-3</v>
      </c>
      <c r="D789">
        <v>-3.5211372843049001E-3</v>
      </c>
      <c r="E789" t="str">
        <f t="shared" si="58"/>
        <v>Growth</v>
      </c>
      <c r="F789" t="str">
        <f t="shared" si="59"/>
        <v>Cash</v>
      </c>
      <c r="G789" t="str">
        <f t="shared" si="60"/>
        <v>Growth</v>
      </c>
      <c r="H789" t="str">
        <f t="shared" si="61"/>
        <v>SPY</v>
      </c>
    </row>
    <row r="790" spans="1:8" x14ac:dyDescent="0.2">
      <c r="A790" s="2">
        <v>38042</v>
      </c>
      <c r="B790">
        <v>4.1967868807177003E-3</v>
      </c>
      <c r="C790">
        <v>8.4352329530664998E-3</v>
      </c>
      <c r="D790">
        <v>5.8106507668920001E-3</v>
      </c>
      <c r="E790" t="str">
        <f t="shared" si="58"/>
        <v>Growth</v>
      </c>
      <c r="F790" t="str">
        <f t="shared" si="59"/>
        <v>SPY</v>
      </c>
      <c r="G790" t="str">
        <f t="shared" si="60"/>
        <v>Value</v>
      </c>
      <c r="H790" t="str">
        <f t="shared" si="61"/>
        <v>SPY</v>
      </c>
    </row>
    <row r="791" spans="1:8" x14ac:dyDescent="0.2">
      <c r="A791" s="2">
        <v>38043</v>
      </c>
      <c r="B791">
        <v>6.0884070302779996E-4</v>
      </c>
      <c r="C791">
        <v>4.1791125456920001E-4</v>
      </c>
      <c r="D791">
        <v>7.803832078152E-4</v>
      </c>
      <c r="E791" t="str">
        <f t="shared" si="58"/>
        <v>Value</v>
      </c>
      <c r="F791" t="str">
        <f t="shared" si="59"/>
        <v>SPY</v>
      </c>
      <c r="G791" t="str">
        <f t="shared" si="60"/>
        <v>Value</v>
      </c>
      <c r="H791" t="str">
        <f t="shared" si="61"/>
        <v>Cash</v>
      </c>
    </row>
    <row r="792" spans="1:8" x14ac:dyDescent="0.2">
      <c r="A792" s="2">
        <v>38044</v>
      </c>
      <c r="B792">
        <v>6.9584082816760001E-4</v>
      </c>
      <c r="C792">
        <v>-1.0448533756540999E-3</v>
      </c>
      <c r="D792">
        <v>2.1061166972395E-3</v>
      </c>
      <c r="E792" t="str">
        <f t="shared" si="58"/>
        <v>Value</v>
      </c>
      <c r="F792" t="str">
        <f t="shared" si="59"/>
        <v>SPY</v>
      </c>
      <c r="G792" t="str">
        <f t="shared" si="60"/>
        <v>Growth</v>
      </c>
      <c r="H792" t="str">
        <f t="shared" si="61"/>
        <v>Cash</v>
      </c>
    </row>
    <row r="793" spans="1:8" x14ac:dyDescent="0.2">
      <c r="A793" s="2">
        <v>38047</v>
      </c>
      <c r="B793">
        <v>9.9113732031976005E-3</v>
      </c>
      <c r="C793">
        <v>7.9513427040279992E-3</v>
      </c>
      <c r="D793">
        <v>9.6529084003979995E-3</v>
      </c>
      <c r="E793" t="str">
        <f t="shared" si="58"/>
        <v>Value</v>
      </c>
      <c r="F793" t="str">
        <f t="shared" si="59"/>
        <v>SPY</v>
      </c>
      <c r="G793" t="str">
        <f t="shared" si="60"/>
        <v>Growth</v>
      </c>
      <c r="H793" t="str">
        <f t="shared" si="61"/>
        <v>Cash</v>
      </c>
    </row>
    <row r="794" spans="1:8" x14ac:dyDescent="0.2">
      <c r="A794" s="2">
        <v>38048</v>
      </c>
      <c r="B794">
        <v>-5.8539765949121997E-3</v>
      </c>
      <c r="C794">
        <v>-7.6806720280576998E-3</v>
      </c>
      <c r="D794">
        <v>-5.4738977770548E-3</v>
      </c>
      <c r="E794" t="str">
        <f t="shared" si="58"/>
        <v>Value</v>
      </c>
      <c r="F794" t="str">
        <f t="shared" si="59"/>
        <v>Cash</v>
      </c>
      <c r="G794" t="str">
        <f t="shared" si="60"/>
        <v>Growth</v>
      </c>
      <c r="H794" t="str">
        <f t="shared" si="61"/>
        <v>Cash</v>
      </c>
    </row>
    <row r="795" spans="1:8" x14ac:dyDescent="0.2">
      <c r="A795" s="2">
        <v>38049</v>
      </c>
      <c r="B795">
        <v>1.8187211683189E-3</v>
      </c>
      <c r="C795">
        <v>1.2547700414459999E-3</v>
      </c>
      <c r="D795">
        <v>8.5232356630729998E-4</v>
      </c>
      <c r="E795" t="str">
        <f t="shared" si="58"/>
        <v>Growth</v>
      </c>
      <c r="F795" t="str">
        <f t="shared" si="59"/>
        <v>SPY</v>
      </c>
      <c r="G795" t="str">
        <f t="shared" si="60"/>
        <v>Growth</v>
      </c>
      <c r="H795" t="str">
        <f t="shared" si="61"/>
        <v>SPY</v>
      </c>
    </row>
    <row r="796" spans="1:8" x14ac:dyDescent="0.2">
      <c r="A796" s="2">
        <v>38050</v>
      </c>
      <c r="B796">
        <v>2.5929713842062999E-3</v>
      </c>
      <c r="C796">
        <v>1.8807681381959999E-3</v>
      </c>
      <c r="D796">
        <v>3.0211748518012001E-3</v>
      </c>
      <c r="E796" t="str">
        <f t="shared" si="58"/>
        <v>Value</v>
      </c>
      <c r="F796" t="str">
        <f t="shared" si="59"/>
        <v>SPY</v>
      </c>
      <c r="G796" t="str">
        <f t="shared" si="60"/>
        <v>Value</v>
      </c>
      <c r="H796" t="str">
        <f t="shared" si="61"/>
        <v>Cash</v>
      </c>
    </row>
    <row r="797" spans="1:8" x14ac:dyDescent="0.2">
      <c r="A797" s="2">
        <v>38051</v>
      </c>
      <c r="B797">
        <v>3.3625801708376001E-3</v>
      </c>
      <c r="C797">
        <v>3.3366757948778002E-3</v>
      </c>
      <c r="D797">
        <v>7.1050316811593003E-3</v>
      </c>
      <c r="E797" t="str">
        <f t="shared" si="58"/>
        <v>Value</v>
      </c>
      <c r="F797" t="str">
        <f t="shared" si="59"/>
        <v>SPY</v>
      </c>
      <c r="G797" t="str">
        <f t="shared" si="60"/>
        <v>Growth</v>
      </c>
      <c r="H797" t="str">
        <f t="shared" si="61"/>
        <v>Cash</v>
      </c>
    </row>
    <row r="798" spans="1:8" x14ac:dyDescent="0.2">
      <c r="A798" s="2">
        <v>38054</v>
      </c>
      <c r="B798">
        <v>-1.2201819117899399E-2</v>
      </c>
      <c r="C798">
        <v>-9.5612443406381999E-3</v>
      </c>
      <c r="D798">
        <v>-6.6718027027941997E-3</v>
      </c>
      <c r="E798" t="str">
        <f t="shared" si="58"/>
        <v>Value</v>
      </c>
      <c r="F798" t="str">
        <f t="shared" si="59"/>
        <v>Cash</v>
      </c>
      <c r="G798" t="str">
        <f t="shared" si="60"/>
        <v>Growth</v>
      </c>
      <c r="H798" t="str">
        <f t="shared" si="61"/>
        <v>Cash</v>
      </c>
    </row>
    <row r="799" spans="1:8" x14ac:dyDescent="0.2">
      <c r="A799" s="2">
        <v>38055</v>
      </c>
      <c r="B799">
        <v>-4.0013656724677002E-3</v>
      </c>
      <c r="C799">
        <v>-6.0859546310030998E-3</v>
      </c>
      <c r="D799">
        <v>-9.4945884354751004E-3</v>
      </c>
      <c r="E799" t="str">
        <f t="shared" si="58"/>
        <v>Growth</v>
      </c>
      <c r="F799" t="str">
        <f t="shared" si="59"/>
        <v>Cash</v>
      </c>
      <c r="G799" t="str">
        <f t="shared" si="60"/>
        <v>Growth</v>
      </c>
      <c r="H799" t="str">
        <f t="shared" si="61"/>
        <v>SPY</v>
      </c>
    </row>
    <row r="800" spans="1:8" x14ac:dyDescent="0.2">
      <c r="A800" s="2">
        <v>38056</v>
      </c>
      <c r="B800">
        <v>-1.6768866616375101E-2</v>
      </c>
      <c r="C800">
        <v>-1.43584625811016E-2</v>
      </c>
      <c r="D800">
        <v>-1.4574227645317701E-2</v>
      </c>
      <c r="E800" t="str">
        <f t="shared" si="58"/>
        <v>Growth</v>
      </c>
      <c r="F800" t="str">
        <f t="shared" si="59"/>
        <v>Cash</v>
      </c>
      <c r="G800" t="str">
        <f t="shared" si="60"/>
        <v>Value</v>
      </c>
      <c r="H800" t="str">
        <f t="shared" si="61"/>
        <v>SPY</v>
      </c>
    </row>
    <row r="801" spans="1:8" x14ac:dyDescent="0.2">
      <c r="A801" s="2">
        <v>38057</v>
      </c>
      <c r="B801">
        <v>-1.2968102100706201E-2</v>
      </c>
      <c r="C801">
        <v>-7.0690752969474E-3</v>
      </c>
      <c r="D801">
        <v>-1.53435064847445E-2</v>
      </c>
      <c r="E801" t="str">
        <f t="shared" si="58"/>
        <v>Growth</v>
      </c>
      <c r="F801" t="str">
        <f t="shared" si="59"/>
        <v>Cash</v>
      </c>
      <c r="G801" t="str">
        <f t="shared" si="60"/>
        <v>Value</v>
      </c>
      <c r="H801" t="str">
        <f t="shared" si="61"/>
        <v>SPY</v>
      </c>
    </row>
    <row r="802" spans="1:8" x14ac:dyDescent="0.2">
      <c r="A802" s="2">
        <v>38058</v>
      </c>
      <c r="B802">
        <v>1.31384832935046E-2</v>
      </c>
      <c r="C802">
        <v>2.3728878367132999E-3</v>
      </c>
      <c r="D802">
        <v>6.0242540961410003E-3</v>
      </c>
      <c r="E802" t="str">
        <f t="shared" si="58"/>
        <v>Value</v>
      </c>
      <c r="F802" t="str">
        <f t="shared" si="59"/>
        <v>SPY</v>
      </c>
      <c r="G802" t="str">
        <f t="shared" si="60"/>
        <v>Value</v>
      </c>
      <c r="H802" t="str">
        <f t="shared" si="61"/>
        <v>SPY</v>
      </c>
    </row>
    <row r="803" spans="1:8" x14ac:dyDescent="0.2">
      <c r="A803" s="2">
        <v>38061</v>
      </c>
      <c r="B803">
        <v>-1.22571757416338E-2</v>
      </c>
      <c r="C803">
        <v>-6.0261340769783003E-3</v>
      </c>
      <c r="D803">
        <v>-1.19760545999035E-2</v>
      </c>
      <c r="E803" t="str">
        <f t="shared" si="58"/>
        <v>Growth</v>
      </c>
      <c r="F803" t="str">
        <f t="shared" si="59"/>
        <v>Cash</v>
      </c>
      <c r="G803" t="str">
        <f t="shared" si="60"/>
        <v>Growth</v>
      </c>
      <c r="H803" t="str">
        <f t="shared" si="61"/>
        <v>Cash</v>
      </c>
    </row>
    <row r="804" spans="1:8" x14ac:dyDescent="0.2">
      <c r="A804" s="2">
        <v>38062</v>
      </c>
      <c r="B804">
        <v>5.3057356776569E-3</v>
      </c>
      <c r="C804">
        <v>-6.5061284507150004E-4</v>
      </c>
      <c r="D804">
        <v>1.0100964374236E-2</v>
      </c>
      <c r="E804" t="str">
        <f t="shared" si="58"/>
        <v>Value</v>
      </c>
      <c r="F804" t="str">
        <f t="shared" si="59"/>
        <v>SPY</v>
      </c>
      <c r="G804" t="str">
        <f t="shared" si="60"/>
        <v>Value</v>
      </c>
      <c r="H804" t="str">
        <f t="shared" si="61"/>
        <v>SPY</v>
      </c>
    </row>
    <row r="805" spans="1:8" x14ac:dyDescent="0.2">
      <c r="A805" s="2">
        <v>38063</v>
      </c>
      <c r="B805">
        <v>1.1181483789653701E-2</v>
      </c>
      <c r="C805">
        <v>1.3868550262727101E-2</v>
      </c>
      <c r="D805">
        <v>9.9999551831865992E-3</v>
      </c>
      <c r="E805" t="str">
        <f t="shared" si="58"/>
        <v>Growth</v>
      </c>
      <c r="F805" t="str">
        <f t="shared" si="59"/>
        <v>SPY</v>
      </c>
      <c r="G805" t="str">
        <f t="shared" si="60"/>
        <v>Growth</v>
      </c>
      <c r="H805" t="str">
        <f t="shared" si="61"/>
        <v>Cash</v>
      </c>
    </row>
    <row r="806" spans="1:8" x14ac:dyDescent="0.2">
      <c r="A806" s="2">
        <v>38064</v>
      </c>
      <c r="B806">
        <v>2.6552476130050002E-4</v>
      </c>
      <c r="C806">
        <v>-5.7710175741113E-3</v>
      </c>
      <c r="D806">
        <v>-1.5843208109459999E-4</v>
      </c>
      <c r="E806" t="str">
        <f t="shared" si="58"/>
        <v>Value</v>
      </c>
      <c r="F806" t="str">
        <f t="shared" si="59"/>
        <v>SPY</v>
      </c>
      <c r="G806" t="str">
        <f t="shared" si="60"/>
        <v>Value</v>
      </c>
      <c r="H806" t="str">
        <f t="shared" si="61"/>
        <v>Cash</v>
      </c>
    </row>
    <row r="807" spans="1:8" x14ac:dyDescent="0.2">
      <c r="A807" s="2">
        <v>38065</v>
      </c>
      <c r="B807">
        <v>-1.4332843938190299E-2</v>
      </c>
      <c r="C807">
        <v>-5.588247211006E-4</v>
      </c>
      <c r="D807">
        <v>-1.1926550908531499E-2</v>
      </c>
      <c r="E807" t="str">
        <f t="shared" si="58"/>
        <v>Growth</v>
      </c>
      <c r="F807" t="str">
        <f t="shared" si="59"/>
        <v>Cash</v>
      </c>
      <c r="G807" t="str">
        <f t="shared" si="60"/>
        <v>Growth</v>
      </c>
      <c r="H807" t="str">
        <f t="shared" si="61"/>
        <v>Cash</v>
      </c>
    </row>
    <row r="808" spans="1:8" x14ac:dyDescent="0.2">
      <c r="A808" s="2">
        <v>38068</v>
      </c>
      <c r="B808">
        <v>-1.2696634688569901E-2</v>
      </c>
      <c r="C808">
        <v>-1.93802632999097E-2</v>
      </c>
      <c r="D808">
        <v>-1.78999696409981E-2</v>
      </c>
      <c r="E808" t="str">
        <f t="shared" si="58"/>
        <v>Value</v>
      </c>
      <c r="F808" t="str">
        <f t="shared" si="59"/>
        <v>Cash</v>
      </c>
      <c r="G808" t="str">
        <f t="shared" si="60"/>
        <v>Value</v>
      </c>
      <c r="H808" t="str">
        <f t="shared" si="61"/>
        <v>SPY</v>
      </c>
    </row>
    <row r="809" spans="1:8" x14ac:dyDescent="0.2">
      <c r="A809" s="2">
        <v>38069</v>
      </c>
      <c r="B809">
        <v>-1.7326226089762E-3</v>
      </c>
      <c r="C809">
        <v>4.3918401971480001E-4</v>
      </c>
      <c r="D809">
        <v>-1.64332200089E-4</v>
      </c>
      <c r="E809" t="str">
        <f t="shared" si="58"/>
        <v>Growth</v>
      </c>
      <c r="F809" t="str">
        <f t="shared" si="59"/>
        <v>Cash</v>
      </c>
      <c r="G809" t="str">
        <f t="shared" si="60"/>
        <v>Growth</v>
      </c>
      <c r="H809" t="str">
        <f t="shared" si="61"/>
        <v>SPY</v>
      </c>
    </row>
    <row r="810" spans="1:8" x14ac:dyDescent="0.2">
      <c r="A810" s="2">
        <v>38070</v>
      </c>
      <c r="B810">
        <v>8.2230709748059997E-4</v>
      </c>
      <c r="C810">
        <v>3.5121444399185998E-3</v>
      </c>
      <c r="D810">
        <v>-5.9942770559845001E-3</v>
      </c>
      <c r="E810" t="str">
        <f t="shared" si="58"/>
        <v>Growth</v>
      </c>
      <c r="F810" t="str">
        <f t="shared" si="59"/>
        <v>SPY</v>
      </c>
      <c r="G810" t="str">
        <f t="shared" si="60"/>
        <v>Value</v>
      </c>
      <c r="H810" t="str">
        <f t="shared" si="61"/>
        <v>SPY</v>
      </c>
    </row>
    <row r="811" spans="1:8" x14ac:dyDescent="0.2">
      <c r="A811" s="2">
        <v>38071</v>
      </c>
      <c r="B811">
        <v>1.3235717391437401E-2</v>
      </c>
      <c r="C811">
        <v>1.44355811416116E-2</v>
      </c>
      <c r="D811">
        <v>1.0160628310471801E-2</v>
      </c>
      <c r="E811" t="str">
        <f t="shared" si="58"/>
        <v>Growth</v>
      </c>
      <c r="F811" t="str">
        <f t="shared" si="59"/>
        <v>SPY</v>
      </c>
      <c r="G811" t="str">
        <f t="shared" si="60"/>
        <v>Value</v>
      </c>
      <c r="H811" t="str">
        <f t="shared" si="61"/>
        <v>Cash</v>
      </c>
    </row>
    <row r="812" spans="1:8" x14ac:dyDescent="0.2">
      <c r="A812" s="2">
        <v>38072</v>
      </c>
      <c r="B812">
        <v>2.7076963246039999E-4</v>
      </c>
      <c r="C812">
        <v>-3.6655584378010998E-3</v>
      </c>
      <c r="D812">
        <v>8.7505872964237005E-3</v>
      </c>
      <c r="E812" t="str">
        <f t="shared" si="58"/>
        <v>Value</v>
      </c>
      <c r="F812" t="str">
        <f t="shared" si="59"/>
        <v>SPY</v>
      </c>
      <c r="G812" t="str">
        <f t="shared" si="60"/>
        <v>Value</v>
      </c>
      <c r="H812" t="str">
        <f t="shared" si="61"/>
        <v>Cash</v>
      </c>
    </row>
    <row r="813" spans="1:8" x14ac:dyDescent="0.2">
      <c r="A813" s="2">
        <v>38075</v>
      </c>
      <c r="B813">
        <v>1.40497239360617E-2</v>
      </c>
      <c r="C813">
        <v>1.42824080712511E-2</v>
      </c>
      <c r="D813">
        <v>6.0803525746456998E-3</v>
      </c>
      <c r="E813" t="str">
        <f t="shared" si="58"/>
        <v>Growth</v>
      </c>
      <c r="F813" t="str">
        <f t="shared" si="59"/>
        <v>SPY</v>
      </c>
      <c r="G813" t="str">
        <f t="shared" si="60"/>
        <v>Growth</v>
      </c>
      <c r="H813" t="str">
        <f t="shared" si="61"/>
        <v>Cash</v>
      </c>
    </row>
    <row r="814" spans="1:8" x14ac:dyDescent="0.2">
      <c r="A814" s="2">
        <v>38076</v>
      </c>
      <c r="B814">
        <v>3.3755537412685E-3</v>
      </c>
      <c r="C814">
        <v>1.2803736621127E-3</v>
      </c>
      <c r="D814">
        <v>7.2521835663758999E-3</v>
      </c>
      <c r="E814" t="str">
        <f t="shared" si="58"/>
        <v>Value</v>
      </c>
      <c r="F814" t="str">
        <f t="shared" si="59"/>
        <v>SPY</v>
      </c>
      <c r="G814" t="str">
        <f t="shared" si="60"/>
        <v>Value</v>
      </c>
      <c r="H814" t="str">
        <f t="shared" si="61"/>
        <v>Cash</v>
      </c>
    </row>
    <row r="815" spans="1:8" x14ac:dyDescent="0.2">
      <c r="A815" s="2">
        <v>38077</v>
      </c>
      <c r="B815">
        <v>1.1506961632605001E-3</v>
      </c>
      <c r="C815">
        <v>-4.2596760187110002E-4</v>
      </c>
      <c r="D815">
        <v>2.396309480836E-4</v>
      </c>
      <c r="E815" t="str">
        <f t="shared" si="58"/>
        <v>Value</v>
      </c>
      <c r="F815" t="str">
        <f t="shared" si="59"/>
        <v>SPY</v>
      </c>
      <c r="G815" t="str">
        <f t="shared" si="60"/>
        <v>Growth</v>
      </c>
      <c r="H815" t="str">
        <f t="shared" si="61"/>
        <v>Cash</v>
      </c>
    </row>
    <row r="816" spans="1:8" x14ac:dyDescent="0.2">
      <c r="A816" s="2">
        <v>38078</v>
      </c>
      <c r="B816">
        <v>6.0121155799635001E-3</v>
      </c>
      <c r="C816">
        <v>-6.3984915488409996E-4</v>
      </c>
      <c r="D816">
        <v>4.319310417034E-3</v>
      </c>
      <c r="E816" t="str">
        <f t="shared" si="58"/>
        <v>Value</v>
      </c>
      <c r="F816" t="str">
        <f t="shared" si="59"/>
        <v>SPY</v>
      </c>
      <c r="G816" t="str">
        <f t="shared" si="60"/>
        <v>Growth</v>
      </c>
      <c r="H816" t="str">
        <f t="shared" si="61"/>
        <v>Cash</v>
      </c>
    </row>
    <row r="817" spans="1:8" x14ac:dyDescent="0.2">
      <c r="A817" s="2">
        <v>38079</v>
      </c>
      <c r="B817">
        <v>7.5585541035829004E-3</v>
      </c>
      <c r="C817">
        <v>1.7705065367317401E-2</v>
      </c>
      <c r="D817">
        <v>1.5930773675436E-3</v>
      </c>
      <c r="E817" t="str">
        <f t="shared" si="58"/>
        <v>Growth</v>
      </c>
      <c r="F817" t="str">
        <f t="shared" si="59"/>
        <v>SPY</v>
      </c>
      <c r="G817" t="str">
        <f t="shared" si="60"/>
        <v>Growth</v>
      </c>
      <c r="H817" t="str">
        <f t="shared" si="61"/>
        <v>Cash</v>
      </c>
    </row>
    <row r="818" spans="1:8" x14ac:dyDescent="0.2">
      <c r="A818" s="2">
        <v>38082</v>
      </c>
      <c r="B818">
        <v>5.4957654019101004E-3</v>
      </c>
      <c r="C818">
        <v>8.8028656230800008E-3</v>
      </c>
      <c r="D818">
        <v>7.8708801993890992E-3</v>
      </c>
      <c r="E818" t="str">
        <f t="shared" si="58"/>
        <v>Growth</v>
      </c>
      <c r="F818" t="str">
        <f t="shared" si="59"/>
        <v>SPY</v>
      </c>
      <c r="G818" t="str">
        <f t="shared" si="60"/>
        <v>Value</v>
      </c>
      <c r="H818" t="str">
        <f t="shared" si="61"/>
        <v>Cash</v>
      </c>
    </row>
    <row r="819" spans="1:8" x14ac:dyDescent="0.2">
      <c r="A819" s="2">
        <v>38083</v>
      </c>
      <c r="B819">
        <v>-3.2102549676743001E-3</v>
      </c>
      <c r="C819">
        <v>-3.947627638758E-3</v>
      </c>
      <c r="D819">
        <v>2.4461345042391999E-3</v>
      </c>
      <c r="E819" t="str">
        <f t="shared" si="58"/>
        <v>Value</v>
      </c>
      <c r="F819" t="str">
        <f t="shared" si="59"/>
        <v>Cash</v>
      </c>
      <c r="G819" t="str">
        <f t="shared" si="60"/>
        <v>Value</v>
      </c>
      <c r="H819" t="str">
        <f t="shared" si="61"/>
        <v>Cash</v>
      </c>
    </row>
    <row r="820" spans="1:8" x14ac:dyDescent="0.2">
      <c r="A820" s="2">
        <v>38084</v>
      </c>
      <c r="B820">
        <v>-2.3498317204413001E-3</v>
      </c>
      <c r="C820">
        <v>-6.6744441507855003E-3</v>
      </c>
      <c r="D820">
        <v>-2.9124170670509E-3</v>
      </c>
      <c r="E820" t="str">
        <f t="shared" si="58"/>
        <v>Value</v>
      </c>
      <c r="F820" t="str">
        <f t="shared" si="59"/>
        <v>Cash</v>
      </c>
      <c r="G820" t="str">
        <f t="shared" si="60"/>
        <v>Growth</v>
      </c>
      <c r="H820" t="str">
        <f t="shared" si="61"/>
        <v>SPY</v>
      </c>
    </row>
    <row r="821" spans="1:8" x14ac:dyDescent="0.2">
      <c r="A821" s="2">
        <v>38085</v>
      </c>
      <c r="B821">
        <v>-2.2679680699435999E-3</v>
      </c>
      <c r="C821">
        <v>-2.1002086653632E-3</v>
      </c>
      <c r="D821">
        <v>-8.0506269514794004E-3</v>
      </c>
      <c r="E821" t="str">
        <f t="shared" si="58"/>
        <v>Growth</v>
      </c>
      <c r="F821" t="str">
        <f t="shared" si="59"/>
        <v>Cash</v>
      </c>
      <c r="G821" t="str">
        <f t="shared" si="60"/>
        <v>Growth</v>
      </c>
      <c r="H821" t="str">
        <f t="shared" si="61"/>
        <v>SPY</v>
      </c>
    </row>
    <row r="822" spans="1:8" x14ac:dyDescent="0.2">
      <c r="A822" s="2">
        <v>38089</v>
      </c>
      <c r="B822">
        <v>3.9344363585560004E-3</v>
      </c>
      <c r="C822">
        <v>7.1546266228754004E-3</v>
      </c>
      <c r="D822">
        <v>6.0475119779217004E-3</v>
      </c>
      <c r="E822" t="str">
        <f t="shared" si="58"/>
        <v>Growth</v>
      </c>
      <c r="F822" t="str">
        <f t="shared" si="59"/>
        <v>SPY</v>
      </c>
      <c r="G822" t="str">
        <f t="shared" si="60"/>
        <v>Value</v>
      </c>
      <c r="H822" t="str">
        <f t="shared" si="61"/>
        <v>SPY</v>
      </c>
    </row>
    <row r="823" spans="1:8" x14ac:dyDescent="0.2">
      <c r="A823" s="2">
        <v>38090</v>
      </c>
      <c r="B823">
        <v>-1.40219484051896E-2</v>
      </c>
      <c r="C823">
        <v>-7.5220028212490998E-3</v>
      </c>
      <c r="D823">
        <v>-1.5501552077657301E-2</v>
      </c>
      <c r="E823" t="str">
        <f t="shared" si="58"/>
        <v>Growth</v>
      </c>
      <c r="F823" t="str">
        <f t="shared" si="59"/>
        <v>Cash</v>
      </c>
      <c r="G823" t="str">
        <f t="shared" si="60"/>
        <v>Value</v>
      </c>
      <c r="H823" t="str">
        <f t="shared" si="61"/>
        <v>Cash</v>
      </c>
    </row>
    <row r="824" spans="1:8" x14ac:dyDescent="0.2">
      <c r="A824" s="2">
        <v>38091</v>
      </c>
      <c r="B824">
        <v>1.5900386679940999E-3</v>
      </c>
      <c r="C824">
        <v>-1.2626711078922001E-3</v>
      </c>
      <c r="D824">
        <v>-2.6509187953346002E-3</v>
      </c>
      <c r="E824" t="str">
        <f t="shared" si="58"/>
        <v>Growth</v>
      </c>
      <c r="F824" t="str">
        <f t="shared" si="59"/>
        <v>SPY</v>
      </c>
      <c r="G824" t="str">
        <f t="shared" si="60"/>
        <v>Value</v>
      </c>
      <c r="H824" t="str">
        <f t="shared" si="61"/>
        <v>SPY</v>
      </c>
    </row>
    <row r="825" spans="1:8" x14ac:dyDescent="0.2">
      <c r="A825" s="2">
        <v>38092</v>
      </c>
      <c r="B825">
        <v>-3.7921272141532001E-3</v>
      </c>
      <c r="C825">
        <v>3.1617509872418998E-3</v>
      </c>
      <c r="D825" s="1">
        <v>-8.04578654192145E-5</v>
      </c>
      <c r="E825" t="str">
        <f t="shared" si="58"/>
        <v>Growth</v>
      </c>
      <c r="F825" t="str">
        <f t="shared" si="59"/>
        <v>Cash</v>
      </c>
      <c r="G825" t="str">
        <f t="shared" si="60"/>
        <v>Value</v>
      </c>
      <c r="H825" t="str">
        <f t="shared" si="61"/>
        <v>Cash</v>
      </c>
    </row>
    <row r="826" spans="1:8" x14ac:dyDescent="0.2">
      <c r="A826" s="2">
        <v>38093</v>
      </c>
      <c r="B826">
        <v>7.7016168386727004E-3</v>
      </c>
      <c r="C826">
        <v>-2.7319313316980999E-3</v>
      </c>
      <c r="D826">
        <v>8.6188627584317997E-3</v>
      </c>
      <c r="E826" t="str">
        <f t="shared" si="58"/>
        <v>Value</v>
      </c>
      <c r="F826" t="str">
        <f t="shared" si="59"/>
        <v>SPY</v>
      </c>
      <c r="G826" t="str">
        <f t="shared" si="60"/>
        <v>Value</v>
      </c>
      <c r="H826" t="str">
        <f t="shared" si="61"/>
        <v>SPY</v>
      </c>
    </row>
    <row r="827" spans="1:8" x14ac:dyDescent="0.2">
      <c r="A827" s="2">
        <v>38096</v>
      </c>
      <c r="B827">
        <v>0</v>
      </c>
      <c r="C827">
        <v>6.5322693984640997E-3</v>
      </c>
      <c r="D827">
        <v>-4.0728611513393001E-3</v>
      </c>
      <c r="E827" t="str">
        <f t="shared" si="58"/>
        <v>Growth</v>
      </c>
      <c r="F827" t="str">
        <f t="shared" si="59"/>
        <v>SPY</v>
      </c>
      <c r="G827" t="str">
        <f t="shared" si="60"/>
        <v>Growth</v>
      </c>
      <c r="H827" t="str">
        <f t="shared" si="61"/>
        <v>Cash</v>
      </c>
    </row>
    <row r="828" spans="1:8" x14ac:dyDescent="0.2">
      <c r="A828" s="2">
        <v>38097</v>
      </c>
      <c r="B828">
        <v>-1.6779269102467801E-2</v>
      </c>
      <c r="C828">
        <v>-1.6328080326313801E-2</v>
      </c>
      <c r="D828">
        <v>2.0849116196868002E-3</v>
      </c>
      <c r="E828" t="str">
        <f t="shared" si="58"/>
        <v>Value</v>
      </c>
      <c r="F828" t="str">
        <f t="shared" si="59"/>
        <v>Cash</v>
      </c>
      <c r="G828" t="str">
        <f t="shared" si="60"/>
        <v>Value</v>
      </c>
      <c r="H828" t="str">
        <f t="shared" si="61"/>
        <v>Cash</v>
      </c>
    </row>
    <row r="829" spans="1:8" x14ac:dyDescent="0.2">
      <c r="A829" s="2">
        <v>38098</v>
      </c>
      <c r="B829">
        <v>6.7010065696320002E-3</v>
      </c>
      <c r="C829">
        <v>4.4688195716440001E-3</v>
      </c>
      <c r="D829">
        <v>-6.1614811383663998E-3</v>
      </c>
      <c r="E829" t="str">
        <f t="shared" si="58"/>
        <v>Growth</v>
      </c>
      <c r="F829" t="str">
        <f t="shared" si="59"/>
        <v>SPY</v>
      </c>
      <c r="G829" t="str">
        <f t="shared" si="60"/>
        <v>Growth</v>
      </c>
      <c r="H829" t="str">
        <f t="shared" si="61"/>
        <v>SPY</v>
      </c>
    </row>
    <row r="830" spans="1:8" x14ac:dyDescent="0.2">
      <c r="A830" s="2">
        <v>38099</v>
      </c>
      <c r="B830">
        <v>1.4023459266827101E-2</v>
      </c>
      <c r="C830">
        <v>1.3982628400121801E-2</v>
      </c>
      <c r="D830">
        <v>1.5781986878484901E-2</v>
      </c>
      <c r="E830" t="str">
        <f t="shared" si="58"/>
        <v>Value</v>
      </c>
      <c r="F830" t="str">
        <f t="shared" si="59"/>
        <v>SPY</v>
      </c>
      <c r="G830" t="str">
        <f t="shared" si="60"/>
        <v>Value</v>
      </c>
      <c r="H830" t="str">
        <f t="shared" si="61"/>
        <v>Cash</v>
      </c>
    </row>
    <row r="831" spans="1:8" x14ac:dyDescent="0.2">
      <c r="A831" s="2">
        <v>38100</v>
      </c>
      <c r="B831">
        <v>9.6291575470699997E-4</v>
      </c>
      <c r="C831">
        <v>1.8807305984966001E-3</v>
      </c>
      <c r="D831">
        <v>-3.9633284733417004E-3</v>
      </c>
      <c r="E831" t="str">
        <f t="shared" si="58"/>
        <v>Growth</v>
      </c>
      <c r="F831" t="str">
        <f t="shared" si="59"/>
        <v>SPY</v>
      </c>
      <c r="G831" t="str">
        <f t="shared" si="60"/>
        <v>Growth</v>
      </c>
      <c r="H831" t="str">
        <f t="shared" si="61"/>
        <v>Cash</v>
      </c>
    </row>
    <row r="832" spans="1:8" x14ac:dyDescent="0.2">
      <c r="A832" s="2">
        <v>38103</v>
      </c>
      <c r="B832">
        <v>-1.3996217941302999E-3</v>
      </c>
      <c r="C832">
        <v>-5.2140820907645002E-3</v>
      </c>
      <c r="D832">
        <v>-3.7407076774886002E-3</v>
      </c>
      <c r="E832" t="str">
        <f t="shared" ref="E832:E895" si="62">IF(C832&gt;=D832,"Growth","Value")</f>
        <v>Value</v>
      </c>
      <c r="F832" t="str">
        <f t="shared" ref="F832:F895" si="63">IF(B832&gt;=0,"SPY","Cash")</f>
        <v>Cash</v>
      </c>
      <c r="G832" t="str">
        <f t="shared" si="60"/>
        <v>Value</v>
      </c>
      <c r="H832" t="str">
        <f t="shared" si="61"/>
        <v>Cash</v>
      </c>
    </row>
    <row r="833" spans="1:8" x14ac:dyDescent="0.2">
      <c r="A833" s="2">
        <v>38104</v>
      </c>
      <c r="B833">
        <v>8.7629564472250002E-4</v>
      </c>
      <c r="C833">
        <v>1.8869367510200999E-3</v>
      </c>
      <c r="D833">
        <v>5.4321849677589004E-3</v>
      </c>
      <c r="E833" t="str">
        <f t="shared" si="62"/>
        <v>Value</v>
      </c>
      <c r="F833" t="str">
        <f t="shared" si="63"/>
        <v>SPY</v>
      </c>
      <c r="G833" t="str">
        <f t="shared" si="60"/>
        <v>Growth</v>
      </c>
      <c r="H833" t="str">
        <f t="shared" si="61"/>
        <v>SPY</v>
      </c>
    </row>
    <row r="834" spans="1:8" x14ac:dyDescent="0.2">
      <c r="A834" s="2">
        <v>38105</v>
      </c>
      <c r="B834">
        <v>-1.29487229904372E-2</v>
      </c>
      <c r="C834">
        <v>-1.21360832675045E-2</v>
      </c>
      <c r="D834">
        <v>-1.44607736138183E-2</v>
      </c>
      <c r="E834" t="str">
        <f t="shared" si="62"/>
        <v>Growth</v>
      </c>
      <c r="F834" t="str">
        <f t="shared" si="63"/>
        <v>Cash</v>
      </c>
      <c r="G834" t="str">
        <f t="shared" si="60"/>
        <v>Growth</v>
      </c>
      <c r="H834" t="str">
        <f t="shared" si="61"/>
        <v>Cash</v>
      </c>
    </row>
    <row r="835" spans="1:8" x14ac:dyDescent="0.2">
      <c r="A835" s="2">
        <v>38106</v>
      </c>
      <c r="B835">
        <v>-8.7747996017059002E-3</v>
      </c>
      <c r="C835">
        <v>-6.7785788538834001E-3</v>
      </c>
      <c r="D835">
        <v>-4.0307480797759001E-3</v>
      </c>
      <c r="E835" t="str">
        <f t="shared" si="62"/>
        <v>Value</v>
      </c>
      <c r="F835" t="str">
        <f t="shared" si="63"/>
        <v>Cash</v>
      </c>
      <c r="G835" t="str">
        <f t="shared" ref="G835:G898" si="64">IF(E834="Value", "Growth", "Value")</f>
        <v>Value</v>
      </c>
      <c r="H835" t="str">
        <f t="shared" ref="H835:H898" si="65">IF(F834="SPY", "Cash", "SPY")</f>
        <v>SPY</v>
      </c>
    </row>
    <row r="836" spans="1:8" x14ac:dyDescent="0.2">
      <c r="A836" s="2">
        <v>38107</v>
      </c>
      <c r="B836">
        <v>-7.7797384850441997E-3</v>
      </c>
      <c r="C836">
        <v>-2.9854640740013001E-3</v>
      </c>
      <c r="D836">
        <v>8.9053372893929997E-4</v>
      </c>
      <c r="E836" t="str">
        <f t="shared" si="62"/>
        <v>Value</v>
      </c>
      <c r="F836" t="str">
        <f t="shared" si="63"/>
        <v>Cash</v>
      </c>
      <c r="G836" t="str">
        <f t="shared" si="64"/>
        <v>Growth</v>
      </c>
      <c r="H836" t="str">
        <f t="shared" si="65"/>
        <v>SPY</v>
      </c>
    </row>
    <row r="837" spans="1:8" x14ac:dyDescent="0.2">
      <c r="A837" s="2">
        <v>38110</v>
      </c>
      <c r="B837">
        <v>1.0724243133900699E-2</v>
      </c>
      <c r="C837">
        <v>4.275029923639E-4</v>
      </c>
      <c r="D837">
        <v>5.9844066935171997E-3</v>
      </c>
      <c r="E837" t="str">
        <f t="shared" si="62"/>
        <v>Value</v>
      </c>
      <c r="F837" t="str">
        <f t="shared" si="63"/>
        <v>SPY</v>
      </c>
      <c r="G837" t="str">
        <f t="shared" si="64"/>
        <v>Growth</v>
      </c>
      <c r="H837" t="str">
        <f t="shared" si="65"/>
        <v>SPY</v>
      </c>
    </row>
    <row r="838" spans="1:8" x14ac:dyDescent="0.2">
      <c r="A838" s="2">
        <v>38111</v>
      </c>
      <c r="B838">
        <v>-8.0248388152940003E-4</v>
      </c>
      <c r="C838">
        <v>-2.5654902096911999E-3</v>
      </c>
      <c r="D838">
        <v>4.0195079413092001E-3</v>
      </c>
      <c r="E838" t="str">
        <f t="shared" si="62"/>
        <v>Value</v>
      </c>
      <c r="F838" t="str">
        <f t="shared" si="63"/>
        <v>Cash</v>
      </c>
      <c r="G838" t="str">
        <f t="shared" si="64"/>
        <v>Growth</v>
      </c>
      <c r="H838" t="str">
        <f t="shared" si="65"/>
        <v>Cash</v>
      </c>
    </row>
    <row r="839" spans="1:8" x14ac:dyDescent="0.2">
      <c r="A839" s="2">
        <v>38112</v>
      </c>
      <c r="B839">
        <v>6.4255259323457003E-3</v>
      </c>
      <c r="C839">
        <v>5.3589640028105998E-3</v>
      </c>
      <c r="D839">
        <v>7.2084400889010003E-4</v>
      </c>
      <c r="E839" t="str">
        <f t="shared" si="62"/>
        <v>Growth</v>
      </c>
      <c r="F839" t="str">
        <f t="shared" si="63"/>
        <v>SPY</v>
      </c>
      <c r="G839" t="str">
        <f t="shared" si="64"/>
        <v>Growth</v>
      </c>
      <c r="H839" t="str">
        <f t="shared" si="65"/>
        <v>SPY</v>
      </c>
    </row>
    <row r="840" spans="1:8" x14ac:dyDescent="0.2">
      <c r="A840" s="2">
        <v>38113</v>
      </c>
      <c r="B840">
        <v>-8.6011380012959993E-3</v>
      </c>
      <c r="C840">
        <v>-5.5433100750298999E-3</v>
      </c>
      <c r="D840">
        <v>-8.0810896667077008E-3</v>
      </c>
      <c r="E840" t="str">
        <f t="shared" si="62"/>
        <v>Growth</v>
      </c>
      <c r="F840" t="str">
        <f t="shared" si="63"/>
        <v>Cash</v>
      </c>
      <c r="G840" t="str">
        <f t="shared" si="64"/>
        <v>Value</v>
      </c>
      <c r="H840" t="str">
        <f t="shared" si="65"/>
        <v>Cash</v>
      </c>
    </row>
    <row r="841" spans="1:8" x14ac:dyDescent="0.2">
      <c r="A841" s="2">
        <v>38114</v>
      </c>
      <c r="B841">
        <v>-1.6545594713281798E-2</v>
      </c>
      <c r="C841">
        <v>-4.0744730765096999E-3</v>
      </c>
      <c r="D841">
        <v>-1.71011298834986E-2</v>
      </c>
      <c r="E841" t="str">
        <f t="shared" si="62"/>
        <v>Growth</v>
      </c>
      <c r="F841" t="str">
        <f t="shared" si="63"/>
        <v>Cash</v>
      </c>
      <c r="G841" t="str">
        <f t="shared" si="64"/>
        <v>Value</v>
      </c>
      <c r="H841" t="str">
        <f t="shared" si="65"/>
        <v>SPY</v>
      </c>
    </row>
    <row r="842" spans="1:8" x14ac:dyDescent="0.2">
      <c r="A842" s="2">
        <v>38117</v>
      </c>
      <c r="B842">
        <v>-1.0276635228919299E-2</v>
      </c>
      <c r="C842">
        <v>-1.22713214512885E-2</v>
      </c>
      <c r="D842">
        <v>-1.5428839726275101E-2</v>
      </c>
      <c r="E842" t="str">
        <f t="shared" si="62"/>
        <v>Growth</v>
      </c>
      <c r="F842" t="str">
        <f t="shared" si="63"/>
        <v>Cash</v>
      </c>
      <c r="G842" t="str">
        <f t="shared" si="64"/>
        <v>Value</v>
      </c>
      <c r="H842" t="str">
        <f t="shared" si="65"/>
        <v>SPY</v>
      </c>
    </row>
    <row r="843" spans="1:8" x14ac:dyDescent="0.2">
      <c r="A843" s="2">
        <v>38118</v>
      </c>
      <c r="B843">
        <v>8.4536544915863009E-3</v>
      </c>
      <c r="C843">
        <v>1.0680699120072501E-2</v>
      </c>
      <c r="D843">
        <v>4.3344355678249001E-3</v>
      </c>
      <c r="E843" t="str">
        <f t="shared" si="62"/>
        <v>Growth</v>
      </c>
      <c r="F843" t="str">
        <f t="shared" si="63"/>
        <v>SPY</v>
      </c>
      <c r="G843" t="str">
        <f t="shared" si="64"/>
        <v>Value</v>
      </c>
      <c r="H843" t="str">
        <f t="shared" si="65"/>
        <v>SPY</v>
      </c>
    </row>
    <row r="844" spans="1:8" x14ac:dyDescent="0.2">
      <c r="A844" s="2">
        <v>38119</v>
      </c>
      <c r="B844">
        <v>6.3780962863919004E-3</v>
      </c>
      <c r="C844">
        <v>-1.5097348156489999E-3</v>
      </c>
      <c r="D844">
        <v>3.2368495239026998E-3</v>
      </c>
      <c r="E844" t="str">
        <f t="shared" si="62"/>
        <v>Value</v>
      </c>
      <c r="F844" t="str">
        <f t="shared" si="63"/>
        <v>SPY</v>
      </c>
      <c r="G844" t="str">
        <f t="shared" si="64"/>
        <v>Value</v>
      </c>
      <c r="H844" t="str">
        <f t="shared" si="65"/>
        <v>Cash</v>
      </c>
    </row>
    <row r="845" spans="1:8" x14ac:dyDescent="0.2">
      <c r="A845" s="2">
        <v>38120</v>
      </c>
      <c r="B845">
        <v>-4.1650840366418999E-3</v>
      </c>
      <c r="C845">
        <v>-2.1598742055465E-3</v>
      </c>
      <c r="D845">
        <v>1.6545726184884E-3</v>
      </c>
      <c r="E845" t="str">
        <f t="shared" si="62"/>
        <v>Value</v>
      </c>
      <c r="F845" t="str">
        <f t="shared" si="63"/>
        <v>Cash</v>
      </c>
      <c r="G845" t="str">
        <f t="shared" si="64"/>
        <v>Growth</v>
      </c>
      <c r="H845" t="str">
        <f t="shared" si="65"/>
        <v>Cash</v>
      </c>
    </row>
    <row r="846" spans="1:8" x14ac:dyDescent="0.2">
      <c r="A846" s="2">
        <v>38121</v>
      </c>
      <c r="B846">
        <v>4.5481674209500001E-4</v>
      </c>
      <c r="C846">
        <v>2.1624324411860001E-4</v>
      </c>
      <c r="D846">
        <v>7.7630602549194003E-3</v>
      </c>
      <c r="E846" t="str">
        <f t="shared" si="62"/>
        <v>Value</v>
      </c>
      <c r="F846" t="str">
        <f t="shared" si="63"/>
        <v>SPY</v>
      </c>
      <c r="G846" t="str">
        <f t="shared" si="64"/>
        <v>Growth</v>
      </c>
      <c r="H846" t="str">
        <f t="shared" si="65"/>
        <v>SPY</v>
      </c>
    </row>
    <row r="847" spans="1:8" x14ac:dyDescent="0.2">
      <c r="A847" s="2">
        <v>38124</v>
      </c>
      <c r="B847">
        <v>-8.5424811889116999E-3</v>
      </c>
      <c r="C847">
        <v>-1.14692080848387E-2</v>
      </c>
      <c r="D847">
        <v>-1.4833274677406199E-2</v>
      </c>
      <c r="E847" t="str">
        <f t="shared" si="62"/>
        <v>Growth</v>
      </c>
      <c r="F847" t="str">
        <f t="shared" si="63"/>
        <v>Cash</v>
      </c>
      <c r="G847" t="str">
        <f t="shared" si="64"/>
        <v>Growth</v>
      </c>
      <c r="H847" t="str">
        <f t="shared" si="65"/>
        <v>Cash</v>
      </c>
    </row>
    <row r="848" spans="1:8" x14ac:dyDescent="0.2">
      <c r="A848" s="2">
        <v>38125</v>
      </c>
      <c r="B848">
        <v>5.0411316288988999E-3</v>
      </c>
      <c r="C848">
        <v>6.5675689910544002E-3</v>
      </c>
      <c r="D848">
        <v>9.0679854574375E-3</v>
      </c>
      <c r="E848" t="str">
        <f t="shared" si="62"/>
        <v>Value</v>
      </c>
      <c r="F848" t="str">
        <f t="shared" si="63"/>
        <v>SPY</v>
      </c>
      <c r="G848" t="str">
        <f t="shared" si="64"/>
        <v>Value</v>
      </c>
      <c r="H848" t="str">
        <f t="shared" si="65"/>
        <v>SPY</v>
      </c>
    </row>
    <row r="849" spans="1:8" x14ac:dyDescent="0.2">
      <c r="A849" s="2">
        <v>38126</v>
      </c>
      <c r="B849">
        <v>-3.4651432449896002E-3</v>
      </c>
      <c r="C849">
        <v>4.7845800985375003E-3</v>
      </c>
      <c r="D849">
        <v>-3.7930273298985E-3</v>
      </c>
      <c r="E849" t="str">
        <f t="shared" si="62"/>
        <v>Growth</v>
      </c>
      <c r="F849" t="str">
        <f t="shared" si="63"/>
        <v>Cash</v>
      </c>
      <c r="G849" t="str">
        <f t="shared" si="64"/>
        <v>Growth</v>
      </c>
      <c r="H849" t="str">
        <f t="shared" si="65"/>
        <v>Cash</v>
      </c>
    </row>
    <row r="850" spans="1:8" x14ac:dyDescent="0.2">
      <c r="A850" s="2">
        <v>38127</v>
      </c>
      <c r="B850">
        <v>3.2029544008005E-3</v>
      </c>
      <c r="C850">
        <v>-5.8447066554018004E-3</v>
      </c>
      <c r="D850">
        <v>2.8139566971886998E-3</v>
      </c>
      <c r="E850" t="str">
        <f t="shared" si="62"/>
        <v>Value</v>
      </c>
      <c r="F850" t="str">
        <f t="shared" si="63"/>
        <v>SPY</v>
      </c>
      <c r="G850" t="str">
        <f t="shared" si="64"/>
        <v>Value</v>
      </c>
      <c r="H850" t="str">
        <f t="shared" si="65"/>
        <v>SPY</v>
      </c>
    </row>
    <row r="851" spans="1:8" x14ac:dyDescent="0.2">
      <c r="A851" s="2">
        <v>38128</v>
      </c>
      <c r="B851">
        <v>1.7331982434232E-3</v>
      </c>
      <c r="C851">
        <v>4.3598731963619998E-4</v>
      </c>
      <c r="D851">
        <v>1.6496405789419999E-4</v>
      </c>
      <c r="E851" t="str">
        <f t="shared" si="62"/>
        <v>Growth</v>
      </c>
      <c r="F851" t="str">
        <f t="shared" si="63"/>
        <v>SPY</v>
      </c>
      <c r="G851" t="str">
        <f t="shared" si="64"/>
        <v>Growth</v>
      </c>
      <c r="H851" t="str">
        <f t="shared" si="65"/>
        <v>Cash</v>
      </c>
    </row>
    <row r="852" spans="1:8" x14ac:dyDescent="0.2">
      <c r="A852" s="2">
        <v>38131</v>
      </c>
      <c r="B852">
        <v>4.1890540242359E-3</v>
      </c>
      <c r="C852">
        <v>2.6115912508498998E-3</v>
      </c>
      <c r="D852">
        <v>3.0525329609944999E-3</v>
      </c>
      <c r="E852" t="str">
        <f t="shared" si="62"/>
        <v>Value</v>
      </c>
      <c r="F852" t="str">
        <f t="shared" si="63"/>
        <v>SPY</v>
      </c>
      <c r="G852" t="str">
        <f t="shared" si="64"/>
        <v>Value</v>
      </c>
      <c r="H852" t="str">
        <f t="shared" si="65"/>
        <v>Cash</v>
      </c>
    </row>
    <row r="853" spans="1:8" x14ac:dyDescent="0.2">
      <c r="A853" s="2">
        <v>38132</v>
      </c>
      <c r="B853">
        <v>1.43284715948825E-2</v>
      </c>
      <c r="C853">
        <v>1.06357955697364E-2</v>
      </c>
      <c r="D853">
        <v>1.3901987215107801E-2</v>
      </c>
      <c r="E853" t="str">
        <f t="shared" si="62"/>
        <v>Value</v>
      </c>
      <c r="F853" t="str">
        <f t="shared" si="63"/>
        <v>SPY</v>
      </c>
      <c r="G853" t="str">
        <f t="shared" si="64"/>
        <v>Growth</v>
      </c>
      <c r="H853" t="str">
        <f t="shared" si="65"/>
        <v>Cash</v>
      </c>
    </row>
    <row r="854" spans="1:8" x14ac:dyDescent="0.2">
      <c r="A854" s="2">
        <v>38133</v>
      </c>
      <c r="B854">
        <v>3.4868563111297999E-3</v>
      </c>
      <c r="C854">
        <v>6.6578016409715004E-3</v>
      </c>
      <c r="D854">
        <v>1.1355700790841999E-3</v>
      </c>
      <c r="E854" t="str">
        <f t="shared" si="62"/>
        <v>Growth</v>
      </c>
      <c r="F854" t="str">
        <f t="shared" si="63"/>
        <v>SPY</v>
      </c>
      <c r="G854" t="str">
        <f t="shared" si="64"/>
        <v>Growth</v>
      </c>
      <c r="H854" t="str">
        <f t="shared" si="65"/>
        <v>Cash</v>
      </c>
    </row>
    <row r="855" spans="1:8" x14ac:dyDescent="0.2">
      <c r="A855" s="2">
        <v>38134</v>
      </c>
      <c r="B855">
        <v>5.6128812451682998E-3</v>
      </c>
      <c r="C855">
        <v>6.4010336471598001E-3</v>
      </c>
      <c r="D855">
        <v>8.0998159972129995E-4</v>
      </c>
      <c r="E855" t="str">
        <f t="shared" si="62"/>
        <v>Growth</v>
      </c>
      <c r="F855" t="str">
        <f t="shared" si="63"/>
        <v>SPY</v>
      </c>
      <c r="G855" t="str">
        <f t="shared" si="64"/>
        <v>Value</v>
      </c>
      <c r="H855" t="str">
        <f t="shared" si="65"/>
        <v>Cash</v>
      </c>
    </row>
    <row r="856" spans="1:8" x14ac:dyDescent="0.2">
      <c r="A856" s="2">
        <v>38135</v>
      </c>
      <c r="B856" s="1">
        <v>-8.8364924949790801E-5</v>
      </c>
      <c r="C856">
        <v>6.3621870663370004E-4</v>
      </c>
      <c r="D856">
        <v>1.6193696995294E-3</v>
      </c>
      <c r="E856" t="str">
        <f t="shared" si="62"/>
        <v>Value</v>
      </c>
      <c r="F856" t="str">
        <f t="shared" si="63"/>
        <v>Cash</v>
      </c>
      <c r="G856" t="str">
        <f t="shared" si="64"/>
        <v>Value</v>
      </c>
      <c r="H856" t="str">
        <f t="shared" si="65"/>
        <v>Cash</v>
      </c>
    </row>
    <row r="857" spans="1:8" x14ac:dyDescent="0.2">
      <c r="A857" s="2">
        <v>38139</v>
      </c>
      <c r="B857">
        <v>-1.3291576225792001E-3</v>
      </c>
      <c r="C857">
        <v>4.2363438518769998E-4</v>
      </c>
      <c r="D857">
        <v>-3.3140490564411E-3</v>
      </c>
      <c r="E857" t="str">
        <f t="shared" si="62"/>
        <v>Growth</v>
      </c>
      <c r="F857" t="str">
        <f t="shared" si="63"/>
        <v>Cash</v>
      </c>
      <c r="G857" t="str">
        <f t="shared" si="64"/>
        <v>Growth</v>
      </c>
      <c r="H857" t="str">
        <f t="shared" si="65"/>
        <v>SPY</v>
      </c>
    </row>
    <row r="858" spans="1:8" x14ac:dyDescent="0.2">
      <c r="A858" s="2">
        <v>38140</v>
      </c>
      <c r="B858">
        <v>3.7263168024029999E-3</v>
      </c>
      <c r="C858">
        <v>5.9293019672169997E-3</v>
      </c>
      <c r="D858">
        <v>7.3001380302359E-3</v>
      </c>
      <c r="E858" t="str">
        <f t="shared" si="62"/>
        <v>Value</v>
      </c>
      <c r="F858" t="str">
        <f t="shared" si="63"/>
        <v>SPY</v>
      </c>
      <c r="G858" t="str">
        <f t="shared" si="64"/>
        <v>Value</v>
      </c>
      <c r="H858" t="str">
        <f t="shared" si="65"/>
        <v>SPY</v>
      </c>
    </row>
    <row r="859" spans="1:8" x14ac:dyDescent="0.2">
      <c r="A859" s="2">
        <v>38141</v>
      </c>
      <c r="B859">
        <v>-9.1929466185043992E-3</v>
      </c>
      <c r="C859">
        <v>-4.4208416400414001E-3</v>
      </c>
      <c r="D859">
        <v>-6.3614616712834998E-3</v>
      </c>
      <c r="E859" t="str">
        <f t="shared" si="62"/>
        <v>Growth</v>
      </c>
      <c r="F859" t="str">
        <f t="shared" si="63"/>
        <v>Cash</v>
      </c>
      <c r="G859" t="str">
        <f t="shared" si="64"/>
        <v>Growth</v>
      </c>
      <c r="H859" t="str">
        <f t="shared" si="65"/>
        <v>Cash</v>
      </c>
    </row>
    <row r="860" spans="1:8" x14ac:dyDescent="0.2">
      <c r="A860" s="2">
        <v>38142</v>
      </c>
      <c r="B860">
        <v>7.9399525873226993E-3</v>
      </c>
      <c r="C860">
        <v>6.3419068510060003E-4</v>
      </c>
      <c r="D860">
        <v>7.2119653621294001E-3</v>
      </c>
      <c r="E860" t="str">
        <f t="shared" si="62"/>
        <v>Value</v>
      </c>
      <c r="F860" t="str">
        <f t="shared" si="63"/>
        <v>SPY</v>
      </c>
      <c r="G860" t="str">
        <f t="shared" si="64"/>
        <v>Value</v>
      </c>
      <c r="H860" t="str">
        <f t="shared" si="65"/>
        <v>SPY</v>
      </c>
    </row>
    <row r="861" spans="1:8" x14ac:dyDescent="0.2">
      <c r="A861" s="2">
        <v>38145</v>
      </c>
      <c r="B861">
        <v>1.5223951764889899E-2</v>
      </c>
      <c r="C861">
        <v>1.1200689158709301E-2</v>
      </c>
      <c r="D861">
        <v>7.9656276677676999E-3</v>
      </c>
      <c r="E861" t="str">
        <f t="shared" si="62"/>
        <v>Growth</v>
      </c>
      <c r="F861" t="str">
        <f t="shared" si="63"/>
        <v>SPY</v>
      </c>
      <c r="G861" t="str">
        <f t="shared" si="64"/>
        <v>Growth</v>
      </c>
      <c r="H861" t="str">
        <f t="shared" si="65"/>
        <v>Cash</v>
      </c>
    </row>
    <row r="862" spans="1:8" x14ac:dyDescent="0.2">
      <c r="A862" s="2">
        <v>38146</v>
      </c>
      <c r="B862">
        <v>1.3949857913240001E-3</v>
      </c>
      <c r="C862">
        <v>2.7166781535050001E-3</v>
      </c>
      <c r="D862">
        <v>4.6296179334863003E-3</v>
      </c>
      <c r="E862" t="str">
        <f t="shared" si="62"/>
        <v>Value</v>
      </c>
      <c r="F862" t="str">
        <f t="shared" si="63"/>
        <v>SPY</v>
      </c>
      <c r="G862" t="str">
        <f t="shared" si="64"/>
        <v>Value</v>
      </c>
      <c r="H862" t="str">
        <f t="shared" si="65"/>
        <v>Cash</v>
      </c>
    </row>
    <row r="863" spans="1:8" x14ac:dyDescent="0.2">
      <c r="A863" s="2">
        <v>38147</v>
      </c>
      <c r="B863">
        <v>-9.3156676202500992E-3</v>
      </c>
      <c r="C863">
        <v>-5.0022957297388001E-3</v>
      </c>
      <c r="D863">
        <v>-6.1180234746534999E-3</v>
      </c>
      <c r="E863" t="str">
        <f t="shared" si="62"/>
        <v>Growth</v>
      </c>
      <c r="F863" t="str">
        <f t="shared" si="63"/>
        <v>Cash</v>
      </c>
      <c r="G863" t="str">
        <f t="shared" si="64"/>
        <v>Growth</v>
      </c>
      <c r="H863" t="str">
        <f t="shared" si="65"/>
        <v>Cash</v>
      </c>
    </row>
    <row r="864" spans="1:8" x14ac:dyDescent="0.2">
      <c r="A864" s="2">
        <v>38148</v>
      </c>
      <c r="B864">
        <v>4.9212010395425004E-3</v>
      </c>
      <c r="C864">
        <v>-4.1843301394480002E-4</v>
      </c>
      <c r="D864">
        <v>3.3577838808560002E-3</v>
      </c>
      <c r="E864" t="str">
        <f t="shared" si="62"/>
        <v>Value</v>
      </c>
      <c r="F864" t="str">
        <f t="shared" si="63"/>
        <v>SPY</v>
      </c>
      <c r="G864" t="str">
        <f t="shared" si="64"/>
        <v>Value</v>
      </c>
      <c r="H864" t="str">
        <f t="shared" si="65"/>
        <v>SPY</v>
      </c>
    </row>
    <row r="865" spans="1:8" x14ac:dyDescent="0.2">
      <c r="A865" s="2">
        <v>38152</v>
      </c>
      <c r="B865">
        <v>-9.8820107743661997E-3</v>
      </c>
      <c r="C865">
        <v>-9.0111942076515992E-3</v>
      </c>
      <c r="D865">
        <v>-8.8442364336343005E-3</v>
      </c>
      <c r="E865" t="str">
        <f t="shared" si="62"/>
        <v>Value</v>
      </c>
      <c r="F865" t="str">
        <f t="shared" si="63"/>
        <v>Cash</v>
      </c>
      <c r="G865" t="str">
        <f t="shared" si="64"/>
        <v>Growth</v>
      </c>
      <c r="H865" t="str">
        <f t="shared" si="65"/>
        <v>Cash</v>
      </c>
    </row>
    <row r="866" spans="1:8" x14ac:dyDescent="0.2">
      <c r="A866" s="2">
        <v>38153</v>
      </c>
      <c r="B866">
        <v>7.0658092927731002E-3</v>
      </c>
      <c r="C866">
        <v>7.8240289918105003E-3</v>
      </c>
      <c r="D866">
        <v>4.2604808143518001E-3</v>
      </c>
      <c r="E866" t="str">
        <f t="shared" si="62"/>
        <v>Growth</v>
      </c>
      <c r="F866" t="str">
        <f t="shared" si="63"/>
        <v>SPY</v>
      </c>
      <c r="G866" t="str">
        <f t="shared" si="64"/>
        <v>Growth</v>
      </c>
      <c r="H866" t="str">
        <f t="shared" si="65"/>
        <v>SPY</v>
      </c>
    </row>
    <row r="867" spans="1:8" x14ac:dyDescent="0.2">
      <c r="A867" s="2">
        <v>38154</v>
      </c>
      <c r="B867">
        <v>-1.75241589703E-4</v>
      </c>
      <c r="C867">
        <v>6.295750901679E-4</v>
      </c>
      <c r="D867">
        <v>4.5625322697593002E-3</v>
      </c>
      <c r="E867" t="str">
        <f t="shared" si="62"/>
        <v>Value</v>
      </c>
      <c r="F867" t="str">
        <f t="shared" si="63"/>
        <v>Cash</v>
      </c>
      <c r="G867" t="str">
        <f t="shared" si="64"/>
        <v>Value</v>
      </c>
      <c r="H867" t="str">
        <f t="shared" si="65"/>
        <v>Cash</v>
      </c>
    </row>
    <row r="868" spans="1:8" x14ac:dyDescent="0.2">
      <c r="A868" s="2">
        <v>38155</v>
      </c>
      <c r="B868">
        <v>-1.4912367770925001E-3</v>
      </c>
      <c r="C868">
        <v>-6.5005590423354003E-3</v>
      </c>
      <c r="D868">
        <v>9.5652096719769995E-4</v>
      </c>
      <c r="E868" t="str">
        <f t="shared" si="62"/>
        <v>Value</v>
      </c>
      <c r="F868" t="str">
        <f t="shared" si="63"/>
        <v>Cash</v>
      </c>
      <c r="G868" t="str">
        <f t="shared" si="64"/>
        <v>Growth</v>
      </c>
      <c r="H868" t="str">
        <f t="shared" si="65"/>
        <v>SPY</v>
      </c>
    </row>
    <row r="869" spans="1:8" x14ac:dyDescent="0.2">
      <c r="A869" s="2">
        <v>38156</v>
      </c>
      <c r="B869">
        <v>1.8872613542153E-3</v>
      </c>
      <c r="C869">
        <v>4.3755823616812997E-3</v>
      </c>
      <c r="D869">
        <v>5.1358076450569003E-3</v>
      </c>
      <c r="E869" t="str">
        <f t="shared" si="62"/>
        <v>Value</v>
      </c>
      <c r="F869" t="str">
        <f t="shared" si="63"/>
        <v>SPY</v>
      </c>
      <c r="G869" t="str">
        <f t="shared" si="64"/>
        <v>Growth</v>
      </c>
      <c r="H869" t="str">
        <f t="shared" si="65"/>
        <v>SPY</v>
      </c>
    </row>
    <row r="870" spans="1:8" x14ac:dyDescent="0.2">
      <c r="A870" s="2">
        <v>38159</v>
      </c>
      <c r="B870">
        <v>-3.7845701972032998E-3</v>
      </c>
      <c r="C870">
        <v>-6.3131776330843997E-3</v>
      </c>
      <c r="D870">
        <v>-7.1620151502229995E-4</v>
      </c>
      <c r="E870" t="str">
        <f t="shared" si="62"/>
        <v>Value</v>
      </c>
      <c r="F870" t="str">
        <f t="shared" si="63"/>
        <v>Cash</v>
      </c>
      <c r="G870" t="str">
        <f t="shared" si="64"/>
        <v>Growth</v>
      </c>
      <c r="H870" t="str">
        <f t="shared" si="65"/>
        <v>Cash</v>
      </c>
    </row>
    <row r="871" spans="1:8" x14ac:dyDescent="0.2">
      <c r="A871" s="2">
        <v>38160</v>
      </c>
      <c r="B871">
        <v>5.0349513806354999E-3</v>
      </c>
      <c r="C871">
        <v>3.5997065136289998E-3</v>
      </c>
      <c r="D871">
        <v>-4.0621867257348999E-3</v>
      </c>
      <c r="E871" t="str">
        <f t="shared" si="62"/>
        <v>Growth</v>
      </c>
      <c r="F871" t="str">
        <f t="shared" si="63"/>
        <v>SPY</v>
      </c>
      <c r="G871" t="str">
        <f t="shared" si="64"/>
        <v>Growth</v>
      </c>
      <c r="H871" t="str">
        <f t="shared" si="65"/>
        <v>SPY</v>
      </c>
    </row>
    <row r="872" spans="1:8" x14ac:dyDescent="0.2">
      <c r="A872" s="2">
        <v>38161</v>
      </c>
      <c r="B872">
        <v>8.6144597425885008E-3</v>
      </c>
      <c r="C872">
        <v>9.0737909752364992E-3</v>
      </c>
      <c r="D872">
        <v>1.3356173423218799E-2</v>
      </c>
      <c r="E872" t="str">
        <f t="shared" si="62"/>
        <v>Value</v>
      </c>
      <c r="F872" t="str">
        <f t="shared" si="63"/>
        <v>SPY</v>
      </c>
      <c r="G872" t="str">
        <f t="shared" si="64"/>
        <v>Value</v>
      </c>
      <c r="H872" t="str">
        <f t="shared" si="65"/>
        <v>Cash</v>
      </c>
    </row>
    <row r="873" spans="1:8" x14ac:dyDescent="0.2">
      <c r="A873" s="2">
        <v>38162</v>
      </c>
      <c r="B873">
        <v>-3.1372498763119002E-3</v>
      </c>
      <c r="C873">
        <v>-4.6006141436436996E-3</v>
      </c>
      <c r="D873">
        <v>-4.8937240769971E-3</v>
      </c>
      <c r="E873" t="str">
        <f t="shared" si="62"/>
        <v>Growth</v>
      </c>
      <c r="F873" t="str">
        <f t="shared" si="63"/>
        <v>Cash</v>
      </c>
      <c r="G873" t="str">
        <f t="shared" si="64"/>
        <v>Growth</v>
      </c>
      <c r="H873" t="str">
        <f t="shared" si="65"/>
        <v>Cash</v>
      </c>
    </row>
    <row r="874" spans="1:8" x14ac:dyDescent="0.2">
      <c r="A874" s="2">
        <v>38163</v>
      </c>
      <c r="B874">
        <v>-4.8086297051264E-3</v>
      </c>
      <c r="C874">
        <v>-3.5710731787885002E-3</v>
      </c>
      <c r="D874">
        <v>-2.2999909083371E-3</v>
      </c>
      <c r="E874" t="str">
        <f t="shared" si="62"/>
        <v>Value</v>
      </c>
      <c r="F874" t="str">
        <f t="shared" si="63"/>
        <v>Cash</v>
      </c>
      <c r="G874" t="str">
        <f t="shared" si="64"/>
        <v>Value</v>
      </c>
      <c r="H874" t="str">
        <f t="shared" si="65"/>
        <v>SPY</v>
      </c>
    </row>
    <row r="875" spans="1:8" x14ac:dyDescent="0.2">
      <c r="A875" s="2">
        <v>38166</v>
      </c>
      <c r="B875">
        <v>-3.4258734426158002E-3</v>
      </c>
      <c r="C875">
        <v>-4.0059878759924001E-3</v>
      </c>
      <c r="D875">
        <v>-3.9740043934852996E-3</v>
      </c>
      <c r="E875" t="str">
        <f t="shared" si="62"/>
        <v>Value</v>
      </c>
      <c r="F875" t="str">
        <f t="shared" si="63"/>
        <v>Cash</v>
      </c>
      <c r="G875" t="str">
        <f t="shared" si="64"/>
        <v>Growth</v>
      </c>
      <c r="H875" t="str">
        <f t="shared" si="65"/>
        <v>SPY</v>
      </c>
    </row>
    <row r="876" spans="1:8" x14ac:dyDescent="0.2">
      <c r="A876" s="2">
        <v>38167</v>
      </c>
      <c r="B876">
        <v>4.1430134054322998E-3</v>
      </c>
      <c r="C876">
        <v>4.0221003612757001E-3</v>
      </c>
      <c r="D876">
        <v>2.1547355924678002E-3</v>
      </c>
      <c r="E876" t="str">
        <f t="shared" si="62"/>
        <v>Growth</v>
      </c>
      <c r="F876" t="str">
        <f t="shared" si="63"/>
        <v>SPY</v>
      </c>
      <c r="G876" t="str">
        <f t="shared" si="64"/>
        <v>Growth</v>
      </c>
      <c r="H876" t="str">
        <f t="shared" si="65"/>
        <v>SPY</v>
      </c>
    </row>
    <row r="877" spans="1:8" x14ac:dyDescent="0.2">
      <c r="A877" s="2">
        <v>38168</v>
      </c>
      <c r="B877">
        <v>5.3545029489225002E-3</v>
      </c>
      <c r="C877">
        <v>5.6920856258030998E-3</v>
      </c>
      <c r="D877">
        <v>3.9814821502951996E-3</v>
      </c>
      <c r="E877" t="str">
        <f t="shared" si="62"/>
        <v>Growth</v>
      </c>
      <c r="F877" t="str">
        <f t="shared" si="63"/>
        <v>SPY</v>
      </c>
      <c r="G877" t="str">
        <f t="shared" si="64"/>
        <v>Value</v>
      </c>
      <c r="H877" t="str">
        <f t="shared" si="65"/>
        <v>Cash</v>
      </c>
    </row>
    <row r="878" spans="1:8" x14ac:dyDescent="0.2">
      <c r="A878" s="2">
        <v>38169</v>
      </c>
      <c r="B878">
        <v>-1.3882501299566301E-2</v>
      </c>
      <c r="C878">
        <v>-1.4675099841353199E-2</v>
      </c>
      <c r="D878">
        <v>-1.08670595087745E-2</v>
      </c>
      <c r="E878" t="str">
        <f t="shared" si="62"/>
        <v>Value</v>
      </c>
      <c r="F878" t="str">
        <f t="shared" si="63"/>
        <v>Cash</v>
      </c>
      <c r="G878" t="str">
        <f t="shared" si="64"/>
        <v>Value</v>
      </c>
      <c r="H878" t="str">
        <f t="shared" si="65"/>
        <v>Cash</v>
      </c>
    </row>
    <row r="879" spans="1:8" x14ac:dyDescent="0.2">
      <c r="A879" s="2">
        <v>38170</v>
      </c>
      <c r="B879">
        <v>-5.3138626513970003E-4</v>
      </c>
      <c r="C879">
        <v>-5.3187062677138002E-3</v>
      </c>
      <c r="D879">
        <v>-1.601199333658E-4</v>
      </c>
      <c r="E879" t="str">
        <f t="shared" si="62"/>
        <v>Value</v>
      </c>
      <c r="F879" t="str">
        <f t="shared" si="63"/>
        <v>Cash</v>
      </c>
      <c r="G879" t="str">
        <f t="shared" si="64"/>
        <v>Growth</v>
      </c>
      <c r="H879" t="str">
        <f t="shared" si="65"/>
        <v>SPY</v>
      </c>
    </row>
    <row r="880" spans="1:8" x14ac:dyDescent="0.2">
      <c r="A880" s="2">
        <v>38174</v>
      </c>
      <c r="B880">
        <v>-8.7705117363885993E-3</v>
      </c>
      <c r="C880">
        <v>-5.3476684313961999E-3</v>
      </c>
      <c r="D880">
        <v>-5.4539419808238999E-3</v>
      </c>
      <c r="E880" t="str">
        <f t="shared" si="62"/>
        <v>Growth</v>
      </c>
      <c r="F880" t="str">
        <f t="shared" si="63"/>
        <v>Cash</v>
      </c>
      <c r="G880" t="str">
        <f t="shared" si="64"/>
        <v>Growth</v>
      </c>
      <c r="H880" t="str">
        <f t="shared" si="65"/>
        <v>SPY</v>
      </c>
    </row>
    <row r="881" spans="1:8" x14ac:dyDescent="0.2">
      <c r="A881" s="2">
        <v>38175</v>
      </c>
      <c r="B881">
        <v>2.9501015743400002E-3</v>
      </c>
      <c r="C881">
        <v>-2.7955870449254999E-3</v>
      </c>
      <c r="D881">
        <v>2.5800379670730001E-3</v>
      </c>
      <c r="E881" t="str">
        <f t="shared" si="62"/>
        <v>Value</v>
      </c>
      <c r="F881" t="str">
        <f t="shared" si="63"/>
        <v>SPY</v>
      </c>
      <c r="G881" t="str">
        <f t="shared" si="64"/>
        <v>Value</v>
      </c>
      <c r="H881" t="str">
        <f t="shared" si="65"/>
        <v>SPY</v>
      </c>
    </row>
    <row r="882" spans="1:8" x14ac:dyDescent="0.2">
      <c r="A882" s="2">
        <v>38176</v>
      </c>
      <c r="B882">
        <v>-6.9512475513778E-3</v>
      </c>
      <c r="C882">
        <v>-5.6071644491978E-3</v>
      </c>
      <c r="D882">
        <v>-3.2974074904986001E-3</v>
      </c>
      <c r="E882" t="str">
        <f t="shared" si="62"/>
        <v>Value</v>
      </c>
      <c r="F882" t="str">
        <f t="shared" si="63"/>
        <v>Cash</v>
      </c>
      <c r="G882" t="str">
        <f t="shared" si="64"/>
        <v>Growth</v>
      </c>
      <c r="H882" t="str">
        <f t="shared" si="65"/>
        <v>Cash</v>
      </c>
    </row>
    <row r="883" spans="1:8" x14ac:dyDescent="0.2">
      <c r="A883" s="2">
        <v>38177</v>
      </c>
      <c r="B883">
        <v>2.6022214153524001E-3</v>
      </c>
      <c r="C883">
        <v>1.5184309645541001E-3</v>
      </c>
      <c r="D883">
        <v>1.5334296924569E-3</v>
      </c>
      <c r="E883" t="str">
        <f t="shared" si="62"/>
        <v>Value</v>
      </c>
      <c r="F883" t="str">
        <f t="shared" si="63"/>
        <v>SPY</v>
      </c>
      <c r="G883" t="str">
        <f t="shared" si="64"/>
        <v>Growth</v>
      </c>
      <c r="H883" t="str">
        <f t="shared" si="65"/>
        <v>SPY</v>
      </c>
    </row>
    <row r="884" spans="1:8" x14ac:dyDescent="0.2">
      <c r="A884" s="2">
        <v>38180</v>
      </c>
      <c r="B884">
        <v>4.4730184059810002E-4</v>
      </c>
      <c r="C884">
        <v>4.329077570217E-4</v>
      </c>
      <c r="D884">
        <v>3.142966078055E-3</v>
      </c>
      <c r="E884" t="str">
        <f t="shared" si="62"/>
        <v>Value</v>
      </c>
      <c r="F884" t="str">
        <f t="shared" si="63"/>
        <v>SPY</v>
      </c>
      <c r="G884" t="str">
        <f t="shared" si="64"/>
        <v>Growth</v>
      </c>
      <c r="H884" t="str">
        <f t="shared" si="65"/>
        <v>Cash</v>
      </c>
    </row>
    <row r="885" spans="1:8" x14ac:dyDescent="0.2">
      <c r="A885" s="2">
        <v>38181</v>
      </c>
      <c r="B885">
        <v>7.1620015651549995E-4</v>
      </c>
      <c r="C885">
        <v>1.0823295537061E-3</v>
      </c>
      <c r="D885">
        <v>7.224124751596E-4</v>
      </c>
      <c r="E885" t="str">
        <f t="shared" si="62"/>
        <v>Growth</v>
      </c>
      <c r="F885" t="str">
        <f t="shared" si="63"/>
        <v>SPY</v>
      </c>
      <c r="G885" t="str">
        <f t="shared" si="64"/>
        <v>Growth</v>
      </c>
      <c r="H885" t="str">
        <f t="shared" si="65"/>
        <v>Cash</v>
      </c>
    </row>
    <row r="886" spans="1:8" x14ac:dyDescent="0.2">
      <c r="A886" s="2">
        <v>38182</v>
      </c>
      <c r="B886">
        <v>-3.0395309328218999E-3</v>
      </c>
      <c r="C886">
        <v>-4.1083000732528002E-3</v>
      </c>
      <c r="D886">
        <v>-2.7292110011775E-3</v>
      </c>
      <c r="E886" t="str">
        <f t="shared" si="62"/>
        <v>Value</v>
      </c>
      <c r="F886" t="str">
        <f t="shared" si="63"/>
        <v>Cash</v>
      </c>
      <c r="G886" t="str">
        <f t="shared" si="64"/>
        <v>Value</v>
      </c>
      <c r="H886" t="str">
        <f t="shared" si="65"/>
        <v>Cash</v>
      </c>
    </row>
    <row r="887" spans="1:8" x14ac:dyDescent="0.2">
      <c r="A887" s="2">
        <v>38183</v>
      </c>
      <c r="B887">
        <v>-6.4561308868225998E-3</v>
      </c>
      <c r="C887">
        <v>-6.2964866959139996E-3</v>
      </c>
      <c r="D887">
        <v>-4.2658341373197003E-3</v>
      </c>
      <c r="E887" t="str">
        <f t="shared" si="62"/>
        <v>Value</v>
      </c>
      <c r="F887" t="str">
        <f t="shared" si="63"/>
        <v>Cash</v>
      </c>
      <c r="G887" t="str">
        <f t="shared" si="64"/>
        <v>Growth</v>
      </c>
      <c r="H887" t="str">
        <f t="shared" si="65"/>
        <v>SPY</v>
      </c>
    </row>
    <row r="888" spans="1:8" x14ac:dyDescent="0.2">
      <c r="A888" s="2">
        <v>38184</v>
      </c>
      <c r="B888">
        <v>-8.1282600013589997E-4</v>
      </c>
      <c r="C888">
        <v>-5.0249588926162998E-3</v>
      </c>
      <c r="D888">
        <v>-1.9398703331607E-3</v>
      </c>
      <c r="E888" t="str">
        <f t="shared" si="62"/>
        <v>Value</v>
      </c>
      <c r="F888" t="str">
        <f t="shared" si="63"/>
        <v>Cash</v>
      </c>
      <c r="G888" t="str">
        <f t="shared" si="64"/>
        <v>Growth</v>
      </c>
      <c r="H888" t="str">
        <f t="shared" si="65"/>
        <v>SPY</v>
      </c>
    </row>
    <row r="889" spans="1:8" x14ac:dyDescent="0.2">
      <c r="A889" s="2">
        <v>38187</v>
      </c>
      <c r="B889">
        <v>-4.2449461955282996E-3</v>
      </c>
      <c r="C889">
        <v>-5.4893284979176003E-3</v>
      </c>
      <c r="D889">
        <v>3.3204117784015E-3</v>
      </c>
      <c r="E889" t="str">
        <f t="shared" si="62"/>
        <v>Value</v>
      </c>
      <c r="F889" t="str">
        <f t="shared" si="63"/>
        <v>Cash</v>
      </c>
      <c r="G889" t="str">
        <f t="shared" si="64"/>
        <v>Growth</v>
      </c>
      <c r="H889" t="str">
        <f t="shared" si="65"/>
        <v>SPY</v>
      </c>
    </row>
    <row r="890" spans="1:8" x14ac:dyDescent="0.2">
      <c r="A890" s="2">
        <v>38188</v>
      </c>
      <c r="B890">
        <v>1.2699691165889201E-2</v>
      </c>
      <c r="C890">
        <v>5.5196275467074996E-3</v>
      </c>
      <c r="D890">
        <v>1.2108315271364E-3</v>
      </c>
      <c r="E890" t="str">
        <f t="shared" si="62"/>
        <v>Growth</v>
      </c>
      <c r="F890" t="str">
        <f t="shared" si="63"/>
        <v>SPY</v>
      </c>
      <c r="G890" t="str">
        <f t="shared" si="64"/>
        <v>Growth</v>
      </c>
      <c r="H890" t="str">
        <f t="shared" si="65"/>
        <v>SPY</v>
      </c>
    </row>
    <row r="891" spans="1:8" x14ac:dyDescent="0.2">
      <c r="A891" s="2">
        <v>38189</v>
      </c>
      <c r="B891">
        <v>-1.8452447657890999E-2</v>
      </c>
      <c r="C891">
        <v>-7.4658642001055996E-3</v>
      </c>
      <c r="D891">
        <v>-5.4020838655059996E-3</v>
      </c>
      <c r="E891" t="str">
        <f t="shared" si="62"/>
        <v>Value</v>
      </c>
      <c r="F891" t="str">
        <f t="shared" si="63"/>
        <v>Cash</v>
      </c>
      <c r="G891" t="str">
        <f t="shared" si="64"/>
        <v>Value</v>
      </c>
      <c r="H891" t="str">
        <f t="shared" si="65"/>
        <v>Cash</v>
      </c>
    </row>
    <row r="892" spans="1:8" x14ac:dyDescent="0.2">
      <c r="A892" s="2">
        <v>38190</v>
      </c>
      <c r="B892">
        <v>2.7378915652606999E-3</v>
      </c>
      <c r="C892">
        <v>1.5482449928356E-3</v>
      </c>
      <c r="D892">
        <v>-2.5126479991030002E-3</v>
      </c>
      <c r="E892" t="str">
        <f t="shared" si="62"/>
        <v>Growth</v>
      </c>
      <c r="F892" t="str">
        <f t="shared" si="63"/>
        <v>SPY</v>
      </c>
      <c r="G892" t="str">
        <f t="shared" si="64"/>
        <v>Growth</v>
      </c>
      <c r="H892" t="str">
        <f t="shared" si="65"/>
        <v>SPY</v>
      </c>
    </row>
    <row r="893" spans="1:8" x14ac:dyDescent="0.2">
      <c r="A893" s="2">
        <v>38191</v>
      </c>
      <c r="B893">
        <v>-8.3729377146791999E-3</v>
      </c>
      <c r="C893">
        <v>-1.4799229134454601E-2</v>
      </c>
      <c r="D893">
        <v>-4.6326454749061998E-3</v>
      </c>
      <c r="E893" t="str">
        <f t="shared" si="62"/>
        <v>Value</v>
      </c>
      <c r="F893" t="str">
        <f t="shared" si="63"/>
        <v>Cash</v>
      </c>
      <c r="G893" t="str">
        <f t="shared" si="64"/>
        <v>Value</v>
      </c>
      <c r="H893" t="str">
        <f t="shared" si="65"/>
        <v>Cash</v>
      </c>
    </row>
    <row r="894" spans="1:8" x14ac:dyDescent="0.2">
      <c r="A894" s="2">
        <v>38194</v>
      </c>
      <c r="B894">
        <v>-1.9273271887891999E-3</v>
      </c>
      <c r="C894">
        <v>-4.9336393158313004E-3</v>
      </c>
      <c r="D894">
        <v>-7.3467987273360003E-4</v>
      </c>
      <c r="E894" t="str">
        <f t="shared" si="62"/>
        <v>Value</v>
      </c>
      <c r="F894" t="str">
        <f t="shared" si="63"/>
        <v>Cash</v>
      </c>
      <c r="G894" t="str">
        <f t="shared" si="64"/>
        <v>Growth</v>
      </c>
      <c r="H894" t="str">
        <f t="shared" si="65"/>
        <v>SPY</v>
      </c>
    </row>
    <row r="895" spans="1:8" x14ac:dyDescent="0.2">
      <c r="A895" s="2">
        <v>38195</v>
      </c>
      <c r="B895">
        <v>9.3790586602473004E-3</v>
      </c>
      <c r="C895">
        <v>1.08163640982932E-2</v>
      </c>
      <c r="D895">
        <v>5.8832011951261004E-3</v>
      </c>
      <c r="E895" t="str">
        <f t="shared" si="62"/>
        <v>Growth</v>
      </c>
      <c r="F895" t="str">
        <f t="shared" si="63"/>
        <v>SPY</v>
      </c>
      <c r="G895" t="str">
        <f t="shared" si="64"/>
        <v>Growth</v>
      </c>
      <c r="H895" t="str">
        <f t="shared" si="65"/>
        <v>SPY</v>
      </c>
    </row>
    <row r="896" spans="1:8" x14ac:dyDescent="0.2">
      <c r="A896" s="2">
        <v>38196</v>
      </c>
      <c r="B896">
        <v>3.0065701229907999E-3</v>
      </c>
      <c r="C896">
        <v>2.227141915094E-4</v>
      </c>
      <c r="D896">
        <v>7.1478294913224997E-3</v>
      </c>
      <c r="E896" t="str">
        <f t="shared" ref="E896:E959" si="66">IF(C896&gt;=D896,"Growth","Value")</f>
        <v>Value</v>
      </c>
      <c r="F896" t="str">
        <f t="shared" ref="F896:F959" si="67">IF(B896&gt;=0,"SPY","Cash")</f>
        <v>SPY</v>
      </c>
      <c r="G896" t="str">
        <f t="shared" si="64"/>
        <v>Value</v>
      </c>
      <c r="H896" t="str">
        <f t="shared" si="65"/>
        <v>Cash</v>
      </c>
    </row>
    <row r="897" spans="1:8" x14ac:dyDescent="0.2">
      <c r="A897" s="2">
        <v>38197</v>
      </c>
      <c r="B897">
        <v>4.2690710808936001E-3</v>
      </c>
      <c r="C897">
        <v>2.2290402524489002E-3</v>
      </c>
      <c r="D897">
        <v>5.5651680929684E-3</v>
      </c>
      <c r="E897" t="str">
        <f t="shared" si="66"/>
        <v>Value</v>
      </c>
      <c r="F897" t="str">
        <f t="shared" si="67"/>
        <v>SPY</v>
      </c>
      <c r="G897" t="str">
        <f t="shared" si="64"/>
        <v>Growth</v>
      </c>
      <c r="H897" t="str">
        <f t="shared" si="65"/>
        <v>Cash</v>
      </c>
    </row>
    <row r="898" spans="1:8" x14ac:dyDescent="0.2">
      <c r="A898" s="2">
        <v>38198</v>
      </c>
      <c r="B898">
        <v>2.4421399828431002E-3</v>
      </c>
      <c r="C898">
        <v>3.3354725008386999E-3</v>
      </c>
      <c r="D898">
        <v>-3.5292649621182001E-3</v>
      </c>
      <c r="E898" t="str">
        <f t="shared" si="66"/>
        <v>Growth</v>
      </c>
      <c r="F898" t="str">
        <f t="shared" si="67"/>
        <v>SPY</v>
      </c>
      <c r="G898" t="str">
        <f t="shared" si="64"/>
        <v>Growth</v>
      </c>
      <c r="H898" t="str">
        <f t="shared" si="65"/>
        <v>Cash</v>
      </c>
    </row>
    <row r="899" spans="1:8" x14ac:dyDescent="0.2">
      <c r="A899" s="2">
        <v>38201</v>
      </c>
      <c r="B899">
        <v>2.0742496336367002E-3</v>
      </c>
      <c r="C899">
        <v>4.6541593979245004E-3</v>
      </c>
      <c r="D899">
        <v>6.9220056345796997E-3</v>
      </c>
      <c r="E899" t="str">
        <f t="shared" si="66"/>
        <v>Value</v>
      </c>
      <c r="F899" t="str">
        <f t="shared" si="67"/>
        <v>SPY</v>
      </c>
      <c r="G899" t="str">
        <f t="shared" ref="G899:G962" si="68">IF(E898="Value", "Growth", "Value")</f>
        <v>Value</v>
      </c>
      <c r="H899" t="str">
        <f t="shared" ref="H899:H962" si="69">IF(F898="SPY", "Cash", "SPY")</f>
        <v>Cash</v>
      </c>
    </row>
    <row r="900" spans="1:8" x14ac:dyDescent="0.2">
      <c r="A900" s="2">
        <v>38202</v>
      </c>
      <c r="B900">
        <v>-7.7426004613744001E-3</v>
      </c>
      <c r="C900">
        <v>-4.6325985458656E-3</v>
      </c>
      <c r="D900">
        <v>-2.557856125653E-3</v>
      </c>
      <c r="E900" t="str">
        <f t="shared" si="66"/>
        <v>Value</v>
      </c>
      <c r="F900" t="str">
        <f t="shared" si="67"/>
        <v>Cash</v>
      </c>
      <c r="G900" t="str">
        <f t="shared" si="68"/>
        <v>Growth</v>
      </c>
      <c r="H900" t="str">
        <f t="shared" si="69"/>
        <v>Cash</v>
      </c>
    </row>
    <row r="901" spans="1:8" x14ac:dyDescent="0.2">
      <c r="A901" s="2">
        <v>38203</v>
      </c>
      <c r="B901" s="1">
        <v>-9.0572888683748606E-5</v>
      </c>
      <c r="C901">
        <v>-2.8811978302377998E-3</v>
      </c>
      <c r="D901">
        <v>-1.0417780351514E-3</v>
      </c>
      <c r="E901" t="str">
        <f t="shared" si="66"/>
        <v>Value</v>
      </c>
      <c r="F901" t="str">
        <f t="shared" si="67"/>
        <v>Cash</v>
      </c>
      <c r="G901" t="str">
        <f t="shared" si="68"/>
        <v>Growth</v>
      </c>
      <c r="H901" t="str">
        <f t="shared" si="69"/>
        <v>SPY</v>
      </c>
    </row>
    <row r="902" spans="1:8" x14ac:dyDescent="0.2">
      <c r="A902" s="2">
        <v>38204</v>
      </c>
      <c r="B902">
        <v>-1.6334015353697301E-2</v>
      </c>
      <c r="C902">
        <v>-1.7559969109823399E-2</v>
      </c>
      <c r="D902">
        <v>-1.5563127611077299E-2</v>
      </c>
      <c r="E902" t="str">
        <f t="shared" si="66"/>
        <v>Value</v>
      </c>
      <c r="F902" t="str">
        <f t="shared" si="67"/>
        <v>Cash</v>
      </c>
      <c r="G902" t="str">
        <f t="shared" si="68"/>
        <v>Growth</v>
      </c>
      <c r="H902" t="str">
        <f t="shared" si="69"/>
        <v>SPY</v>
      </c>
    </row>
    <row r="903" spans="1:8" x14ac:dyDescent="0.2">
      <c r="A903" s="2">
        <v>38205</v>
      </c>
      <c r="B903">
        <v>-1.42983877482266E-2</v>
      </c>
      <c r="C903">
        <v>-1.47057393802132E-2</v>
      </c>
      <c r="D903">
        <v>-1.01869782227803E-2</v>
      </c>
      <c r="E903" t="str">
        <f t="shared" si="66"/>
        <v>Value</v>
      </c>
      <c r="F903" t="str">
        <f t="shared" si="67"/>
        <v>Cash</v>
      </c>
      <c r="G903" t="str">
        <f t="shared" si="68"/>
        <v>Growth</v>
      </c>
      <c r="H903" t="str">
        <f t="shared" si="69"/>
        <v>SPY</v>
      </c>
    </row>
    <row r="904" spans="1:8" x14ac:dyDescent="0.2">
      <c r="A904" s="2">
        <v>38208</v>
      </c>
      <c r="B904">
        <v>1.4036085731685001E-3</v>
      </c>
      <c r="C904">
        <v>-1.1481891744821999E-3</v>
      </c>
      <c r="D904">
        <v>-9.0534418584729999E-4</v>
      </c>
      <c r="E904" t="str">
        <f t="shared" si="66"/>
        <v>Value</v>
      </c>
      <c r="F904" t="str">
        <f t="shared" si="67"/>
        <v>SPY</v>
      </c>
      <c r="G904" t="str">
        <f t="shared" si="68"/>
        <v>Growth</v>
      </c>
      <c r="H904" t="str">
        <f t="shared" si="69"/>
        <v>SPY</v>
      </c>
    </row>
    <row r="905" spans="1:8" x14ac:dyDescent="0.2">
      <c r="A905" s="2">
        <v>38209</v>
      </c>
      <c r="B905">
        <v>1.2896723447608499E-2</v>
      </c>
      <c r="C905">
        <v>5.5175310791205998E-3</v>
      </c>
      <c r="D905">
        <v>6.0980547099586998E-3</v>
      </c>
      <c r="E905" t="str">
        <f t="shared" si="66"/>
        <v>Value</v>
      </c>
      <c r="F905" t="str">
        <f t="shared" si="67"/>
        <v>SPY</v>
      </c>
      <c r="G905" t="str">
        <f t="shared" si="68"/>
        <v>Growth</v>
      </c>
      <c r="H905" t="str">
        <f t="shared" si="69"/>
        <v>Cash</v>
      </c>
    </row>
    <row r="906" spans="1:8" x14ac:dyDescent="0.2">
      <c r="A906" s="2">
        <v>38210</v>
      </c>
      <c r="B906">
        <v>-2.0295382934012E-3</v>
      </c>
      <c r="C906">
        <v>-2.9718770227909999E-3</v>
      </c>
      <c r="D906">
        <v>4.3408501132417999E-3</v>
      </c>
      <c r="E906" t="str">
        <f t="shared" si="66"/>
        <v>Value</v>
      </c>
      <c r="F906" t="str">
        <f t="shared" si="67"/>
        <v>Cash</v>
      </c>
      <c r="G906" t="str">
        <f t="shared" si="68"/>
        <v>Growth</v>
      </c>
      <c r="H906" t="str">
        <f t="shared" si="69"/>
        <v>Cash</v>
      </c>
    </row>
    <row r="907" spans="1:8" x14ac:dyDescent="0.2">
      <c r="A907" s="2">
        <v>38211</v>
      </c>
      <c r="B907">
        <v>-1.09097347633952E-2</v>
      </c>
      <c r="C907">
        <v>-3.8986944110203001E-3</v>
      </c>
      <c r="D907">
        <v>-4.4037634121383996E-3</v>
      </c>
      <c r="E907" t="str">
        <f t="shared" si="66"/>
        <v>Growth</v>
      </c>
      <c r="F907" t="str">
        <f t="shared" si="67"/>
        <v>Cash</v>
      </c>
      <c r="G907" t="str">
        <f t="shared" si="68"/>
        <v>Growth</v>
      </c>
      <c r="H907" t="str">
        <f t="shared" si="69"/>
        <v>SPY</v>
      </c>
    </row>
    <row r="908" spans="1:8" x14ac:dyDescent="0.2">
      <c r="A908" s="2">
        <v>38212</v>
      </c>
      <c r="B908">
        <v>1.9629979571281998E-3</v>
      </c>
      <c r="C908">
        <v>-6.6754617651528002E-3</v>
      </c>
      <c r="D908">
        <v>-2.6213373329803998E-3</v>
      </c>
      <c r="E908" t="str">
        <f t="shared" si="66"/>
        <v>Value</v>
      </c>
      <c r="F908" t="str">
        <f t="shared" si="67"/>
        <v>SPY</v>
      </c>
      <c r="G908" t="str">
        <f t="shared" si="68"/>
        <v>Value</v>
      </c>
      <c r="H908" t="str">
        <f t="shared" si="69"/>
        <v>SPY</v>
      </c>
    </row>
    <row r="909" spans="1:8" x14ac:dyDescent="0.2">
      <c r="A909" s="2">
        <v>38215</v>
      </c>
      <c r="B909">
        <v>1.0355548178565301E-2</v>
      </c>
      <c r="C909">
        <v>1.7381015970160101E-2</v>
      </c>
      <c r="D909">
        <v>1.23195480149298E-2</v>
      </c>
      <c r="E909" t="str">
        <f t="shared" si="66"/>
        <v>Growth</v>
      </c>
      <c r="F909" t="str">
        <f t="shared" si="67"/>
        <v>SPY</v>
      </c>
      <c r="G909" t="str">
        <f t="shared" si="68"/>
        <v>Growth</v>
      </c>
      <c r="H909" t="str">
        <f t="shared" si="69"/>
        <v>Cash</v>
      </c>
    </row>
    <row r="910" spans="1:8" x14ac:dyDescent="0.2">
      <c r="A910" s="2">
        <v>38216</v>
      </c>
      <c r="B910">
        <v>5.6320526028569998E-3</v>
      </c>
      <c r="C910">
        <v>4.0998582101778001E-3</v>
      </c>
      <c r="D910">
        <v>-8.9263394057099998E-4</v>
      </c>
      <c r="E910" t="str">
        <f t="shared" si="66"/>
        <v>Growth</v>
      </c>
      <c r="F910" t="str">
        <f t="shared" si="67"/>
        <v>SPY</v>
      </c>
      <c r="G910" t="str">
        <f t="shared" si="68"/>
        <v>Value</v>
      </c>
      <c r="H910" t="str">
        <f t="shared" si="69"/>
        <v>Cash</v>
      </c>
    </row>
    <row r="911" spans="1:8" x14ac:dyDescent="0.2">
      <c r="A911" s="2">
        <v>38217</v>
      </c>
      <c r="B911">
        <v>1.02835597149928E-2</v>
      </c>
      <c r="C911">
        <v>9.5280508035681995E-3</v>
      </c>
      <c r="D911">
        <v>1.26676181326279E-2</v>
      </c>
      <c r="E911" t="str">
        <f t="shared" si="66"/>
        <v>Value</v>
      </c>
      <c r="F911" t="str">
        <f t="shared" si="67"/>
        <v>SPY</v>
      </c>
      <c r="G911" t="str">
        <f t="shared" si="68"/>
        <v>Value</v>
      </c>
      <c r="H911" t="str">
        <f t="shared" si="69"/>
        <v>Cash</v>
      </c>
    </row>
    <row r="912" spans="1:8" x14ac:dyDescent="0.2">
      <c r="A912" s="2">
        <v>38218</v>
      </c>
      <c r="B912">
        <v>-2.9079345099127002E-3</v>
      </c>
      <c r="C912">
        <v>-2.4716518302446999E-3</v>
      </c>
      <c r="D912">
        <v>-1.3634855774378001E-3</v>
      </c>
      <c r="E912" t="str">
        <f t="shared" si="66"/>
        <v>Value</v>
      </c>
      <c r="F912" t="str">
        <f t="shared" si="67"/>
        <v>Cash</v>
      </c>
      <c r="G912" t="str">
        <f t="shared" si="68"/>
        <v>Growth</v>
      </c>
      <c r="H912" t="str">
        <f t="shared" si="69"/>
        <v>Cash</v>
      </c>
    </row>
    <row r="913" spans="1:8" x14ac:dyDescent="0.2">
      <c r="A913" s="2">
        <v>38219</v>
      </c>
      <c r="B913">
        <v>7.0187919907438003E-3</v>
      </c>
      <c r="C913">
        <v>7.2093557936330002E-3</v>
      </c>
      <c r="D913">
        <v>8.0298357395665008E-3</v>
      </c>
      <c r="E913" t="str">
        <f t="shared" si="66"/>
        <v>Value</v>
      </c>
      <c r="F913" t="str">
        <f t="shared" si="67"/>
        <v>SPY</v>
      </c>
      <c r="G913" t="str">
        <f t="shared" si="68"/>
        <v>Growth</v>
      </c>
      <c r="H913" t="str">
        <f t="shared" si="69"/>
        <v>SPY</v>
      </c>
    </row>
    <row r="914" spans="1:8" x14ac:dyDescent="0.2">
      <c r="A914" s="2">
        <v>38222</v>
      </c>
      <c r="B914">
        <v>-2.5346822193593999E-3</v>
      </c>
      <c r="C914">
        <v>4.47468781489E-4</v>
      </c>
      <c r="D914">
        <v>-4.1422850843417999E-3</v>
      </c>
      <c r="E914" t="str">
        <f t="shared" si="66"/>
        <v>Growth</v>
      </c>
      <c r="F914" t="str">
        <f t="shared" si="67"/>
        <v>Cash</v>
      </c>
      <c r="G914" t="str">
        <f t="shared" si="68"/>
        <v>Growth</v>
      </c>
      <c r="H914" t="str">
        <f t="shared" si="69"/>
        <v>Cash</v>
      </c>
    </row>
    <row r="915" spans="1:8" x14ac:dyDescent="0.2">
      <c r="A915" s="2">
        <v>38223</v>
      </c>
      <c r="B915">
        <v>1.3611426723989001E-3</v>
      </c>
      <c r="C915">
        <v>-3.1304438199689002E-3</v>
      </c>
      <c r="D915">
        <v>-1.9198459044798999E-3</v>
      </c>
      <c r="E915" t="str">
        <f t="shared" si="66"/>
        <v>Value</v>
      </c>
      <c r="F915" t="str">
        <f t="shared" si="67"/>
        <v>SPY</v>
      </c>
      <c r="G915" t="str">
        <f t="shared" si="68"/>
        <v>Value</v>
      </c>
      <c r="H915" t="str">
        <f t="shared" si="69"/>
        <v>SPY</v>
      </c>
    </row>
    <row r="916" spans="1:8" x14ac:dyDescent="0.2">
      <c r="A916" s="2">
        <v>38224</v>
      </c>
      <c r="B916">
        <v>6.7967652796478003E-3</v>
      </c>
      <c r="C916">
        <v>1.1661888996259801E-2</v>
      </c>
      <c r="D916">
        <v>9.6168863547266992E-3</v>
      </c>
      <c r="E916" t="str">
        <f t="shared" si="66"/>
        <v>Growth</v>
      </c>
      <c r="F916" t="str">
        <f t="shared" si="67"/>
        <v>SPY</v>
      </c>
      <c r="G916" t="str">
        <f t="shared" si="68"/>
        <v>Growth</v>
      </c>
      <c r="H916" t="str">
        <f t="shared" si="69"/>
        <v>Cash</v>
      </c>
    </row>
    <row r="917" spans="1:8" x14ac:dyDescent="0.2">
      <c r="A917" s="2">
        <v>38225</v>
      </c>
      <c r="B917">
        <v>0</v>
      </c>
      <c r="C917">
        <v>-1.5512255710388001E-3</v>
      </c>
      <c r="D917">
        <v>2.6197852534060001E-3</v>
      </c>
      <c r="E917" t="str">
        <f t="shared" si="66"/>
        <v>Value</v>
      </c>
      <c r="F917" t="str">
        <f t="shared" si="67"/>
        <v>SPY</v>
      </c>
      <c r="G917" t="str">
        <f t="shared" si="68"/>
        <v>Value</v>
      </c>
      <c r="H917" t="str">
        <f t="shared" si="69"/>
        <v>Cash</v>
      </c>
    </row>
    <row r="918" spans="1:8" x14ac:dyDescent="0.2">
      <c r="A918" s="2">
        <v>38226</v>
      </c>
      <c r="B918">
        <v>3.1499699773656002E-3</v>
      </c>
      <c r="C918">
        <v>4.8837066341324998E-3</v>
      </c>
      <c r="D918">
        <v>2.0579183229632002E-3</v>
      </c>
      <c r="E918" t="str">
        <f t="shared" si="66"/>
        <v>Growth</v>
      </c>
      <c r="F918" t="str">
        <f t="shared" si="67"/>
        <v>SPY</v>
      </c>
      <c r="G918" t="str">
        <f t="shared" si="68"/>
        <v>Growth</v>
      </c>
      <c r="H918" t="str">
        <f t="shared" si="69"/>
        <v>Cash</v>
      </c>
    </row>
    <row r="919" spans="1:8" x14ac:dyDescent="0.2">
      <c r="A919" s="2">
        <v>38229</v>
      </c>
      <c r="B919">
        <v>-8.2542899066552992E-3</v>
      </c>
      <c r="C919">
        <v>-7.2909829043783002E-3</v>
      </c>
      <c r="D919">
        <v>-6.2410977070289997E-3</v>
      </c>
      <c r="E919" t="str">
        <f t="shared" si="66"/>
        <v>Value</v>
      </c>
      <c r="F919" t="str">
        <f t="shared" si="67"/>
        <v>Cash</v>
      </c>
      <c r="G919" t="str">
        <f t="shared" si="68"/>
        <v>Value</v>
      </c>
      <c r="H919" t="str">
        <f t="shared" si="69"/>
        <v>Cash</v>
      </c>
    </row>
    <row r="920" spans="1:8" x14ac:dyDescent="0.2">
      <c r="A920" s="2">
        <v>38230</v>
      </c>
      <c r="B920">
        <v>5.2471880236829999E-3</v>
      </c>
      <c r="C920">
        <v>-8.2350876182413005E-3</v>
      </c>
      <c r="D920">
        <v>4.7696619732556997E-3</v>
      </c>
      <c r="E920" t="str">
        <f t="shared" si="66"/>
        <v>Value</v>
      </c>
      <c r="F920" t="str">
        <f t="shared" si="67"/>
        <v>SPY</v>
      </c>
      <c r="G920" t="str">
        <f t="shared" si="68"/>
        <v>Growth</v>
      </c>
      <c r="H920" t="str">
        <f t="shared" si="69"/>
        <v>SPY</v>
      </c>
    </row>
    <row r="921" spans="1:8" x14ac:dyDescent="0.2">
      <c r="A921" s="2">
        <v>38231</v>
      </c>
      <c r="B921">
        <v>1.8898320558148999E-3</v>
      </c>
      <c r="C921">
        <v>6.9569799053699E-3</v>
      </c>
      <c r="D921">
        <v>8.7059772005870003E-4</v>
      </c>
      <c r="E921" t="str">
        <f t="shared" si="66"/>
        <v>Growth</v>
      </c>
      <c r="F921" t="str">
        <f t="shared" si="67"/>
        <v>SPY</v>
      </c>
      <c r="G921" t="str">
        <f t="shared" si="68"/>
        <v>Growth</v>
      </c>
      <c r="H921" t="str">
        <f t="shared" si="69"/>
        <v>Cash</v>
      </c>
    </row>
    <row r="922" spans="1:8" x14ac:dyDescent="0.2">
      <c r="A922" s="2">
        <v>38232</v>
      </c>
      <c r="B922">
        <v>1.1318504664778699E-2</v>
      </c>
      <c r="C922">
        <v>4.4568833833874997E-3</v>
      </c>
      <c r="D922">
        <v>5.3760999238913997E-3</v>
      </c>
      <c r="E922" t="str">
        <f t="shared" si="66"/>
        <v>Value</v>
      </c>
      <c r="F922" t="str">
        <f t="shared" si="67"/>
        <v>SPY</v>
      </c>
      <c r="G922" t="str">
        <f t="shared" si="68"/>
        <v>Value</v>
      </c>
      <c r="H922" t="str">
        <f t="shared" si="69"/>
        <v>Cash</v>
      </c>
    </row>
    <row r="923" spans="1:8" x14ac:dyDescent="0.2">
      <c r="A923" s="2">
        <v>38233</v>
      </c>
      <c r="B923">
        <v>-4.0858684506512996E-3</v>
      </c>
      <c r="C923">
        <v>2.4413681065860002E-3</v>
      </c>
      <c r="D923">
        <v>4.7183217114615999E-3</v>
      </c>
      <c r="E923" t="str">
        <f t="shared" si="66"/>
        <v>Value</v>
      </c>
      <c r="F923" t="str">
        <f t="shared" si="67"/>
        <v>Cash</v>
      </c>
      <c r="G923" t="str">
        <f t="shared" si="68"/>
        <v>Growth</v>
      </c>
      <c r="H923" t="str">
        <f t="shared" si="69"/>
        <v>Cash</v>
      </c>
    </row>
    <row r="924" spans="1:8" x14ac:dyDescent="0.2">
      <c r="A924" s="2">
        <v>38237</v>
      </c>
      <c r="B924">
        <v>6.6002393276092001E-3</v>
      </c>
      <c r="C924">
        <v>1.9913114662316999E-3</v>
      </c>
      <c r="D924">
        <v>3.9913102583635004E-3</v>
      </c>
      <c r="E924" t="str">
        <f t="shared" si="66"/>
        <v>Value</v>
      </c>
      <c r="F924" t="str">
        <f t="shared" si="67"/>
        <v>SPY</v>
      </c>
      <c r="G924" t="str">
        <f t="shared" si="68"/>
        <v>Growth</v>
      </c>
      <c r="H924" t="str">
        <f t="shared" si="69"/>
        <v>SPY</v>
      </c>
    </row>
    <row r="925" spans="1:8" x14ac:dyDescent="0.2">
      <c r="A925" s="2">
        <v>38238</v>
      </c>
      <c r="B925">
        <v>-2.4812313446169001E-3</v>
      </c>
      <c r="C925">
        <v>1.1048885845580999E-3</v>
      </c>
      <c r="D925">
        <v>4.6783781936520001E-4</v>
      </c>
      <c r="E925" t="str">
        <f t="shared" si="66"/>
        <v>Growth</v>
      </c>
      <c r="F925" t="str">
        <f t="shared" si="67"/>
        <v>Cash</v>
      </c>
      <c r="G925" t="str">
        <f t="shared" si="68"/>
        <v>Growth</v>
      </c>
      <c r="H925" t="str">
        <f t="shared" si="69"/>
        <v>Cash</v>
      </c>
    </row>
    <row r="926" spans="1:8" x14ac:dyDescent="0.2">
      <c r="A926" s="2">
        <v>38239</v>
      </c>
      <c r="B926">
        <v>-8.8794830603050004E-4</v>
      </c>
      <c r="C926">
        <v>1.7662154405717E-3</v>
      </c>
      <c r="D926">
        <v>1.3242335425383001E-3</v>
      </c>
      <c r="E926" t="str">
        <f t="shared" si="66"/>
        <v>Growth</v>
      </c>
      <c r="F926" t="str">
        <f t="shared" si="67"/>
        <v>Cash</v>
      </c>
      <c r="G926" t="str">
        <f t="shared" si="68"/>
        <v>Value</v>
      </c>
      <c r="H926" t="str">
        <f t="shared" si="69"/>
        <v>SPY</v>
      </c>
    </row>
    <row r="927" spans="1:8" x14ac:dyDescent="0.2">
      <c r="A927" s="2">
        <v>38240</v>
      </c>
      <c r="B927">
        <v>5.1564204670104001E-3</v>
      </c>
      <c r="C927">
        <v>1.9813379285258002E-3</v>
      </c>
      <c r="D927">
        <v>-1.4780511173558E-3</v>
      </c>
      <c r="E927" t="str">
        <f t="shared" si="66"/>
        <v>Growth</v>
      </c>
      <c r="F927" t="str">
        <f t="shared" si="67"/>
        <v>SPY</v>
      </c>
      <c r="G927" t="str">
        <f t="shared" si="68"/>
        <v>Value</v>
      </c>
      <c r="H927" t="str">
        <f t="shared" si="69"/>
        <v>SPY</v>
      </c>
    </row>
    <row r="928" spans="1:8" x14ac:dyDescent="0.2">
      <c r="A928" s="2">
        <v>38243</v>
      </c>
      <c r="B928">
        <v>3.2727307125868001E-3</v>
      </c>
      <c r="C928">
        <v>1.9787081428568002E-3</v>
      </c>
      <c r="D928">
        <v>4.8313437611086996E-3</v>
      </c>
      <c r="E928" t="str">
        <f t="shared" si="66"/>
        <v>Value</v>
      </c>
      <c r="F928" t="str">
        <f t="shared" si="67"/>
        <v>SPY</v>
      </c>
      <c r="G928" t="str">
        <f t="shared" si="68"/>
        <v>Value</v>
      </c>
      <c r="H928" t="str">
        <f t="shared" si="69"/>
        <v>Cash</v>
      </c>
    </row>
    <row r="929" spans="1:8" x14ac:dyDescent="0.2">
      <c r="A929" s="2">
        <v>38244</v>
      </c>
      <c r="B929">
        <v>2.0275753787290999E-3</v>
      </c>
      <c r="C929">
        <v>5.4847239269916999E-3</v>
      </c>
      <c r="D929">
        <v>2.4043013047062999E-3</v>
      </c>
      <c r="E929" t="str">
        <f t="shared" si="66"/>
        <v>Growth</v>
      </c>
      <c r="F929" t="str">
        <f t="shared" si="67"/>
        <v>SPY</v>
      </c>
      <c r="G929" t="str">
        <f t="shared" si="68"/>
        <v>Growth</v>
      </c>
      <c r="H929" t="str">
        <f t="shared" si="69"/>
        <v>Cash</v>
      </c>
    </row>
    <row r="930" spans="1:8" x14ac:dyDescent="0.2">
      <c r="A930" s="2">
        <v>38245</v>
      </c>
      <c r="B930">
        <v>-7.5664585396396002E-3</v>
      </c>
      <c r="C930">
        <v>-1.04733976594466E-2</v>
      </c>
      <c r="D930">
        <v>-7.1180207826206003E-3</v>
      </c>
      <c r="E930" t="str">
        <f t="shared" si="66"/>
        <v>Value</v>
      </c>
      <c r="F930" t="str">
        <f t="shared" si="67"/>
        <v>Cash</v>
      </c>
      <c r="G930" t="str">
        <f t="shared" si="68"/>
        <v>Value</v>
      </c>
      <c r="H930" t="str">
        <f t="shared" si="69"/>
        <v>Cash</v>
      </c>
    </row>
    <row r="931" spans="1:8" x14ac:dyDescent="0.2">
      <c r="A931" s="2">
        <v>38246</v>
      </c>
      <c r="B931">
        <v>3.0144982729990999E-3</v>
      </c>
      <c r="C931">
        <v>3.5280476829668002E-3</v>
      </c>
      <c r="D931">
        <v>6.0782465153572003E-3</v>
      </c>
      <c r="E931" t="str">
        <f t="shared" si="66"/>
        <v>Value</v>
      </c>
      <c r="F931" t="str">
        <f t="shared" si="67"/>
        <v>SPY</v>
      </c>
      <c r="G931" t="str">
        <f t="shared" si="68"/>
        <v>Growth</v>
      </c>
      <c r="H931" t="str">
        <f t="shared" si="69"/>
        <v>SPY</v>
      </c>
    </row>
    <row r="932" spans="1:8" x14ac:dyDescent="0.2">
      <c r="A932" s="2">
        <v>38247</v>
      </c>
      <c r="B932">
        <v>4.2509593238797003E-3</v>
      </c>
      <c r="C932">
        <v>-8.5817559251180002E-4</v>
      </c>
      <c r="D932">
        <v>4.6486926454469002E-3</v>
      </c>
      <c r="E932" t="str">
        <f t="shared" si="66"/>
        <v>Value</v>
      </c>
      <c r="F932" t="str">
        <f t="shared" si="67"/>
        <v>SPY</v>
      </c>
      <c r="G932" t="str">
        <f t="shared" si="68"/>
        <v>Growth</v>
      </c>
      <c r="H932" t="str">
        <f t="shared" si="69"/>
        <v>Cash</v>
      </c>
    </row>
    <row r="933" spans="1:8" x14ac:dyDescent="0.2">
      <c r="A933" s="2">
        <v>38250</v>
      </c>
      <c r="B933">
        <v>-6.0098476667901001E-3</v>
      </c>
      <c r="C933">
        <v>-2.2033397936139002E-3</v>
      </c>
      <c r="D933">
        <v>-6.4438107260618004E-3</v>
      </c>
      <c r="E933" t="str">
        <f t="shared" si="66"/>
        <v>Growth</v>
      </c>
      <c r="F933" t="str">
        <f t="shared" si="67"/>
        <v>Cash</v>
      </c>
      <c r="G933" t="str">
        <f t="shared" si="68"/>
        <v>Growth</v>
      </c>
      <c r="H933" t="str">
        <f t="shared" si="69"/>
        <v>Cash</v>
      </c>
    </row>
    <row r="934" spans="1:8" x14ac:dyDescent="0.2">
      <c r="A934" s="2">
        <v>38251</v>
      </c>
      <c r="B934">
        <v>4.3570051219888996E-3</v>
      </c>
      <c r="C934">
        <v>3.5323534299345001E-3</v>
      </c>
      <c r="D934">
        <v>8.5957280592222993E-3</v>
      </c>
      <c r="E934" t="str">
        <f t="shared" si="66"/>
        <v>Value</v>
      </c>
      <c r="F934" t="str">
        <f t="shared" si="67"/>
        <v>SPY</v>
      </c>
      <c r="G934" t="str">
        <f t="shared" si="68"/>
        <v>Value</v>
      </c>
      <c r="H934" t="str">
        <f t="shared" si="69"/>
        <v>SPY</v>
      </c>
    </row>
    <row r="935" spans="1:8" x14ac:dyDescent="0.2">
      <c r="A935" s="2">
        <v>38252</v>
      </c>
      <c r="B935">
        <v>-1.24822756890664E-2</v>
      </c>
      <c r="C935">
        <v>-1.12208437597463E-2</v>
      </c>
      <c r="D935">
        <v>-1.20864877312119E-2</v>
      </c>
      <c r="E935" t="str">
        <f t="shared" si="66"/>
        <v>Growth</v>
      </c>
      <c r="F935" t="str">
        <f t="shared" si="67"/>
        <v>Cash</v>
      </c>
      <c r="G935" t="str">
        <f t="shared" si="68"/>
        <v>Growth</v>
      </c>
      <c r="H935" t="str">
        <f t="shared" si="69"/>
        <v>Cash</v>
      </c>
    </row>
    <row r="936" spans="1:8" x14ac:dyDescent="0.2">
      <c r="A936" s="2">
        <v>38253</v>
      </c>
      <c r="B936">
        <v>-5.3792577626817998E-3</v>
      </c>
      <c r="C936">
        <v>-2.0028305369993002E-3</v>
      </c>
      <c r="D936">
        <v>-7.1365617676649997E-3</v>
      </c>
      <c r="E936" t="str">
        <f t="shared" si="66"/>
        <v>Growth</v>
      </c>
      <c r="F936" t="str">
        <f t="shared" si="67"/>
        <v>Cash</v>
      </c>
      <c r="G936" t="str">
        <f t="shared" si="68"/>
        <v>Value</v>
      </c>
      <c r="H936" t="str">
        <f t="shared" si="69"/>
        <v>SPY</v>
      </c>
    </row>
    <row r="937" spans="1:8" x14ac:dyDescent="0.2">
      <c r="A937" s="2">
        <v>38254</v>
      </c>
      <c r="B937">
        <v>4.5969880788496002E-3</v>
      </c>
      <c r="C937">
        <v>-2.2291086814925001E-3</v>
      </c>
      <c r="D937">
        <v>-1.8960192192657001E-3</v>
      </c>
      <c r="E937" t="str">
        <f t="shared" si="66"/>
        <v>Value</v>
      </c>
      <c r="F937" t="str">
        <f t="shared" si="67"/>
        <v>SPY</v>
      </c>
      <c r="G937" t="str">
        <f t="shared" si="68"/>
        <v>Value</v>
      </c>
      <c r="H937" t="str">
        <f t="shared" si="69"/>
        <v>SPY</v>
      </c>
    </row>
    <row r="938" spans="1:8" x14ac:dyDescent="0.2">
      <c r="A938" s="2">
        <v>38257</v>
      </c>
      <c r="B938">
        <v>-6.3697234630439997E-3</v>
      </c>
      <c r="C938">
        <v>-8.4920424069467003E-3</v>
      </c>
      <c r="D938">
        <v>-2.9280831766484001E-3</v>
      </c>
      <c r="E938" t="str">
        <f t="shared" si="66"/>
        <v>Value</v>
      </c>
      <c r="F938" t="str">
        <f t="shared" si="67"/>
        <v>Cash</v>
      </c>
      <c r="G938" t="str">
        <f t="shared" si="68"/>
        <v>Growth</v>
      </c>
      <c r="H938" t="str">
        <f t="shared" si="69"/>
        <v>Cash</v>
      </c>
    </row>
    <row r="939" spans="1:8" x14ac:dyDescent="0.2">
      <c r="A939" s="2">
        <v>38258</v>
      </c>
      <c r="B939">
        <v>4.7849022884184998E-3</v>
      </c>
      <c r="C939">
        <v>7.2120719150615999E-3</v>
      </c>
      <c r="D939">
        <v>6.6672551018370999E-3</v>
      </c>
      <c r="E939" t="str">
        <f t="shared" si="66"/>
        <v>Growth</v>
      </c>
      <c r="F939" t="str">
        <f t="shared" si="67"/>
        <v>SPY</v>
      </c>
      <c r="G939" t="str">
        <f t="shared" si="68"/>
        <v>Growth</v>
      </c>
      <c r="H939" t="str">
        <f t="shared" si="69"/>
        <v>SPY</v>
      </c>
    </row>
    <row r="940" spans="1:8" x14ac:dyDescent="0.2">
      <c r="A940" s="2">
        <v>38259</v>
      </c>
      <c r="B940">
        <v>5.0329978300541998E-3</v>
      </c>
      <c r="C940">
        <v>3.8042513201115001E-3</v>
      </c>
      <c r="D940">
        <v>9.4594539949110004E-4</v>
      </c>
      <c r="E940" t="str">
        <f t="shared" si="66"/>
        <v>Growth</v>
      </c>
      <c r="F940" t="str">
        <f t="shared" si="67"/>
        <v>SPY</v>
      </c>
      <c r="G940" t="str">
        <f t="shared" si="68"/>
        <v>Value</v>
      </c>
      <c r="H940" t="str">
        <f t="shared" si="69"/>
        <v>Cash</v>
      </c>
    </row>
    <row r="941" spans="1:8" x14ac:dyDescent="0.2">
      <c r="A941" s="2">
        <v>38260</v>
      </c>
      <c r="B941">
        <v>-7.1582422904310002E-4</v>
      </c>
      <c r="C941">
        <v>2.2296975282730001E-4</v>
      </c>
      <c r="D941">
        <v>-5.2774486153532004E-3</v>
      </c>
      <c r="E941" t="str">
        <f t="shared" si="66"/>
        <v>Growth</v>
      </c>
      <c r="F941" t="str">
        <f t="shared" si="67"/>
        <v>Cash</v>
      </c>
      <c r="G941" t="str">
        <f t="shared" si="68"/>
        <v>Value</v>
      </c>
      <c r="H941" t="str">
        <f t="shared" si="69"/>
        <v>Cash</v>
      </c>
    </row>
    <row r="942" spans="1:8" x14ac:dyDescent="0.2">
      <c r="A942" s="2">
        <v>38261</v>
      </c>
      <c r="B942">
        <v>1.6911449886538501E-2</v>
      </c>
      <c r="C942">
        <v>1.69375782582992E-2</v>
      </c>
      <c r="D942">
        <v>1.5599853196032401E-2</v>
      </c>
      <c r="E942" t="str">
        <f t="shared" si="66"/>
        <v>Growth</v>
      </c>
      <c r="F942" t="str">
        <f t="shared" si="67"/>
        <v>SPY</v>
      </c>
      <c r="G942" t="str">
        <f t="shared" si="68"/>
        <v>Value</v>
      </c>
      <c r="H942" t="str">
        <f t="shared" si="69"/>
        <v>SPY</v>
      </c>
    </row>
    <row r="943" spans="1:8" x14ac:dyDescent="0.2">
      <c r="A943" s="2">
        <v>38264</v>
      </c>
      <c r="B943">
        <v>1.6718359581984E-3</v>
      </c>
      <c r="C943">
        <v>4.6021763045552997E-3</v>
      </c>
      <c r="D943">
        <v>6.0819830955671002E-3</v>
      </c>
      <c r="E943" t="str">
        <f t="shared" si="66"/>
        <v>Value</v>
      </c>
      <c r="F943" t="str">
        <f t="shared" si="67"/>
        <v>SPY</v>
      </c>
      <c r="G943" t="str">
        <f t="shared" si="68"/>
        <v>Value</v>
      </c>
      <c r="H943" t="str">
        <f t="shared" si="69"/>
        <v>Cash</v>
      </c>
    </row>
    <row r="944" spans="1:8" x14ac:dyDescent="0.2">
      <c r="A944" s="2">
        <v>38265</v>
      </c>
      <c r="B944">
        <v>5.268515968397E-4</v>
      </c>
      <c r="C944">
        <v>-2.8356819752942998E-3</v>
      </c>
      <c r="D944">
        <v>0</v>
      </c>
      <c r="E944" t="str">
        <f t="shared" si="66"/>
        <v>Value</v>
      </c>
      <c r="F944" t="str">
        <f t="shared" si="67"/>
        <v>SPY</v>
      </c>
      <c r="G944" t="str">
        <f t="shared" si="68"/>
        <v>Growth</v>
      </c>
      <c r="H944" t="str">
        <f t="shared" si="69"/>
        <v>Cash</v>
      </c>
    </row>
    <row r="945" spans="1:8" x14ac:dyDescent="0.2">
      <c r="A945" s="2">
        <v>38266</v>
      </c>
      <c r="B945">
        <v>6.8484837858792998E-3</v>
      </c>
      <c r="C945">
        <v>3.7187200743914999E-3</v>
      </c>
      <c r="D945">
        <v>2.0928880488122002E-3</v>
      </c>
      <c r="E945" t="str">
        <f t="shared" si="66"/>
        <v>Growth</v>
      </c>
      <c r="F945" t="str">
        <f t="shared" si="67"/>
        <v>SPY</v>
      </c>
      <c r="G945" t="str">
        <f t="shared" si="68"/>
        <v>Growth</v>
      </c>
      <c r="H945" t="str">
        <f t="shared" si="69"/>
        <v>Cash</v>
      </c>
    </row>
    <row r="946" spans="1:8" x14ac:dyDescent="0.2">
      <c r="A946" s="2">
        <v>38267</v>
      </c>
      <c r="B946">
        <v>-1.07255054795698E-2</v>
      </c>
      <c r="C946">
        <v>-7.1925095396529999E-3</v>
      </c>
      <c r="D946">
        <v>-5.1048123445014996E-3</v>
      </c>
      <c r="E946" t="str">
        <f t="shared" si="66"/>
        <v>Value</v>
      </c>
      <c r="F946" t="str">
        <f t="shared" si="67"/>
        <v>Cash</v>
      </c>
      <c r="G946" t="str">
        <f t="shared" si="68"/>
        <v>Value</v>
      </c>
      <c r="H946" t="str">
        <f t="shared" si="69"/>
        <v>Cash</v>
      </c>
    </row>
    <row r="947" spans="1:8" x14ac:dyDescent="0.2">
      <c r="A947" s="2">
        <v>38268</v>
      </c>
      <c r="B947">
        <v>-8.2859018504464008E-3</v>
      </c>
      <c r="C947">
        <v>-1.27329234421527E-2</v>
      </c>
      <c r="D947">
        <v>-2.2539432337701001E-3</v>
      </c>
      <c r="E947" t="str">
        <f t="shared" si="66"/>
        <v>Value</v>
      </c>
      <c r="F947" t="str">
        <f t="shared" si="67"/>
        <v>Cash</v>
      </c>
      <c r="G947" t="str">
        <f t="shared" si="68"/>
        <v>Growth</v>
      </c>
      <c r="H947" t="str">
        <f t="shared" si="69"/>
        <v>SPY</v>
      </c>
    </row>
    <row r="948" spans="1:8" x14ac:dyDescent="0.2">
      <c r="A948" s="2">
        <v>38271</v>
      </c>
      <c r="B948">
        <v>4.0890150381521998E-3</v>
      </c>
      <c r="C948">
        <v>4.6698267106456996E-3</v>
      </c>
      <c r="D948">
        <v>2.8047158366157001E-3</v>
      </c>
      <c r="E948" t="str">
        <f t="shared" si="66"/>
        <v>Growth</v>
      </c>
      <c r="F948" t="str">
        <f t="shared" si="67"/>
        <v>SPY</v>
      </c>
      <c r="G948" t="str">
        <f t="shared" si="68"/>
        <v>Growth</v>
      </c>
      <c r="H948" t="str">
        <f t="shared" si="69"/>
        <v>SPY</v>
      </c>
    </row>
    <row r="949" spans="1:8" x14ac:dyDescent="0.2">
      <c r="A949" s="2">
        <v>38272</v>
      </c>
      <c r="B949">
        <v>-3.8951970726360001E-3</v>
      </c>
      <c r="C949">
        <v>-2.2160624174369999E-4</v>
      </c>
      <c r="D949">
        <v>-4.2732517512761E-3</v>
      </c>
      <c r="E949" t="str">
        <f t="shared" si="66"/>
        <v>Growth</v>
      </c>
      <c r="F949" t="str">
        <f t="shared" si="67"/>
        <v>Cash</v>
      </c>
      <c r="G949" t="str">
        <f t="shared" si="68"/>
        <v>Value</v>
      </c>
      <c r="H949" t="str">
        <f t="shared" si="69"/>
        <v>Cash</v>
      </c>
    </row>
    <row r="950" spans="1:8" x14ac:dyDescent="0.2">
      <c r="A950" s="2">
        <v>38273</v>
      </c>
      <c r="B950">
        <v>-8.7977010861908008E-3</v>
      </c>
      <c r="C950">
        <v>-8.4125440100281997E-3</v>
      </c>
      <c r="D950">
        <v>-1.02218706276044E-2</v>
      </c>
      <c r="E950" t="str">
        <f t="shared" si="66"/>
        <v>Growth</v>
      </c>
      <c r="F950" t="str">
        <f t="shared" si="67"/>
        <v>Cash</v>
      </c>
      <c r="G950" t="str">
        <f t="shared" si="68"/>
        <v>Value</v>
      </c>
      <c r="H950" t="str">
        <f t="shared" si="69"/>
        <v>SPY</v>
      </c>
    </row>
    <row r="951" spans="1:8" x14ac:dyDescent="0.2">
      <c r="A951" s="2">
        <v>38274</v>
      </c>
      <c r="B951">
        <v>-8.0688164479282998E-3</v>
      </c>
      <c r="C951">
        <v>-9.3774058129336996E-3</v>
      </c>
      <c r="D951">
        <v>-6.4639789646785996E-3</v>
      </c>
      <c r="E951" t="str">
        <f t="shared" si="66"/>
        <v>Value</v>
      </c>
      <c r="F951" t="str">
        <f t="shared" si="67"/>
        <v>Cash</v>
      </c>
      <c r="G951" t="str">
        <f t="shared" si="68"/>
        <v>Value</v>
      </c>
      <c r="H951" t="str">
        <f t="shared" si="69"/>
        <v>SPY</v>
      </c>
    </row>
    <row r="952" spans="1:8" x14ac:dyDescent="0.2">
      <c r="A952" s="2">
        <v>38275</v>
      </c>
      <c r="B952">
        <v>5.6036978409271998E-3</v>
      </c>
      <c r="C952">
        <v>4.0567904522221003E-3</v>
      </c>
      <c r="D952">
        <v>5.7917983815359998E-3</v>
      </c>
      <c r="E952" t="str">
        <f t="shared" si="66"/>
        <v>Value</v>
      </c>
      <c r="F952" t="str">
        <f t="shared" si="67"/>
        <v>SPY</v>
      </c>
      <c r="G952" t="str">
        <f t="shared" si="68"/>
        <v>Growth</v>
      </c>
      <c r="H952" t="str">
        <f t="shared" si="69"/>
        <v>SPY</v>
      </c>
    </row>
    <row r="953" spans="1:8" x14ac:dyDescent="0.2">
      <c r="A953" s="2">
        <v>38278</v>
      </c>
      <c r="B953">
        <v>3.7753760443459002E-3</v>
      </c>
      <c r="C953">
        <v>6.2856128103212002E-3</v>
      </c>
      <c r="D953">
        <v>1.6569855395915001E-3</v>
      </c>
      <c r="E953" t="str">
        <f t="shared" si="66"/>
        <v>Growth</v>
      </c>
      <c r="F953" t="str">
        <f t="shared" si="67"/>
        <v>SPY</v>
      </c>
      <c r="G953" t="str">
        <f t="shared" si="68"/>
        <v>Growth</v>
      </c>
      <c r="H953" t="str">
        <f t="shared" si="69"/>
        <v>Cash</v>
      </c>
    </row>
    <row r="954" spans="1:8" x14ac:dyDescent="0.2">
      <c r="A954" s="2">
        <v>38279</v>
      </c>
      <c r="B954">
        <v>-8.4172224338199993E-3</v>
      </c>
      <c r="C954">
        <v>-7.3619451792942998E-3</v>
      </c>
      <c r="D954">
        <v>-9.6082334105366003E-3</v>
      </c>
      <c r="E954" t="str">
        <f t="shared" si="66"/>
        <v>Growth</v>
      </c>
      <c r="F954" t="str">
        <f t="shared" si="67"/>
        <v>Cash</v>
      </c>
      <c r="G954" t="str">
        <f t="shared" si="68"/>
        <v>Value</v>
      </c>
      <c r="H954" t="str">
        <f t="shared" si="69"/>
        <v>Cash</v>
      </c>
    </row>
    <row r="955" spans="1:8" x14ac:dyDescent="0.2">
      <c r="A955" s="2">
        <v>38280</v>
      </c>
      <c r="B955">
        <v>-1.9861672592274E-3</v>
      </c>
      <c r="C955">
        <v>3.820604757293E-3</v>
      </c>
      <c r="D955">
        <v>-3.4192712086978001E-3</v>
      </c>
      <c r="E955" t="str">
        <f t="shared" si="66"/>
        <v>Growth</v>
      </c>
      <c r="F955" t="str">
        <f t="shared" si="67"/>
        <v>Cash</v>
      </c>
      <c r="G955" t="str">
        <f t="shared" si="68"/>
        <v>Value</v>
      </c>
      <c r="H955" t="str">
        <f t="shared" si="69"/>
        <v>SPY</v>
      </c>
    </row>
    <row r="956" spans="1:8" x14ac:dyDescent="0.2">
      <c r="A956" s="2">
        <v>38281</v>
      </c>
      <c r="B956">
        <v>6.5142423826589002E-3</v>
      </c>
      <c r="C956">
        <v>5.1489175869826997E-3</v>
      </c>
      <c r="D956">
        <v>1.3562108106781E-3</v>
      </c>
      <c r="E956" t="str">
        <f t="shared" si="66"/>
        <v>Growth</v>
      </c>
      <c r="F956" t="str">
        <f t="shared" si="67"/>
        <v>SPY</v>
      </c>
      <c r="G956" t="str">
        <f t="shared" si="68"/>
        <v>Value</v>
      </c>
      <c r="H956" t="str">
        <f t="shared" si="69"/>
        <v>SPY</v>
      </c>
    </row>
    <row r="957" spans="1:8" x14ac:dyDescent="0.2">
      <c r="A957" s="2">
        <v>38282</v>
      </c>
      <c r="B957">
        <v>-1.12368056023753E-2</v>
      </c>
      <c r="C957">
        <v>-1.51448549800042E-2</v>
      </c>
      <c r="D957">
        <v>-4.6219370708020999E-3</v>
      </c>
      <c r="E957" t="str">
        <f t="shared" si="66"/>
        <v>Value</v>
      </c>
      <c r="F957" t="str">
        <f t="shared" si="67"/>
        <v>Cash</v>
      </c>
      <c r="G957" t="str">
        <f t="shared" si="68"/>
        <v>Value</v>
      </c>
      <c r="H957" t="str">
        <f t="shared" si="69"/>
        <v>Cash</v>
      </c>
    </row>
    <row r="958" spans="1:8" x14ac:dyDescent="0.2">
      <c r="A958" s="2">
        <v>38285</v>
      </c>
      <c r="B958">
        <v>-1.1820732772458999E-3</v>
      </c>
      <c r="C958">
        <v>-3.8441340496381E-3</v>
      </c>
      <c r="D958">
        <v>-4.2429208376002997E-3</v>
      </c>
      <c r="E958" t="str">
        <f t="shared" si="66"/>
        <v>Growth</v>
      </c>
      <c r="F958" t="str">
        <f t="shared" si="67"/>
        <v>Cash</v>
      </c>
      <c r="G958" t="str">
        <f t="shared" si="68"/>
        <v>Growth</v>
      </c>
      <c r="H958" t="str">
        <f t="shared" si="69"/>
        <v>SPY</v>
      </c>
    </row>
    <row r="959" spans="1:8" x14ac:dyDescent="0.2">
      <c r="A959" s="2">
        <v>38286</v>
      </c>
      <c r="B959">
        <v>1.52920285132078E-2</v>
      </c>
      <c r="C959">
        <v>1.22583358775398E-2</v>
      </c>
      <c r="D959">
        <v>1.28631550025213E-2</v>
      </c>
      <c r="E959" t="str">
        <f t="shared" si="66"/>
        <v>Value</v>
      </c>
      <c r="F959" t="str">
        <f t="shared" si="67"/>
        <v>SPY</v>
      </c>
      <c r="G959" t="str">
        <f t="shared" si="68"/>
        <v>Value</v>
      </c>
      <c r="H959" t="str">
        <f t="shared" si="69"/>
        <v>SPY</v>
      </c>
    </row>
    <row r="960" spans="1:8" x14ac:dyDescent="0.2">
      <c r="A960" s="2">
        <v>38287</v>
      </c>
      <c r="B960">
        <v>1.20134562168161E-2</v>
      </c>
      <c r="C960">
        <v>1.7268154611983201E-2</v>
      </c>
      <c r="D960">
        <v>1.3494842225387899E-2</v>
      </c>
      <c r="E960" t="str">
        <f t="shared" ref="E960:E1023" si="70">IF(C960&gt;=D960,"Growth","Value")</f>
        <v>Growth</v>
      </c>
      <c r="F960" t="str">
        <f t="shared" ref="F960:F1023" si="71">IF(B960&gt;=0,"SPY","Cash")</f>
        <v>SPY</v>
      </c>
      <c r="G960" t="str">
        <f t="shared" si="68"/>
        <v>Growth</v>
      </c>
      <c r="H960" t="str">
        <f t="shared" si="69"/>
        <v>Cash</v>
      </c>
    </row>
    <row r="961" spans="1:8" x14ac:dyDescent="0.2">
      <c r="A961" s="2">
        <v>38288</v>
      </c>
      <c r="B961">
        <v>3.0128492802834E-3</v>
      </c>
      <c r="C961">
        <v>8.8323055842319997E-4</v>
      </c>
      <c r="D961">
        <v>-2.1147220808434E-3</v>
      </c>
      <c r="E961" t="str">
        <f t="shared" si="70"/>
        <v>Growth</v>
      </c>
      <c r="F961" t="str">
        <f t="shared" si="71"/>
        <v>SPY</v>
      </c>
      <c r="G961" t="str">
        <f t="shared" si="68"/>
        <v>Value</v>
      </c>
      <c r="H961" t="str">
        <f t="shared" si="69"/>
        <v>Cash</v>
      </c>
    </row>
    <row r="962" spans="1:8" x14ac:dyDescent="0.2">
      <c r="A962" s="2">
        <v>38289</v>
      </c>
      <c r="B962">
        <v>-1.769707545539E-4</v>
      </c>
      <c r="C962">
        <v>2.4218822976154E-3</v>
      </c>
      <c r="D962">
        <v>2.0407582203204998E-3</v>
      </c>
      <c r="E962" t="str">
        <f t="shared" si="70"/>
        <v>Growth</v>
      </c>
      <c r="F962" t="str">
        <f t="shared" si="71"/>
        <v>Cash</v>
      </c>
      <c r="G962" t="str">
        <f t="shared" si="68"/>
        <v>Value</v>
      </c>
      <c r="H962" t="str">
        <f t="shared" si="69"/>
        <v>Cash</v>
      </c>
    </row>
    <row r="963" spans="1:8" x14ac:dyDescent="0.2">
      <c r="A963" s="2">
        <v>38292</v>
      </c>
      <c r="B963">
        <v>2.7386318307758002E-3</v>
      </c>
      <c r="C963">
        <v>6.5903437807359995E-4</v>
      </c>
      <c r="D963">
        <v>3.3680455126560999E-3</v>
      </c>
      <c r="E963" t="str">
        <f t="shared" si="70"/>
        <v>Value</v>
      </c>
      <c r="F963" t="str">
        <f t="shared" si="71"/>
        <v>SPY</v>
      </c>
      <c r="G963" t="str">
        <f t="shared" ref="G963:G1026" si="72">IF(E962="Value", "Growth", "Value")</f>
        <v>Value</v>
      </c>
      <c r="H963" t="str">
        <f t="shared" ref="H963:H1026" si="73">IF(F962="SPY", "Cash", "SPY")</f>
        <v>SPY</v>
      </c>
    </row>
    <row r="964" spans="1:8" x14ac:dyDescent="0.2">
      <c r="A964" s="2">
        <v>38293</v>
      </c>
      <c r="B964">
        <v>3.5215765716139997E-4</v>
      </c>
      <c r="C964">
        <v>1.5371622706458999E-3</v>
      </c>
      <c r="D964">
        <v>-3.124819651522E-4</v>
      </c>
      <c r="E964" t="str">
        <f t="shared" si="70"/>
        <v>Growth</v>
      </c>
      <c r="F964" t="str">
        <f t="shared" si="71"/>
        <v>SPY</v>
      </c>
      <c r="G964" t="str">
        <f t="shared" si="72"/>
        <v>Growth</v>
      </c>
      <c r="H964" t="str">
        <f t="shared" si="73"/>
        <v>Cash</v>
      </c>
    </row>
    <row r="965" spans="1:8" x14ac:dyDescent="0.2">
      <c r="A965" s="2">
        <v>38294</v>
      </c>
      <c r="B965">
        <v>1.2593582532406999E-2</v>
      </c>
      <c r="C965">
        <v>1.16199797347433E-2</v>
      </c>
      <c r="D965">
        <v>1.0775890068084701E-2</v>
      </c>
      <c r="E965" t="str">
        <f t="shared" si="70"/>
        <v>Growth</v>
      </c>
      <c r="F965" t="str">
        <f t="shared" si="71"/>
        <v>SPY</v>
      </c>
      <c r="G965" t="str">
        <f t="shared" si="72"/>
        <v>Value</v>
      </c>
      <c r="H965" t="str">
        <f t="shared" si="73"/>
        <v>Cash</v>
      </c>
    </row>
    <row r="966" spans="1:8" x14ac:dyDescent="0.2">
      <c r="A966" s="2">
        <v>38295</v>
      </c>
      <c r="B966">
        <v>1.36545709648929E-2</v>
      </c>
      <c r="C966">
        <v>1.3654350244907101E-2</v>
      </c>
      <c r="D966">
        <v>1.6996710769186799E-2</v>
      </c>
      <c r="E966" t="str">
        <f t="shared" si="70"/>
        <v>Value</v>
      </c>
      <c r="F966" t="str">
        <f t="shared" si="71"/>
        <v>SPY</v>
      </c>
      <c r="G966" t="str">
        <f t="shared" si="72"/>
        <v>Value</v>
      </c>
      <c r="H966" t="str">
        <f t="shared" si="73"/>
        <v>Cash</v>
      </c>
    </row>
    <row r="967" spans="1:8" x14ac:dyDescent="0.2">
      <c r="A967" s="2">
        <v>38296</v>
      </c>
      <c r="B967">
        <v>6.2632666176180999E-3</v>
      </c>
      <c r="C967">
        <v>7.4839953621073001E-3</v>
      </c>
      <c r="D967">
        <v>2.2790712480583999E-3</v>
      </c>
      <c r="E967" t="str">
        <f t="shared" si="70"/>
        <v>Growth</v>
      </c>
      <c r="F967" t="str">
        <f t="shared" si="71"/>
        <v>SPY</v>
      </c>
      <c r="G967" t="str">
        <f t="shared" si="72"/>
        <v>Growth</v>
      </c>
      <c r="H967" t="str">
        <f t="shared" si="73"/>
        <v>Cash</v>
      </c>
    </row>
    <row r="968" spans="1:8" x14ac:dyDescent="0.2">
      <c r="A968" s="2">
        <v>38299</v>
      </c>
      <c r="B968">
        <v>-1.4497184660928E-3</v>
      </c>
      <c r="C968">
        <v>-4.2486135109629999E-4</v>
      </c>
      <c r="D968" s="1">
        <v>7.5278009558310503E-5</v>
      </c>
      <c r="E968" t="str">
        <f t="shared" si="70"/>
        <v>Value</v>
      </c>
      <c r="F968" t="str">
        <f t="shared" si="71"/>
        <v>Cash</v>
      </c>
      <c r="G968" t="str">
        <f t="shared" si="72"/>
        <v>Value</v>
      </c>
      <c r="H968" t="str">
        <f t="shared" si="73"/>
        <v>Cash</v>
      </c>
    </row>
    <row r="969" spans="1:8" x14ac:dyDescent="0.2">
      <c r="A969" s="2">
        <v>38300</v>
      </c>
      <c r="B969">
        <v>-1.9638691651982999E-3</v>
      </c>
      <c r="C969">
        <v>3.3971272257005002E-3</v>
      </c>
      <c r="D969">
        <v>-2.8794041312381999E-3</v>
      </c>
      <c r="E969" t="str">
        <f t="shared" si="70"/>
        <v>Growth</v>
      </c>
      <c r="F969" t="str">
        <f t="shared" si="71"/>
        <v>Cash</v>
      </c>
      <c r="G969" t="str">
        <f t="shared" si="72"/>
        <v>Growth</v>
      </c>
      <c r="H969" t="str">
        <f t="shared" si="73"/>
        <v>SPY</v>
      </c>
    </row>
    <row r="970" spans="1:8" x14ac:dyDescent="0.2">
      <c r="A970" s="2">
        <v>38301</v>
      </c>
      <c r="B970">
        <v>7.701972944755E-4</v>
      </c>
      <c r="C970">
        <v>-6.3476487460394004E-3</v>
      </c>
      <c r="D970">
        <v>3.3439849248763998E-3</v>
      </c>
      <c r="E970" t="str">
        <f t="shared" si="70"/>
        <v>Value</v>
      </c>
      <c r="F970" t="str">
        <f t="shared" si="71"/>
        <v>SPY</v>
      </c>
      <c r="G970" t="str">
        <f t="shared" si="72"/>
        <v>Value</v>
      </c>
      <c r="H970" t="str">
        <f t="shared" si="73"/>
        <v>SPY</v>
      </c>
    </row>
    <row r="971" spans="1:8" x14ac:dyDescent="0.2">
      <c r="A971" s="2">
        <v>38302</v>
      </c>
      <c r="B971">
        <v>7.6089741163798E-3</v>
      </c>
      <c r="C971">
        <v>8.9435613437524996E-3</v>
      </c>
      <c r="D971">
        <v>7.5750756029330998E-3</v>
      </c>
      <c r="E971" t="str">
        <f t="shared" si="70"/>
        <v>Growth</v>
      </c>
      <c r="F971" t="str">
        <f t="shared" si="71"/>
        <v>SPY</v>
      </c>
      <c r="G971" t="str">
        <f t="shared" si="72"/>
        <v>Growth</v>
      </c>
      <c r="H971" t="str">
        <f t="shared" si="73"/>
        <v>Cash</v>
      </c>
    </row>
    <row r="972" spans="1:8" x14ac:dyDescent="0.2">
      <c r="A972" s="2">
        <v>38303</v>
      </c>
      <c r="B972">
        <v>7.8905808826429998E-3</v>
      </c>
      <c r="C972">
        <v>6.753587621588E-3</v>
      </c>
      <c r="D972">
        <v>6.6157545920507996E-3</v>
      </c>
      <c r="E972" t="str">
        <f t="shared" si="70"/>
        <v>Growth</v>
      </c>
      <c r="F972" t="str">
        <f t="shared" si="71"/>
        <v>SPY</v>
      </c>
      <c r="G972" t="str">
        <f t="shared" si="72"/>
        <v>Value</v>
      </c>
      <c r="H972" t="str">
        <f t="shared" si="73"/>
        <v>Cash</v>
      </c>
    </row>
    <row r="973" spans="1:8" x14ac:dyDescent="0.2">
      <c r="A973" s="2">
        <v>38306</v>
      </c>
      <c r="B973">
        <v>2.4565889455085001E-3</v>
      </c>
      <c r="C973">
        <v>5.6608320089469996E-3</v>
      </c>
      <c r="D973">
        <v>-2.4645326940876001E-3</v>
      </c>
      <c r="E973" t="str">
        <f t="shared" si="70"/>
        <v>Growth</v>
      </c>
      <c r="F973" t="str">
        <f t="shared" si="71"/>
        <v>SPY</v>
      </c>
      <c r="G973" t="str">
        <f t="shared" si="72"/>
        <v>Value</v>
      </c>
      <c r="H973" t="str">
        <f t="shared" si="73"/>
        <v>Cash</v>
      </c>
    </row>
    <row r="974" spans="1:8" x14ac:dyDescent="0.2">
      <c r="A974" s="2">
        <v>38307</v>
      </c>
      <c r="B974">
        <v>-7.1589444041445004E-3</v>
      </c>
      <c r="C974">
        <v>-4.7949107916128997E-3</v>
      </c>
      <c r="D974">
        <v>-5.0160765078809001E-3</v>
      </c>
      <c r="E974" t="str">
        <f t="shared" si="70"/>
        <v>Growth</v>
      </c>
      <c r="F974" t="str">
        <f t="shared" si="71"/>
        <v>Cash</v>
      </c>
      <c r="G974" t="str">
        <f t="shared" si="72"/>
        <v>Value</v>
      </c>
      <c r="H974" t="str">
        <f t="shared" si="73"/>
        <v>Cash</v>
      </c>
    </row>
    <row r="975" spans="1:8" x14ac:dyDescent="0.2">
      <c r="A975" s="2">
        <v>38308</v>
      </c>
      <c r="B975">
        <v>5.9383934029153002E-3</v>
      </c>
      <c r="C975">
        <v>-4.1873122295240002E-4</v>
      </c>
      <c r="D975">
        <v>4.2892591179584001E-3</v>
      </c>
      <c r="E975" t="str">
        <f t="shared" si="70"/>
        <v>Value</v>
      </c>
      <c r="F975" t="str">
        <f t="shared" si="71"/>
        <v>SPY</v>
      </c>
      <c r="G975" t="str">
        <f t="shared" si="72"/>
        <v>Value</v>
      </c>
      <c r="H975" t="str">
        <f t="shared" si="73"/>
        <v>SPY</v>
      </c>
    </row>
    <row r="976" spans="1:8" x14ac:dyDescent="0.2">
      <c r="A976" s="2">
        <v>38309</v>
      </c>
      <c r="B976">
        <v>1.3490836501826001E-3</v>
      </c>
      <c r="C976">
        <v>1.4665307288597E-3</v>
      </c>
      <c r="D976">
        <v>3.2213649161876002E-3</v>
      </c>
      <c r="E976" t="str">
        <f t="shared" si="70"/>
        <v>Value</v>
      </c>
      <c r="F976" t="str">
        <f t="shared" si="71"/>
        <v>SPY</v>
      </c>
      <c r="G976" t="str">
        <f t="shared" si="72"/>
        <v>Growth</v>
      </c>
      <c r="H976" t="str">
        <f t="shared" si="73"/>
        <v>Cash</v>
      </c>
    </row>
    <row r="977" spans="1:8" x14ac:dyDescent="0.2">
      <c r="A977" s="2">
        <v>38310</v>
      </c>
      <c r="B977">
        <v>-1.11166685655584E-2</v>
      </c>
      <c r="C977">
        <v>-1.29732088361147E-2</v>
      </c>
      <c r="D977">
        <v>-1.1277766633913999E-2</v>
      </c>
      <c r="E977" t="str">
        <f t="shared" si="70"/>
        <v>Value</v>
      </c>
      <c r="F977" t="str">
        <f t="shared" si="71"/>
        <v>Cash</v>
      </c>
      <c r="G977" t="str">
        <f t="shared" si="72"/>
        <v>Growth</v>
      </c>
      <c r="H977" t="str">
        <f t="shared" si="73"/>
        <v>Cash</v>
      </c>
    </row>
    <row r="978" spans="1:8" x14ac:dyDescent="0.2">
      <c r="A978" s="2">
        <v>38313</v>
      </c>
      <c r="B978">
        <v>4.7691940867457998E-3</v>
      </c>
      <c r="C978">
        <v>5.9360725403090004E-3</v>
      </c>
      <c r="D978">
        <v>4.6838540271902001E-3</v>
      </c>
      <c r="E978" t="str">
        <f t="shared" si="70"/>
        <v>Growth</v>
      </c>
      <c r="F978" t="str">
        <f t="shared" si="71"/>
        <v>SPY</v>
      </c>
      <c r="G978" t="str">
        <f t="shared" si="72"/>
        <v>Growth</v>
      </c>
      <c r="H978" t="str">
        <f t="shared" si="73"/>
        <v>SPY</v>
      </c>
    </row>
    <row r="979" spans="1:8" x14ac:dyDescent="0.2">
      <c r="A979" s="2">
        <v>38314</v>
      </c>
      <c r="B979">
        <v>1.5259301235577001E-3</v>
      </c>
      <c r="C979">
        <v>-4.21393041981E-4</v>
      </c>
      <c r="D979">
        <v>-5.2650854856880005E-4</v>
      </c>
      <c r="E979" t="str">
        <f t="shared" si="70"/>
        <v>Growth</v>
      </c>
      <c r="F979" t="str">
        <f t="shared" si="71"/>
        <v>SPY</v>
      </c>
      <c r="G979" t="str">
        <f t="shared" si="72"/>
        <v>Value</v>
      </c>
      <c r="H979" t="str">
        <f t="shared" si="73"/>
        <v>Cash</v>
      </c>
    </row>
    <row r="980" spans="1:8" x14ac:dyDescent="0.2">
      <c r="A980" s="2">
        <v>38315</v>
      </c>
      <c r="B980">
        <v>2.3694284378780999E-3</v>
      </c>
      <c r="C980">
        <v>4.4273144097219004E-3</v>
      </c>
      <c r="D980">
        <v>2.8587404490647002E-3</v>
      </c>
      <c r="E980" t="str">
        <f t="shared" si="70"/>
        <v>Growth</v>
      </c>
      <c r="F980" t="str">
        <f t="shared" si="71"/>
        <v>SPY</v>
      </c>
      <c r="G980" t="str">
        <f t="shared" si="72"/>
        <v>Value</v>
      </c>
      <c r="H980" t="str">
        <f t="shared" si="73"/>
        <v>Cash</v>
      </c>
    </row>
    <row r="981" spans="1:8" x14ac:dyDescent="0.2">
      <c r="A981" s="2">
        <v>38317</v>
      </c>
      <c r="B981">
        <v>-7.5995513677650005E-4</v>
      </c>
      <c r="C981">
        <v>-6.2956873467320004E-4</v>
      </c>
      <c r="D981">
        <v>3.6006086841553001E-3</v>
      </c>
      <c r="E981" t="str">
        <f t="shared" si="70"/>
        <v>Value</v>
      </c>
      <c r="F981" t="str">
        <f t="shared" si="71"/>
        <v>Cash</v>
      </c>
      <c r="G981" t="str">
        <f t="shared" si="72"/>
        <v>Value</v>
      </c>
      <c r="H981" t="str">
        <f t="shared" si="73"/>
        <v>Cash</v>
      </c>
    </row>
    <row r="982" spans="1:8" x14ac:dyDescent="0.2">
      <c r="A982" s="2">
        <v>38320</v>
      </c>
      <c r="B982">
        <v>-4.5624509186495002E-3</v>
      </c>
      <c r="C982">
        <v>-3.9910090953356996E-3</v>
      </c>
      <c r="D982">
        <v>-4.1851406283732002E-3</v>
      </c>
      <c r="E982" t="str">
        <f t="shared" si="70"/>
        <v>Growth</v>
      </c>
      <c r="F982" t="str">
        <f t="shared" si="71"/>
        <v>Cash</v>
      </c>
      <c r="G982" t="str">
        <f t="shared" si="72"/>
        <v>Growth</v>
      </c>
      <c r="H982" t="str">
        <f t="shared" si="73"/>
        <v>SPY</v>
      </c>
    </row>
    <row r="983" spans="1:8" x14ac:dyDescent="0.2">
      <c r="A983" s="2">
        <v>38321</v>
      </c>
      <c r="B983">
        <v>6.7876277198859996E-4</v>
      </c>
      <c r="C983">
        <v>-7.3804845962104001E-3</v>
      </c>
      <c r="D983">
        <v>-3.00637601464E-4</v>
      </c>
      <c r="E983" t="str">
        <f t="shared" si="70"/>
        <v>Value</v>
      </c>
      <c r="F983" t="str">
        <f t="shared" si="71"/>
        <v>SPY</v>
      </c>
      <c r="G983" t="str">
        <f t="shared" si="72"/>
        <v>Value</v>
      </c>
      <c r="H983" t="str">
        <f t="shared" si="73"/>
        <v>SPY</v>
      </c>
    </row>
    <row r="984" spans="1:8" x14ac:dyDescent="0.2">
      <c r="A984" s="2">
        <v>38322</v>
      </c>
      <c r="B984">
        <v>1.13666549409527E-2</v>
      </c>
      <c r="C984">
        <v>1.57208299884097E-2</v>
      </c>
      <c r="D984">
        <v>9.9101244001522006E-3</v>
      </c>
      <c r="E984" t="str">
        <f t="shared" si="70"/>
        <v>Growth</v>
      </c>
      <c r="F984" t="str">
        <f t="shared" si="71"/>
        <v>SPY</v>
      </c>
      <c r="G984" t="str">
        <f t="shared" si="72"/>
        <v>Growth</v>
      </c>
      <c r="H984" t="str">
        <f t="shared" si="73"/>
        <v>Cash</v>
      </c>
    </row>
    <row r="985" spans="1:8" x14ac:dyDescent="0.2">
      <c r="A985" s="2">
        <v>38323</v>
      </c>
      <c r="B985">
        <v>8.386966468556E-4</v>
      </c>
      <c r="C985">
        <v>5.8565097008828997E-3</v>
      </c>
      <c r="D985" s="1">
        <v>-7.3932766565087905E-5</v>
      </c>
      <c r="E985" t="str">
        <f t="shared" si="70"/>
        <v>Growth</v>
      </c>
      <c r="F985" t="str">
        <f t="shared" si="71"/>
        <v>SPY</v>
      </c>
      <c r="G985" t="str">
        <f t="shared" si="72"/>
        <v>Value</v>
      </c>
      <c r="H985" t="str">
        <f t="shared" si="73"/>
        <v>Cash</v>
      </c>
    </row>
    <row r="986" spans="1:8" x14ac:dyDescent="0.2">
      <c r="A986" s="2">
        <v>38324</v>
      </c>
      <c r="B986">
        <v>-6.7039505939600001E-4</v>
      </c>
      <c r="C986">
        <v>4.3671627875767E-3</v>
      </c>
      <c r="D986">
        <v>-4.7581810562248002E-3</v>
      </c>
      <c r="E986" t="str">
        <f t="shared" si="70"/>
        <v>Growth</v>
      </c>
      <c r="F986" t="str">
        <f t="shared" si="71"/>
        <v>Cash</v>
      </c>
      <c r="G986" t="str">
        <f t="shared" si="72"/>
        <v>Value</v>
      </c>
      <c r="H986" t="str">
        <f t="shared" si="73"/>
        <v>Cash</v>
      </c>
    </row>
    <row r="987" spans="1:8" x14ac:dyDescent="0.2">
      <c r="A987" s="2">
        <v>38327</v>
      </c>
      <c r="B987">
        <v>-3.354223952145E-4</v>
      </c>
      <c r="C987">
        <v>-2.8989506051111001E-3</v>
      </c>
      <c r="D987">
        <v>5.975110682991E-4</v>
      </c>
      <c r="E987" t="str">
        <f t="shared" si="70"/>
        <v>Value</v>
      </c>
      <c r="F987" t="str">
        <f t="shared" si="71"/>
        <v>Cash</v>
      </c>
      <c r="G987" t="str">
        <f t="shared" si="72"/>
        <v>Value</v>
      </c>
      <c r="H987" t="str">
        <f t="shared" si="73"/>
        <v>SPY</v>
      </c>
    </row>
    <row r="988" spans="1:8" x14ac:dyDescent="0.2">
      <c r="A988" s="2">
        <v>38328</v>
      </c>
      <c r="B988">
        <v>-9.3109090333780998E-3</v>
      </c>
      <c r="C988">
        <v>-9.7589755013974995E-3</v>
      </c>
      <c r="D988">
        <v>-5.1516462694995001E-3</v>
      </c>
      <c r="E988" t="str">
        <f t="shared" si="70"/>
        <v>Value</v>
      </c>
      <c r="F988" t="str">
        <f t="shared" si="71"/>
        <v>Cash</v>
      </c>
      <c r="G988" t="str">
        <f t="shared" si="72"/>
        <v>Growth</v>
      </c>
      <c r="H988" t="str">
        <f t="shared" si="73"/>
        <v>SPY</v>
      </c>
    </row>
    <row r="989" spans="1:8" x14ac:dyDescent="0.2">
      <c r="A989" s="2">
        <v>38329</v>
      </c>
      <c r="B989">
        <v>5.8422818983674E-3</v>
      </c>
      <c r="C989">
        <v>5.0324961716601002E-3</v>
      </c>
      <c r="D989">
        <v>2.6264774992043999E-3</v>
      </c>
      <c r="E989" t="str">
        <f t="shared" si="70"/>
        <v>Growth</v>
      </c>
      <c r="F989" t="str">
        <f t="shared" si="71"/>
        <v>SPY</v>
      </c>
      <c r="G989" t="str">
        <f t="shared" si="72"/>
        <v>Growth</v>
      </c>
      <c r="H989" t="str">
        <f t="shared" si="73"/>
        <v>SPY</v>
      </c>
    </row>
    <row r="990" spans="1:8" x14ac:dyDescent="0.2">
      <c r="A990" s="2">
        <v>38330</v>
      </c>
      <c r="B990">
        <v>3.5354796703632001E-3</v>
      </c>
      <c r="C990">
        <v>7.3027657291627997E-3</v>
      </c>
      <c r="D990">
        <v>1.1230991581858E-3</v>
      </c>
      <c r="E990" t="str">
        <f t="shared" si="70"/>
        <v>Growth</v>
      </c>
      <c r="F990" t="str">
        <f t="shared" si="71"/>
        <v>SPY</v>
      </c>
      <c r="G990" t="str">
        <f t="shared" si="72"/>
        <v>Value</v>
      </c>
      <c r="H990" t="str">
        <f t="shared" si="73"/>
        <v>Cash</v>
      </c>
    </row>
    <row r="991" spans="1:8" x14ac:dyDescent="0.2">
      <c r="A991" s="2">
        <v>38331</v>
      </c>
      <c r="B991">
        <v>1.0066048234446999E-3</v>
      </c>
      <c r="C991">
        <v>-1.6572002442891E-3</v>
      </c>
      <c r="D991">
        <v>3.2891072731751E-3</v>
      </c>
      <c r="E991" t="str">
        <f t="shared" si="70"/>
        <v>Value</v>
      </c>
      <c r="F991" t="str">
        <f t="shared" si="71"/>
        <v>SPY</v>
      </c>
      <c r="G991" t="str">
        <f t="shared" si="72"/>
        <v>Value</v>
      </c>
      <c r="H991" t="str">
        <f t="shared" si="73"/>
        <v>Cash</v>
      </c>
    </row>
    <row r="992" spans="1:8" x14ac:dyDescent="0.2">
      <c r="A992" s="2">
        <v>38334</v>
      </c>
      <c r="B992">
        <v>8.7151357721486009E-3</v>
      </c>
      <c r="C992">
        <v>1.2448116414613001E-3</v>
      </c>
      <c r="D992">
        <v>1.065716479556E-2</v>
      </c>
      <c r="E992" t="str">
        <f t="shared" si="70"/>
        <v>Value</v>
      </c>
      <c r="F992" t="str">
        <f t="shared" si="71"/>
        <v>SPY</v>
      </c>
      <c r="G992" t="str">
        <f t="shared" si="72"/>
        <v>Growth</v>
      </c>
      <c r="H992" t="str">
        <f t="shared" si="73"/>
        <v>Cash</v>
      </c>
    </row>
    <row r="993" spans="1:8" x14ac:dyDescent="0.2">
      <c r="A993" s="2">
        <v>38335</v>
      </c>
      <c r="B993">
        <v>3.4896249983341998E-3</v>
      </c>
      <c r="C993">
        <v>6.4232782172144003E-3</v>
      </c>
      <c r="D993">
        <v>4.0553397489612999E-3</v>
      </c>
      <c r="E993" t="str">
        <f t="shared" si="70"/>
        <v>Growth</v>
      </c>
      <c r="F993" t="str">
        <f t="shared" si="71"/>
        <v>SPY</v>
      </c>
      <c r="G993" t="str">
        <f t="shared" si="72"/>
        <v>Growth</v>
      </c>
      <c r="H993" t="str">
        <f t="shared" si="73"/>
        <v>Cash</v>
      </c>
    </row>
    <row r="994" spans="1:8" x14ac:dyDescent="0.2">
      <c r="A994" s="2">
        <v>38336</v>
      </c>
      <c r="B994">
        <v>7.4498670196440002E-4</v>
      </c>
      <c r="C994">
        <v>-1.0290896982039E-3</v>
      </c>
      <c r="D994">
        <v>4.4061386098229998E-3</v>
      </c>
      <c r="E994" t="str">
        <f t="shared" si="70"/>
        <v>Value</v>
      </c>
      <c r="F994" t="str">
        <f t="shared" si="71"/>
        <v>SPY</v>
      </c>
      <c r="G994" t="str">
        <f t="shared" si="72"/>
        <v>Value</v>
      </c>
      <c r="H994" t="str">
        <f t="shared" si="73"/>
        <v>Cash</v>
      </c>
    </row>
    <row r="995" spans="1:8" x14ac:dyDescent="0.2">
      <c r="A995" s="2">
        <v>38337</v>
      </c>
      <c r="B995">
        <v>-5.7870788731079995E-4</v>
      </c>
      <c r="C995">
        <v>-1.8551537428776999E-3</v>
      </c>
      <c r="D995">
        <v>-5.1199568013930003E-4</v>
      </c>
      <c r="E995" t="str">
        <f t="shared" si="70"/>
        <v>Value</v>
      </c>
      <c r="F995" t="str">
        <f t="shared" si="71"/>
        <v>Cash</v>
      </c>
      <c r="G995" t="str">
        <f t="shared" si="72"/>
        <v>Growth</v>
      </c>
      <c r="H995" t="str">
        <f t="shared" si="73"/>
        <v>Cash</v>
      </c>
    </row>
    <row r="996" spans="1:8" x14ac:dyDescent="0.2">
      <c r="A996" s="2">
        <v>38338</v>
      </c>
      <c r="B996">
        <v>-6.6701649750596E-3</v>
      </c>
      <c r="C996">
        <v>-1.6463310179151E-3</v>
      </c>
      <c r="D996">
        <v>-9.1652812459050992E-3</v>
      </c>
      <c r="E996" t="str">
        <f t="shared" si="70"/>
        <v>Growth</v>
      </c>
      <c r="F996" t="str">
        <f t="shared" si="71"/>
        <v>Cash</v>
      </c>
      <c r="G996" t="str">
        <f t="shared" si="72"/>
        <v>Growth</v>
      </c>
      <c r="H996" t="str">
        <f t="shared" si="73"/>
        <v>SPY</v>
      </c>
    </row>
    <row r="997" spans="1:8" x14ac:dyDescent="0.2">
      <c r="A997" s="2">
        <v>38341</v>
      </c>
      <c r="B997">
        <v>2.5118399840869999E-4</v>
      </c>
      <c r="C997">
        <v>-4.1743837047609001E-3</v>
      </c>
      <c r="D997">
        <v>-1.1886852970683E-3</v>
      </c>
      <c r="E997" t="str">
        <f t="shared" si="70"/>
        <v>Value</v>
      </c>
      <c r="F997" t="str">
        <f t="shared" si="71"/>
        <v>SPY</v>
      </c>
      <c r="G997" t="str">
        <f t="shared" si="72"/>
        <v>Value</v>
      </c>
      <c r="H997" t="str">
        <f t="shared" si="73"/>
        <v>SPY</v>
      </c>
    </row>
    <row r="998" spans="1:8" x14ac:dyDescent="0.2">
      <c r="A998" s="2">
        <v>38342</v>
      </c>
      <c r="B998">
        <v>7.7007036730742003E-3</v>
      </c>
      <c r="C998">
        <v>7.3362494752046998E-3</v>
      </c>
      <c r="D998">
        <v>9.0753096284827001E-3</v>
      </c>
      <c r="E998" t="str">
        <f t="shared" si="70"/>
        <v>Value</v>
      </c>
      <c r="F998" t="str">
        <f t="shared" si="71"/>
        <v>SPY</v>
      </c>
      <c r="G998" t="str">
        <f t="shared" si="72"/>
        <v>Growth</v>
      </c>
      <c r="H998" t="str">
        <f t="shared" si="73"/>
        <v>Cash</v>
      </c>
    </row>
    <row r="999" spans="1:8" x14ac:dyDescent="0.2">
      <c r="A999" s="2">
        <v>38343</v>
      </c>
      <c r="B999">
        <v>2.4090735460167E-3</v>
      </c>
      <c r="C999">
        <v>4.5777300553319997E-3</v>
      </c>
      <c r="D999">
        <v>2.8750482901085E-3</v>
      </c>
      <c r="E999" t="str">
        <f t="shared" si="70"/>
        <v>Growth</v>
      </c>
      <c r="F999" t="str">
        <f t="shared" si="71"/>
        <v>SPY</v>
      </c>
      <c r="G999" t="str">
        <f t="shared" si="72"/>
        <v>Growth</v>
      </c>
      <c r="H999" t="str">
        <f t="shared" si="73"/>
        <v>Cash</v>
      </c>
    </row>
    <row r="1000" spans="1:8" x14ac:dyDescent="0.2">
      <c r="A1000" s="2">
        <v>38344</v>
      </c>
      <c r="B1000">
        <v>7.4535281188679999E-4</v>
      </c>
      <c r="C1000">
        <v>-6.2176879064819999E-4</v>
      </c>
      <c r="D1000">
        <v>3.6016901144895002E-3</v>
      </c>
      <c r="E1000" t="str">
        <f t="shared" si="70"/>
        <v>Value</v>
      </c>
      <c r="F1000" t="str">
        <f t="shared" si="71"/>
        <v>SPY</v>
      </c>
      <c r="G1000" t="str">
        <f t="shared" si="72"/>
        <v>Value</v>
      </c>
      <c r="H1000" t="str">
        <f t="shared" si="73"/>
        <v>Cash</v>
      </c>
    </row>
    <row r="1001" spans="1:8" x14ac:dyDescent="0.2">
      <c r="A1001" s="2">
        <v>38348</v>
      </c>
      <c r="B1001">
        <v>-2.0700270260365001E-3</v>
      </c>
      <c r="C1001">
        <v>1.0363921500478001E-3</v>
      </c>
      <c r="D1001">
        <v>1.6116164571331E-3</v>
      </c>
      <c r="E1001" t="str">
        <f t="shared" si="70"/>
        <v>Value</v>
      </c>
      <c r="F1001" t="str">
        <f t="shared" si="71"/>
        <v>Cash</v>
      </c>
      <c r="G1001" t="str">
        <f t="shared" si="72"/>
        <v>Growth</v>
      </c>
      <c r="H1001" t="str">
        <f t="shared" si="73"/>
        <v>Cash</v>
      </c>
    </row>
    <row r="1002" spans="1:8" x14ac:dyDescent="0.2">
      <c r="A1002" s="2">
        <v>38349</v>
      </c>
      <c r="B1002">
        <v>5.4758893421450999E-3</v>
      </c>
      <c r="C1002">
        <v>2.0703383012585E-3</v>
      </c>
      <c r="D1002" s="1">
        <v>7.3352266762194404E-5</v>
      </c>
      <c r="E1002" t="str">
        <f t="shared" si="70"/>
        <v>Growth</v>
      </c>
      <c r="F1002" t="str">
        <f t="shared" si="71"/>
        <v>SPY</v>
      </c>
      <c r="G1002" t="str">
        <f t="shared" si="72"/>
        <v>Growth</v>
      </c>
      <c r="H1002" t="str">
        <f t="shared" si="73"/>
        <v>SPY</v>
      </c>
    </row>
    <row r="1003" spans="1:8" x14ac:dyDescent="0.2">
      <c r="A1003" s="2">
        <v>38350</v>
      </c>
      <c r="B1003">
        <v>1.4858279415967E-3</v>
      </c>
      <c r="C1003">
        <v>4.1315229412280003E-4</v>
      </c>
      <c r="D1003">
        <v>-5.116104395068E-4</v>
      </c>
      <c r="E1003" t="str">
        <f t="shared" si="70"/>
        <v>Growth</v>
      </c>
      <c r="F1003" t="str">
        <f t="shared" si="71"/>
        <v>SPY</v>
      </c>
      <c r="G1003" t="str">
        <f t="shared" si="72"/>
        <v>Value</v>
      </c>
      <c r="H1003" t="str">
        <f t="shared" si="73"/>
        <v>Cash</v>
      </c>
    </row>
    <row r="1004" spans="1:8" x14ac:dyDescent="0.2">
      <c r="A1004" s="2">
        <v>38351</v>
      </c>
      <c r="B1004">
        <v>-1.8952170241672E-3</v>
      </c>
      <c r="C1004">
        <v>2.4784885429507001E-3</v>
      </c>
      <c r="D1004">
        <v>8.7733951520609999E-4</v>
      </c>
      <c r="E1004" t="str">
        <f t="shared" si="70"/>
        <v>Growth</v>
      </c>
      <c r="F1004" t="str">
        <f t="shared" si="71"/>
        <v>Cash</v>
      </c>
      <c r="G1004" t="str">
        <f t="shared" si="72"/>
        <v>Value</v>
      </c>
      <c r="H1004" t="str">
        <f t="shared" si="73"/>
        <v>Cash</v>
      </c>
    </row>
    <row r="1005" spans="1:8" x14ac:dyDescent="0.2">
      <c r="A1005" s="2">
        <v>38352</v>
      </c>
      <c r="B1005">
        <v>-2.1464952076058999E-3</v>
      </c>
      <c r="C1005">
        <v>-1.8540218502326E-3</v>
      </c>
      <c r="D1005">
        <v>-1.0964399228057999E-3</v>
      </c>
      <c r="E1005" t="str">
        <f t="shared" si="70"/>
        <v>Value</v>
      </c>
      <c r="F1005" t="str">
        <f t="shared" si="71"/>
        <v>Cash</v>
      </c>
      <c r="G1005" t="str">
        <f t="shared" si="72"/>
        <v>Value</v>
      </c>
      <c r="H1005" t="str">
        <f t="shared" si="73"/>
        <v>SPY</v>
      </c>
    </row>
    <row r="1006" spans="1:8" x14ac:dyDescent="0.2">
      <c r="A1006" s="2">
        <v>38355</v>
      </c>
      <c r="B1006">
        <v>-4.7154872179773002E-3</v>
      </c>
      <c r="C1006">
        <v>-8.2561117318613007E-3</v>
      </c>
      <c r="D1006">
        <v>-9.4394787630827995E-3</v>
      </c>
      <c r="E1006" t="str">
        <f t="shared" si="70"/>
        <v>Growth</v>
      </c>
      <c r="F1006" t="str">
        <f t="shared" si="71"/>
        <v>Cash</v>
      </c>
      <c r="G1006" t="str">
        <f t="shared" si="72"/>
        <v>Growth</v>
      </c>
      <c r="H1006" t="str">
        <f t="shared" si="73"/>
        <v>SPY</v>
      </c>
    </row>
    <row r="1007" spans="1:8" x14ac:dyDescent="0.2">
      <c r="A1007" s="2">
        <v>38356</v>
      </c>
      <c r="B1007">
        <v>-1.22199346630137E-2</v>
      </c>
      <c r="C1007">
        <v>-1.08221143909925E-2</v>
      </c>
      <c r="D1007">
        <v>-9.4554234028155996E-3</v>
      </c>
      <c r="E1007" t="str">
        <f t="shared" si="70"/>
        <v>Value</v>
      </c>
      <c r="F1007" t="str">
        <f t="shared" si="71"/>
        <v>Cash</v>
      </c>
      <c r="G1007" t="str">
        <f t="shared" si="72"/>
        <v>Value</v>
      </c>
      <c r="H1007" t="str">
        <f t="shared" si="73"/>
        <v>SPY</v>
      </c>
    </row>
    <row r="1008" spans="1:8" x14ac:dyDescent="0.2">
      <c r="A1008" s="2">
        <v>38357</v>
      </c>
      <c r="B1008">
        <v>-6.8997996147948997E-3</v>
      </c>
      <c r="C1008">
        <v>-1.0523965648946E-3</v>
      </c>
      <c r="D1008">
        <v>-3.2072623417122E-3</v>
      </c>
      <c r="E1008" t="str">
        <f t="shared" si="70"/>
        <v>Growth</v>
      </c>
      <c r="F1008" t="str">
        <f t="shared" si="71"/>
        <v>Cash</v>
      </c>
      <c r="G1008" t="str">
        <f t="shared" si="72"/>
        <v>Growth</v>
      </c>
      <c r="H1008" t="str">
        <f t="shared" si="73"/>
        <v>SPY</v>
      </c>
    </row>
    <row r="1009" spans="1:8" x14ac:dyDescent="0.2">
      <c r="A1009" s="2">
        <v>38358</v>
      </c>
      <c r="B1009">
        <v>5.0837127233507003E-3</v>
      </c>
      <c r="C1009">
        <v>6.3234731167439995E-4</v>
      </c>
      <c r="D1009">
        <v>4.7139868238997998E-3</v>
      </c>
      <c r="E1009" t="str">
        <f t="shared" si="70"/>
        <v>Value</v>
      </c>
      <c r="F1009" t="str">
        <f t="shared" si="71"/>
        <v>SPY</v>
      </c>
      <c r="G1009" t="str">
        <f t="shared" si="72"/>
        <v>Value</v>
      </c>
      <c r="H1009" t="str">
        <f t="shared" si="73"/>
        <v>SPY</v>
      </c>
    </row>
    <row r="1010" spans="1:8" x14ac:dyDescent="0.2">
      <c r="A1010" s="2">
        <v>38359</v>
      </c>
      <c r="B1010">
        <v>-1.4330889745992001E-3</v>
      </c>
      <c r="C1010">
        <v>-2.107508984362E-4</v>
      </c>
      <c r="D1010">
        <v>-2.2339370347237001E-3</v>
      </c>
      <c r="E1010" t="str">
        <f t="shared" si="70"/>
        <v>Growth</v>
      </c>
      <c r="F1010" t="str">
        <f t="shared" si="71"/>
        <v>Cash</v>
      </c>
      <c r="G1010" t="str">
        <f t="shared" si="72"/>
        <v>Growth</v>
      </c>
      <c r="H1010" t="str">
        <f t="shared" si="73"/>
        <v>Cash</v>
      </c>
    </row>
    <row r="1011" spans="1:8" x14ac:dyDescent="0.2">
      <c r="A1011" s="2">
        <v>38362</v>
      </c>
      <c r="B1011">
        <v>4.7278284681625997E-3</v>
      </c>
      <c r="C1011">
        <v>6.1056413018100997E-3</v>
      </c>
      <c r="D1011">
        <v>-2.4634355384644999E-3</v>
      </c>
      <c r="E1011" t="str">
        <f t="shared" si="70"/>
        <v>Growth</v>
      </c>
      <c r="F1011" t="str">
        <f t="shared" si="71"/>
        <v>SPY</v>
      </c>
      <c r="G1011" t="str">
        <f t="shared" si="72"/>
        <v>Value</v>
      </c>
      <c r="H1011" t="str">
        <f t="shared" si="73"/>
        <v>SPY</v>
      </c>
    </row>
    <row r="1012" spans="1:8" x14ac:dyDescent="0.2">
      <c r="A1012" s="2">
        <v>38363</v>
      </c>
      <c r="B1012">
        <v>-6.8906822255574004E-3</v>
      </c>
      <c r="C1012">
        <v>-2.9294857567461999E-3</v>
      </c>
      <c r="D1012">
        <v>-1.7207121365677E-3</v>
      </c>
      <c r="E1012" t="str">
        <f t="shared" si="70"/>
        <v>Value</v>
      </c>
      <c r="F1012" t="str">
        <f t="shared" si="71"/>
        <v>Cash</v>
      </c>
      <c r="G1012" t="str">
        <f t="shared" si="72"/>
        <v>Value</v>
      </c>
      <c r="H1012" t="str">
        <f t="shared" si="73"/>
        <v>Cash</v>
      </c>
    </row>
    <row r="1013" spans="1:8" x14ac:dyDescent="0.2">
      <c r="A1013" s="2">
        <v>38364</v>
      </c>
      <c r="B1013">
        <v>3.3000207281881E-3</v>
      </c>
      <c r="C1013">
        <v>2.9380928579254002E-3</v>
      </c>
      <c r="D1013">
        <v>7.4981813486719995E-4</v>
      </c>
      <c r="E1013" t="str">
        <f t="shared" si="70"/>
        <v>Growth</v>
      </c>
      <c r="F1013" t="str">
        <f t="shared" si="71"/>
        <v>SPY</v>
      </c>
      <c r="G1013" t="str">
        <f t="shared" si="72"/>
        <v>Growth</v>
      </c>
      <c r="H1013" t="str">
        <f t="shared" si="73"/>
        <v>SPY</v>
      </c>
    </row>
    <row r="1014" spans="1:8" x14ac:dyDescent="0.2">
      <c r="A1014" s="2">
        <v>38365</v>
      </c>
      <c r="B1014">
        <v>-8.0120910734087E-3</v>
      </c>
      <c r="C1014">
        <v>-1.19274591206105E-2</v>
      </c>
      <c r="D1014">
        <v>-3.6696711389329001E-3</v>
      </c>
      <c r="E1014" t="str">
        <f t="shared" si="70"/>
        <v>Value</v>
      </c>
      <c r="F1014" t="str">
        <f t="shared" si="71"/>
        <v>Cash</v>
      </c>
      <c r="G1014" t="str">
        <f t="shared" si="72"/>
        <v>Value</v>
      </c>
      <c r="H1014" t="str">
        <f t="shared" si="73"/>
        <v>Cash</v>
      </c>
    </row>
    <row r="1015" spans="1:8" x14ac:dyDescent="0.2">
      <c r="A1015" s="2">
        <v>38366</v>
      </c>
      <c r="B1015">
        <v>5.2712122674327001E-3</v>
      </c>
      <c r="C1015">
        <v>5.0825396127234003E-3</v>
      </c>
      <c r="D1015">
        <v>2.255207073005E-3</v>
      </c>
      <c r="E1015" t="str">
        <f t="shared" si="70"/>
        <v>Growth</v>
      </c>
      <c r="F1015" t="str">
        <f t="shared" si="71"/>
        <v>SPY</v>
      </c>
      <c r="G1015" t="str">
        <f t="shared" si="72"/>
        <v>Growth</v>
      </c>
      <c r="H1015" t="str">
        <f t="shared" si="73"/>
        <v>SPY</v>
      </c>
    </row>
    <row r="1016" spans="1:8" x14ac:dyDescent="0.2">
      <c r="A1016" s="2">
        <v>38370</v>
      </c>
      <c r="B1016">
        <v>1.04026909691912E-2</v>
      </c>
      <c r="C1016">
        <v>6.1107869678746997E-3</v>
      </c>
      <c r="D1016">
        <v>1.1399254691364999E-2</v>
      </c>
      <c r="E1016" t="str">
        <f t="shared" si="70"/>
        <v>Value</v>
      </c>
      <c r="F1016" t="str">
        <f t="shared" si="71"/>
        <v>SPY</v>
      </c>
      <c r="G1016" t="str">
        <f t="shared" si="72"/>
        <v>Value</v>
      </c>
      <c r="H1016" t="str">
        <f t="shared" si="73"/>
        <v>Cash</v>
      </c>
    </row>
    <row r="1017" spans="1:8" x14ac:dyDescent="0.2">
      <c r="A1017" s="2">
        <v>38371</v>
      </c>
      <c r="B1017">
        <v>-1.0463218111375201E-2</v>
      </c>
      <c r="C1017">
        <v>-6.4921448597690997E-3</v>
      </c>
      <c r="D1017">
        <v>-8.3788862536788005E-3</v>
      </c>
      <c r="E1017" t="str">
        <f t="shared" si="70"/>
        <v>Growth</v>
      </c>
      <c r="F1017" t="str">
        <f t="shared" si="71"/>
        <v>Cash</v>
      </c>
      <c r="G1017" t="str">
        <f t="shared" si="72"/>
        <v>Growth</v>
      </c>
      <c r="H1017" t="str">
        <f t="shared" si="73"/>
        <v>Cash</v>
      </c>
    </row>
    <row r="1018" spans="1:8" x14ac:dyDescent="0.2">
      <c r="A1018" s="2">
        <v>38372</v>
      </c>
      <c r="B1018">
        <v>-6.0899777850334999E-3</v>
      </c>
      <c r="C1018">
        <v>-1.03289978604662E-2</v>
      </c>
      <c r="D1018">
        <v>-7.1789978458451E-3</v>
      </c>
      <c r="E1018" t="str">
        <f t="shared" si="70"/>
        <v>Value</v>
      </c>
      <c r="F1018" t="str">
        <f t="shared" si="71"/>
        <v>Cash</v>
      </c>
      <c r="G1018" t="str">
        <f t="shared" si="72"/>
        <v>Value</v>
      </c>
      <c r="H1018" t="str">
        <f t="shared" si="73"/>
        <v>SPY</v>
      </c>
    </row>
    <row r="1019" spans="1:8" x14ac:dyDescent="0.2">
      <c r="A1019" s="2">
        <v>38373</v>
      </c>
      <c r="B1019">
        <v>-6.1279487591042996E-3</v>
      </c>
      <c r="C1019">
        <v>-8.9455930295276008E-3</v>
      </c>
      <c r="D1019">
        <v>-1.5813311735880999E-3</v>
      </c>
      <c r="E1019" t="str">
        <f t="shared" si="70"/>
        <v>Value</v>
      </c>
      <c r="F1019" t="str">
        <f t="shared" si="71"/>
        <v>Cash</v>
      </c>
      <c r="G1019" t="str">
        <f t="shared" si="72"/>
        <v>Growth</v>
      </c>
      <c r="H1019" t="str">
        <f t="shared" si="73"/>
        <v>SPY</v>
      </c>
    </row>
    <row r="1020" spans="1:8" x14ac:dyDescent="0.2">
      <c r="A1020" s="2">
        <v>38376</v>
      </c>
      <c r="B1020">
        <v>-1.9693574430426001E-3</v>
      </c>
      <c r="C1020">
        <v>-1.5047704524370001E-3</v>
      </c>
      <c r="D1020">
        <v>-1.5843983505828001E-3</v>
      </c>
      <c r="E1020" t="str">
        <f t="shared" si="70"/>
        <v>Growth</v>
      </c>
      <c r="F1020" t="str">
        <f t="shared" si="71"/>
        <v>Cash</v>
      </c>
      <c r="G1020" t="str">
        <f t="shared" si="72"/>
        <v>Growth</v>
      </c>
      <c r="H1020" t="str">
        <f t="shared" si="73"/>
        <v>SPY</v>
      </c>
    </row>
    <row r="1021" spans="1:8" x14ac:dyDescent="0.2">
      <c r="A1021" s="2">
        <v>38377</v>
      </c>
      <c r="B1021">
        <v>2.8315368306661001E-3</v>
      </c>
      <c r="C1021">
        <v>3.0133486615419999E-3</v>
      </c>
      <c r="D1021">
        <v>1.5114035222003001E-3</v>
      </c>
      <c r="E1021" t="str">
        <f t="shared" si="70"/>
        <v>Growth</v>
      </c>
      <c r="F1021" t="str">
        <f t="shared" si="71"/>
        <v>SPY</v>
      </c>
      <c r="G1021" t="str">
        <f t="shared" si="72"/>
        <v>Value</v>
      </c>
      <c r="H1021" t="str">
        <f t="shared" si="73"/>
        <v>SPY</v>
      </c>
    </row>
    <row r="1022" spans="1:8" x14ac:dyDescent="0.2">
      <c r="A1022" s="2">
        <v>38378</v>
      </c>
      <c r="B1022">
        <v>2.9945086231768E-3</v>
      </c>
      <c r="C1022">
        <v>7.0815762928368997E-3</v>
      </c>
      <c r="D1022">
        <v>4.4508474080374996E-3</v>
      </c>
      <c r="E1022" t="str">
        <f t="shared" si="70"/>
        <v>Growth</v>
      </c>
      <c r="F1022" t="str">
        <f t="shared" si="71"/>
        <v>SPY</v>
      </c>
      <c r="G1022" t="str">
        <f t="shared" si="72"/>
        <v>Value</v>
      </c>
      <c r="H1022" t="str">
        <f t="shared" si="73"/>
        <v>Cash</v>
      </c>
    </row>
    <row r="1023" spans="1:8" x14ac:dyDescent="0.2">
      <c r="A1023" s="2">
        <v>38379</v>
      </c>
      <c r="B1023">
        <v>1.7059719536896001E-3</v>
      </c>
      <c r="C1023">
        <v>-1.9176272471036E-3</v>
      </c>
      <c r="D1023">
        <v>-1.1265698994751001E-3</v>
      </c>
      <c r="E1023" t="str">
        <f t="shared" si="70"/>
        <v>Value</v>
      </c>
      <c r="F1023" t="str">
        <f t="shared" si="71"/>
        <v>SPY</v>
      </c>
      <c r="G1023" t="str">
        <f t="shared" si="72"/>
        <v>Value</v>
      </c>
      <c r="H1023" t="str">
        <f t="shared" si="73"/>
        <v>Cash</v>
      </c>
    </row>
    <row r="1024" spans="1:8" x14ac:dyDescent="0.2">
      <c r="A1024" s="2">
        <v>38380</v>
      </c>
      <c r="B1024">
        <v>0</v>
      </c>
      <c r="C1024">
        <v>-3.6290639421823999E-3</v>
      </c>
      <c r="D1024">
        <v>-6.2409292351357998E-3</v>
      </c>
      <c r="E1024" t="str">
        <f t="shared" ref="E1024:E1087" si="74">IF(C1024&gt;=D1024,"Growth","Value")</f>
        <v>Growth</v>
      </c>
      <c r="F1024" t="str">
        <f t="shared" ref="F1024:F1087" si="75">IF(B1024&gt;=0,"SPY","Cash")</f>
        <v>SPY</v>
      </c>
      <c r="G1024" t="str">
        <f t="shared" si="72"/>
        <v>Growth</v>
      </c>
      <c r="H1024" t="str">
        <f t="shared" si="73"/>
        <v>Cash</v>
      </c>
    </row>
    <row r="1025" spans="1:8" x14ac:dyDescent="0.2">
      <c r="A1025" s="2">
        <v>38383</v>
      </c>
      <c r="B1025">
        <v>6.2167320735484E-3</v>
      </c>
      <c r="C1025">
        <v>6.4279400381831997E-3</v>
      </c>
      <c r="D1025">
        <v>1.0441540437350299E-2</v>
      </c>
      <c r="E1025" t="str">
        <f t="shared" si="74"/>
        <v>Value</v>
      </c>
      <c r="F1025" t="str">
        <f t="shared" si="75"/>
        <v>SPY</v>
      </c>
      <c r="G1025" t="str">
        <f t="shared" si="72"/>
        <v>Value</v>
      </c>
      <c r="H1025" t="str">
        <f t="shared" si="73"/>
        <v>Cash</v>
      </c>
    </row>
    <row r="1026" spans="1:8" x14ac:dyDescent="0.2">
      <c r="A1026" s="2">
        <v>38384</v>
      </c>
      <c r="B1026">
        <v>6.3470650729075999E-3</v>
      </c>
      <c r="C1026">
        <v>5.1096935171090997E-3</v>
      </c>
      <c r="D1026">
        <v>6.0659262840423002E-3</v>
      </c>
      <c r="E1026" t="str">
        <f t="shared" si="74"/>
        <v>Value</v>
      </c>
      <c r="F1026" t="str">
        <f t="shared" si="75"/>
        <v>SPY</v>
      </c>
      <c r="G1026" t="str">
        <f t="shared" si="72"/>
        <v>Growth</v>
      </c>
      <c r="H1026" t="str">
        <f t="shared" si="73"/>
        <v>Cash</v>
      </c>
    </row>
    <row r="1027" spans="1:8" x14ac:dyDescent="0.2">
      <c r="A1027" s="2">
        <v>38385</v>
      </c>
      <c r="B1027">
        <v>3.0275503470631E-3</v>
      </c>
      <c r="C1027">
        <v>3.8124042947173999E-3</v>
      </c>
      <c r="D1027">
        <v>2.0839842411009002E-3</v>
      </c>
      <c r="E1027" t="str">
        <f t="shared" si="74"/>
        <v>Growth</v>
      </c>
      <c r="F1027" t="str">
        <f t="shared" si="75"/>
        <v>SPY</v>
      </c>
      <c r="G1027" t="str">
        <f t="shared" ref="G1027:G1090" si="76">IF(E1026="Value", "Growth", "Value")</f>
        <v>Growth</v>
      </c>
      <c r="H1027" t="str">
        <f t="shared" ref="H1027:H1090" si="77">IF(F1026="SPY", "Cash", "SPY")</f>
        <v>Cash</v>
      </c>
    </row>
    <row r="1028" spans="1:8" x14ac:dyDescent="0.2">
      <c r="A1028" s="2">
        <v>38386</v>
      </c>
      <c r="B1028">
        <v>-2.5993290981963998E-3</v>
      </c>
      <c r="C1028">
        <v>-4.0089039190084998E-3</v>
      </c>
      <c r="D1028">
        <v>-1.4855304350009E-3</v>
      </c>
      <c r="E1028" t="str">
        <f t="shared" si="74"/>
        <v>Value</v>
      </c>
      <c r="F1028" t="str">
        <f t="shared" si="75"/>
        <v>Cash</v>
      </c>
      <c r="G1028" t="str">
        <f t="shared" si="76"/>
        <v>Value</v>
      </c>
      <c r="H1028" t="str">
        <f t="shared" si="77"/>
        <v>Cash</v>
      </c>
    </row>
    <row r="1029" spans="1:8" x14ac:dyDescent="0.2">
      <c r="A1029" s="2">
        <v>38387</v>
      </c>
      <c r="B1029">
        <v>1.0676055141401301E-2</v>
      </c>
      <c r="C1029">
        <v>7.6273447292729002E-3</v>
      </c>
      <c r="D1029">
        <v>6.5461507464870004E-3</v>
      </c>
      <c r="E1029" t="str">
        <f t="shared" si="74"/>
        <v>Growth</v>
      </c>
      <c r="F1029" t="str">
        <f t="shared" si="75"/>
        <v>SPY</v>
      </c>
      <c r="G1029" t="str">
        <f t="shared" si="76"/>
        <v>Growth</v>
      </c>
      <c r="H1029" t="str">
        <f t="shared" si="77"/>
        <v>SPY</v>
      </c>
    </row>
    <row r="1030" spans="1:8" x14ac:dyDescent="0.2">
      <c r="A1030" s="2">
        <v>38390</v>
      </c>
      <c r="B1030">
        <v>-1.3307234109888001E-3</v>
      </c>
      <c r="C1030">
        <v>0</v>
      </c>
      <c r="D1030">
        <v>6.6515675617579003E-3</v>
      </c>
      <c r="E1030" t="str">
        <f t="shared" si="74"/>
        <v>Value</v>
      </c>
      <c r="F1030" t="str">
        <f t="shared" si="75"/>
        <v>Cash</v>
      </c>
      <c r="G1030" t="str">
        <f t="shared" si="76"/>
        <v>Value</v>
      </c>
      <c r="H1030" t="str">
        <f t="shared" si="77"/>
        <v>Cash</v>
      </c>
    </row>
    <row r="1031" spans="1:8" x14ac:dyDescent="0.2">
      <c r="A1031" s="2">
        <v>38391</v>
      </c>
      <c r="B1031">
        <v>1.1659803679568001E-3</v>
      </c>
      <c r="C1031">
        <v>-1.0516307538063999E-3</v>
      </c>
      <c r="D1031">
        <v>3.0098748314399001E-3</v>
      </c>
      <c r="E1031" t="str">
        <f t="shared" si="74"/>
        <v>Value</v>
      </c>
      <c r="F1031" t="str">
        <f t="shared" si="75"/>
        <v>SPY</v>
      </c>
      <c r="G1031" t="str">
        <f t="shared" si="76"/>
        <v>Growth</v>
      </c>
      <c r="H1031" t="str">
        <f t="shared" si="77"/>
        <v>SPY</v>
      </c>
    </row>
    <row r="1032" spans="1:8" x14ac:dyDescent="0.2">
      <c r="A1032" s="2">
        <v>38392</v>
      </c>
      <c r="B1032">
        <v>-7.4873426532436E-3</v>
      </c>
      <c r="C1032">
        <v>-9.0504955289395003E-3</v>
      </c>
      <c r="D1032">
        <v>-7.6853888994932998E-3</v>
      </c>
      <c r="E1032" t="str">
        <f t="shared" si="74"/>
        <v>Value</v>
      </c>
      <c r="F1032" t="str">
        <f t="shared" si="75"/>
        <v>Cash</v>
      </c>
      <c r="G1032" t="str">
        <f t="shared" si="76"/>
        <v>Growth</v>
      </c>
      <c r="H1032" t="str">
        <f t="shared" si="77"/>
        <v>Cash</v>
      </c>
    </row>
    <row r="1033" spans="1:8" x14ac:dyDescent="0.2">
      <c r="A1033" s="2">
        <v>38393</v>
      </c>
      <c r="B1033">
        <v>3.6041052306079002E-3</v>
      </c>
      <c r="C1033">
        <v>5.5225923579959998E-3</v>
      </c>
      <c r="D1033">
        <v>5.6796812696401997E-3</v>
      </c>
      <c r="E1033" t="str">
        <f t="shared" si="74"/>
        <v>Value</v>
      </c>
      <c r="F1033" t="str">
        <f t="shared" si="75"/>
        <v>SPY</v>
      </c>
      <c r="G1033" t="str">
        <f t="shared" si="76"/>
        <v>Growth</v>
      </c>
      <c r="H1033" t="str">
        <f t="shared" si="77"/>
        <v>SPY</v>
      </c>
    </row>
    <row r="1034" spans="1:8" x14ac:dyDescent="0.2">
      <c r="A1034" s="2">
        <v>38394</v>
      </c>
      <c r="B1034">
        <v>8.6021655654824006E-3</v>
      </c>
      <c r="C1034">
        <v>9.0830954680022995E-3</v>
      </c>
      <c r="D1034">
        <v>4.0338340267749E-3</v>
      </c>
      <c r="E1034" t="str">
        <f t="shared" si="74"/>
        <v>Growth</v>
      </c>
      <c r="F1034" t="str">
        <f t="shared" si="75"/>
        <v>SPY</v>
      </c>
      <c r="G1034" t="str">
        <f t="shared" si="76"/>
        <v>Growth</v>
      </c>
      <c r="H1034" t="str">
        <f t="shared" si="77"/>
        <v>Cash</v>
      </c>
    </row>
    <row r="1035" spans="1:8" x14ac:dyDescent="0.2">
      <c r="A1035" s="2">
        <v>38397</v>
      </c>
      <c r="B1035">
        <v>-7.4479767484549996E-4</v>
      </c>
      <c r="C1035">
        <v>-3.3493129687015002E-3</v>
      </c>
      <c r="D1035">
        <v>1.753387620248E-3</v>
      </c>
      <c r="E1035" t="str">
        <f t="shared" si="74"/>
        <v>Value</v>
      </c>
      <c r="F1035" t="str">
        <f t="shared" si="75"/>
        <v>Cash</v>
      </c>
      <c r="G1035" t="str">
        <f t="shared" si="76"/>
        <v>Value</v>
      </c>
      <c r="H1035" t="str">
        <f t="shared" si="77"/>
        <v>Cash</v>
      </c>
    </row>
    <row r="1036" spans="1:8" x14ac:dyDescent="0.2">
      <c r="A1036" s="2">
        <v>38398</v>
      </c>
      <c r="B1036">
        <v>3.7284974380663999E-3</v>
      </c>
      <c r="C1036">
        <v>3.9903771577514003E-3</v>
      </c>
      <c r="D1036" s="1">
        <v>-7.3058354136734603E-5</v>
      </c>
      <c r="E1036" t="str">
        <f t="shared" si="74"/>
        <v>Growth</v>
      </c>
      <c r="F1036" t="str">
        <f t="shared" si="75"/>
        <v>SPY</v>
      </c>
      <c r="G1036" t="str">
        <f t="shared" si="76"/>
        <v>Growth</v>
      </c>
      <c r="H1036" t="str">
        <f t="shared" si="77"/>
        <v>SPY</v>
      </c>
    </row>
    <row r="1037" spans="1:8" x14ac:dyDescent="0.2">
      <c r="A1037" s="2">
        <v>38399</v>
      </c>
      <c r="B1037">
        <v>6.6014543922940003E-4</v>
      </c>
      <c r="C1037">
        <v>-1.2554191992640001E-3</v>
      </c>
      <c r="D1037">
        <v>1.3854000069436999E-3</v>
      </c>
      <c r="E1037" t="str">
        <f t="shared" si="74"/>
        <v>Value</v>
      </c>
      <c r="F1037" t="str">
        <f t="shared" si="75"/>
        <v>SPY</v>
      </c>
      <c r="G1037" t="str">
        <f t="shared" si="76"/>
        <v>Value</v>
      </c>
      <c r="H1037" t="str">
        <f t="shared" si="77"/>
        <v>Cash</v>
      </c>
    </row>
    <row r="1038" spans="1:8" x14ac:dyDescent="0.2">
      <c r="A1038" s="2">
        <v>38400</v>
      </c>
      <c r="B1038">
        <v>-8.0847393459978992E-3</v>
      </c>
      <c r="C1038">
        <v>-7.7497968407522003E-3</v>
      </c>
      <c r="D1038">
        <v>-5.6077106451360003E-3</v>
      </c>
      <c r="E1038" t="str">
        <f t="shared" si="74"/>
        <v>Value</v>
      </c>
      <c r="F1038" t="str">
        <f t="shared" si="75"/>
        <v>Cash</v>
      </c>
      <c r="G1038" t="str">
        <f t="shared" si="76"/>
        <v>Growth</v>
      </c>
      <c r="H1038" t="str">
        <f t="shared" si="77"/>
        <v>Cash</v>
      </c>
    </row>
    <row r="1039" spans="1:8" x14ac:dyDescent="0.2">
      <c r="A1039" s="2">
        <v>38401</v>
      </c>
      <c r="B1039">
        <v>1.3308149829274001E-3</v>
      </c>
      <c r="C1039">
        <v>-2.1109841531906999E-3</v>
      </c>
      <c r="D1039">
        <v>3.5156739667795999E-3</v>
      </c>
      <c r="E1039" t="str">
        <f t="shared" si="74"/>
        <v>Value</v>
      </c>
      <c r="F1039" t="str">
        <f t="shared" si="75"/>
        <v>SPY</v>
      </c>
      <c r="G1039" t="str">
        <f t="shared" si="76"/>
        <v>Growth</v>
      </c>
      <c r="H1039" t="str">
        <f t="shared" si="77"/>
        <v>SPY</v>
      </c>
    </row>
    <row r="1040" spans="1:8" x14ac:dyDescent="0.2">
      <c r="A1040" s="2">
        <v>38405</v>
      </c>
      <c r="B1040">
        <v>-1.4868527941110401E-2</v>
      </c>
      <c r="C1040">
        <v>-1.33279572589827E-2</v>
      </c>
      <c r="D1040">
        <v>-1.2114836167993401E-2</v>
      </c>
      <c r="E1040" t="str">
        <f t="shared" si="74"/>
        <v>Value</v>
      </c>
      <c r="F1040" t="str">
        <f t="shared" si="75"/>
        <v>Cash</v>
      </c>
      <c r="G1040" t="str">
        <f t="shared" si="76"/>
        <v>Growth</v>
      </c>
      <c r="H1040" t="str">
        <f t="shared" si="77"/>
        <v>Cash</v>
      </c>
    </row>
    <row r="1041" spans="1:8" x14ac:dyDescent="0.2">
      <c r="A1041" s="2">
        <v>38406</v>
      </c>
      <c r="B1041">
        <v>7.1671634799660997E-3</v>
      </c>
      <c r="C1041">
        <v>3.4308754557723E-3</v>
      </c>
      <c r="D1041">
        <v>5.4670947216217004E-3</v>
      </c>
      <c r="E1041" t="str">
        <f t="shared" si="74"/>
        <v>Value</v>
      </c>
      <c r="F1041" t="str">
        <f t="shared" si="75"/>
        <v>SPY</v>
      </c>
      <c r="G1041" t="str">
        <f t="shared" si="76"/>
        <v>Growth</v>
      </c>
      <c r="H1041" t="str">
        <f t="shared" si="77"/>
        <v>SPY</v>
      </c>
    </row>
    <row r="1042" spans="1:8" x14ac:dyDescent="0.2">
      <c r="A1042" s="2">
        <v>38407</v>
      </c>
      <c r="B1042">
        <v>6.6137427151221999E-3</v>
      </c>
      <c r="C1042">
        <v>3.6321640495950002E-3</v>
      </c>
      <c r="D1042">
        <v>6.1713799321698E-3</v>
      </c>
      <c r="E1042" t="str">
        <f t="shared" si="74"/>
        <v>Value</v>
      </c>
      <c r="F1042" t="str">
        <f t="shared" si="75"/>
        <v>SPY</v>
      </c>
      <c r="G1042" t="str">
        <f t="shared" si="76"/>
        <v>Growth</v>
      </c>
      <c r="H1042" t="str">
        <f t="shared" si="77"/>
        <v>Cash</v>
      </c>
    </row>
    <row r="1043" spans="1:8" x14ac:dyDescent="0.2">
      <c r="A1043" s="2">
        <v>38408</v>
      </c>
      <c r="B1043">
        <v>9.8964535861436002E-3</v>
      </c>
      <c r="C1043">
        <v>7.0252758559911999E-3</v>
      </c>
      <c r="D1043">
        <v>1.27791734002069E-2</v>
      </c>
      <c r="E1043" t="str">
        <f t="shared" si="74"/>
        <v>Value</v>
      </c>
      <c r="F1043" t="str">
        <f t="shared" si="75"/>
        <v>SPY</v>
      </c>
      <c r="G1043" t="str">
        <f t="shared" si="76"/>
        <v>Growth</v>
      </c>
      <c r="H1043" t="str">
        <f t="shared" si="77"/>
        <v>Cash</v>
      </c>
    </row>
    <row r="1044" spans="1:8" x14ac:dyDescent="0.2">
      <c r="A1044" s="2">
        <v>38411</v>
      </c>
      <c r="B1044">
        <v>-6.5882288087585001E-3</v>
      </c>
      <c r="C1044">
        <v>-7.1877481102139004E-3</v>
      </c>
      <c r="D1044">
        <v>-8.2197384138199998E-3</v>
      </c>
      <c r="E1044" t="str">
        <f t="shared" si="74"/>
        <v>Growth</v>
      </c>
      <c r="F1044" t="str">
        <f t="shared" si="75"/>
        <v>Cash</v>
      </c>
      <c r="G1044" t="str">
        <f t="shared" si="76"/>
        <v>Growth</v>
      </c>
      <c r="H1044" t="str">
        <f t="shared" si="77"/>
        <v>Cash</v>
      </c>
    </row>
    <row r="1045" spans="1:8" x14ac:dyDescent="0.2">
      <c r="A1045" s="2">
        <v>38412</v>
      </c>
      <c r="B1045">
        <v>4.9741236050548001E-3</v>
      </c>
      <c r="C1045">
        <v>7.2397858674007002E-3</v>
      </c>
      <c r="D1045">
        <v>4.1442927032218002E-3</v>
      </c>
      <c r="E1045" t="str">
        <f t="shared" si="74"/>
        <v>Growth</v>
      </c>
      <c r="F1045" t="str">
        <f t="shared" si="75"/>
        <v>SPY</v>
      </c>
      <c r="G1045" t="str">
        <f t="shared" si="76"/>
        <v>Value</v>
      </c>
      <c r="H1045" t="str">
        <f t="shared" si="77"/>
        <v>SPY</v>
      </c>
    </row>
    <row r="1046" spans="1:8" x14ac:dyDescent="0.2">
      <c r="A1046" s="2">
        <v>38413</v>
      </c>
      <c r="B1046">
        <v>-4.9476878277790004E-4</v>
      </c>
      <c r="C1046">
        <v>4.2306700603249997E-4</v>
      </c>
      <c r="D1046">
        <v>1.5202589146809001E-3</v>
      </c>
      <c r="E1046" t="str">
        <f t="shared" si="74"/>
        <v>Value</v>
      </c>
      <c r="F1046" t="str">
        <f t="shared" si="75"/>
        <v>Cash</v>
      </c>
      <c r="G1046" t="str">
        <f t="shared" si="76"/>
        <v>Value</v>
      </c>
      <c r="H1046" t="str">
        <f t="shared" si="77"/>
        <v>Cash</v>
      </c>
    </row>
    <row r="1047" spans="1:8" x14ac:dyDescent="0.2">
      <c r="A1047" s="2">
        <v>38414</v>
      </c>
      <c r="B1047">
        <v>4.1269313984420002E-4</v>
      </c>
      <c r="C1047">
        <v>-1.6906337278723E-3</v>
      </c>
      <c r="D1047">
        <v>1.5906454019907E-3</v>
      </c>
      <c r="E1047" t="str">
        <f t="shared" si="74"/>
        <v>Value</v>
      </c>
      <c r="F1047" t="str">
        <f t="shared" si="75"/>
        <v>SPY</v>
      </c>
      <c r="G1047" t="str">
        <f t="shared" si="76"/>
        <v>Growth</v>
      </c>
      <c r="H1047" t="str">
        <f t="shared" si="77"/>
        <v>SPY</v>
      </c>
    </row>
    <row r="1048" spans="1:8" x14ac:dyDescent="0.2">
      <c r="A1048" s="2">
        <v>38415</v>
      </c>
      <c r="B1048">
        <v>1.2456611074468601E-2</v>
      </c>
      <c r="C1048">
        <v>5.5037879504372996E-3</v>
      </c>
      <c r="D1048">
        <v>1.1475870760716499E-2</v>
      </c>
      <c r="E1048" t="str">
        <f t="shared" si="74"/>
        <v>Value</v>
      </c>
      <c r="F1048" t="str">
        <f t="shared" si="75"/>
        <v>SPY</v>
      </c>
      <c r="G1048" t="str">
        <f t="shared" si="76"/>
        <v>Growth</v>
      </c>
      <c r="H1048" t="str">
        <f t="shared" si="77"/>
        <v>Cash</v>
      </c>
    </row>
    <row r="1049" spans="1:8" x14ac:dyDescent="0.2">
      <c r="A1049" s="2">
        <v>38418</v>
      </c>
      <c r="B1049">
        <v>4.8872167973130001E-4</v>
      </c>
      <c r="C1049">
        <v>3.3687594212188001E-3</v>
      </c>
      <c r="D1049">
        <v>-1.1418755034621E-3</v>
      </c>
      <c r="E1049" t="str">
        <f t="shared" si="74"/>
        <v>Growth</v>
      </c>
      <c r="F1049" t="str">
        <f t="shared" si="75"/>
        <v>SPY</v>
      </c>
      <c r="G1049" t="str">
        <f t="shared" si="76"/>
        <v>Growth</v>
      </c>
      <c r="H1049" t="str">
        <f t="shared" si="77"/>
        <v>Cash</v>
      </c>
    </row>
    <row r="1050" spans="1:8" x14ac:dyDescent="0.2">
      <c r="A1050" s="2">
        <v>38419</v>
      </c>
      <c r="B1050">
        <v>-3.7456635706399001E-3</v>
      </c>
      <c r="C1050">
        <v>-3.5670298489568E-3</v>
      </c>
      <c r="D1050">
        <v>-3.8578136599191999E-3</v>
      </c>
      <c r="E1050" t="str">
        <f t="shared" si="74"/>
        <v>Growth</v>
      </c>
      <c r="F1050" t="str">
        <f t="shared" si="75"/>
        <v>Cash</v>
      </c>
      <c r="G1050" t="str">
        <f t="shared" si="76"/>
        <v>Value</v>
      </c>
      <c r="H1050" t="str">
        <f t="shared" si="77"/>
        <v>Cash</v>
      </c>
    </row>
    <row r="1051" spans="1:8" x14ac:dyDescent="0.2">
      <c r="A1051" s="2">
        <v>38420</v>
      </c>
      <c r="B1051">
        <v>-1.1118229104135499E-2</v>
      </c>
      <c r="C1051">
        <v>-5.2644822335293001E-3</v>
      </c>
      <c r="D1051">
        <v>-7.6734816856485998E-3</v>
      </c>
      <c r="E1051" t="str">
        <f t="shared" si="74"/>
        <v>Growth</v>
      </c>
      <c r="F1051" t="str">
        <f t="shared" si="75"/>
        <v>Cash</v>
      </c>
      <c r="G1051" t="str">
        <f t="shared" si="76"/>
        <v>Value</v>
      </c>
      <c r="H1051" t="str">
        <f t="shared" si="77"/>
        <v>SPY</v>
      </c>
    </row>
    <row r="1052" spans="1:8" x14ac:dyDescent="0.2">
      <c r="A1052" s="2">
        <v>38421</v>
      </c>
      <c r="B1052">
        <v>2.2320644407243001E-3</v>
      </c>
      <c r="C1052">
        <v>0</v>
      </c>
      <c r="D1052">
        <v>-4.1193733435752004E-3</v>
      </c>
      <c r="E1052" t="str">
        <f t="shared" si="74"/>
        <v>Growth</v>
      </c>
      <c r="F1052" t="str">
        <f t="shared" si="75"/>
        <v>SPY</v>
      </c>
      <c r="G1052" t="str">
        <f t="shared" si="76"/>
        <v>Value</v>
      </c>
      <c r="H1052" t="str">
        <f t="shared" si="77"/>
        <v>SPY</v>
      </c>
    </row>
    <row r="1053" spans="1:8" x14ac:dyDescent="0.2">
      <c r="A1053" s="2">
        <v>38422</v>
      </c>
      <c r="B1053">
        <v>-7.0106449163107E-3</v>
      </c>
      <c r="C1053">
        <v>-7.6205822794775E-3</v>
      </c>
      <c r="D1053">
        <v>-2.8298305926226998E-3</v>
      </c>
      <c r="E1053" t="str">
        <f t="shared" si="74"/>
        <v>Value</v>
      </c>
      <c r="F1053" t="str">
        <f t="shared" si="75"/>
        <v>Cash</v>
      </c>
      <c r="G1053" t="str">
        <f t="shared" si="76"/>
        <v>Value</v>
      </c>
      <c r="H1053" t="str">
        <f t="shared" si="77"/>
        <v>Cash</v>
      </c>
    </row>
    <row r="1054" spans="1:8" x14ac:dyDescent="0.2">
      <c r="A1054" s="2">
        <v>38425</v>
      </c>
      <c r="B1054">
        <v>6.2298643728996997E-3</v>
      </c>
      <c r="C1054">
        <v>1.0664731883118E-3</v>
      </c>
      <c r="D1054">
        <v>5.0210750005154998E-3</v>
      </c>
      <c r="E1054" t="str">
        <f t="shared" si="74"/>
        <v>Value</v>
      </c>
      <c r="F1054" t="str">
        <f t="shared" si="75"/>
        <v>SPY</v>
      </c>
      <c r="G1054" t="str">
        <f t="shared" si="76"/>
        <v>Growth</v>
      </c>
      <c r="H1054" t="str">
        <f t="shared" si="77"/>
        <v>SPY</v>
      </c>
    </row>
    <row r="1055" spans="1:8" x14ac:dyDescent="0.2">
      <c r="A1055" s="2">
        <v>38426</v>
      </c>
      <c r="B1055">
        <v>-8.2549973498213004E-3</v>
      </c>
      <c r="C1055">
        <v>-4.0484042381291E-3</v>
      </c>
      <c r="D1055">
        <v>-2.1723064277858E-3</v>
      </c>
      <c r="E1055" t="str">
        <f t="shared" si="74"/>
        <v>Value</v>
      </c>
      <c r="F1055" t="str">
        <f t="shared" si="75"/>
        <v>Cash</v>
      </c>
      <c r="G1055" t="str">
        <f t="shared" si="76"/>
        <v>Growth</v>
      </c>
      <c r="H1055" t="str">
        <f t="shared" si="77"/>
        <v>Cash</v>
      </c>
    </row>
    <row r="1056" spans="1:8" x14ac:dyDescent="0.2">
      <c r="A1056" s="2">
        <v>38427</v>
      </c>
      <c r="B1056">
        <v>-8.4900371162484004E-3</v>
      </c>
      <c r="C1056">
        <v>-7.7022052345812001E-3</v>
      </c>
      <c r="D1056">
        <v>-1.3570323978259E-2</v>
      </c>
      <c r="E1056" t="str">
        <f t="shared" si="74"/>
        <v>Growth</v>
      </c>
      <c r="F1056" t="str">
        <f t="shared" si="75"/>
        <v>Cash</v>
      </c>
      <c r="G1056" t="str">
        <f t="shared" si="76"/>
        <v>Growth</v>
      </c>
      <c r="H1056" t="str">
        <f t="shared" si="77"/>
        <v>SPY</v>
      </c>
    </row>
    <row r="1057" spans="1:8" x14ac:dyDescent="0.2">
      <c r="A1057" s="2">
        <v>38428</v>
      </c>
      <c r="B1057">
        <v>2.0146850744443999E-3</v>
      </c>
      <c r="C1057">
        <v>6.4671965255010003E-4</v>
      </c>
      <c r="D1057">
        <v>4.3407241197275003E-3</v>
      </c>
      <c r="E1057" t="str">
        <f t="shared" si="74"/>
        <v>Value</v>
      </c>
      <c r="F1057" t="str">
        <f t="shared" si="75"/>
        <v>SPY</v>
      </c>
      <c r="G1057" t="str">
        <f t="shared" si="76"/>
        <v>Value</v>
      </c>
      <c r="H1057" t="str">
        <f t="shared" si="77"/>
        <v>SPY</v>
      </c>
    </row>
    <row r="1058" spans="1:8" x14ac:dyDescent="0.2">
      <c r="A1058" s="2">
        <v>38429</v>
      </c>
      <c r="B1058">
        <v>-2.9692782867086001E-3</v>
      </c>
      <c r="C1058">
        <v>-1.15939860015844E-2</v>
      </c>
      <c r="D1058">
        <v>-4.6302526348873004E-3</v>
      </c>
      <c r="E1058" t="str">
        <f t="shared" si="74"/>
        <v>Value</v>
      </c>
      <c r="F1058" t="str">
        <f t="shared" si="75"/>
        <v>Cash</v>
      </c>
      <c r="G1058" t="str">
        <f t="shared" si="76"/>
        <v>Growth</v>
      </c>
      <c r="H1058" t="str">
        <f t="shared" si="77"/>
        <v>Cash</v>
      </c>
    </row>
    <row r="1059" spans="1:8" x14ac:dyDescent="0.2">
      <c r="A1059" s="2">
        <v>38432</v>
      </c>
      <c r="B1059">
        <v>-3.711387855712E-3</v>
      </c>
      <c r="C1059">
        <v>3.9318256123043998E-3</v>
      </c>
      <c r="D1059">
        <v>-7.4101197117130003E-4</v>
      </c>
      <c r="E1059" t="str">
        <f t="shared" si="74"/>
        <v>Growth</v>
      </c>
      <c r="F1059" t="str">
        <f t="shared" si="75"/>
        <v>Cash</v>
      </c>
      <c r="G1059" t="str">
        <f t="shared" si="76"/>
        <v>Growth</v>
      </c>
      <c r="H1059" t="str">
        <f t="shared" si="77"/>
        <v>SPY</v>
      </c>
    </row>
    <row r="1060" spans="1:8" x14ac:dyDescent="0.2">
      <c r="A1060" s="2">
        <v>38433</v>
      </c>
      <c r="B1060">
        <v>-1.01614376833901E-2</v>
      </c>
      <c r="C1060">
        <v>-6.9622220711909998E-3</v>
      </c>
      <c r="D1060">
        <v>-9.4142881806213996E-3</v>
      </c>
      <c r="E1060" t="str">
        <f t="shared" si="74"/>
        <v>Growth</v>
      </c>
      <c r="F1060" t="str">
        <f t="shared" si="75"/>
        <v>Cash</v>
      </c>
      <c r="G1060" t="str">
        <f t="shared" si="76"/>
        <v>Value</v>
      </c>
      <c r="H1060" t="str">
        <f t="shared" si="77"/>
        <v>SPY</v>
      </c>
    </row>
    <row r="1061" spans="1:8" x14ac:dyDescent="0.2">
      <c r="A1061" s="2">
        <v>38434</v>
      </c>
      <c r="B1061">
        <v>8.5565918028190002E-4</v>
      </c>
      <c r="C1061">
        <v>2.4099935837009001E-3</v>
      </c>
      <c r="D1061">
        <v>-2.6189767277843999E-3</v>
      </c>
      <c r="E1061" t="str">
        <f t="shared" si="74"/>
        <v>Growth</v>
      </c>
      <c r="F1061" t="str">
        <f t="shared" si="75"/>
        <v>SPY</v>
      </c>
      <c r="G1061" t="str">
        <f t="shared" si="76"/>
        <v>Value</v>
      </c>
      <c r="H1061" t="str">
        <f t="shared" si="77"/>
        <v>SPY</v>
      </c>
    </row>
    <row r="1062" spans="1:8" x14ac:dyDescent="0.2">
      <c r="A1062" s="2">
        <v>38435</v>
      </c>
      <c r="B1062">
        <v>1.1965800269365999E-3</v>
      </c>
      <c r="C1062">
        <v>4.3705054940550002E-4</v>
      </c>
      <c r="D1062">
        <v>-3.0764210449657999E-3</v>
      </c>
      <c r="E1062" t="str">
        <f t="shared" si="74"/>
        <v>Growth</v>
      </c>
      <c r="F1062" t="str">
        <f t="shared" si="75"/>
        <v>SPY</v>
      </c>
      <c r="G1062" t="str">
        <f t="shared" si="76"/>
        <v>Value</v>
      </c>
      <c r="H1062" t="str">
        <f t="shared" si="77"/>
        <v>Cash</v>
      </c>
    </row>
    <row r="1063" spans="1:8" x14ac:dyDescent="0.2">
      <c r="A1063" s="2">
        <v>38439</v>
      </c>
      <c r="B1063">
        <v>1.4512936145234E-3</v>
      </c>
      <c r="C1063">
        <v>4.3699653324297998E-3</v>
      </c>
      <c r="D1063">
        <v>2.4837690686780002E-3</v>
      </c>
      <c r="E1063" t="str">
        <f t="shared" si="74"/>
        <v>Growth</v>
      </c>
      <c r="F1063" t="str">
        <f t="shared" si="75"/>
        <v>SPY</v>
      </c>
      <c r="G1063" t="str">
        <f t="shared" si="76"/>
        <v>Value</v>
      </c>
      <c r="H1063" t="str">
        <f t="shared" si="77"/>
        <v>Cash</v>
      </c>
    </row>
    <row r="1064" spans="1:8" x14ac:dyDescent="0.2">
      <c r="A1064" s="2">
        <v>38440</v>
      </c>
      <c r="B1064">
        <v>-6.6490561331781998E-3</v>
      </c>
      <c r="C1064">
        <v>-7.8314616190744996E-3</v>
      </c>
      <c r="D1064">
        <v>-7.5829396188709002E-3</v>
      </c>
      <c r="E1064" t="str">
        <f t="shared" si="74"/>
        <v>Value</v>
      </c>
      <c r="F1064" t="str">
        <f t="shared" si="75"/>
        <v>Cash</v>
      </c>
      <c r="G1064" t="str">
        <f t="shared" si="76"/>
        <v>Value</v>
      </c>
      <c r="H1064" t="str">
        <f t="shared" si="77"/>
        <v>Cash</v>
      </c>
    </row>
    <row r="1065" spans="1:8" x14ac:dyDescent="0.2">
      <c r="A1065" s="2">
        <v>38441</v>
      </c>
      <c r="B1065">
        <v>1.4159201090318801E-2</v>
      </c>
      <c r="C1065">
        <v>1.24973459204431E-2</v>
      </c>
      <c r="D1065">
        <v>1.0817589288082999E-2</v>
      </c>
      <c r="E1065" t="str">
        <f t="shared" si="74"/>
        <v>Growth</v>
      </c>
      <c r="F1065" t="str">
        <f t="shared" si="75"/>
        <v>SPY</v>
      </c>
      <c r="G1065" t="str">
        <f t="shared" si="76"/>
        <v>Growth</v>
      </c>
      <c r="H1065" t="str">
        <f t="shared" si="77"/>
        <v>SPY</v>
      </c>
    </row>
    <row r="1066" spans="1:8" x14ac:dyDescent="0.2">
      <c r="A1066" s="2">
        <v>38442</v>
      </c>
      <c r="B1066">
        <v>-1.8614861303506999E-3</v>
      </c>
      <c r="C1066">
        <v>-7.7956413176191999E-3</v>
      </c>
      <c r="D1066">
        <v>1.05526612786661E-2</v>
      </c>
      <c r="E1066" t="str">
        <f t="shared" si="74"/>
        <v>Value</v>
      </c>
      <c r="F1066" t="str">
        <f t="shared" si="75"/>
        <v>Cash</v>
      </c>
      <c r="G1066" t="str">
        <f t="shared" si="76"/>
        <v>Value</v>
      </c>
      <c r="H1066" t="str">
        <f t="shared" si="77"/>
        <v>Cash</v>
      </c>
    </row>
    <row r="1067" spans="1:8" x14ac:dyDescent="0.2">
      <c r="A1067" s="2">
        <v>38443</v>
      </c>
      <c r="B1067">
        <v>-4.4930048280650003E-3</v>
      </c>
      <c r="C1067">
        <v>-1.44042121679287E-2</v>
      </c>
      <c r="D1067">
        <v>-3.9988023529338003E-3</v>
      </c>
      <c r="E1067" t="str">
        <f t="shared" si="74"/>
        <v>Value</v>
      </c>
      <c r="F1067" t="str">
        <f t="shared" si="75"/>
        <v>Cash</v>
      </c>
      <c r="G1067" t="str">
        <f t="shared" si="76"/>
        <v>Growth</v>
      </c>
      <c r="H1067" t="str">
        <f t="shared" si="77"/>
        <v>SPY</v>
      </c>
    </row>
    <row r="1068" spans="1:8" x14ac:dyDescent="0.2">
      <c r="A1068" s="2">
        <v>38446</v>
      </c>
      <c r="B1068">
        <v>1.7033142110886999E-3</v>
      </c>
      <c r="C1068">
        <v>1.50572728002444E-2</v>
      </c>
      <c r="D1068">
        <v>-2.9743694087107E-3</v>
      </c>
      <c r="E1068" t="str">
        <f t="shared" si="74"/>
        <v>Growth</v>
      </c>
      <c r="F1068" t="str">
        <f t="shared" si="75"/>
        <v>SPY</v>
      </c>
      <c r="G1068" t="str">
        <f t="shared" si="76"/>
        <v>Growth</v>
      </c>
      <c r="H1068" t="str">
        <f t="shared" si="77"/>
        <v>SPY</v>
      </c>
    </row>
    <row r="1069" spans="1:8" x14ac:dyDescent="0.2">
      <c r="A1069" s="2">
        <v>38447</v>
      </c>
      <c r="B1069">
        <v>4.7604987681084E-3</v>
      </c>
      <c r="C1069">
        <v>1.0912176798927001E-3</v>
      </c>
      <c r="D1069">
        <v>3.0577454627433E-3</v>
      </c>
      <c r="E1069" t="str">
        <f t="shared" si="74"/>
        <v>Value</v>
      </c>
      <c r="F1069" t="str">
        <f t="shared" si="75"/>
        <v>SPY</v>
      </c>
      <c r="G1069" t="str">
        <f t="shared" si="76"/>
        <v>Value</v>
      </c>
      <c r="H1069" t="str">
        <f t="shared" si="77"/>
        <v>Cash</v>
      </c>
    </row>
    <row r="1070" spans="1:8" x14ac:dyDescent="0.2">
      <c r="A1070" s="2">
        <v>38448</v>
      </c>
      <c r="B1070">
        <v>3.4691598941436002E-3</v>
      </c>
      <c r="C1070">
        <v>1.7433938901065E-3</v>
      </c>
      <c r="D1070">
        <v>7.2860853755241E-3</v>
      </c>
      <c r="E1070" t="str">
        <f t="shared" si="74"/>
        <v>Value</v>
      </c>
      <c r="F1070" t="str">
        <f t="shared" si="75"/>
        <v>SPY</v>
      </c>
      <c r="G1070" t="str">
        <f t="shared" si="76"/>
        <v>Growth</v>
      </c>
      <c r="H1070" t="str">
        <f t="shared" si="77"/>
        <v>Cash</v>
      </c>
    </row>
    <row r="1071" spans="1:8" x14ac:dyDescent="0.2">
      <c r="A1071" s="2">
        <v>38449</v>
      </c>
      <c r="B1071">
        <v>5.3962051615787003E-3</v>
      </c>
      <c r="C1071">
        <v>4.7855961086071003E-3</v>
      </c>
      <c r="D1071">
        <v>2.657317110519E-3</v>
      </c>
      <c r="E1071" t="str">
        <f t="shared" si="74"/>
        <v>Growth</v>
      </c>
      <c r="F1071" t="str">
        <f t="shared" si="75"/>
        <v>SPY</v>
      </c>
      <c r="G1071" t="str">
        <f t="shared" si="76"/>
        <v>Growth</v>
      </c>
      <c r="H1071" t="str">
        <f t="shared" si="77"/>
        <v>Cash</v>
      </c>
    </row>
    <row r="1072" spans="1:8" x14ac:dyDescent="0.2">
      <c r="A1072" s="2">
        <v>38450</v>
      </c>
      <c r="B1072">
        <v>-1.03991586494797E-2</v>
      </c>
      <c r="C1072">
        <v>-8.0105011682110993E-3</v>
      </c>
      <c r="D1072">
        <v>-1.3250463393502999E-3</v>
      </c>
      <c r="E1072" t="str">
        <f t="shared" si="74"/>
        <v>Value</v>
      </c>
      <c r="F1072" t="str">
        <f t="shared" si="75"/>
        <v>Cash</v>
      </c>
      <c r="G1072" t="str">
        <f t="shared" si="76"/>
        <v>Value</v>
      </c>
      <c r="H1072" t="str">
        <f t="shared" si="77"/>
        <v>Cash</v>
      </c>
    </row>
    <row r="1073" spans="1:8" x14ac:dyDescent="0.2">
      <c r="A1073" s="2">
        <v>38453</v>
      </c>
      <c r="B1073">
        <v>7.6255178358579996E-4</v>
      </c>
      <c r="C1073">
        <v>4.3617248023059999E-4</v>
      </c>
      <c r="D1073">
        <v>-2.7277955512364001E-3</v>
      </c>
      <c r="E1073" t="str">
        <f t="shared" si="74"/>
        <v>Growth</v>
      </c>
      <c r="F1073" t="str">
        <f t="shared" si="75"/>
        <v>SPY</v>
      </c>
      <c r="G1073" t="str">
        <f t="shared" si="76"/>
        <v>Growth</v>
      </c>
      <c r="H1073" t="str">
        <f t="shared" si="77"/>
        <v>SPY</v>
      </c>
    </row>
    <row r="1074" spans="1:8" x14ac:dyDescent="0.2">
      <c r="A1074" s="2">
        <v>38454</v>
      </c>
      <c r="B1074">
        <v>5.1660780469775002E-3</v>
      </c>
      <c r="C1074">
        <v>3.2724963089773998E-3</v>
      </c>
      <c r="D1074">
        <v>3.6216344051434E-3</v>
      </c>
      <c r="E1074" t="str">
        <f t="shared" si="74"/>
        <v>Value</v>
      </c>
      <c r="F1074" t="str">
        <f t="shared" si="75"/>
        <v>SPY</v>
      </c>
      <c r="G1074" t="str">
        <f t="shared" si="76"/>
        <v>Value</v>
      </c>
      <c r="H1074" t="str">
        <f t="shared" si="77"/>
        <v>Cash</v>
      </c>
    </row>
    <row r="1075" spans="1:8" x14ac:dyDescent="0.2">
      <c r="A1075" s="2">
        <v>38455</v>
      </c>
      <c r="B1075">
        <v>-1.1794978066307599E-2</v>
      </c>
      <c r="C1075">
        <v>-9.5675570294779001E-3</v>
      </c>
      <c r="D1075">
        <v>-6.9225560808712002E-3</v>
      </c>
      <c r="E1075" t="str">
        <f t="shared" si="74"/>
        <v>Value</v>
      </c>
      <c r="F1075" t="str">
        <f t="shared" si="75"/>
        <v>Cash</v>
      </c>
      <c r="G1075" t="str">
        <f t="shared" si="76"/>
        <v>Growth</v>
      </c>
      <c r="H1075" t="str">
        <f t="shared" si="77"/>
        <v>Cash</v>
      </c>
    </row>
    <row r="1076" spans="1:8" x14ac:dyDescent="0.2">
      <c r="A1076" s="2">
        <v>38456</v>
      </c>
      <c r="B1076">
        <v>-1.30432672939548E-2</v>
      </c>
      <c r="C1076">
        <v>-1.05378130397499E-2</v>
      </c>
      <c r="D1076">
        <v>-1.14206950059838E-2</v>
      </c>
      <c r="E1076" t="str">
        <f t="shared" si="74"/>
        <v>Growth</v>
      </c>
      <c r="F1076" t="str">
        <f t="shared" si="75"/>
        <v>Cash</v>
      </c>
      <c r="G1076" t="str">
        <f t="shared" si="76"/>
        <v>Growth</v>
      </c>
      <c r="H1076" t="str">
        <f t="shared" si="77"/>
        <v>SPY</v>
      </c>
    </row>
    <row r="1077" spans="1:8" x14ac:dyDescent="0.2">
      <c r="A1077" s="2">
        <v>38457</v>
      </c>
      <c r="B1077">
        <v>-1.39934510993663E-2</v>
      </c>
      <c r="C1077">
        <v>-1.06497203209087E-2</v>
      </c>
      <c r="D1077">
        <v>-1.61291473087532E-2</v>
      </c>
      <c r="E1077" t="str">
        <f t="shared" si="74"/>
        <v>Growth</v>
      </c>
      <c r="F1077" t="str">
        <f t="shared" si="75"/>
        <v>Cash</v>
      </c>
      <c r="G1077" t="str">
        <f t="shared" si="76"/>
        <v>Value</v>
      </c>
      <c r="H1077" t="str">
        <f t="shared" si="77"/>
        <v>SPY</v>
      </c>
    </row>
    <row r="1078" spans="1:8" x14ac:dyDescent="0.2">
      <c r="A1078" s="2">
        <v>38460</v>
      </c>
      <c r="B1078">
        <v>3.0664266915736002E-3</v>
      </c>
      <c r="C1078">
        <v>-4.7094943379908001E-3</v>
      </c>
      <c r="D1078">
        <v>5.7946031532011997E-3</v>
      </c>
      <c r="E1078" t="str">
        <f t="shared" si="74"/>
        <v>Value</v>
      </c>
      <c r="F1078" t="str">
        <f t="shared" si="75"/>
        <v>SPY</v>
      </c>
      <c r="G1078" t="str">
        <f t="shared" si="76"/>
        <v>Value</v>
      </c>
      <c r="H1078" t="str">
        <f t="shared" si="77"/>
        <v>SPY</v>
      </c>
    </row>
    <row r="1079" spans="1:8" x14ac:dyDescent="0.2">
      <c r="A1079" s="2">
        <v>38461</v>
      </c>
      <c r="B1079">
        <v>7.9473020013072007E-3</v>
      </c>
      <c r="C1079">
        <v>2.4788506961137E-3</v>
      </c>
      <c r="D1079">
        <v>6.216746984726E-3</v>
      </c>
      <c r="E1079" t="str">
        <f t="shared" si="74"/>
        <v>Value</v>
      </c>
      <c r="F1079" t="str">
        <f t="shared" si="75"/>
        <v>SPY</v>
      </c>
      <c r="G1079" t="str">
        <f t="shared" si="76"/>
        <v>Growth</v>
      </c>
      <c r="H1079" t="str">
        <f t="shared" si="77"/>
        <v>Cash</v>
      </c>
    </row>
    <row r="1080" spans="1:8" x14ac:dyDescent="0.2">
      <c r="A1080" s="2">
        <v>38462</v>
      </c>
      <c r="B1080">
        <v>-1.3949967654121801E-2</v>
      </c>
      <c r="C1080">
        <v>-8.7660143964336003E-3</v>
      </c>
      <c r="D1080">
        <v>-1.40133685356926E-2</v>
      </c>
      <c r="E1080" t="str">
        <f t="shared" si="74"/>
        <v>Growth</v>
      </c>
      <c r="F1080" t="str">
        <f t="shared" si="75"/>
        <v>Cash</v>
      </c>
      <c r="G1080" t="str">
        <f t="shared" si="76"/>
        <v>Growth</v>
      </c>
      <c r="H1080" t="str">
        <f t="shared" si="77"/>
        <v>Cash</v>
      </c>
    </row>
    <row r="1081" spans="1:8" x14ac:dyDescent="0.2">
      <c r="A1081" s="2">
        <v>38463</v>
      </c>
      <c r="B1081">
        <v>1.9419875558762598E-2</v>
      </c>
      <c r="C1081">
        <v>2.1087921411380599E-2</v>
      </c>
      <c r="D1081">
        <v>1.6122346514153299E-2</v>
      </c>
      <c r="E1081" t="str">
        <f t="shared" si="74"/>
        <v>Growth</v>
      </c>
      <c r="F1081" t="str">
        <f t="shared" si="75"/>
        <v>SPY</v>
      </c>
      <c r="G1081" t="str">
        <f t="shared" si="76"/>
        <v>Value</v>
      </c>
      <c r="H1081" t="str">
        <f t="shared" si="77"/>
        <v>SPY</v>
      </c>
    </row>
    <row r="1082" spans="1:8" x14ac:dyDescent="0.2">
      <c r="A1082" s="2">
        <v>38464</v>
      </c>
      <c r="B1082">
        <v>-3.7931779327151E-3</v>
      </c>
      <c r="C1082">
        <v>-1.4212772708359101E-2</v>
      </c>
      <c r="D1082">
        <v>-3.0077737812387001E-3</v>
      </c>
      <c r="E1082" t="str">
        <f t="shared" si="74"/>
        <v>Value</v>
      </c>
      <c r="F1082" t="str">
        <f t="shared" si="75"/>
        <v>Cash</v>
      </c>
      <c r="G1082" t="str">
        <f t="shared" si="76"/>
        <v>Value</v>
      </c>
      <c r="H1082" t="str">
        <f t="shared" si="77"/>
        <v>Cash</v>
      </c>
    </row>
    <row r="1083" spans="1:8" x14ac:dyDescent="0.2">
      <c r="A1083" s="2">
        <v>38467</v>
      </c>
      <c r="B1083">
        <v>6.5761786558583999E-3</v>
      </c>
      <c r="C1083">
        <v>1.0362635221818199E-2</v>
      </c>
      <c r="D1083">
        <v>8.9755645575618995E-3</v>
      </c>
      <c r="E1083" t="str">
        <f t="shared" si="74"/>
        <v>Growth</v>
      </c>
      <c r="F1083" t="str">
        <f t="shared" si="75"/>
        <v>SPY</v>
      </c>
      <c r="G1083" t="str">
        <f t="shared" si="76"/>
        <v>Growth</v>
      </c>
      <c r="H1083" t="str">
        <f t="shared" si="77"/>
        <v>SPY</v>
      </c>
    </row>
    <row r="1084" spans="1:8" x14ac:dyDescent="0.2">
      <c r="A1084" s="2">
        <v>38468</v>
      </c>
      <c r="B1084">
        <v>-9.7135640242726994E-3</v>
      </c>
      <c r="C1084">
        <v>-4.4590686879075999E-3</v>
      </c>
      <c r="D1084">
        <v>-2.3921932194975E-3</v>
      </c>
      <c r="E1084" t="str">
        <f t="shared" si="74"/>
        <v>Value</v>
      </c>
      <c r="F1084" t="str">
        <f t="shared" si="75"/>
        <v>Cash</v>
      </c>
      <c r="G1084" t="str">
        <f t="shared" si="76"/>
        <v>Value</v>
      </c>
      <c r="H1084" t="str">
        <f t="shared" si="77"/>
        <v>Cash</v>
      </c>
    </row>
    <row r="1085" spans="1:8" x14ac:dyDescent="0.2">
      <c r="A1085" s="2">
        <v>38469</v>
      </c>
      <c r="B1085">
        <v>3.9063827543030999E-3</v>
      </c>
      <c r="C1085">
        <v>2.6878780553871002E-3</v>
      </c>
      <c r="D1085">
        <v>-3.4465263287830998E-3</v>
      </c>
      <c r="E1085" t="str">
        <f t="shared" si="74"/>
        <v>Growth</v>
      </c>
      <c r="F1085" t="str">
        <f t="shared" si="75"/>
        <v>SPY</v>
      </c>
      <c r="G1085" t="str">
        <f t="shared" si="76"/>
        <v>Growth</v>
      </c>
      <c r="H1085" t="str">
        <f t="shared" si="77"/>
        <v>SPY</v>
      </c>
    </row>
    <row r="1086" spans="1:8" x14ac:dyDescent="0.2">
      <c r="A1086" s="2">
        <v>38470</v>
      </c>
      <c r="B1086">
        <v>-1.25379801582417E-2</v>
      </c>
      <c r="C1086">
        <v>-6.7009819766022001E-3</v>
      </c>
      <c r="D1086">
        <v>-8.2713555044919007E-3</v>
      </c>
      <c r="E1086" t="str">
        <f t="shared" si="74"/>
        <v>Growth</v>
      </c>
      <c r="F1086" t="str">
        <f t="shared" si="75"/>
        <v>Cash</v>
      </c>
      <c r="G1086" t="str">
        <f t="shared" si="76"/>
        <v>Value</v>
      </c>
      <c r="H1086" t="str">
        <f t="shared" si="77"/>
        <v>Cash</v>
      </c>
    </row>
    <row r="1087" spans="1:8" x14ac:dyDescent="0.2">
      <c r="A1087" s="2">
        <v>38471</v>
      </c>
      <c r="B1087">
        <v>1.35726822425339E-2</v>
      </c>
      <c r="C1087">
        <v>-4.4995543804369998E-4</v>
      </c>
      <c r="D1087">
        <v>8.4158060794543004E-3</v>
      </c>
      <c r="E1087" t="str">
        <f t="shared" si="74"/>
        <v>Value</v>
      </c>
      <c r="F1087" t="str">
        <f t="shared" si="75"/>
        <v>SPY</v>
      </c>
      <c r="G1087" t="str">
        <f t="shared" si="76"/>
        <v>Value</v>
      </c>
      <c r="H1087" t="str">
        <f t="shared" si="77"/>
        <v>SPY</v>
      </c>
    </row>
    <row r="1088" spans="1:8" x14ac:dyDescent="0.2">
      <c r="A1088" s="2">
        <v>38474</v>
      </c>
      <c r="B1088">
        <v>5.6159522414305002E-3</v>
      </c>
      <c r="C1088">
        <v>1.3498124486306299E-2</v>
      </c>
      <c r="D1088">
        <v>4.8121779884708E-3</v>
      </c>
      <c r="E1088" t="str">
        <f t="shared" ref="E1088:E1151" si="78">IF(C1088&gt;=D1088,"Growth","Value")</f>
        <v>Growth</v>
      </c>
      <c r="F1088" t="str">
        <f t="shared" ref="F1088:F1151" si="79">IF(B1088&gt;=0,"SPY","Cash")</f>
        <v>SPY</v>
      </c>
      <c r="G1088" t="str">
        <f t="shared" si="76"/>
        <v>Growth</v>
      </c>
      <c r="H1088" t="str">
        <f t="shared" si="77"/>
        <v>Cash</v>
      </c>
    </row>
    <row r="1089" spans="1:8" x14ac:dyDescent="0.2">
      <c r="A1089" s="2">
        <v>38475</v>
      </c>
      <c r="B1089">
        <v>1.7181033028925E-3</v>
      </c>
      <c r="C1089">
        <v>2.2198501210611999E-3</v>
      </c>
      <c r="D1089">
        <v>8.2330673248669998E-4</v>
      </c>
      <c r="E1089" t="str">
        <f t="shared" si="78"/>
        <v>Growth</v>
      </c>
      <c r="F1089" t="str">
        <f t="shared" si="79"/>
        <v>SPY</v>
      </c>
      <c r="G1089" t="str">
        <f t="shared" si="76"/>
        <v>Value</v>
      </c>
      <c r="H1089" t="str">
        <f t="shared" si="77"/>
        <v>Cash</v>
      </c>
    </row>
    <row r="1090" spans="1:8" x14ac:dyDescent="0.2">
      <c r="A1090" s="2">
        <v>38476</v>
      </c>
      <c r="B1090">
        <v>7.7190506708542002E-3</v>
      </c>
      <c r="C1090">
        <v>1.24032421345099E-2</v>
      </c>
      <c r="D1090">
        <v>4.9346688182443001E-3</v>
      </c>
      <c r="E1090" t="str">
        <f t="shared" si="78"/>
        <v>Growth</v>
      </c>
      <c r="F1090" t="str">
        <f t="shared" si="79"/>
        <v>SPY</v>
      </c>
      <c r="G1090" t="str">
        <f t="shared" si="76"/>
        <v>Value</v>
      </c>
      <c r="H1090" t="str">
        <f t="shared" si="77"/>
        <v>Cash</v>
      </c>
    </row>
    <row r="1091" spans="1:8" x14ac:dyDescent="0.2">
      <c r="A1091" s="2">
        <v>38477</v>
      </c>
      <c r="B1091">
        <v>-3.41038367563E-4</v>
      </c>
      <c r="C1091">
        <v>2.1871647806150001E-4</v>
      </c>
      <c r="D1091">
        <v>-2.6046044997642E-3</v>
      </c>
      <c r="E1091" t="str">
        <f t="shared" si="78"/>
        <v>Growth</v>
      </c>
      <c r="F1091" t="str">
        <f t="shared" si="79"/>
        <v>Cash</v>
      </c>
      <c r="G1091" t="str">
        <f t="shared" ref="G1091:G1154" si="80">IF(E1090="Value", "Growth", "Value")</f>
        <v>Value</v>
      </c>
      <c r="H1091" t="str">
        <f t="shared" ref="H1091:H1154" si="81">IF(F1090="SPY", "Cash", "SPY")</f>
        <v>Cash</v>
      </c>
    </row>
    <row r="1092" spans="1:8" x14ac:dyDescent="0.2">
      <c r="A1092" s="2">
        <v>38478</v>
      </c>
      <c r="B1092">
        <v>-3.1499391775482001E-3</v>
      </c>
      <c r="C1092">
        <v>-6.562168214603E-4</v>
      </c>
      <c r="D1092">
        <v>-7.4528703360839999E-4</v>
      </c>
      <c r="E1092" t="str">
        <f t="shared" si="78"/>
        <v>Growth</v>
      </c>
      <c r="F1092" t="str">
        <f t="shared" si="79"/>
        <v>Cash</v>
      </c>
      <c r="G1092" t="str">
        <f t="shared" si="80"/>
        <v>Value</v>
      </c>
      <c r="H1092" t="str">
        <f t="shared" si="81"/>
        <v>SPY</v>
      </c>
    </row>
    <row r="1093" spans="1:8" x14ac:dyDescent="0.2">
      <c r="A1093" s="2">
        <v>38481</v>
      </c>
      <c r="B1093">
        <v>6.2347422413433001E-3</v>
      </c>
      <c r="C1093">
        <v>4.1585930858285E-3</v>
      </c>
      <c r="D1093">
        <v>4.8518043987124003E-3</v>
      </c>
      <c r="E1093" t="str">
        <f t="shared" si="78"/>
        <v>Value</v>
      </c>
      <c r="F1093" t="str">
        <f t="shared" si="79"/>
        <v>SPY</v>
      </c>
      <c r="G1093" t="str">
        <f t="shared" si="80"/>
        <v>Value</v>
      </c>
      <c r="H1093" t="str">
        <f t="shared" si="81"/>
        <v>SPY</v>
      </c>
    </row>
    <row r="1094" spans="1:8" x14ac:dyDescent="0.2">
      <c r="A1094" s="2">
        <v>38482</v>
      </c>
      <c r="B1094">
        <v>-1.0354806663332499E-2</v>
      </c>
      <c r="C1094">
        <v>-1.15524882003449E-2</v>
      </c>
      <c r="D1094">
        <v>-9.0632196171238997E-3</v>
      </c>
      <c r="E1094" t="str">
        <f t="shared" si="78"/>
        <v>Value</v>
      </c>
      <c r="F1094" t="str">
        <f t="shared" si="79"/>
        <v>Cash</v>
      </c>
      <c r="G1094" t="str">
        <f t="shared" si="80"/>
        <v>Growth</v>
      </c>
      <c r="H1094" t="str">
        <f t="shared" si="81"/>
        <v>Cash</v>
      </c>
    </row>
    <row r="1095" spans="1:8" x14ac:dyDescent="0.2">
      <c r="A1095" s="2">
        <v>38483</v>
      </c>
      <c r="B1095">
        <v>5.4886700539660003E-3</v>
      </c>
      <c r="C1095">
        <v>8.1593059796079004E-3</v>
      </c>
      <c r="D1095">
        <v>4.8727240948545003E-3</v>
      </c>
      <c r="E1095" t="str">
        <f t="shared" si="78"/>
        <v>Growth</v>
      </c>
      <c r="F1095" t="str">
        <f t="shared" si="79"/>
        <v>SPY</v>
      </c>
      <c r="G1095" t="str">
        <f t="shared" si="80"/>
        <v>Growth</v>
      </c>
      <c r="H1095" t="str">
        <f t="shared" si="81"/>
        <v>SPY</v>
      </c>
    </row>
    <row r="1096" spans="1:8" x14ac:dyDescent="0.2">
      <c r="A1096" s="2">
        <v>38484</v>
      </c>
      <c r="B1096">
        <v>-1.1002726407993201E-2</v>
      </c>
      <c r="C1096">
        <v>-7.2184904693574003E-3</v>
      </c>
      <c r="D1096">
        <v>-9.6984679584260994E-3</v>
      </c>
      <c r="E1096" t="str">
        <f t="shared" si="78"/>
        <v>Growth</v>
      </c>
      <c r="F1096" t="str">
        <f t="shared" si="79"/>
        <v>Cash</v>
      </c>
      <c r="G1096" t="str">
        <f t="shared" si="80"/>
        <v>Value</v>
      </c>
      <c r="H1096" t="str">
        <f t="shared" si="81"/>
        <v>Cash</v>
      </c>
    </row>
    <row r="1097" spans="1:8" x14ac:dyDescent="0.2">
      <c r="A1097" s="2">
        <v>38485</v>
      </c>
      <c r="B1097">
        <v>-1.9840164524779001E-3</v>
      </c>
      <c r="C1097">
        <v>1.3224011159484999E-3</v>
      </c>
      <c r="D1097">
        <v>-1.0622152380130199E-2</v>
      </c>
      <c r="E1097" t="str">
        <f t="shared" si="78"/>
        <v>Growth</v>
      </c>
      <c r="F1097" t="str">
        <f t="shared" si="79"/>
        <v>Cash</v>
      </c>
      <c r="G1097" t="str">
        <f t="shared" si="80"/>
        <v>Value</v>
      </c>
      <c r="H1097" t="str">
        <f t="shared" si="81"/>
        <v>SPY</v>
      </c>
    </row>
    <row r="1098" spans="1:8" x14ac:dyDescent="0.2">
      <c r="A1098" s="2">
        <v>38488</v>
      </c>
      <c r="B1098">
        <v>9.3331892850846993E-3</v>
      </c>
      <c r="C1098">
        <v>9.0209029769562996E-3</v>
      </c>
      <c r="D1098">
        <v>7.7665123011463003E-3</v>
      </c>
      <c r="E1098" t="str">
        <f t="shared" si="78"/>
        <v>Growth</v>
      </c>
      <c r="F1098" t="str">
        <f t="shared" si="79"/>
        <v>SPY</v>
      </c>
      <c r="G1098" t="str">
        <f t="shared" si="80"/>
        <v>Value</v>
      </c>
      <c r="H1098" t="str">
        <f t="shared" si="81"/>
        <v>SPY</v>
      </c>
    </row>
    <row r="1099" spans="1:8" x14ac:dyDescent="0.2">
      <c r="A1099" s="2">
        <v>38489</v>
      </c>
      <c r="B1099">
        <v>6.6776182610701002E-3</v>
      </c>
      <c r="C1099">
        <v>5.8877123881824001E-3</v>
      </c>
      <c r="D1099">
        <v>7.8580895514867993E-3</v>
      </c>
      <c r="E1099" t="str">
        <f t="shared" si="78"/>
        <v>Value</v>
      </c>
      <c r="F1099" t="str">
        <f t="shared" si="79"/>
        <v>SPY</v>
      </c>
      <c r="G1099" t="str">
        <f t="shared" si="80"/>
        <v>Value</v>
      </c>
      <c r="H1099" t="str">
        <f t="shared" si="81"/>
        <v>Cash</v>
      </c>
    </row>
    <row r="1100" spans="1:8" x14ac:dyDescent="0.2">
      <c r="A1100" s="2">
        <v>38490</v>
      </c>
      <c r="B1100">
        <v>1.0290791768112701E-2</v>
      </c>
      <c r="C1100">
        <v>9.5382041241305008E-3</v>
      </c>
      <c r="D1100">
        <v>1.0045856467239401E-2</v>
      </c>
      <c r="E1100" t="str">
        <f t="shared" si="78"/>
        <v>Value</v>
      </c>
      <c r="F1100" t="str">
        <f t="shared" si="79"/>
        <v>SPY</v>
      </c>
      <c r="G1100" t="str">
        <f t="shared" si="80"/>
        <v>Growth</v>
      </c>
      <c r="H1100" t="str">
        <f t="shared" si="81"/>
        <v>Cash</v>
      </c>
    </row>
    <row r="1101" spans="1:8" x14ac:dyDescent="0.2">
      <c r="A1101" s="2">
        <v>38491</v>
      </c>
      <c r="B1101">
        <v>4.2092112986403998E-3</v>
      </c>
      <c r="C1101">
        <v>4.2942741768867004E-3</v>
      </c>
      <c r="D1101">
        <v>4.5276647289883998E-3</v>
      </c>
      <c r="E1101" t="str">
        <f t="shared" si="78"/>
        <v>Value</v>
      </c>
      <c r="F1101" t="str">
        <f t="shared" si="79"/>
        <v>SPY</v>
      </c>
      <c r="G1101" t="str">
        <f t="shared" si="80"/>
        <v>Growth</v>
      </c>
      <c r="H1101" t="str">
        <f t="shared" si="81"/>
        <v>Cash</v>
      </c>
    </row>
    <row r="1102" spans="1:8" x14ac:dyDescent="0.2">
      <c r="A1102" s="2">
        <v>38492</v>
      </c>
      <c r="B1102">
        <v>-1.4248610349093E-3</v>
      </c>
      <c r="C1102">
        <v>1.2829694972147001E-3</v>
      </c>
      <c r="D1102" s="1">
        <v>-7.4088402427729906E-5</v>
      </c>
      <c r="E1102" t="str">
        <f t="shared" si="78"/>
        <v>Growth</v>
      </c>
      <c r="F1102" t="str">
        <f t="shared" si="79"/>
        <v>Cash</v>
      </c>
      <c r="G1102" t="str">
        <f t="shared" si="80"/>
        <v>Growth</v>
      </c>
      <c r="H1102" t="str">
        <f t="shared" si="81"/>
        <v>Cash</v>
      </c>
    </row>
    <row r="1103" spans="1:8" x14ac:dyDescent="0.2">
      <c r="A1103" s="2">
        <v>38495</v>
      </c>
      <c r="B1103">
        <v>5.5407573503829001E-3</v>
      </c>
      <c r="C1103">
        <v>7.0471878413236001E-3</v>
      </c>
      <c r="D1103">
        <v>6.5764716488665E-3</v>
      </c>
      <c r="E1103" t="str">
        <f t="shared" si="78"/>
        <v>Growth</v>
      </c>
      <c r="F1103" t="str">
        <f t="shared" si="79"/>
        <v>SPY</v>
      </c>
      <c r="G1103" t="str">
        <f t="shared" si="80"/>
        <v>Value</v>
      </c>
      <c r="H1103" t="str">
        <f t="shared" si="81"/>
        <v>SPY</v>
      </c>
    </row>
    <row r="1104" spans="1:8" x14ac:dyDescent="0.2">
      <c r="A1104" s="2">
        <v>38496</v>
      </c>
      <c r="B1104">
        <v>-2.3376163692473998E-3</v>
      </c>
      <c r="C1104">
        <v>-3.60528985725E-3</v>
      </c>
      <c r="D1104">
        <v>-5.3590109453782002E-3</v>
      </c>
      <c r="E1104" t="str">
        <f t="shared" si="78"/>
        <v>Growth</v>
      </c>
      <c r="F1104" t="str">
        <f t="shared" si="79"/>
        <v>Cash</v>
      </c>
      <c r="G1104" t="str">
        <f t="shared" si="80"/>
        <v>Value</v>
      </c>
      <c r="H1104" t="str">
        <f t="shared" si="81"/>
        <v>Cash</v>
      </c>
    </row>
    <row r="1105" spans="1:8" x14ac:dyDescent="0.2">
      <c r="A1105" s="2">
        <v>38497</v>
      </c>
      <c r="B1105">
        <v>-7.5307168543140002E-4</v>
      </c>
      <c r="C1105">
        <v>-2.340448886094E-3</v>
      </c>
      <c r="D1105">
        <v>-1.2541897465772999E-3</v>
      </c>
      <c r="E1105" t="str">
        <f t="shared" si="78"/>
        <v>Value</v>
      </c>
      <c r="F1105" t="str">
        <f t="shared" si="79"/>
        <v>Cash</v>
      </c>
      <c r="G1105" t="str">
        <f t="shared" si="80"/>
        <v>Value</v>
      </c>
      <c r="H1105" t="str">
        <f t="shared" si="81"/>
        <v>SPY</v>
      </c>
    </row>
    <row r="1106" spans="1:8" x14ac:dyDescent="0.2">
      <c r="A1106" s="2">
        <v>38498</v>
      </c>
      <c r="B1106">
        <v>5.3597837498078E-3</v>
      </c>
      <c r="C1106">
        <v>7.0385380833421999E-3</v>
      </c>
      <c r="D1106">
        <v>3.8424885403827002E-3</v>
      </c>
      <c r="E1106" t="str">
        <f t="shared" si="78"/>
        <v>Growth</v>
      </c>
      <c r="F1106" t="str">
        <f t="shared" si="79"/>
        <v>SPY</v>
      </c>
      <c r="G1106" t="str">
        <f t="shared" si="80"/>
        <v>Growth</v>
      </c>
      <c r="H1106" t="str">
        <f t="shared" si="81"/>
        <v>SPY</v>
      </c>
    </row>
    <row r="1107" spans="1:8" x14ac:dyDescent="0.2">
      <c r="A1107" s="2">
        <v>38499</v>
      </c>
      <c r="B1107">
        <v>1.6657746299646001E-3</v>
      </c>
      <c r="C1107">
        <v>2.5424333660376999E-3</v>
      </c>
      <c r="D1107">
        <v>3.1654389806887E-3</v>
      </c>
      <c r="E1107" t="str">
        <f t="shared" si="78"/>
        <v>Value</v>
      </c>
      <c r="F1107" t="str">
        <f t="shared" si="79"/>
        <v>SPY</v>
      </c>
      <c r="G1107" t="str">
        <f t="shared" si="80"/>
        <v>Value</v>
      </c>
      <c r="H1107" t="str">
        <f t="shared" si="81"/>
        <v>Cash</v>
      </c>
    </row>
    <row r="1108" spans="1:8" x14ac:dyDescent="0.2">
      <c r="A1108" s="2">
        <v>38503</v>
      </c>
      <c r="B1108">
        <v>-6.4033194790669001E-3</v>
      </c>
      <c r="C1108">
        <v>-4.6484925092173E-3</v>
      </c>
      <c r="D1108">
        <v>-6.2375902691669998E-3</v>
      </c>
      <c r="E1108" t="str">
        <f t="shared" si="78"/>
        <v>Growth</v>
      </c>
      <c r="F1108" t="str">
        <f t="shared" si="79"/>
        <v>Cash</v>
      </c>
      <c r="G1108" t="str">
        <f t="shared" si="80"/>
        <v>Growth</v>
      </c>
      <c r="H1108" t="str">
        <f t="shared" si="81"/>
        <v>Cash</v>
      </c>
    </row>
    <row r="1109" spans="1:8" x14ac:dyDescent="0.2">
      <c r="A1109" s="2">
        <v>38504</v>
      </c>
      <c r="B1109">
        <v>8.5368532249227996E-3</v>
      </c>
      <c r="C1109">
        <v>4.0330399236673999E-3</v>
      </c>
      <c r="D1109">
        <v>9.4518161818170996E-3</v>
      </c>
      <c r="E1109" t="str">
        <f t="shared" si="78"/>
        <v>Value</v>
      </c>
      <c r="F1109" t="str">
        <f t="shared" si="79"/>
        <v>SPY</v>
      </c>
      <c r="G1109" t="str">
        <f t="shared" si="80"/>
        <v>Value</v>
      </c>
      <c r="H1109" t="str">
        <f t="shared" si="81"/>
        <v>SPY</v>
      </c>
    </row>
    <row r="1110" spans="1:8" x14ac:dyDescent="0.2">
      <c r="A1110" s="2">
        <v>38505</v>
      </c>
      <c r="B1110">
        <v>2.1575572887565998E-3</v>
      </c>
      <c r="C1110">
        <v>3.5944168830585998E-3</v>
      </c>
      <c r="D1110">
        <v>-1.9021663033728E-3</v>
      </c>
      <c r="E1110" t="str">
        <f t="shared" si="78"/>
        <v>Growth</v>
      </c>
      <c r="F1110" t="str">
        <f t="shared" si="79"/>
        <v>SPY</v>
      </c>
      <c r="G1110" t="str">
        <f t="shared" si="80"/>
        <v>Growth</v>
      </c>
      <c r="H1110" t="str">
        <f t="shared" si="81"/>
        <v>Cash</v>
      </c>
    </row>
    <row r="1111" spans="1:8" x14ac:dyDescent="0.2">
      <c r="A1111" s="2">
        <v>38506</v>
      </c>
      <c r="B1111">
        <v>-5.0511297363252002E-3</v>
      </c>
      <c r="C1111">
        <v>-7.3730847070029E-3</v>
      </c>
      <c r="D1111">
        <v>-4.3970682108973999E-3</v>
      </c>
      <c r="E1111" t="str">
        <f t="shared" si="78"/>
        <v>Value</v>
      </c>
      <c r="F1111" t="str">
        <f t="shared" si="79"/>
        <v>Cash</v>
      </c>
      <c r="G1111" t="str">
        <f t="shared" si="80"/>
        <v>Value</v>
      </c>
      <c r="H1111" t="str">
        <f t="shared" si="81"/>
        <v>Cash</v>
      </c>
    </row>
    <row r="1112" spans="1:8" x14ac:dyDescent="0.2">
      <c r="A1112" s="2">
        <v>38509</v>
      </c>
      <c r="B1112">
        <v>-9.1529964243250005E-4</v>
      </c>
      <c r="C1112">
        <v>1.0610630968351999E-3</v>
      </c>
      <c r="D1112">
        <v>1.9138447161322E-3</v>
      </c>
      <c r="E1112" t="str">
        <f t="shared" si="78"/>
        <v>Value</v>
      </c>
      <c r="F1112" t="str">
        <f t="shared" si="79"/>
        <v>Cash</v>
      </c>
      <c r="G1112" t="str">
        <f t="shared" si="80"/>
        <v>Growth</v>
      </c>
      <c r="H1112" t="str">
        <f t="shared" si="81"/>
        <v>SPY</v>
      </c>
    </row>
    <row r="1113" spans="1:8" x14ac:dyDescent="0.2">
      <c r="A1113" s="2">
        <v>38510</v>
      </c>
      <c r="B1113">
        <v>7.4931844636179996E-4</v>
      </c>
      <c r="C1113">
        <v>-1.9079300604139999E-3</v>
      </c>
      <c r="D1113">
        <v>-2.20479696678E-4</v>
      </c>
      <c r="E1113" t="str">
        <f t="shared" si="78"/>
        <v>Value</v>
      </c>
      <c r="F1113" t="str">
        <f t="shared" si="79"/>
        <v>SPY</v>
      </c>
      <c r="G1113" t="str">
        <f t="shared" si="80"/>
        <v>Growth</v>
      </c>
      <c r="H1113" t="str">
        <f t="shared" si="81"/>
        <v>SPY</v>
      </c>
    </row>
    <row r="1114" spans="1:8" x14ac:dyDescent="0.2">
      <c r="A1114" s="2">
        <v>38511</v>
      </c>
      <c r="B1114">
        <v>-1.8309957259117001E-3</v>
      </c>
      <c r="C1114">
        <v>-2.7614970055710999E-3</v>
      </c>
      <c r="D1114">
        <v>-4.40965884995E-4</v>
      </c>
      <c r="E1114" t="str">
        <f t="shared" si="78"/>
        <v>Value</v>
      </c>
      <c r="F1114" t="str">
        <f t="shared" si="79"/>
        <v>Cash</v>
      </c>
      <c r="G1114" t="str">
        <f t="shared" si="80"/>
        <v>Growth</v>
      </c>
      <c r="H1114" t="str">
        <f t="shared" si="81"/>
        <v>Cash</v>
      </c>
    </row>
    <row r="1115" spans="1:8" x14ac:dyDescent="0.2">
      <c r="A1115" s="2">
        <v>38512</v>
      </c>
      <c r="B1115">
        <v>4.7534811303946E-3</v>
      </c>
      <c r="C1115">
        <v>5.5374666074868998E-3</v>
      </c>
      <c r="D1115">
        <v>3.7499089805881E-3</v>
      </c>
      <c r="E1115" t="str">
        <f t="shared" si="78"/>
        <v>Growth</v>
      </c>
      <c r="F1115" t="str">
        <f t="shared" si="79"/>
        <v>SPY</v>
      </c>
      <c r="G1115" t="str">
        <f t="shared" si="80"/>
        <v>Growth</v>
      </c>
      <c r="H1115" t="str">
        <f t="shared" si="81"/>
        <v>SPY</v>
      </c>
    </row>
    <row r="1116" spans="1:8" x14ac:dyDescent="0.2">
      <c r="A1116" s="2">
        <v>38513</v>
      </c>
      <c r="B1116">
        <v>-2.3243076890028E-3</v>
      </c>
      <c r="C1116">
        <v>-6.3542455114564004E-3</v>
      </c>
      <c r="D1116">
        <v>-2.2706476705215001E-3</v>
      </c>
      <c r="E1116" t="str">
        <f t="shared" si="78"/>
        <v>Value</v>
      </c>
      <c r="F1116" t="str">
        <f t="shared" si="79"/>
        <v>Cash</v>
      </c>
      <c r="G1116" t="str">
        <f t="shared" si="80"/>
        <v>Value</v>
      </c>
      <c r="H1116" t="str">
        <f t="shared" si="81"/>
        <v>Cash</v>
      </c>
    </row>
    <row r="1117" spans="1:8" x14ac:dyDescent="0.2">
      <c r="A1117" s="2">
        <v>38516</v>
      </c>
      <c r="B1117">
        <v>3.1617990805553999E-3</v>
      </c>
      <c r="C1117">
        <v>1.2794487200630999E-3</v>
      </c>
      <c r="D1117">
        <v>4.3314195500715998E-3</v>
      </c>
      <c r="E1117" t="str">
        <f t="shared" si="78"/>
        <v>Value</v>
      </c>
      <c r="F1117" t="str">
        <f t="shared" si="79"/>
        <v>SPY</v>
      </c>
      <c r="G1117" t="str">
        <f t="shared" si="80"/>
        <v>Growth</v>
      </c>
      <c r="H1117" t="str">
        <f t="shared" si="81"/>
        <v>SPY</v>
      </c>
    </row>
    <row r="1118" spans="1:8" x14ac:dyDescent="0.2">
      <c r="A1118" s="2">
        <v>38517</v>
      </c>
      <c r="B1118">
        <v>2.3221069364258002E-3</v>
      </c>
      <c r="C1118">
        <v>3.6189501914308999E-3</v>
      </c>
      <c r="D1118">
        <v>4.0938391115452003E-3</v>
      </c>
      <c r="E1118" t="str">
        <f t="shared" si="78"/>
        <v>Value</v>
      </c>
      <c r="F1118" t="str">
        <f t="shared" si="79"/>
        <v>SPY</v>
      </c>
      <c r="G1118" t="str">
        <f t="shared" si="80"/>
        <v>Growth</v>
      </c>
      <c r="H1118" t="str">
        <f t="shared" si="81"/>
        <v>Cash</v>
      </c>
    </row>
    <row r="1119" spans="1:8" x14ac:dyDescent="0.2">
      <c r="A1119" s="2">
        <v>38518</v>
      </c>
      <c r="B1119">
        <v>1.9026889261942999E-3</v>
      </c>
      <c r="C1119">
        <v>-7.2127215494768001E-3</v>
      </c>
      <c r="D1119">
        <v>1.2371148478772999E-3</v>
      </c>
      <c r="E1119" t="str">
        <f t="shared" si="78"/>
        <v>Value</v>
      </c>
      <c r="F1119" t="str">
        <f t="shared" si="79"/>
        <v>SPY</v>
      </c>
      <c r="G1119" t="str">
        <f t="shared" si="80"/>
        <v>Growth</v>
      </c>
      <c r="H1119" t="str">
        <f t="shared" si="81"/>
        <v>Cash</v>
      </c>
    </row>
    <row r="1120" spans="1:8" x14ac:dyDescent="0.2">
      <c r="A1120" s="2">
        <v>38519</v>
      </c>
      <c r="B1120">
        <v>2.5600252425173001E-3</v>
      </c>
      <c r="C1120">
        <v>1.21794709371396E-2</v>
      </c>
      <c r="D1120">
        <v>5.3079659085573001E-3</v>
      </c>
      <c r="E1120" t="str">
        <f t="shared" si="78"/>
        <v>Growth</v>
      </c>
      <c r="F1120" t="str">
        <f t="shared" si="79"/>
        <v>SPY</v>
      </c>
      <c r="G1120" t="str">
        <f t="shared" si="80"/>
        <v>Growth</v>
      </c>
      <c r="H1120" t="str">
        <f t="shared" si="81"/>
        <v>Cash</v>
      </c>
    </row>
    <row r="1121" spans="1:8" x14ac:dyDescent="0.2">
      <c r="A1121" s="2">
        <v>38520</v>
      </c>
      <c r="B1121">
        <v>3.7053447823409001E-3</v>
      </c>
      <c r="C1121">
        <v>1.5654890662535001E-3</v>
      </c>
      <c r="D1121">
        <v>7.6354422637614E-3</v>
      </c>
      <c r="E1121" t="str">
        <f t="shared" si="78"/>
        <v>Value</v>
      </c>
      <c r="F1121" t="str">
        <f t="shared" si="79"/>
        <v>SPY</v>
      </c>
      <c r="G1121" t="str">
        <f t="shared" si="80"/>
        <v>Value</v>
      </c>
      <c r="H1121" t="str">
        <f t="shared" si="81"/>
        <v>Cash</v>
      </c>
    </row>
    <row r="1122" spans="1:8" x14ac:dyDescent="0.2">
      <c r="A1122" s="2">
        <v>38523</v>
      </c>
      <c r="B1122">
        <v>3.2940409449300001E-4</v>
      </c>
      <c r="C1122">
        <v>1.0561507445633999E-3</v>
      </c>
      <c r="D1122">
        <v>6.4936285148120001E-4</v>
      </c>
      <c r="E1122" t="str">
        <f t="shared" si="78"/>
        <v>Growth</v>
      </c>
      <c r="F1122" t="str">
        <f t="shared" si="79"/>
        <v>SPY</v>
      </c>
      <c r="G1122" t="str">
        <f t="shared" si="80"/>
        <v>Growth</v>
      </c>
      <c r="H1122" t="str">
        <f t="shared" si="81"/>
        <v>Cash</v>
      </c>
    </row>
    <row r="1123" spans="1:8" x14ac:dyDescent="0.2">
      <c r="A1123" s="2">
        <v>38524</v>
      </c>
      <c r="B1123">
        <v>5.7698711239500004E-4</v>
      </c>
      <c r="C1123">
        <v>-2.1095654609783999E-3</v>
      </c>
      <c r="D1123">
        <v>-4.3990010234602004E-3</v>
      </c>
      <c r="E1123" t="str">
        <f t="shared" si="78"/>
        <v>Growth</v>
      </c>
      <c r="F1123" t="str">
        <f t="shared" si="79"/>
        <v>SPY</v>
      </c>
      <c r="G1123" t="str">
        <f t="shared" si="80"/>
        <v>Value</v>
      </c>
      <c r="H1123" t="str">
        <f t="shared" si="81"/>
        <v>Cash</v>
      </c>
    </row>
    <row r="1124" spans="1:8" x14ac:dyDescent="0.2">
      <c r="A1124" s="2">
        <v>38525</v>
      </c>
      <c r="B1124">
        <v>8.2294417269740004E-4</v>
      </c>
      <c r="C1124">
        <v>0</v>
      </c>
      <c r="D1124">
        <v>2.8248605163951001E-3</v>
      </c>
      <c r="E1124" t="str">
        <f t="shared" si="78"/>
        <v>Value</v>
      </c>
      <c r="F1124" t="str">
        <f t="shared" si="79"/>
        <v>SPY</v>
      </c>
      <c r="G1124" t="str">
        <f t="shared" si="80"/>
        <v>Value</v>
      </c>
      <c r="H1124" t="str">
        <f t="shared" si="81"/>
        <v>Cash</v>
      </c>
    </row>
    <row r="1125" spans="1:8" x14ac:dyDescent="0.2">
      <c r="A1125" s="2">
        <v>38526</v>
      </c>
      <c r="B1125">
        <v>-1.40658773545627E-2</v>
      </c>
      <c r="C1125">
        <v>-1.05710410594841E-2</v>
      </c>
      <c r="D1125">
        <v>-1.22073492692864E-2</v>
      </c>
      <c r="E1125" t="str">
        <f t="shared" si="78"/>
        <v>Growth</v>
      </c>
      <c r="F1125" t="str">
        <f t="shared" si="79"/>
        <v>Cash</v>
      </c>
      <c r="G1125" t="str">
        <f t="shared" si="80"/>
        <v>Growth</v>
      </c>
      <c r="H1125" t="str">
        <f t="shared" si="81"/>
        <v>Cash</v>
      </c>
    </row>
    <row r="1126" spans="1:8" x14ac:dyDescent="0.2">
      <c r="A1126" s="2">
        <v>38527</v>
      </c>
      <c r="B1126">
        <v>-7.3416829162095999E-3</v>
      </c>
      <c r="C1126">
        <v>-5.9830257356556999E-3</v>
      </c>
      <c r="D1126">
        <v>-4.4606212283822997E-3</v>
      </c>
      <c r="E1126" t="str">
        <f t="shared" si="78"/>
        <v>Value</v>
      </c>
      <c r="F1126" t="str">
        <f t="shared" si="79"/>
        <v>Cash</v>
      </c>
      <c r="G1126" t="str">
        <f t="shared" si="80"/>
        <v>Value</v>
      </c>
      <c r="H1126" t="str">
        <f t="shared" si="81"/>
        <v>SPY</v>
      </c>
    </row>
    <row r="1127" spans="1:8" x14ac:dyDescent="0.2">
      <c r="A1127" s="2">
        <v>38530</v>
      </c>
      <c r="B1127">
        <v>1.4285219869462999E-3</v>
      </c>
      <c r="C1127">
        <v>-7.0940321730977004E-3</v>
      </c>
      <c r="D1127">
        <v>-1.7630838286724999E-3</v>
      </c>
      <c r="E1127" t="str">
        <f t="shared" si="78"/>
        <v>Value</v>
      </c>
      <c r="F1127" t="str">
        <f t="shared" si="79"/>
        <v>SPY</v>
      </c>
      <c r="G1127" t="str">
        <f t="shared" si="80"/>
        <v>Growth</v>
      </c>
      <c r="H1127" t="str">
        <f t="shared" si="81"/>
        <v>SPY</v>
      </c>
    </row>
    <row r="1128" spans="1:8" x14ac:dyDescent="0.2">
      <c r="A1128" s="2">
        <v>38531</v>
      </c>
      <c r="B1128">
        <v>8.3928901114878E-3</v>
      </c>
      <c r="C1128">
        <v>1.2557154194987799E-2</v>
      </c>
      <c r="D1128">
        <v>7.3580728759487998E-3</v>
      </c>
      <c r="E1128" t="str">
        <f t="shared" si="78"/>
        <v>Growth</v>
      </c>
      <c r="F1128" t="str">
        <f t="shared" si="79"/>
        <v>SPY</v>
      </c>
      <c r="G1128" t="str">
        <f t="shared" si="80"/>
        <v>Growth</v>
      </c>
      <c r="H1128" t="str">
        <f t="shared" si="81"/>
        <v>Cash</v>
      </c>
    </row>
    <row r="1129" spans="1:8" x14ac:dyDescent="0.2">
      <c r="A1129" s="2">
        <v>38532</v>
      </c>
      <c r="B1129">
        <v>-2.6633169072577999E-3</v>
      </c>
      <c r="C1129">
        <v>-2.3518317214207001E-3</v>
      </c>
      <c r="D1129">
        <v>-4.3818964514080001E-4</v>
      </c>
      <c r="E1129" t="str">
        <f t="shared" si="78"/>
        <v>Value</v>
      </c>
      <c r="F1129" t="str">
        <f t="shared" si="79"/>
        <v>Cash</v>
      </c>
      <c r="G1129" t="str">
        <f t="shared" si="80"/>
        <v>Value</v>
      </c>
      <c r="H1129" t="str">
        <f t="shared" si="81"/>
        <v>Cash</v>
      </c>
    </row>
    <row r="1130" spans="1:8" x14ac:dyDescent="0.2">
      <c r="A1130" s="2">
        <v>38533</v>
      </c>
      <c r="B1130">
        <v>-5.4246252995196996E-3</v>
      </c>
      <c r="C1130">
        <v>-7.2866875899583999E-3</v>
      </c>
      <c r="D1130">
        <v>-9.4266435388284005E-3</v>
      </c>
      <c r="E1130" t="str">
        <f t="shared" si="78"/>
        <v>Growth</v>
      </c>
      <c r="F1130" t="str">
        <f t="shared" si="79"/>
        <v>Cash</v>
      </c>
      <c r="G1130" t="str">
        <f t="shared" si="80"/>
        <v>Growth</v>
      </c>
      <c r="H1130" t="str">
        <f t="shared" si="81"/>
        <v>SPY</v>
      </c>
    </row>
    <row r="1131" spans="1:8" x14ac:dyDescent="0.2">
      <c r="A1131" s="2">
        <v>38534</v>
      </c>
      <c r="B1131">
        <v>2.9371162207393999E-3</v>
      </c>
      <c r="C1131">
        <v>2.1582329576709999E-4</v>
      </c>
      <c r="D1131">
        <v>3.0985996406471001E-3</v>
      </c>
      <c r="E1131" t="str">
        <f t="shared" si="78"/>
        <v>Value</v>
      </c>
      <c r="F1131" t="str">
        <f t="shared" si="79"/>
        <v>SPY</v>
      </c>
      <c r="G1131" t="str">
        <f t="shared" si="80"/>
        <v>Value</v>
      </c>
      <c r="H1131" t="str">
        <f t="shared" si="81"/>
        <v>SPY</v>
      </c>
    </row>
    <row r="1132" spans="1:8" x14ac:dyDescent="0.2">
      <c r="A1132" s="2">
        <v>38538</v>
      </c>
      <c r="B1132">
        <v>8.0314848240921003E-3</v>
      </c>
      <c r="C1132">
        <v>9.9290522386317002E-3</v>
      </c>
      <c r="D1132">
        <v>8.0896833457255006E-3</v>
      </c>
      <c r="E1132" t="str">
        <f t="shared" si="78"/>
        <v>Growth</v>
      </c>
      <c r="F1132" t="str">
        <f t="shared" si="79"/>
        <v>SPY</v>
      </c>
      <c r="G1132" t="str">
        <f t="shared" si="80"/>
        <v>Growth</v>
      </c>
      <c r="H1132" t="str">
        <f t="shared" si="81"/>
        <v>Cash</v>
      </c>
    </row>
    <row r="1133" spans="1:8" x14ac:dyDescent="0.2">
      <c r="A1133" s="2">
        <v>38539</v>
      </c>
      <c r="B1133">
        <v>-8.3824941033816998E-3</v>
      </c>
      <c r="C1133">
        <v>-8.3355396313674005E-3</v>
      </c>
      <c r="D1133">
        <v>-8.0981545835046003E-3</v>
      </c>
      <c r="E1133" t="str">
        <f t="shared" si="78"/>
        <v>Value</v>
      </c>
      <c r="F1133" t="str">
        <f t="shared" si="79"/>
        <v>Cash</v>
      </c>
      <c r="G1133" t="str">
        <f t="shared" si="80"/>
        <v>Value</v>
      </c>
      <c r="H1133" t="str">
        <f t="shared" si="81"/>
        <v>Cash</v>
      </c>
    </row>
    <row r="1134" spans="1:8" x14ac:dyDescent="0.2">
      <c r="A1134" s="2">
        <v>38540</v>
      </c>
      <c r="B1134">
        <v>3.9335019859942002E-3</v>
      </c>
      <c r="C1134">
        <v>1.2934331749693999E-3</v>
      </c>
      <c r="D1134">
        <v>-5.5899498885659E-3</v>
      </c>
      <c r="E1134" t="str">
        <f t="shared" si="78"/>
        <v>Growth</v>
      </c>
      <c r="F1134" t="str">
        <f t="shared" si="79"/>
        <v>SPY</v>
      </c>
      <c r="G1134" t="str">
        <f t="shared" si="80"/>
        <v>Growth</v>
      </c>
      <c r="H1134" t="str">
        <f t="shared" si="81"/>
        <v>SPY</v>
      </c>
    </row>
    <row r="1135" spans="1:8" x14ac:dyDescent="0.2">
      <c r="A1135" s="2">
        <v>38541</v>
      </c>
      <c r="B1135">
        <v>1.1421540626783201E-2</v>
      </c>
      <c r="C1135">
        <v>1.42057618503794E-2</v>
      </c>
      <c r="D1135">
        <v>1.41272463302819E-2</v>
      </c>
      <c r="E1135" t="str">
        <f t="shared" si="78"/>
        <v>Growth</v>
      </c>
      <c r="F1135" t="str">
        <f t="shared" si="79"/>
        <v>SPY</v>
      </c>
      <c r="G1135" t="str">
        <f t="shared" si="80"/>
        <v>Value</v>
      </c>
      <c r="H1135" t="str">
        <f t="shared" si="81"/>
        <v>Cash</v>
      </c>
    </row>
    <row r="1136" spans="1:8" x14ac:dyDescent="0.2">
      <c r="A1136" s="2">
        <v>38544</v>
      </c>
      <c r="B1136">
        <v>5.1101477216222001E-3</v>
      </c>
      <c r="C1136">
        <v>8.2762445481098998E-3</v>
      </c>
      <c r="D1136">
        <v>5.1786453017201002E-3</v>
      </c>
      <c r="E1136" t="str">
        <f t="shared" si="78"/>
        <v>Growth</v>
      </c>
      <c r="F1136" t="str">
        <f t="shared" si="79"/>
        <v>SPY</v>
      </c>
      <c r="G1136" t="str">
        <f t="shared" si="80"/>
        <v>Value</v>
      </c>
      <c r="H1136" t="str">
        <f t="shared" si="81"/>
        <v>Cash</v>
      </c>
    </row>
    <row r="1137" spans="1:8" x14ac:dyDescent="0.2">
      <c r="A1137" s="2">
        <v>38545</v>
      </c>
      <c r="B1137">
        <v>2.6245802270513999E-3</v>
      </c>
      <c r="C1137">
        <v>4.6308067731777001E-3</v>
      </c>
      <c r="D1137">
        <v>3.1198402034371001E-3</v>
      </c>
      <c r="E1137" t="str">
        <f t="shared" si="78"/>
        <v>Growth</v>
      </c>
      <c r="F1137" t="str">
        <f t="shared" si="79"/>
        <v>SPY</v>
      </c>
      <c r="G1137" t="str">
        <f t="shared" si="80"/>
        <v>Value</v>
      </c>
      <c r="H1137" t="str">
        <f t="shared" si="81"/>
        <v>Cash</v>
      </c>
    </row>
    <row r="1138" spans="1:8" x14ac:dyDescent="0.2">
      <c r="A1138" s="2">
        <v>38546</v>
      </c>
      <c r="B1138">
        <v>1.3905550534726999E-3</v>
      </c>
      <c r="C1138">
        <v>2.5143798721400002E-3</v>
      </c>
      <c r="D1138">
        <v>4.3399947440309999E-4</v>
      </c>
      <c r="E1138" t="str">
        <f t="shared" si="78"/>
        <v>Growth</v>
      </c>
      <c r="F1138" t="str">
        <f t="shared" si="79"/>
        <v>SPY</v>
      </c>
      <c r="G1138" t="str">
        <f t="shared" si="80"/>
        <v>Value</v>
      </c>
      <c r="H1138" t="str">
        <f t="shared" si="81"/>
        <v>Cash</v>
      </c>
    </row>
    <row r="1139" spans="1:8" x14ac:dyDescent="0.2">
      <c r="A1139" s="2">
        <v>38547</v>
      </c>
      <c r="B1139">
        <v>3.9207107685590003E-3</v>
      </c>
      <c r="C1139">
        <v>4.1795529765452999E-3</v>
      </c>
      <c r="D1139">
        <v>3.8321025439096001E-3</v>
      </c>
      <c r="E1139" t="str">
        <f t="shared" si="78"/>
        <v>Growth</v>
      </c>
      <c r="F1139" t="str">
        <f t="shared" si="79"/>
        <v>SPY</v>
      </c>
      <c r="G1139" t="str">
        <f t="shared" si="80"/>
        <v>Value</v>
      </c>
      <c r="H1139" t="str">
        <f t="shared" si="81"/>
        <v>Cash</v>
      </c>
    </row>
    <row r="1140" spans="1:8" x14ac:dyDescent="0.2">
      <c r="A1140" s="2">
        <v>38548</v>
      </c>
      <c r="B1140">
        <v>-5.6980948172930001E-4</v>
      </c>
      <c r="C1140">
        <v>1.4567699755203001E-3</v>
      </c>
      <c r="D1140">
        <v>-7.9212223205069997E-4</v>
      </c>
      <c r="E1140" t="str">
        <f t="shared" si="78"/>
        <v>Growth</v>
      </c>
      <c r="F1140" t="str">
        <f t="shared" si="79"/>
        <v>Cash</v>
      </c>
      <c r="G1140" t="str">
        <f t="shared" si="80"/>
        <v>Value</v>
      </c>
      <c r="H1140" t="str">
        <f t="shared" si="81"/>
        <v>Cash</v>
      </c>
    </row>
    <row r="1141" spans="1:8" x14ac:dyDescent="0.2">
      <c r="A1141" s="2">
        <v>38551</v>
      </c>
      <c r="B1141">
        <v>-3.9888064452566997E-3</v>
      </c>
      <c r="C1141">
        <v>-4.9869031432454997E-3</v>
      </c>
      <c r="D1141">
        <v>-6.8478954625099996E-3</v>
      </c>
      <c r="E1141" t="str">
        <f t="shared" si="78"/>
        <v>Growth</v>
      </c>
      <c r="F1141" t="str">
        <f t="shared" si="79"/>
        <v>Cash</v>
      </c>
      <c r="G1141" t="str">
        <f t="shared" si="80"/>
        <v>Value</v>
      </c>
      <c r="H1141" t="str">
        <f t="shared" si="81"/>
        <v>SPY</v>
      </c>
    </row>
    <row r="1142" spans="1:8" x14ac:dyDescent="0.2">
      <c r="A1142" s="2">
        <v>38552</v>
      </c>
      <c r="B1142">
        <v>5.4762653803756998E-3</v>
      </c>
      <c r="C1142">
        <v>1.1904322915635699E-2</v>
      </c>
      <c r="D1142">
        <v>2.2500535100880002E-3</v>
      </c>
      <c r="E1142" t="str">
        <f t="shared" si="78"/>
        <v>Growth</v>
      </c>
      <c r="F1142" t="str">
        <f t="shared" si="79"/>
        <v>SPY</v>
      </c>
      <c r="G1142" t="str">
        <f t="shared" si="80"/>
        <v>Value</v>
      </c>
      <c r="H1142" t="str">
        <f t="shared" si="81"/>
        <v>SPY</v>
      </c>
    </row>
    <row r="1143" spans="1:8" x14ac:dyDescent="0.2">
      <c r="A1143" s="2">
        <v>38553</v>
      </c>
      <c r="B1143">
        <v>3.4139353304704998E-3</v>
      </c>
      <c r="C1143">
        <v>2.4769146490659002E-3</v>
      </c>
      <c r="D1143">
        <v>4.3446661764544999E-3</v>
      </c>
      <c r="E1143" t="str">
        <f t="shared" si="78"/>
        <v>Value</v>
      </c>
      <c r="F1143" t="str">
        <f t="shared" si="79"/>
        <v>SPY</v>
      </c>
      <c r="G1143" t="str">
        <f t="shared" si="80"/>
        <v>Value</v>
      </c>
      <c r="H1143" t="str">
        <f t="shared" si="81"/>
        <v>Cash</v>
      </c>
    </row>
    <row r="1144" spans="1:8" x14ac:dyDescent="0.2">
      <c r="A1144" s="2">
        <v>38554</v>
      </c>
      <c r="B1144">
        <v>-5.8325486227112002E-3</v>
      </c>
      <c r="C1144">
        <v>-2.4707947014750999E-3</v>
      </c>
      <c r="D1144">
        <v>-8.9408079300031008E-3</v>
      </c>
      <c r="E1144" t="str">
        <f t="shared" si="78"/>
        <v>Growth</v>
      </c>
      <c r="F1144" t="str">
        <f t="shared" si="79"/>
        <v>Cash</v>
      </c>
      <c r="G1144" t="str">
        <f t="shared" si="80"/>
        <v>Growth</v>
      </c>
      <c r="H1144" t="str">
        <f t="shared" si="81"/>
        <v>Cash</v>
      </c>
    </row>
    <row r="1145" spans="1:8" x14ac:dyDescent="0.2">
      <c r="A1145" s="2">
        <v>38555</v>
      </c>
      <c r="B1145">
        <v>6.6815955512397997E-3</v>
      </c>
      <c r="C1145">
        <v>1.6507799575353E-3</v>
      </c>
      <c r="D1145">
        <v>7.2755439120956999E-3</v>
      </c>
      <c r="E1145" t="str">
        <f t="shared" si="78"/>
        <v>Value</v>
      </c>
      <c r="F1145" t="str">
        <f t="shared" si="79"/>
        <v>SPY</v>
      </c>
      <c r="G1145" t="str">
        <f t="shared" si="80"/>
        <v>Value</v>
      </c>
      <c r="H1145" t="str">
        <f t="shared" si="81"/>
        <v>SPY</v>
      </c>
    </row>
    <row r="1146" spans="1:8" x14ac:dyDescent="0.2">
      <c r="A1146" s="2">
        <v>38558</v>
      </c>
      <c r="B1146">
        <v>-2.8329275621253001E-3</v>
      </c>
      <c r="C1146">
        <v>-5.5634519215728004E-3</v>
      </c>
      <c r="D1146">
        <v>-3.1781238902316E-3</v>
      </c>
      <c r="E1146" t="str">
        <f t="shared" si="78"/>
        <v>Value</v>
      </c>
      <c r="F1146" t="str">
        <f t="shared" si="79"/>
        <v>Cash</v>
      </c>
      <c r="G1146" t="str">
        <f t="shared" si="80"/>
        <v>Growth</v>
      </c>
      <c r="H1146" t="str">
        <f t="shared" si="81"/>
        <v>Cash</v>
      </c>
    </row>
    <row r="1147" spans="1:8" x14ac:dyDescent="0.2">
      <c r="A1147" s="2">
        <v>38559</v>
      </c>
      <c r="B1147">
        <v>1.2174470779363999E-3</v>
      </c>
      <c r="C1147">
        <v>4.3522902856003003E-3</v>
      </c>
      <c r="D1147">
        <v>1.7389276746169E-3</v>
      </c>
      <c r="E1147" t="str">
        <f t="shared" si="78"/>
        <v>Growth</v>
      </c>
      <c r="F1147" t="str">
        <f t="shared" si="79"/>
        <v>SPY</v>
      </c>
      <c r="G1147" t="str">
        <f t="shared" si="80"/>
        <v>Growth</v>
      </c>
      <c r="H1147" t="str">
        <f t="shared" si="81"/>
        <v>SPY</v>
      </c>
    </row>
    <row r="1148" spans="1:8" x14ac:dyDescent="0.2">
      <c r="A1148" s="2">
        <v>38560</v>
      </c>
      <c r="B1148">
        <v>3.6486085589675001E-3</v>
      </c>
      <c r="C1148">
        <v>3.0938466485892001E-3</v>
      </c>
      <c r="D1148">
        <v>1.8805459313593E-3</v>
      </c>
      <c r="E1148" t="str">
        <f t="shared" si="78"/>
        <v>Growth</v>
      </c>
      <c r="F1148" t="str">
        <f t="shared" si="79"/>
        <v>SPY</v>
      </c>
      <c r="G1148" t="str">
        <f t="shared" si="80"/>
        <v>Value</v>
      </c>
      <c r="H1148" t="str">
        <f t="shared" si="81"/>
        <v>Cash</v>
      </c>
    </row>
    <row r="1149" spans="1:8" x14ac:dyDescent="0.2">
      <c r="A1149" s="2">
        <v>38561</v>
      </c>
      <c r="B1149">
        <v>6.3009051700140001E-3</v>
      </c>
      <c r="C1149">
        <v>7.1988538669474E-3</v>
      </c>
      <c r="D1149">
        <v>6.1370366307671002E-3</v>
      </c>
      <c r="E1149" t="str">
        <f t="shared" si="78"/>
        <v>Growth</v>
      </c>
      <c r="F1149" t="str">
        <f t="shared" si="79"/>
        <v>SPY</v>
      </c>
      <c r="G1149" t="str">
        <f t="shared" si="80"/>
        <v>Value</v>
      </c>
      <c r="H1149" t="str">
        <f t="shared" si="81"/>
        <v>Cash</v>
      </c>
    </row>
    <row r="1150" spans="1:8" x14ac:dyDescent="0.2">
      <c r="A1150" s="2">
        <v>38562</v>
      </c>
      <c r="B1150">
        <v>-6.6630354668034998E-3</v>
      </c>
      <c r="C1150">
        <v>-7.1474007732522001E-3</v>
      </c>
      <c r="D1150">
        <v>-8.1085668898378E-3</v>
      </c>
      <c r="E1150" t="str">
        <f t="shared" si="78"/>
        <v>Growth</v>
      </c>
      <c r="F1150" t="str">
        <f t="shared" si="79"/>
        <v>Cash</v>
      </c>
      <c r="G1150" t="str">
        <f t="shared" si="80"/>
        <v>Value</v>
      </c>
      <c r="H1150" t="str">
        <f t="shared" si="81"/>
        <v>Cash</v>
      </c>
    </row>
    <row r="1151" spans="1:8" x14ac:dyDescent="0.2">
      <c r="A1151" s="2">
        <v>38565</v>
      </c>
      <c r="B1151">
        <v>-7.2708039486009998E-4</v>
      </c>
      <c r="C1151">
        <v>1.4399884587195E-3</v>
      </c>
      <c r="D1151">
        <v>1.8085777624905E-3</v>
      </c>
      <c r="E1151" t="str">
        <f t="shared" si="78"/>
        <v>Value</v>
      </c>
      <c r="F1151" t="str">
        <f t="shared" si="79"/>
        <v>Cash</v>
      </c>
      <c r="G1151" t="str">
        <f t="shared" si="80"/>
        <v>Value</v>
      </c>
      <c r="H1151" t="str">
        <f t="shared" si="81"/>
        <v>SPY</v>
      </c>
    </row>
    <row r="1152" spans="1:8" x14ac:dyDescent="0.2">
      <c r="A1152" s="2">
        <v>38566</v>
      </c>
      <c r="B1152">
        <v>5.9843821467948002E-3</v>
      </c>
      <c r="C1152">
        <v>7.1881072839092E-3</v>
      </c>
      <c r="D1152">
        <v>4.4775374094161002E-3</v>
      </c>
      <c r="E1152" t="str">
        <f t="shared" ref="E1152:E1215" si="82">IF(C1152&gt;=D1152,"Growth","Value")</f>
        <v>Growth</v>
      </c>
      <c r="F1152" t="str">
        <f t="shared" ref="F1152:F1215" si="83">IF(B1152&gt;=0,"SPY","Cash")</f>
        <v>SPY</v>
      </c>
      <c r="G1152" t="str">
        <f t="shared" si="80"/>
        <v>Growth</v>
      </c>
      <c r="H1152" t="str">
        <f t="shared" si="81"/>
        <v>SPY</v>
      </c>
    </row>
    <row r="1153" spans="1:8" x14ac:dyDescent="0.2">
      <c r="A1153" s="2">
        <v>38567</v>
      </c>
      <c r="B1153">
        <v>2.6528792810847001E-3</v>
      </c>
      <c r="C1153">
        <v>-2.0375461783300001E-4</v>
      </c>
      <c r="D1153">
        <v>-3.5964733898489999E-4</v>
      </c>
      <c r="E1153" t="str">
        <f t="shared" si="82"/>
        <v>Growth</v>
      </c>
      <c r="F1153" t="str">
        <f t="shared" si="83"/>
        <v>SPY</v>
      </c>
      <c r="G1153" t="str">
        <f t="shared" si="80"/>
        <v>Value</v>
      </c>
      <c r="H1153" t="str">
        <f t="shared" si="81"/>
        <v>Cash</v>
      </c>
    </row>
    <row r="1154" spans="1:8" x14ac:dyDescent="0.2">
      <c r="A1154" s="2">
        <v>38568</v>
      </c>
      <c r="B1154">
        <v>-8.0177128653241003E-3</v>
      </c>
      <c r="C1154">
        <v>-7.1376728796198E-3</v>
      </c>
      <c r="D1154">
        <v>-4.6030751944852004E-3</v>
      </c>
      <c r="E1154" t="str">
        <f t="shared" si="82"/>
        <v>Value</v>
      </c>
      <c r="F1154" t="str">
        <f t="shared" si="83"/>
        <v>Cash</v>
      </c>
      <c r="G1154" t="str">
        <f t="shared" si="80"/>
        <v>Value</v>
      </c>
      <c r="H1154" t="str">
        <f t="shared" si="81"/>
        <v>Cash</v>
      </c>
    </row>
    <row r="1155" spans="1:8" x14ac:dyDescent="0.2">
      <c r="A1155" s="2">
        <v>38569</v>
      </c>
      <c r="B1155">
        <v>-6.7897691206583004E-3</v>
      </c>
      <c r="C1155">
        <v>-3.4928998094934001E-3</v>
      </c>
      <c r="D1155">
        <v>-8.1642240668237994E-3</v>
      </c>
      <c r="E1155" t="str">
        <f t="shared" si="82"/>
        <v>Growth</v>
      </c>
      <c r="F1155" t="str">
        <f t="shared" si="83"/>
        <v>Cash</v>
      </c>
      <c r="G1155" t="str">
        <f t="shared" ref="G1155:G1218" si="84">IF(E1154="Value", "Growth", "Value")</f>
        <v>Growth</v>
      </c>
      <c r="H1155" t="str">
        <f t="shared" ref="H1155:H1218" si="85">IF(F1154="SPY", "Cash", "SPY")</f>
        <v>SPY</v>
      </c>
    </row>
    <row r="1156" spans="1:8" x14ac:dyDescent="0.2">
      <c r="A1156" s="2">
        <v>38572</v>
      </c>
      <c r="B1156">
        <v>-1.8718888148354E-3</v>
      </c>
      <c r="C1156">
        <v>-4.5354431099058996E-3</v>
      </c>
      <c r="D1156">
        <v>-1.6023372704776001E-3</v>
      </c>
      <c r="E1156" t="str">
        <f t="shared" si="82"/>
        <v>Value</v>
      </c>
      <c r="F1156" t="str">
        <f t="shared" si="83"/>
        <v>Cash</v>
      </c>
      <c r="G1156" t="str">
        <f t="shared" si="84"/>
        <v>Value</v>
      </c>
      <c r="H1156" t="str">
        <f t="shared" si="85"/>
        <v>SPY</v>
      </c>
    </row>
    <row r="1157" spans="1:8" x14ac:dyDescent="0.2">
      <c r="A1157" s="2">
        <v>38573</v>
      </c>
      <c r="B1157">
        <v>6.0333553743296001E-3</v>
      </c>
      <c r="C1157">
        <v>3.7283307710024999E-3</v>
      </c>
      <c r="D1157">
        <v>6.3476749343056001E-3</v>
      </c>
      <c r="E1157" t="str">
        <f t="shared" si="82"/>
        <v>Value</v>
      </c>
      <c r="F1157" t="str">
        <f t="shared" si="83"/>
        <v>SPY</v>
      </c>
      <c r="G1157" t="str">
        <f t="shared" si="84"/>
        <v>Growth</v>
      </c>
      <c r="H1157" t="str">
        <f t="shared" si="85"/>
        <v>SPY</v>
      </c>
    </row>
    <row r="1158" spans="1:8" x14ac:dyDescent="0.2">
      <c r="A1158" s="2">
        <v>38574</v>
      </c>
      <c r="B1158">
        <v>-4.8606581814499998E-4</v>
      </c>
      <c r="C1158">
        <v>-2.8892841404007E-3</v>
      </c>
      <c r="D1158">
        <v>5.0775967561800001E-4</v>
      </c>
      <c r="E1158" t="str">
        <f t="shared" si="82"/>
        <v>Value</v>
      </c>
      <c r="F1158" t="str">
        <f t="shared" si="83"/>
        <v>Cash</v>
      </c>
      <c r="G1158" t="str">
        <f t="shared" si="84"/>
        <v>Growth</v>
      </c>
      <c r="H1158" t="str">
        <f t="shared" si="85"/>
        <v>Cash</v>
      </c>
    </row>
    <row r="1159" spans="1:8" x14ac:dyDescent="0.2">
      <c r="A1159" s="2">
        <v>38575</v>
      </c>
      <c r="B1159">
        <v>3.9734015461239001E-3</v>
      </c>
      <c r="C1159">
        <v>1.4481313551097E-3</v>
      </c>
      <c r="D1159">
        <v>3.1880416796018999E-3</v>
      </c>
      <c r="E1159" t="str">
        <f t="shared" si="82"/>
        <v>Value</v>
      </c>
      <c r="F1159" t="str">
        <f t="shared" si="83"/>
        <v>SPY</v>
      </c>
      <c r="G1159" t="str">
        <f t="shared" si="84"/>
        <v>Growth</v>
      </c>
      <c r="H1159" t="str">
        <f t="shared" si="85"/>
        <v>SPY</v>
      </c>
    </row>
    <row r="1160" spans="1:8" x14ac:dyDescent="0.2">
      <c r="A1160" s="2">
        <v>38576</v>
      </c>
      <c r="B1160">
        <v>-6.1383013952295996E-3</v>
      </c>
      <c r="C1160">
        <v>-6.1924748409590005E-4</v>
      </c>
      <c r="D1160">
        <v>2.0223146639638998E-3</v>
      </c>
      <c r="E1160" t="str">
        <f t="shared" si="82"/>
        <v>Value</v>
      </c>
      <c r="F1160" t="str">
        <f t="shared" si="83"/>
        <v>Cash</v>
      </c>
      <c r="G1160" t="str">
        <f t="shared" si="84"/>
        <v>Growth</v>
      </c>
      <c r="H1160" t="str">
        <f t="shared" si="85"/>
        <v>Cash</v>
      </c>
    </row>
    <row r="1161" spans="1:8" x14ac:dyDescent="0.2">
      <c r="A1161" s="2">
        <v>38579</v>
      </c>
      <c r="B1161">
        <v>6.1762128511912004E-3</v>
      </c>
      <c r="C1161">
        <v>3.1006424272513999E-3</v>
      </c>
      <c r="D1161">
        <v>1.0092936653209E-3</v>
      </c>
      <c r="E1161" t="str">
        <f t="shared" si="82"/>
        <v>Growth</v>
      </c>
      <c r="F1161" t="str">
        <f t="shared" si="83"/>
        <v>SPY</v>
      </c>
      <c r="G1161" t="str">
        <f t="shared" si="84"/>
        <v>Growth</v>
      </c>
      <c r="H1161" t="str">
        <f t="shared" si="85"/>
        <v>SPY</v>
      </c>
    </row>
    <row r="1162" spans="1:8" x14ac:dyDescent="0.2">
      <c r="A1162" s="2">
        <v>38580</v>
      </c>
      <c r="B1162">
        <v>-1.30029486076372E-2</v>
      </c>
      <c r="C1162">
        <v>-1.1335433302896899E-2</v>
      </c>
      <c r="D1162">
        <v>-1.06578817482139E-2</v>
      </c>
      <c r="E1162" t="str">
        <f t="shared" si="82"/>
        <v>Value</v>
      </c>
      <c r="F1162" t="str">
        <f t="shared" si="83"/>
        <v>Cash</v>
      </c>
      <c r="G1162" t="str">
        <f t="shared" si="84"/>
        <v>Value</v>
      </c>
      <c r="H1162" t="str">
        <f t="shared" si="85"/>
        <v>Cash</v>
      </c>
    </row>
    <row r="1163" spans="1:8" x14ac:dyDescent="0.2">
      <c r="A1163" s="2">
        <v>38581</v>
      </c>
      <c r="B1163" s="1">
        <v>-8.1599500357243298E-5</v>
      </c>
      <c r="C1163">
        <v>8.3410062500870001E-4</v>
      </c>
      <c r="D1163">
        <v>8.7358506220500001E-4</v>
      </c>
      <c r="E1163" t="str">
        <f t="shared" si="82"/>
        <v>Value</v>
      </c>
      <c r="F1163" t="str">
        <f t="shared" si="83"/>
        <v>Cash</v>
      </c>
      <c r="G1163" t="str">
        <f t="shared" si="84"/>
        <v>Growth</v>
      </c>
      <c r="H1163" t="str">
        <f t="shared" si="85"/>
        <v>SPY</v>
      </c>
    </row>
    <row r="1164" spans="1:8" x14ac:dyDescent="0.2">
      <c r="A1164" s="2">
        <v>38582</v>
      </c>
      <c r="B1164" s="1">
        <v>-8.2053071533416596E-5</v>
      </c>
      <c r="C1164">
        <v>6.2517936705659997E-4</v>
      </c>
      <c r="D1164">
        <v>-1.1639420923176E-3</v>
      </c>
      <c r="E1164" t="str">
        <f t="shared" si="82"/>
        <v>Growth</v>
      </c>
      <c r="F1164" t="str">
        <f t="shared" si="83"/>
        <v>Cash</v>
      </c>
      <c r="G1164" t="str">
        <f t="shared" si="84"/>
        <v>Growth</v>
      </c>
      <c r="H1164" t="str">
        <f t="shared" si="85"/>
        <v>SPY</v>
      </c>
    </row>
    <row r="1165" spans="1:8" x14ac:dyDescent="0.2">
      <c r="A1165" s="2">
        <v>38583</v>
      </c>
      <c r="B1165">
        <v>2.2915066403633999E-3</v>
      </c>
      <c r="C1165">
        <v>-8.3308506350280003E-4</v>
      </c>
      <c r="D1165">
        <v>2.3301497046285999E-3</v>
      </c>
      <c r="E1165" t="str">
        <f t="shared" si="82"/>
        <v>Value</v>
      </c>
      <c r="F1165" t="str">
        <f t="shared" si="83"/>
        <v>SPY</v>
      </c>
      <c r="G1165" t="str">
        <f t="shared" si="84"/>
        <v>Value</v>
      </c>
      <c r="H1165" t="str">
        <f t="shared" si="85"/>
        <v>SPY</v>
      </c>
    </row>
    <row r="1166" spans="1:8" x14ac:dyDescent="0.2">
      <c r="A1166" s="2">
        <v>38586</v>
      </c>
      <c r="B1166">
        <v>0</v>
      </c>
      <c r="C1166">
        <v>-1.458287563483E-3</v>
      </c>
      <c r="D1166">
        <v>-1.0171542166396001E-3</v>
      </c>
      <c r="E1166" t="str">
        <f t="shared" si="82"/>
        <v>Value</v>
      </c>
      <c r="F1166" t="str">
        <f t="shared" si="83"/>
        <v>SPY</v>
      </c>
      <c r="G1166" t="str">
        <f t="shared" si="84"/>
        <v>Growth</v>
      </c>
      <c r="H1166" t="str">
        <f t="shared" si="85"/>
        <v>Cash</v>
      </c>
    </row>
    <row r="1167" spans="1:8" x14ac:dyDescent="0.2">
      <c r="A1167" s="2">
        <v>38587</v>
      </c>
      <c r="B1167">
        <v>-1.8779768970581001E-3</v>
      </c>
      <c r="C1167">
        <v>-1.6688905827275001E-3</v>
      </c>
      <c r="D1167">
        <v>-3.0543016735826E-3</v>
      </c>
      <c r="E1167" t="str">
        <f t="shared" si="82"/>
        <v>Growth</v>
      </c>
      <c r="F1167" t="str">
        <f t="shared" si="83"/>
        <v>Cash</v>
      </c>
      <c r="G1167" t="str">
        <f t="shared" si="84"/>
        <v>Growth</v>
      </c>
      <c r="H1167" t="str">
        <f t="shared" si="85"/>
        <v>Cash</v>
      </c>
    </row>
    <row r="1168" spans="1:8" x14ac:dyDescent="0.2">
      <c r="A1168" s="2">
        <v>38588</v>
      </c>
      <c r="B1168">
        <v>-8.9164664633760993E-3</v>
      </c>
      <c r="C1168">
        <v>-5.6425121394643998E-3</v>
      </c>
      <c r="D1168">
        <v>-5.2512317751168998E-3</v>
      </c>
      <c r="E1168" t="str">
        <f t="shared" si="82"/>
        <v>Value</v>
      </c>
      <c r="F1168" t="str">
        <f t="shared" si="83"/>
        <v>Cash</v>
      </c>
      <c r="G1168" t="str">
        <f t="shared" si="84"/>
        <v>Value</v>
      </c>
      <c r="H1168" t="str">
        <f t="shared" si="85"/>
        <v>SPY</v>
      </c>
    </row>
    <row r="1169" spans="1:8" x14ac:dyDescent="0.2">
      <c r="A1169" s="2">
        <v>38589</v>
      </c>
      <c r="B1169">
        <v>3.6312568113676001E-3</v>
      </c>
      <c r="C1169">
        <v>2.0990566681610001E-4</v>
      </c>
      <c r="D1169">
        <v>-3.6664022462049999E-4</v>
      </c>
      <c r="E1169" t="str">
        <f t="shared" si="82"/>
        <v>Growth</v>
      </c>
      <c r="F1169" t="str">
        <f t="shared" si="83"/>
        <v>SPY</v>
      </c>
      <c r="G1169" t="str">
        <f t="shared" si="84"/>
        <v>Growth</v>
      </c>
      <c r="H1169" t="str">
        <f t="shared" si="85"/>
        <v>SPY</v>
      </c>
    </row>
    <row r="1170" spans="1:8" x14ac:dyDescent="0.2">
      <c r="A1170" s="2">
        <v>38590</v>
      </c>
      <c r="B1170">
        <v>-6.8262488356794996E-3</v>
      </c>
      <c r="C1170">
        <v>-1.8910795974982999E-3</v>
      </c>
      <c r="D1170">
        <v>-3.1542984490142002E-3</v>
      </c>
      <c r="E1170" t="str">
        <f t="shared" si="82"/>
        <v>Growth</v>
      </c>
      <c r="F1170" t="str">
        <f t="shared" si="83"/>
        <v>Cash</v>
      </c>
      <c r="G1170" t="str">
        <f t="shared" si="84"/>
        <v>Value</v>
      </c>
      <c r="H1170" t="str">
        <f t="shared" si="85"/>
        <v>Cash</v>
      </c>
    </row>
    <row r="1171" spans="1:8" x14ac:dyDescent="0.2">
      <c r="A1171" s="2">
        <v>38593</v>
      </c>
      <c r="B1171">
        <v>7.7014019216103003E-3</v>
      </c>
      <c r="C1171">
        <v>6.9476699610654998E-3</v>
      </c>
      <c r="D1171">
        <v>4.4154040789752E-3</v>
      </c>
      <c r="E1171" t="str">
        <f t="shared" si="82"/>
        <v>Growth</v>
      </c>
      <c r="F1171" t="str">
        <f t="shared" si="83"/>
        <v>SPY</v>
      </c>
      <c r="G1171" t="str">
        <f t="shared" si="84"/>
        <v>Value</v>
      </c>
      <c r="H1171" t="str">
        <f t="shared" si="85"/>
        <v>SPY</v>
      </c>
    </row>
    <row r="1172" spans="1:8" x14ac:dyDescent="0.2">
      <c r="A1172" s="2">
        <v>38594</v>
      </c>
      <c r="B1172">
        <v>-5.2592246462809002E-3</v>
      </c>
      <c r="C1172">
        <v>-8.5722125372807E-3</v>
      </c>
      <c r="D1172">
        <v>-4.9818685718913003E-3</v>
      </c>
      <c r="E1172" t="str">
        <f t="shared" si="82"/>
        <v>Value</v>
      </c>
      <c r="F1172" t="str">
        <f t="shared" si="83"/>
        <v>Cash</v>
      </c>
      <c r="G1172" t="str">
        <f t="shared" si="84"/>
        <v>Value</v>
      </c>
      <c r="H1172" t="str">
        <f t="shared" si="85"/>
        <v>Cash</v>
      </c>
    </row>
    <row r="1173" spans="1:8" x14ac:dyDescent="0.2">
      <c r="A1173" s="2">
        <v>38595</v>
      </c>
      <c r="B1173">
        <v>1.26392814966029E-2</v>
      </c>
      <c r="C1173">
        <v>6.5370464419942003E-3</v>
      </c>
      <c r="D1173">
        <v>4.859315957274E-3</v>
      </c>
      <c r="E1173" t="str">
        <f t="shared" si="82"/>
        <v>Growth</v>
      </c>
      <c r="F1173" t="str">
        <f t="shared" si="83"/>
        <v>SPY</v>
      </c>
      <c r="G1173" t="str">
        <f t="shared" si="84"/>
        <v>Growth</v>
      </c>
      <c r="H1173" t="str">
        <f t="shared" si="85"/>
        <v>SPY</v>
      </c>
    </row>
    <row r="1174" spans="1:8" x14ac:dyDescent="0.2">
      <c r="A1174" s="2">
        <v>38596</v>
      </c>
      <c r="B1174">
        <v>-7.3440647090330003E-4</v>
      </c>
      <c r="C1174">
        <v>0</v>
      </c>
      <c r="D1174">
        <v>1.28958125012543E-2</v>
      </c>
      <c r="E1174" t="str">
        <f t="shared" si="82"/>
        <v>Value</v>
      </c>
      <c r="F1174" t="str">
        <f t="shared" si="83"/>
        <v>Cash</v>
      </c>
      <c r="G1174" t="str">
        <f t="shared" si="84"/>
        <v>Value</v>
      </c>
      <c r="H1174" t="str">
        <f t="shared" si="85"/>
        <v>Cash</v>
      </c>
    </row>
    <row r="1175" spans="1:8" x14ac:dyDescent="0.2">
      <c r="A1175" s="2">
        <v>38597</v>
      </c>
      <c r="B1175">
        <v>-1.7957227592387999E-3</v>
      </c>
      <c r="C1175">
        <v>-6.2844377867360001E-4</v>
      </c>
      <c r="D1175">
        <v>-1.4500269792090001E-4</v>
      </c>
      <c r="E1175" t="str">
        <f t="shared" si="82"/>
        <v>Value</v>
      </c>
      <c r="F1175" t="str">
        <f t="shared" si="83"/>
        <v>Cash</v>
      </c>
      <c r="G1175" t="str">
        <f t="shared" si="84"/>
        <v>Growth</v>
      </c>
      <c r="H1175" t="str">
        <f t="shared" si="85"/>
        <v>SPY</v>
      </c>
    </row>
    <row r="1176" spans="1:8" x14ac:dyDescent="0.2">
      <c r="A1176" s="2">
        <v>38601</v>
      </c>
      <c r="B1176">
        <v>1.16953396232077E-2</v>
      </c>
      <c r="C1176">
        <v>1.1949654960545999E-2</v>
      </c>
      <c r="D1176">
        <v>5.2813695784830004E-3</v>
      </c>
      <c r="E1176" t="str">
        <f t="shared" si="82"/>
        <v>Growth</v>
      </c>
      <c r="F1176" t="str">
        <f t="shared" si="83"/>
        <v>SPY</v>
      </c>
      <c r="G1176" t="str">
        <f t="shared" si="84"/>
        <v>Growth</v>
      </c>
      <c r="H1176" t="str">
        <f t="shared" si="85"/>
        <v>SPY</v>
      </c>
    </row>
    <row r="1177" spans="1:8" x14ac:dyDescent="0.2">
      <c r="A1177" s="2">
        <v>38602</v>
      </c>
      <c r="B1177">
        <v>1.6975404162520001E-3</v>
      </c>
      <c r="C1177">
        <v>1.0363200373146001E-3</v>
      </c>
      <c r="D1177">
        <v>2.7349637984139001E-3</v>
      </c>
      <c r="E1177" t="str">
        <f t="shared" si="82"/>
        <v>Value</v>
      </c>
      <c r="F1177" t="str">
        <f t="shared" si="83"/>
        <v>SPY</v>
      </c>
      <c r="G1177" t="str">
        <f t="shared" si="84"/>
        <v>Value</v>
      </c>
      <c r="H1177" t="str">
        <f t="shared" si="85"/>
        <v>Cash</v>
      </c>
    </row>
    <row r="1178" spans="1:8" x14ac:dyDescent="0.2">
      <c r="A1178" s="2">
        <v>38603</v>
      </c>
      <c r="B1178">
        <v>-3.3089354656211998E-3</v>
      </c>
      <c r="C1178">
        <v>-1.4494257155879999E-3</v>
      </c>
      <c r="D1178">
        <v>9.3320488616409998E-4</v>
      </c>
      <c r="E1178" t="str">
        <f t="shared" si="82"/>
        <v>Value</v>
      </c>
      <c r="F1178" t="str">
        <f t="shared" si="83"/>
        <v>Cash</v>
      </c>
      <c r="G1178" t="str">
        <f t="shared" si="84"/>
        <v>Growth</v>
      </c>
      <c r="H1178" t="str">
        <f t="shared" si="85"/>
        <v>Cash</v>
      </c>
    </row>
    <row r="1179" spans="1:8" x14ac:dyDescent="0.2">
      <c r="A1179" s="2">
        <v>38604</v>
      </c>
      <c r="B1179">
        <v>8.9072190988579002E-3</v>
      </c>
      <c r="C1179">
        <v>6.6326866359171996E-3</v>
      </c>
      <c r="D1179">
        <v>7.6722542756966E-3</v>
      </c>
      <c r="E1179" t="str">
        <f t="shared" si="82"/>
        <v>Value</v>
      </c>
      <c r="F1179" t="str">
        <f t="shared" si="83"/>
        <v>SPY</v>
      </c>
      <c r="G1179" t="str">
        <f t="shared" si="84"/>
        <v>Growth</v>
      </c>
      <c r="H1179" t="str">
        <f t="shared" si="85"/>
        <v>SPY</v>
      </c>
    </row>
    <row r="1180" spans="1:8" x14ac:dyDescent="0.2">
      <c r="A1180" s="2">
        <v>38607</v>
      </c>
      <c r="B1180">
        <v>-2.0067307706636999E-3</v>
      </c>
      <c r="C1180">
        <v>-2.061224202754E-4</v>
      </c>
      <c r="D1180">
        <v>-7.8285853579309998E-4</v>
      </c>
      <c r="E1180" t="str">
        <f t="shared" si="82"/>
        <v>Growth</v>
      </c>
      <c r="F1180" t="str">
        <f t="shared" si="83"/>
        <v>Cash</v>
      </c>
      <c r="G1180" t="str">
        <f t="shared" si="84"/>
        <v>Growth</v>
      </c>
      <c r="H1180" t="str">
        <f t="shared" si="85"/>
        <v>Cash</v>
      </c>
    </row>
    <row r="1181" spans="1:8" x14ac:dyDescent="0.2">
      <c r="A1181" s="2">
        <v>38608</v>
      </c>
      <c r="B1181">
        <v>-5.5484031794552999E-3</v>
      </c>
      <c r="C1181">
        <v>-8.8549862138975997E-3</v>
      </c>
      <c r="D1181">
        <v>-5.9817470382104001E-3</v>
      </c>
      <c r="E1181" t="str">
        <f t="shared" si="82"/>
        <v>Value</v>
      </c>
      <c r="F1181" t="str">
        <f t="shared" si="83"/>
        <v>Cash</v>
      </c>
      <c r="G1181" t="str">
        <f t="shared" si="84"/>
        <v>Value</v>
      </c>
      <c r="H1181" t="str">
        <f t="shared" si="85"/>
        <v>SPY</v>
      </c>
    </row>
    <row r="1182" spans="1:8" x14ac:dyDescent="0.2">
      <c r="A1182" s="2">
        <v>38609</v>
      </c>
      <c r="B1182">
        <v>-3.6392543423824E-3</v>
      </c>
      <c r="C1182">
        <v>-6.2328077021494002E-3</v>
      </c>
      <c r="D1182">
        <v>1.0742639514398E-3</v>
      </c>
      <c r="E1182" t="str">
        <f t="shared" si="82"/>
        <v>Value</v>
      </c>
      <c r="F1182" t="str">
        <f t="shared" si="83"/>
        <v>Cash</v>
      </c>
      <c r="G1182" t="str">
        <f t="shared" si="84"/>
        <v>Growth</v>
      </c>
      <c r="H1182" t="str">
        <f t="shared" si="85"/>
        <v>SPY</v>
      </c>
    </row>
    <row r="1183" spans="1:8" x14ac:dyDescent="0.2">
      <c r="A1183" s="2">
        <v>38610</v>
      </c>
      <c r="B1183">
        <v>-4.8686441233900001E-4</v>
      </c>
      <c r="C1183">
        <v>-4.18321075054E-4</v>
      </c>
      <c r="D1183" s="1">
        <v>-7.1112951980367698E-5</v>
      </c>
      <c r="E1183" t="str">
        <f t="shared" si="82"/>
        <v>Value</v>
      </c>
      <c r="F1183" t="str">
        <f t="shared" si="83"/>
        <v>Cash</v>
      </c>
      <c r="G1183" t="str">
        <f t="shared" si="84"/>
        <v>Growth</v>
      </c>
      <c r="H1183" t="str">
        <f t="shared" si="85"/>
        <v>SPY</v>
      </c>
    </row>
    <row r="1184" spans="1:8" x14ac:dyDescent="0.2">
      <c r="A1184" s="2">
        <v>38611</v>
      </c>
      <c r="B1184">
        <v>7.1106894846372998E-3</v>
      </c>
      <c r="C1184">
        <v>3.7719995995155E-3</v>
      </c>
      <c r="D1184">
        <v>1.05986052958391E-2</v>
      </c>
      <c r="E1184" t="str">
        <f t="shared" si="82"/>
        <v>Value</v>
      </c>
      <c r="F1184" t="str">
        <f t="shared" si="83"/>
        <v>SPY</v>
      </c>
      <c r="G1184" t="str">
        <f t="shared" si="84"/>
        <v>Growth</v>
      </c>
      <c r="H1184" t="str">
        <f t="shared" si="85"/>
        <v>SPY</v>
      </c>
    </row>
    <row r="1185" spans="1:8" x14ac:dyDescent="0.2">
      <c r="A1185" s="2">
        <v>38614</v>
      </c>
      <c r="B1185">
        <v>-3.3202912401447998E-3</v>
      </c>
      <c r="C1185">
        <v>-4.5928750489575999E-3</v>
      </c>
      <c r="D1185">
        <v>-3.9210081608220997E-3</v>
      </c>
      <c r="E1185" t="str">
        <f t="shared" si="82"/>
        <v>Value</v>
      </c>
      <c r="F1185" t="str">
        <f t="shared" si="83"/>
        <v>Cash</v>
      </c>
      <c r="G1185" t="str">
        <f t="shared" si="84"/>
        <v>Growth</v>
      </c>
      <c r="H1185" t="str">
        <f t="shared" si="85"/>
        <v>Cash</v>
      </c>
    </row>
    <row r="1186" spans="1:8" x14ac:dyDescent="0.2">
      <c r="A1186" s="2">
        <v>38615</v>
      </c>
      <c r="B1186">
        <v>-8.4486388392452007E-3</v>
      </c>
      <c r="C1186">
        <v>-5.6629473288796004E-3</v>
      </c>
      <c r="D1186">
        <v>-5.2257686635000999E-3</v>
      </c>
      <c r="E1186" t="str">
        <f t="shared" si="82"/>
        <v>Value</v>
      </c>
      <c r="F1186" t="str">
        <f t="shared" si="83"/>
        <v>Cash</v>
      </c>
      <c r="G1186" t="str">
        <f t="shared" si="84"/>
        <v>Growth</v>
      </c>
      <c r="H1186" t="str">
        <f t="shared" si="85"/>
        <v>SPY</v>
      </c>
    </row>
    <row r="1187" spans="1:8" x14ac:dyDescent="0.2">
      <c r="A1187" s="2">
        <v>38616</v>
      </c>
      <c r="B1187">
        <v>-9.3402877101618001E-3</v>
      </c>
      <c r="C1187">
        <v>-8.6477774028085996E-3</v>
      </c>
      <c r="D1187">
        <v>-8.2740860918959994E-3</v>
      </c>
      <c r="E1187" t="str">
        <f t="shared" si="82"/>
        <v>Value</v>
      </c>
      <c r="F1187" t="str">
        <f t="shared" si="83"/>
        <v>Cash</v>
      </c>
      <c r="G1187" t="str">
        <f t="shared" si="84"/>
        <v>Growth</v>
      </c>
      <c r="H1187" t="str">
        <f t="shared" si="85"/>
        <v>SPY</v>
      </c>
    </row>
    <row r="1188" spans="1:8" x14ac:dyDescent="0.2">
      <c r="A1188" s="2">
        <v>38617</v>
      </c>
      <c r="B1188">
        <v>3.5564783551091002E-3</v>
      </c>
      <c r="C1188">
        <v>3.6167678839267E-3</v>
      </c>
      <c r="D1188">
        <v>-2.1784822254960001E-4</v>
      </c>
      <c r="E1188" t="str">
        <f t="shared" si="82"/>
        <v>Growth</v>
      </c>
      <c r="F1188" t="str">
        <f t="shared" si="83"/>
        <v>SPY</v>
      </c>
      <c r="G1188" t="str">
        <f t="shared" si="84"/>
        <v>Growth</v>
      </c>
      <c r="H1188" t="str">
        <f t="shared" si="85"/>
        <v>SPY</v>
      </c>
    </row>
    <row r="1189" spans="1:8" x14ac:dyDescent="0.2">
      <c r="A1189" s="2">
        <v>38618</v>
      </c>
      <c r="B1189">
        <v>8.2400889244800004E-4</v>
      </c>
      <c r="C1189">
        <v>1.9079909221042001E-3</v>
      </c>
      <c r="D1189">
        <v>-2.9005537702550001E-4</v>
      </c>
      <c r="E1189" t="str">
        <f t="shared" si="82"/>
        <v>Growth</v>
      </c>
      <c r="F1189" t="str">
        <f t="shared" si="83"/>
        <v>SPY</v>
      </c>
      <c r="G1189" t="str">
        <f t="shared" si="84"/>
        <v>Value</v>
      </c>
      <c r="H1189" t="str">
        <f t="shared" si="85"/>
        <v>Cash</v>
      </c>
    </row>
    <row r="1190" spans="1:8" x14ac:dyDescent="0.2">
      <c r="A1190" s="2">
        <v>38621</v>
      </c>
      <c r="B1190">
        <v>1.1530029753815999E-3</v>
      </c>
      <c r="C1190">
        <v>-2.9621531441507E-3</v>
      </c>
      <c r="D1190">
        <v>3.1938375638410998E-3</v>
      </c>
      <c r="E1190" t="str">
        <f t="shared" si="82"/>
        <v>Value</v>
      </c>
      <c r="F1190" t="str">
        <f t="shared" si="83"/>
        <v>SPY</v>
      </c>
      <c r="G1190" t="str">
        <f t="shared" si="84"/>
        <v>Value</v>
      </c>
      <c r="H1190" t="str">
        <f t="shared" si="85"/>
        <v>Cash</v>
      </c>
    </row>
    <row r="1191" spans="1:8" x14ac:dyDescent="0.2">
      <c r="A1191" s="2">
        <v>38622</v>
      </c>
      <c r="B1191">
        <v>-2.4690253611840002E-4</v>
      </c>
      <c r="C1191">
        <v>6.368076016627E-4</v>
      </c>
      <c r="D1191">
        <v>-2.1708843533091E-3</v>
      </c>
      <c r="E1191" t="str">
        <f t="shared" si="82"/>
        <v>Growth</v>
      </c>
      <c r="F1191" t="str">
        <f t="shared" si="83"/>
        <v>Cash</v>
      </c>
      <c r="G1191" t="str">
        <f t="shared" si="84"/>
        <v>Growth</v>
      </c>
      <c r="H1191" t="str">
        <f t="shared" si="85"/>
        <v>Cash</v>
      </c>
    </row>
    <row r="1192" spans="1:8" x14ac:dyDescent="0.2">
      <c r="A1192" s="2">
        <v>38623</v>
      </c>
      <c r="B1192">
        <v>9.8722769141019995E-4</v>
      </c>
      <c r="C1192">
        <v>1.0601613563547001E-3</v>
      </c>
      <c r="D1192">
        <v>1.8855853494124E-3</v>
      </c>
      <c r="E1192" t="str">
        <f t="shared" si="82"/>
        <v>Value</v>
      </c>
      <c r="F1192" t="str">
        <f t="shared" si="83"/>
        <v>SPY</v>
      </c>
      <c r="G1192" t="str">
        <f t="shared" si="84"/>
        <v>Value</v>
      </c>
      <c r="H1192" t="str">
        <f t="shared" si="85"/>
        <v>SPY</v>
      </c>
    </row>
    <row r="1193" spans="1:8" x14ac:dyDescent="0.2">
      <c r="A1193" s="2">
        <v>38624</v>
      </c>
      <c r="B1193">
        <v>8.1368416074949004E-3</v>
      </c>
      <c r="C1193">
        <v>7.6272143418854004E-3</v>
      </c>
      <c r="D1193">
        <v>7.2380521097715998E-3</v>
      </c>
      <c r="E1193" t="str">
        <f t="shared" si="82"/>
        <v>Growth</v>
      </c>
      <c r="F1193" t="str">
        <f t="shared" si="83"/>
        <v>SPY</v>
      </c>
      <c r="G1193" t="str">
        <f t="shared" si="84"/>
        <v>Growth</v>
      </c>
      <c r="H1193" t="str">
        <f t="shared" si="85"/>
        <v>Cash</v>
      </c>
    </row>
    <row r="1194" spans="1:8" x14ac:dyDescent="0.2">
      <c r="A1194" s="2">
        <v>38625</v>
      </c>
      <c r="B1194">
        <v>3.0981225235634999E-3</v>
      </c>
      <c r="C1194">
        <v>4.8362167116976999E-3</v>
      </c>
      <c r="D1194">
        <v>-2.7307878244404002E-3</v>
      </c>
      <c r="E1194" t="str">
        <f t="shared" si="82"/>
        <v>Growth</v>
      </c>
      <c r="F1194" t="str">
        <f t="shared" si="83"/>
        <v>SPY</v>
      </c>
      <c r="G1194" t="str">
        <f t="shared" si="84"/>
        <v>Value</v>
      </c>
      <c r="H1194" t="str">
        <f t="shared" si="85"/>
        <v>Cash</v>
      </c>
    </row>
    <row r="1195" spans="1:8" x14ac:dyDescent="0.2">
      <c r="A1195" s="2">
        <v>38628</v>
      </c>
      <c r="B1195">
        <v>-3.5764109449012002E-3</v>
      </c>
      <c r="C1195">
        <v>-2.3018235337618001E-3</v>
      </c>
      <c r="D1195">
        <v>-2.0176322597508E-3</v>
      </c>
      <c r="E1195" t="str">
        <f t="shared" si="82"/>
        <v>Value</v>
      </c>
      <c r="F1195" t="str">
        <f t="shared" si="83"/>
        <v>Cash</v>
      </c>
      <c r="G1195" t="str">
        <f t="shared" si="84"/>
        <v>Value</v>
      </c>
      <c r="H1195" t="str">
        <f t="shared" si="85"/>
        <v>Cash</v>
      </c>
    </row>
    <row r="1196" spans="1:8" x14ac:dyDescent="0.2">
      <c r="A1196" s="2">
        <v>38629</v>
      </c>
      <c r="B1196">
        <v>-1.1255842762585899E-2</v>
      </c>
      <c r="C1196">
        <v>-5.8727234183330998E-3</v>
      </c>
      <c r="D1196">
        <v>-9.9639976817709995E-3</v>
      </c>
      <c r="E1196" t="str">
        <f t="shared" si="82"/>
        <v>Growth</v>
      </c>
      <c r="F1196" t="str">
        <f t="shared" si="83"/>
        <v>Cash</v>
      </c>
      <c r="G1196" t="str">
        <f t="shared" si="84"/>
        <v>Growth</v>
      </c>
      <c r="H1196" t="str">
        <f t="shared" si="85"/>
        <v>SPY</v>
      </c>
    </row>
    <row r="1197" spans="1:8" x14ac:dyDescent="0.2">
      <c r="A1197" s="2">
        <v>38630</v>
      </c>
      <c r="B1197">
        <v>-1.31167118273008E-2</v>
      </c>
      <c r="C1197">
        <v>-1.39238709793755E-2</v>
      </c>
      <c r="D1197">
        <v>-1.56065758729243E-2</v>
      </c>
      <c r="E1197" t="str">
        <f t="shared" si="82"/>
        <v>Growth</v>
      </c>
      <c r="F1197" t="str">
        <f t="shared" si="83"/>
        <v>Cash</v>
      </c>
      <c r="G1197" t="str">
        <f t="shared" si="84"/>
        <v>Value</v>
      </c>
      <c r="H1197" t="str">
        <f t="shared" si="85"/>
        <v>SPY</v>
      </c>
    </row>
    <row r="1198" spans="1:8" x14ac:dyDescent="0.2">
      <c r="A1198" s="2">
        <v>38631</v>
      </c>
      <c r="B1198">
        <v>-3.5942584598582998E-3</v>
      </c>
      <c r="C1198">
        <v>-4.0649796781836002E-3</v>
      </c>
      <c r="D1198">
        <v>-1.9259236628469999E-3</v>
      </c>
      <c r="E1198" t="str">
        <f t="shared" si="82"/>
        <v>Value</v>
      </c>
      <c r="F1198" t="str">
        <f t="shared" si="83"/>
        <v>Cash</v>
      </c>
      <c r="G1198" t="str">
        <f t="shared" si="84"/>
        <v>Value</v>
      </c>
      <c r="H1198" t="str">
        <f t="shared" si="85"/>
        <v>SPY</v>
      </c>
    </row>
    <row r="1199" spans="1:8" x14ac:dyDescent="0.2">
      <c r="A1199" s="2">
        <v>38632</v>
      </c>
      <c r="B1199">
        <v>3.4390618334940001E-3</v>
      </c>
      <c r="C1199">
        <v>-4.2973679601190001E-4</v>
      </c>
      <c r="D1199">
        <v>3.265635182752E-3</v>
      </c>
      <c r="E1199" t="str">
        <f t="shared" si="82"/>
        <v>Value</v>
      </c>
      <c r="F1199" t="str">
        <f t="shared" si="83"/>
        <v>SPY</v>
      </c>
      <c r="G1199" t="str">
        <f t="shared" si="84"/>
        <v>Growth</v>
      </c>
      <c r="H1199" t="str">
        <f t="shared" si="85"/>
        <v>SPY</v>
      </c>
    </row>
    <row r="1200" spans="1:8" x14ac:dyDescent="0.2">
      <c r="A1200" s="2">
        <v>38635</v>
      </c>
      <c r="B1200">
        <v>-8.4439310285754007E-3</v>
      </c>
      <c r="C1200">
        <v>-1.9342341803111E-3</v>
      </c>
      <c r="D1200">
        <v>-5.6227582287982003E-3</v>
      </c>
      <c r="E1200" t="str">
        <f t="shared" si="82"/>
        <v>Growth</v>
      </c>
      <c r="F1200" t="str">
        <f t="shared" si="83"/>
        <v>Cash</v>
      </c>
      <c r="G1200" t="str">
        <f t="shared" si="84"/>
        <v>Growth</v>
      </c>
      <c r="H1200" t="str">
        <f t="shared" si="85"/>
        <v>Cash</v>
      </c>
    </row>
    <row r="1201" spans="1:8" x14ac:dyDescent="0.2">
      <c r="A1201" s="2">
        <v>38636</v>
      </c>
      <c r="B1201">
        <v>-1.4332608403591E-3</v>
      </c>
      <c r="C1201">
        <v>-3.4454174510672999E-3</v>
      </c>
      <c r="D1201">
        <v>-1.1907522028051999E-3</v>
      </c>
      <c r="E1201" t="str">
        <f t="shared" si="82"/>
        <v>Value</v>
      </c>
      <c r="F1201" t="str">
        <f t="shared" si="83"/>
        <v>Cash</v>
      </c>
      <c r="G1201" t="str">
        <f t="shared" si="84"/>
        <v>Value</v>
      </c>
      <c r="H1201" t="str">
        <f t="shared" si="85"/>
        <v>SPY</v>
      </c>
    </row>
    <row r="1202" spans="1:8" x14ac:dyDescent="0.2">
      <c r="A1202" s="2">
        <v>38637</v>
      </c>
      <c r="B1202">
        <v>-7.8527848053371006E-3</v>
      </c>
      <c r="C1202">
        <v>-3.4574331492543001E-3</v>
      </c>
      <c r="D1202">
        <v>-7.0017938472592004E-3</v>
      </c>
      <c r="E1202" t="str">
        <f t="shared" si="82"/>
        <v>Growth</v>
      </c>
      <c r="F1202" t="str">
        <f t="shared" si="83"/>
        <v>Cash</v>
      </c>
      <c r="G1202" t="str">
        <f t="shared" si="84"/>
        <v>Growth</v>
      </c>
      <c r="H1202" t="str">
        <f t="shared" si="85"/>
        <v>SPY</v>
      </c>
    </row>
    <row r="1203" spans="1:8" x14ac:dyDescent="0.2">
      <c r="A1203" s="2">
        <v>38638</v>
      </c>
      <c r="B1203">
        <v>-5.9564757953250004E-4</v>
      </c>
      <c r="C1203">
        <v>1.3010226604496999E-3</v>
      </c>
      <c r="D1203">
        <v>-1.5005165405085001E-3</v>
      </c>
      <c r="E1203" t="str">
        <f t="shared" si="82"/>
        <v>Growth</v>
      </c>
      <c r="F1203" t="str">
        <f t="shared" si="83"/>
        <v>Cash</v>
      </c>
      <c r="G1203" t="str">
        <f t="shared" si="84"/>
        <v>Value</v>
      </c>
      <c r="H1203" t="str">
        <f t="shared" si="85"/>
        <v>SPY</v>
      </c>
    </row>
    <row r="1204" spans="1:8" x14ac:dyDescent="0.2">
      <c r="A1204" s="2">
        <v>38639</v>
      </c>
      <c r="B1204">
        <v>1.0559480178306199E-2</v>
      </c>
      <c r="C1204">
        <v>9.0950134591515994E-3</v>
      </c>
      <c r="D1204">
        <v>7.3630668931303003E-3</v>
      </c>
      <c r="E1204" t="str">
        <f t="shared" si="82"/>
        <v>Growth</v>
      </c>
      <c r="F1204" t="str">
        <f t="shared" si="83"/>
        <v>SPY</v>
      </c>
      <c r="G1204" t="str">
        <f t="shared" si="84"/>
        <v>Value</v>
      </c>
      <c r="H1204" t="str">
        <f t="shared" si="85"/>
        <v>SPY</v>
      </c>
    </row>
    <row r="1205" spans="1:8" x14ac:dyDescent="0.2">
      <c r="A1205" s="2">
        <v>38642</v>
      </c>
      <c r="B1205">
        <v>3.7076538663982001E-3</v>
      </c>
      <c r="C1205">
        <v>1.0729833749918E-3</v>
      </c>
      <c r="D1205">
        <v>2.2369530484638001E-3</v>
      </c>
      <c r="E1205" t="str">
        <f t="shared" si="82"/>
        <v>Value</v>
      </c>
      <c r="F1205" t="str">
        <f t="shared" si="83"/>
        <v>SPY</v>
      </c>
      <c r="G1205" t="str">
        <f t="shared" si="84"/>
        <v>Value</v>
      </c>
      <c r="H1205" t="str">
        <f t="shared" si="85"/>
        <v>Cash</v>
      </c>
    </row>
    <row r="1206" spans="1:8" x14ac:dyDescent="0.2">
      <c r="A1206" s="2">
        <v>38643</v>
      </c>
      <c r="B1206">
        <v>-1.0830581705694699E-2</v>
      </c>
      <c r="C1206">
        <v>-3.4299077830146998E-3</v>
      </c>
      <c r="D1206">
        <v>-9.6741581347883007E-3</v>
      </c>
      <c r="E1206" t="str">
        <f t="shared" si="82"/>
        <v>Growth</v>
      </c>
      <c r="F1206" t="str">
        <f t="shared" si="83"/>
        <v>Cash</v>
      </c>
      <c r="G1206" t="str">
        <f t="shared" si="84"/>
        <v>Growth</v>
      </c>
      <c r="H1206" t="str">
        <f t="shared" si="85"/>
        <v>Cash</v>
      </c>
    </row>
    <row r="1207" spans="1:8" x14ac:dyDescent="0.2">
      <c r="A1207" s="2">
        <v>38644</v>
      </c>
      <c r="B1207">
        <v>1.6635700489634E-2</v>
      </c>
      <c r="C1207">
        <v>1.33361454802656E-2</v>
      </c>
      <c r="D1207">
        <v>3.00572090866E-3</v>
      </c>
      <c r="E1207" t="str">
        <f t="shared" si="82"/>
        <v>Growth</v>
      </c>
      <c r="F1207" t="str">
        <f t="shared" si="83"/>
        <v>SPY</v>
      </c>
      <c r="G1207" t="str">
        <f t="shared" si="84"/>
        <v>Value</v>
      </c>
      <c r="H1207" t="str">
        <f t="shared" si="85"/>
        <v>SPY</v>
      </c>
    </row>
    <row r="1208" spans="1:8" x14ac:dyDescent="0.2">
      <c r="A1208" s="2">
        <v>38645</v>
      </c>
      <c r="B1208">
        <v>-1.7615457661937201E-2</v>
      </c>
      <c r="C1208">
        <v>-7.8536929133905999E-3</v>
      </c>
      <c r="D1208">
        <v>-1.3934512689667699E-2</v>
      </c>
      <c r="E1208" t="str">
        <f t="shared" si="82"/>
        <v>Growth</v>
      </c>
      <c r="F1208" t="str">
        <f t="shared" si="83"/>
        <v>Cash</v>
      </c>
      <c r="G1208" t="str">
        <f t="shared" si="84"/>
        <v>Value</v>
      </c>
      <c r="H1208" t="str">
        <f t="shared" si="85"/>
        <v>Cash</v>
      </c>
    </row>
    <row r="1209" spans="1:8" x14ac:dyDescent="0.2">
      <c r="A1209" s="2">
        <v>38646</v>
      </c>
      <c r="B1209">
        <v>3.9089568267821999E-3</v>
      </c>
      <c r="C1209">
        <v>3.4226865891215002E-3</v>
      </c>
      <c r="D1209">
        <v>4.8624056463417E-3</v>
      </c>
      <c r="E1209" t="str">
        <f t="shared" si="82"/>
        <v>Value</v>
      </c>
      <c r="F1209" t="str">
        <f t="shared" si="83"/>
        <v>SPY</v>
      </c>
      <c r="G1209" t="str">
        <f t="shared" si="84"/>
        <v>Value</v>
      </c>
      <c r="H1209" t="str">
        <f t="shared" si="85"/>
        <v>SPY</v>
      </c>
    </row>
    <row r="1210" spans="1:8" x14ac:dyDescent="0.2">
      <c r="A1210" s="2">
        <v>38649</v>
      </c>
      <c r="B1210">
        <v>1.5491990362102401E-2</v>
      </c>
      <c r="C1210">
        <v>1.08745708847683E-2</v>
      </c>
      <c r="D1210">
        <v>1.7087679566802599E-2</v>
      </c>
      <c r="E1210" t="str">
        <f t="shared" si="82"/>
        <v>Value</v>
      </c>
      <c r="F1210" t="str">
        <f t="shared" si="83"/>
        <v>SPY</v>
      </c>
      <c r="G1210" t="str">
        <f t="shared" si="84"/>
        <v>Growth</v>
      </c>
      <c r="H1210" t="str">
        <f t="shared" si="85"/>
        <v>Cash</v>
      </c>
    </row>
    <row r="1211" spans="1:8" x14ac:dyDescent="0.2">
      <c r="A1211" s="2">
        <v>38650</v>
      </c>
      <c r="B1211">
        <v>-2.0014410375469999E-3</v>
      </c>
      <c r="C1211">
        <v>-2.1092016491981E-3</v>
      </c>
      <c r="D1211">
        <v>7.4318213830570001E-4</v>
      </c>
      <c r="E1211" t="str">
        <f t="shared" si="82"/>
        <v>Value</v>
      </c>
      <c r="F1211" t="str">
        <f t="shared" si="83"/>
        <v>Cash</v>
      </c>
      <c r="G1211" t="str">
        <f t="shared" si="84"/>
        <v>Growth</v>
      </c>
      <c r="H1211" t="str">
        <f t="shared" si="85"/>
        <v>Cash</v>
      </c>
    </row>
    <row r="1212" spans="1:8" x14ac:dyDescent="0.2">
      <c r="A1212" s="2">
        <v>38651</v>
      </c>
      <c r="B1212">
        <v>-2.9231945773590998E-3</v>
      </c>
      <c r="C1212">
        <v>-5.2846061929572004E-3</v>
      </c>
      <c r="D1212">
        <v>-1.0401717275759E-3</v>
      </c>
      <c r="E1212" t="str">
        <f t="shared" si="82"/>
        <v>Value</v>
      </c>
      <c r="F1212" t="str">
        <f t="shared" si="83"/>
        <v>Cash</v>
      </c>
      <c r="G1212" t="str">
        <f t="shared" si="84"/>
        <v>Growth</v>
      </c>
      <c r="H1212" t="str">
        <f t="shared" si="85"/>
        <v>SPY</v>
      </c>
    </row>
    <row r="1213" spans="1:8" x14ac:dyDescent="0.2">
      <c r="A1213" s="2">
        <v>38652</v>
      </c>
      <c r="B1213">
        <v>-1.0638888172634101E-2</v>
      </c>
      <c r="C1213">
        <v>-1.08367807722699E-2</v>
      </c>
      <c r="D1213">
        <v>-8.3280425334942999E-3</v>
      </c>
      <c r="E1213" t="str">
        <f t="shared" si="82"/>
        <v>Value</v>
      </c>
      <c r="F1213" t="str">
        <f t="shared" si="83"/>
        <v>Cash</v>
      </c>
      <c r="G1213" t="str">
        <f t="shared" si="84"/>
        <v>Growth</v>
      </c>
      <c r="H1213" t="str">
        <f t="shared" si="85"/>
        <v>SPY</v>
      </c>
    </row>
    <row r="1214" spans="1:8" x14ac:dyDescent="0.2">
      <c r="A1214" s="2">
        <v>38653</v>
      </c>
      <c r="B1214">
        <v>1.43941135342737E-2</v>
      </c>
      <c r="C1214">
        <v>1.1814873596934099E-2</v>
      </c>
      <c r="D1214">
        <v>1.5747244129354201E-2</v>
      </c>
      <c r="E1214" t="str">
        <f t="shared" si="82"/>
        <v>Value</v>
      </c>
      <c r="F1214" t="str">
        <f t="shared" si="83"/>
        <v>SPY</v>
      </c>
      <c r="G1214" t="str">
        <f t="shared" si="84"/>
        <v>Growth</v>
      </c>
      <c r="H1214" t="str">
        <f t="shared" si="85"/>
        <v>SPY</v>
      </c>
    </row>
    <row r="1215" spans="1:8" x14ac:dyDescent="0.2">
      <c r="A1215" s="2">
        <v>38656</v>
      </c>
      <c r="B1215">
        <v>2.7544670437642002E-3</v>
      </c>
      <c r="C1215">
        <v>1.7197339176496101E-2</v>
      </c>
      <c r="D1215">
        <v>1.00393520117658E-2</v>
      </c>
      <c r="E1215" t="str">
        <f t="shared" si="82"/>
        <v>Growth</v>
      </c>
      <c r="F1215" t="str">
        <f t="shared" si="83"/>
        <v>SPY</v>
      </c>
      <c r="G1215" t="str">
        <f t="shared" si="84"/>
        <v>Growth</v>
      </c>
      <c r="H1215" t="str">
        <f t="shared" si="85"/>
        <v>Cash</v>
      </c>
    </row>
    <row r="1216" spans="1:8" x14ac:dyDescent="0.2">
      <c r="A1216" s="2">
        <v>38657</v>
      </c>
      <c r="B1216">
        <v>2.9970552752671001E-3</v>
      </c>
      <c r="C1216">
        <v>-1.08537895504988E-2</v>
      </c>
      <c r="D1216">
        <v>-9.3552993060861001E-3</v>
      </c>
      <c r="E1216" t="str">
        <f t="shared" ref="E1216:E1279" si="86">IF(C1216&gt;=D1216,"Growth","Value")</f>
        <v>Value</v>
      </c>
      <c r="F1216" t="str">
        <f t="shared" ref="F1216:F1279" si="87">IF(B1216&gt;=0,"SPY","Cash")</f>
        <v>SPY</v>
      </c>
      <c r="G1216" t="str">
        <f t="shared" si="84"/>
        <v>Value</v>
      </c>
      <c r="H1216" t="str">
        <f t="shared" si="85"/>
        <v>Cash</v>
      </c>
    </row>
    <row r="1217" spans="1:8" x14ac:dyDescent="0.2">
      <c r="A1217" s="2">
        <v>38658</v>
      </c>
      <c r="B1217">
        <v>1.0457401412024401E-2</v>
      </c>
      <c r="C1217">
        <v>1.3505606057612401E-2</v>
      </c>
      <c r="D1217">
        <v>1.0180786829896401E-2</v>
      </c>
      <c r="E1217" t="str">
        <f t="shared" si="86"/>
        <v>Growth</v>
      </c>
      <c r="F1217" t="str">
        <f t="shared" si="87"/>
        <v>SPY</v>
      </c>
      <c r="G1217" t="str">
        <f t="shared" si="84"/>
        <v>Growth</v>
      </c>
      <c r="H1217" t="str">
        <f t="shared" si="85"/>
        <v>Cash</v>
      </c>
    </row>
    <row r="1218" spans="1:8" x14ac:dyDescent="0.2">
      <c r="A1218" s="2">
        <v>38659</v>
      </c>
      <c r="B1218">
        <v>4.2713465488335E-3</v>
      </c>
      <c r="C1218">
        <v>5.2048857663439998E-3</v>
      </c>
      <c r="D1218">
        <v>1.8996171983524999E-3</v>
      </c>
      <c r="E1218" t="str">
        <f t="shared" si="86"/>
        <v>Growth</v>
      </c>
      <c r="F1218" t="str">
        <f t="shared" si="87"/>
        <v>SPY</v>
      </c>
      <c r="G1218" t="str">
        <f t="shared" si="84"/>
        <v>Value</v>
      </c>
      <c r="H1218" t="str">
        <f t="shared" si="85"/>
        <v>Cash</v>
      </c>
    </row>
    <row r="1219" spans="1:8" x14ac:dyDescent="0.2">
      <c r="A1219" s="2">
        <v>38660</v>
      </c>
      <c r="B1219">
        <v>-1.3087596431291999E-3</v>
      </c>
      <c r="C1219">
        <v>-1.4501838812474E-3</v>
      </c>
      <c r="D1219">
        <v>1.3119488020674E-3</v>
      </c>
      <c r="E1219" t="str">
        <f t="shared" si="86"/>
        <v>Value</v>
      </c>
      <c r="F1219" t="str">
        <f t="shared" si="87"/>
        <v>Cash</v>
      </c>
      <c r="G1219" t="str">
        <f t="shared" ref="G1219:G1282" si="88">IF(E1218="Value", "Growth", "Value")</f>
        <v>Value</v>
      </c>
      <c r="H1219" t="str">
        <f t="shared" ref="H1219:H1282" si="89">IF(F1218="SPY", "Cash", "SPY")</f>
        <v>Cash</v>
      </c>
    </row>
    <row r="1220" spans="1:8" x14ac:dyDescent="0.2">
      <c r="A1220" s="2">
        <v>38663</v>
      </c>
      <c r="B1220">
        <v>9.8243297611539998E-4</v>
      </c>
      <c r="C1220">
        <v>2.4889427356915E-3</v>
      </c>
      <c r="D1220">
        <v>2.6211702801393001E-3</v>
      </c>
      <c r="E1220" t="str">
        <f t="shared" si="86"/>
        <v>Value</v>
      </c>
      <c r="F1220" t="str">
        <f t="shared" si="87"/>
        <v>SPY</v>
      </c>
      <c r="G1220" t="str">
        <f t="shared" si="88"/>
        <v>Growth</v>
      </c>
      <c r="H1220" t="str">
        <f t="shared" si="89"/>
        <v>SPY</v>
      </c>
    </row>
    <row r="1221" spans="1:8" x14ac:dyDescent="0.2">
      <c r="A1221" s="2">
        <v>38664</v>
      </c>
      <c r="B1221">
        <v>0</v>
      </c>
      <c r="C1221">
        <v>-1.2411332544129E-3</v>
      </c>
      <c r="D1221">
        <v>-1.1618697642772999E-3</v>
      </c>
      <c r="E1221" t="str">
        <f t="shared" si="86"/>
        <v>Value</v>
      </c>
      <c r="F1221" t="str">
        <f t="shared" si="87"/>
        <v>SPY</v>
      </c>
      <c r="G1221" t="str">
        <f t="shared" si="88"/>
        <v>Growth</v>
      </c>
      <c r="H1221" t="str">
        <f t="shared" si="89"/>
        <v>Cash</v>
      </c>
    </row>
    <row r="1222" spans="1:8" x14ac:dyDescent="0.2">
      <c r="A1222" s="2">
        <v>38665</v>
      </c>
      <c r="B1222">
        <v>1.3091885495786001E-3</v>
      </c>
      <c r="C1222">
        <v>-6.2153674562440001E-4</v>
      </c>
      <c r="D1222">
        <v>2.6168265744841001E-3</v>
      </c>
      <c r="E1222" t="str">
        <f t="shared" si="86"/>
        <v>Value</v>
      </c>
      <c r="F1222" t="str">
        <f t="shared" si="87"/>
        <v>SPY</v>
      </c>
      <c r="G1222" t="str">
        <f t="shared" si="88"/>
        <v>Growth</v>
      </c>
      <c r="H1222" t="str">
        <f t="shared" si="89"/>
        <v>Cash</v>
      </c>
    </row>
    <row r="1223" spans="1:8" x14ac:dyDescent="0.2">
      <c r="A1223" s="2">
        <v>38666</v>
      </c>
      <c r="B1223">
        <v>7.7618606000263999E-3</v>
      </c>
      <c r="C1223">
        <v>8.7069261132629999E-3</v>
      </c>
      <c r="D1223">
        <v>7.1061016191372997E-3</v>
      </c>
      <c r="E1223" t="str">
        <f t="shared" si="86"/>
        <v>Growth</v>
      </c>
      <c r="F1223" t="str">
        <f t="shared" si="87"/>
        <v>SPY</v>
      </c>
      <c r="G1223" t="str">
        <f t="shared" si="88"/>
        <v>Growth</v>
      </c>
      <c r="H1223" t="str">
        <f t="shared" si="89"/>
        <v>Cash</v>
      </c>
    </row>
    <row r="1224" spans="1:8" x14ac:dyDescent="0.2">
      <c r="A1224" s="2">
        <v>38667</v>
      </c>
      <c r="B1224">
        <v>3.4055488400852002E-3</v>
      </c>
      <c r="C1224">
        <v>1.6438177187918001E-3</v>
      </c>
      <c r="D1224">
        <v>2.7354597341415002E-3</v>
      </c>
      <c r="E1224" t="str">
        <f t="shared" si="86"/>
        <v>Value</v>
      </c>
      <c r="F1224" t="str">
        <f t="shared" si="87"/>
        <v>SPY</v>
      </c>
      <c r="G1224" t="str">
        <f t="shared" si="88"/>
        <v>Value</v>
      </c>
      <c r="H1224" t="str">
        <f t="shared" si="89"/>
        <v>Cash</v>
      </c>
    </row>
    <row r="1225" spans="1:8" x14ac:dyDescent="0.2">
      <c r="A1225" s="2">
        <v>38670</v>
      </c>
      <c r="B1225">
        <v>-5.6578224888509995E-4</v>
      </c>
      <c r="C1225">
        <v>4.101322265115E-4</v>
      </c>
      <c r="D1225">
        <v>-8.6144520265950004E-4</v>
      </c>
      <c r="E1225" t="str">
        <f t="shared" si="86"/>
        <v>Growth</v>
      </c>
      <c r="F1225" t="str">
        <f t="shared" si="87"/>
        <v>Cash</v>
      </c>
      <c r="G1225" t="str">
        <f t="shared" si="88"/>
        <v>Growth</v>
      </c>
      <c r="H1225" t="str">
        <f t="shared" si="89"/>
        <v>Cash</v>
      </c>
    </row>
    <row r="1226" spans="1:8" x14ac:dyDescent="0.2">
      <c r="A1226" s="2">
        <v>38671</v>
      </c>
      <c r="B1226">
        <v>-3.6382508047043999E-3</v>
      </c>
      <c r="C1226">
        <v>-6.1558623781179998E-4</v>
      </c>
      <c r="D1226">
        <v>-5.0302186611694997E-3</v>
      </c>
      <c r="E1226" t="str">
        <f t="shared" si="86"/>
        <v>Growth</v>
      </c>
      <c r="F1226" t="str">
        <f t="shared" si="87"/>
        <v>Cash</v>
      </c>
      <c r="G1226" t="str">
        <f t="shared" si="88"/>
        <v>Value</v>
      </c>
      <c r="H1226" t="str">
        <f t="shared" si="89"/>
        <v>SPY</v>
      </c>
    </row>
    <row r="1227" spans="1:8" x14ac:dyDescent="0.2">
      <c r="A1227" s="2">
        <v>38672</v>
      </c>
      <c r="B1227">
        <v>2.0286605333523001E-3</v>
      </c>
      <c r="C1227">
        <v>2.6684280130941001E-3</v>
      </c>
      <c r="D1227">
        <v>-7.2247484511600004E-4</v>
      </c>
      <c r="E1227" t="str">
        <f t="shared" si="86"/>
        <v>Growth</v>
      </c>
      <c r="F1227" t="str">
        <f t="shared" si="87"/>
        <v>SPY</v>
      </c>
      <c r="G1227" t="str">
        <f t="shared" si="88"/>
        <v>Value</v>
      </c>
      <c r="H1227" t="str">
        <f t="shared" si="89"/>
        <v>SPY</v>
      </c>
    </row>
    <row r="1228" spans="1:8" x14ac:dyDescent="0.2">
      <c r="A1228" s="2">
        <v>38673</v>
      </c>
      <c r="B1228">
        <v>9.3127518856830002E-3</v>
      </c>
      <c r="C1228">
        <v>1.06425540793231E-2</v>
      </c>
      <c r="D1228">
        <v>9.8298165664677997E-3</v>
      </c>
      <c r="E1228" t="str">
        <f t="shared" si="86"/>
        <v>Growth</v>
      </c>
      <c r="F1228" t="str">
        <f t="shared" si="87"/>
        <v>SPY</v>
      </c>
      <c r="G1228" t="str">
        <f t="shared" si="88"/>
        <v>Value</v>
      </c>
      <c r="H1228" t="str">
        <f t="shared" si="89"/>
        <v>Cash</v>
      </c>
    </row>
    <row r="1229" spans="1:8" x14ac:dyDescent="0.2">
      <c r="A1229" s="2">
        <v>38674</v>
      </c>
      <c r="B1229">
        <v>3.9310297947258996E-3</v>
      </c>
      <c r="C1229">
        <v>3.6451970595319E-3</v>
      </c>
      <c r="D1229">
        <v>3.2921559871200998E-3</v>
      </c>
      <c r="E1229" t="str">
        <f t="shared" si="86"/>
        <v>Growth</v>
      </c>
      <c r="F1229" t="str">
        <f t="shared" si="87"/>
        <v>SPY</v>
      </c>
      <c r="G1229" t="str">
        <f t="shared" si="88"/>
        <v>Value</v>
      </c>
      <c r="H1229" t="str">
        <f t="shared" si="89"/>
        <v>Cash</v>
      </c>
    </row>
    <row r="1230" spans="1:8" x14ac:dyDescent="0.2">
      <c r="A1230" s="2">
        <v>38677</v>
      </c>
      <c r="B1230">
        <v>5.0349868438618996E-3</v>
      </c>
      <c r="C1230">
        <v>5.0441060133288003E-3</v>
      </c>
      <c r="D1230">
        <v>3.9946152419430003E-3</v>
      </c>
      <c r="E1230" t="str">
        <f t="shared" si="86"/>
        <v>Growth</v>
      </c>
      <c r="F1230" t="str">
        <f t="shared" si="87"/>
        <v>SPY</v>
      </c>
      <c r="G1230" t="str">
        <f t="shared" si="88"/>
        <v>Value</v>
      </c>
      <c r="H1230" t="str">
        <f t="shared" si="89"/>
        <v>Cash</v>
      </c>
    </row>
    <row r="1231" spans="1:8" x14ac:dyDescent="0.2">
      <c r="A1231" s="2">
        <v>38678</v>
      </c>
      <c r="B1231">
        <v>4.2935881661425E-3</v>
      </c>
      <c r="C1231">
        <v>5.4208839380186996E-3</v>
      </c>
      <c r="D1231">
        <v>3.4107292505662001E-3</v>
      </c>
      <c r="E1231" t="str">
        <f t="shared" si="86"/>
        <v>Growth</v>
      </c>
      <c r="F1231" t="str">
        <f t="shared" si="87"/>
        <v>SPY</v>
      </c>
      <c r="G1231" t="str">
        <f t="shared" si="88"/>
        <v>Value</v>
      </c>
      <c r="H1231" t="str">
        <f t="shared" si="89"/>
        <v>Cash</v>
      </c>
    </row>
    <row r="1232" spans="1:8" x14ac:dyDescent="0.2">
      <c r="A1232" s="2">
        <v>38679</v>
      </c>
      <c r="B1232">
        <v>5.7799077870519001E-3</v>
      </c>
      <c r="C1232">
        <v>1.7974105628598999E-3</v>
      </c>
      <c r="D1232">
        <v>1.1188447361993601E-2</v>
      </c>
      <c r="E1232" t="str">
        <f t="shared" si="86"/>
        <v>Value</v>
      </c>
      <c r="F1232" t="str">
        <f t="shared" si="87"/>
        <v>SPY</v>
      </c>
      <c r="G1232" t="str">
        <f t="shared" si="88"/>
        <v>Value</v>
      </c>
      <c r="H1232" t="str">
        <f t="shared" si="89"/>
        <v>Cash</v>
      </c>
    </row>
    <row r="1233" spans="1:8" x14ac:dyDescent="0.2">
      <c r="A1233" s="2">
        <v>38681</v>
      </c>
      <c r="B1233">
        <v>7.8701406248229998E-4</v>
      </c>
      <c r="C1233">
        <v>1.7934199920099001E-3</v>
      </c>
      <c r="D1233">
        <v>2.66058110714E-3</v>
      </c>
      <c r="E1233" t="str">
        <f t="shared" si="86"/>
        <v>Value</v>
      </c>
      <c r="F1233" t="str">
        <f t="shared" si="87"/>
        <v>SPY</v>
      </c>
      <c r="G1233" t="str">
        <f t="shared" si="88"/>
        <v>Growth</v>
      </c>
      <c r="H1233" t="str">
        <f t="shared" si="89"/>
        <v>Cash</v>
      </c>
    </row>
    <row r="1234" spans="1:8" x14ac:dyDescent="0.2">
      <c r="A1234" s="2">
        <v>38684</v>
      </c>
      <c r="B1234">
        <v>-7.0789252599501003E-3</v>
      </c>
      <c r="C1234">
        <v>-1.1937595467325E-2</v>
      </c>
      <c r="D1234">
        <v>-7.2633538837785002E-3</v>
      </c>
      <c r="E1234" t="str">
        <f t="shared" si="86"/>
        <v>Value</v>
      </c>
      <c r="F1234" t="str">
        <f t="shared" si="87"/>
        <v>Cash</v>
      </c>
      <c r="G1234" t="str">
        <f t="shared" si="88"/>
        <v>Growth</v>
      </c>
      <c r="H1234" t="str">
        <f t="shared" si="89"/>
        <v>Cash</v>
      </c>
    </row>
    <row r="1235" spans="1:8" x14ac:dyDescent="0.2">
      <c r="A1235" s="2">
        <v>38685</v>
      </c>
      <c r="B1235">
        <v>-1.1091642314395001E-3</v>
      </c>
      <c r="C1235">
        <v>2.0131537649169999E-4</v>
      </c>
      <c r="D1235">
        <v>9.8496907154190004E-4</v>
      </c>
      <c r="E1235" t="str">
        <f t="shared" si="86"/>
        <v>Value</v>
      </c>
      <c r="F1235" t="str">
        <f t="shared" si="87"/>
        <v>Cash</v>
      </c>
      <c r="G1235" t="str">
        <f t="shared" si="88"/>
        <v>Growth</v>
      </c>
      <c r="H1235" t="str">
        <f t="shared" si="89"/>
        <v>SPY</v>
      </c>
    </row>
    <row r="1236" spans="1:8" x14ac:dyDescent="0.2">
      <c r="A1236" s="2">
        <v>38686</v>
      </c>
      <c r="B1236">
        <v>-5.3927474322580998E-3</v>
      </c>
      <c r="C1236">
        <v>-3.0199929157437E-3</v>
      </c>
      <c r="D1236">
        <v>-9.1370068241998E-3</v>
      </c>
      <c r="E1236" t="str">
        <f t="shared" si="86"/>
        <v>Growth</v>
      </c>
      <c r="F1236" t="str">
        <f t="shared" si="87"/>
        <v>Cash</v>
      </c>
      <c r="G1236" t="str">
        <f t="shared" si="88"/>
        <v>Growth</v>
      </c>
      <c r="H1236" t="str">
        <f t="shared" si="89"/>
        <v>SPY</v>
      </c>
    </row>
    <row r="1237" spans="1:8" x14ac:dyDescent="0.2">
      <c r="A1237" s="2">
        <v>38687</v>
      </c>
      <c r="B1237">
        <v>1.0206455077444099E-2</v>
      </c>
      <c r="C1237">
        <v>1.4135506032537199E-2</v>
      </c>
      <c r="D1237">
        <v>1.17748669735746E-2</v>
      </c>
      <c r="E1237" t="str">
        <f t="shared" si="86"/>
        <v>Growth</v>
      </c>
      <c r="F1237" t="str">
        <f t="shared" si="87"/>
        <v>SPY</v>
      </c>
      <c r="G1237" t="str">
        <f t="shared" si="88"/>
        <v>Value</v>
      </c>
      <c r="H1237" t="str">
        <f t="shared" si="89"/>
        <v>SPY</v>
      </c>
    </row>
    <row r="1238" spans="1:8" x14ac:dyDescent="0.2">
      <c r="A1238" s="2">
        <v>38688</v>
      </c>
      <c r="B1238">
        <v>1.2630135596248999E-3</v>
      </c>
      <c r="C1238">
        <v>1.7921133245151E-3</v>
      </c>
      <c r="D1238">
        <v>-1.1215374711724001E-3</v>
      </c>
      <c r="E1238" t="str">
        <f t="shared" si="86"/>
        <v>Growth</v>
      </c>
      <c r="F1238" t="str">
        <f t="shared" si="87"/>
        <v>SPY</v>
      </c>
      <c r="G1238" t="str">
        <f t="shared" si="88"/>
        <v>Value</v>
      </c>
      <c r="H1238" t="str">
        <f t="shared" si="89"/>
        <v>Cash</v>
      </c>
    </row>
    <row r="1239" spans="1:8" x14ac:dyDescent="0.2">
      <c r="A1239" s="2">
        <v>38691</v>
      </c>
      <c r="B1239">
        <v>-2.1287754833794002E-3</v>
      </c>
      <c r="C1239">
        <v>-2.9814805182036999E-3</v>
      </c>
      <c r="D1239">
        <v>-1.6846232508321E-3</v>
      </c>
      <c r="E1239" t="str">
        <f t="shared" si="86"/>
        <v>Value</v>
      </c>
      <c r="F1239" t="str">
        <f t="shared" si="87"/>
        <v>Cash</v>
      </c>
      <c r="G1239" t="str">
        <f t="shared" si="88"/>
        <v>Value</v>
      </c>
      <c r="H1239" t="str">
        <f t="shared" si="89"/>
        <v>Cash</v>
      </c>
    </row>
    <row r="1240" spans="1:8" x14ac:dyDescent="0.2">
      <c r="A1240" s="2">
        <v>38692</v>
      </c>
      <c r="B1240">
        <v>1.8959952191980999E-3</v>
      </c>
      <c r="C1240">
        <v>3.984259399218E-4</v>
      </c>
      <c r="D1240">
        <v>4.2184505488739997E-4</v>
      </c>
      <c r="E1240" t="str">
        <f t="shared" si="86"/>
        <v>Value</v>
      </c>
      <c r="F1240" t="str">
        <f t="shared" si="87"/>
        <v>SPY</v>
      </c>
      <c r="G1240" t="str">
        <f t="shared" si="88"/>
        <v>Growth</v>
      </c>
      <c r="H1240" t="str">
        <f t="shared" si="89"/>
        <v>SPY</v>
      </c>
    </row>
    <row r="1241" spans="1:8" x14ac:dyDescent="0.2">
      <c r="A1241" s="2">
        <v>38693</v>
      </c>
      <c r="B1241">
        <v>-5.8345935230892003E-3</v>
      </c>
      <c r="C1241">
        <v>-3.1880519056495002E-3</v>
      </c>
      <c r="D1241">
        <v>-8.4326576169699002E-3</v>
      </c>
      <c r="E1241" t="str">
        <f t="shared" si="86"/>
        <v>Growth</v>
      </c>
      <c r="F1241" t="str">
        <f t="shared" si="87"/>
        <v>Cash</v>
      </c>
      <c r="G1241" t="str">
        <f t="shared" si="88"/>
        <v>Growth</v>
      </c>
      <c r="H1241" t="str">
        <f t="shared" si="89"/>
        <v>Cash</v>
      </c>
    </row>
    <row r="1242" spans="1:8" x14ac:dyDescent="0.2">
      <c r="A1242" s="2">
        <v>38694</v>
      </c>
      <c r="B1242">
        <v>-6.3490705167799997E-4</v>
      </c>
      <c r="C1242">
        <v>3.9954101741639998E-4</v>
      </c>
      <c r="D1242">
        <v>9.9205568585909992E-4</v>
      </c>
      <c r="E1242" t="str">
        <f t="shared" si="86"/>
        <v>Value</v>
      </c>
      <c r="F1242" t="str">
        <f t="shared" si="87"/>
        <v>Cash</v>
      </c>
      <c r="G1242" t="str">
        <f t="shared" si="88"/>
        <v>Value</v>
      </c>
      <c r="H1242" t="str">
        <f t="shared" si="89"/>
        <v>SPY</v>
      </c>
    </row>
    <row r="1243" spans="1:8" x14ac:dyDescent="0.2">
      <c r="A1243" s="2">
        <v>38695</v>
      </c>
      <c r="B1243">
        <v>2.6189290738071998E-3</v>
      </c>
      <c r="C1243">
        <v>2.7975893174578001E-3</v>
      </c>
      <c r="D1243">
        <v>3.3985674929606002E-3</v>
      </c>
      <c r="E1243" t="str">
        <f t="shared" si="86"/>
        <v>Value</v>
      </c>
      <c r="F1243" t="str">
        <f t="shared" si="87"/>
        <v>SPY</v>
      </c>
      <c r="G1243" t="str">
        <f t="shared" si="88"/>
        <v>Growth</v>
      </c>
      <c r="H1243" t="str">
        <f t="shared" si="89"/>
        <v>SPY</v>
      </c>
    </row>
    <row r="1244" spans="1:8" x14ac:dyDescent="0.2">
      <c r="A1244" s="2">
        <v>38698</v>
      </c>
      <c r="B1244">
        <v>9.5004592247359995E-4</v>
      </c>
      <c r="C1244">
        <v>1.1960457668599999E-3</v>
      </c>
      <c r="D1244">
        <v>5.640645915943E-4</v>
      </c>
      <c r="E1244" t="str">
        <f t="shared" si="86"/>
        <v>Growth</v>
      </c>
      <c r="F1244" t="str">
        <f t="shared" si="87"/>
        <v>SPY</v>
      </c>
      <c r="G1244" t="str">
        <f t="shared" si="88"/>
        <v>Growth</v>
      </c>
      <c r="H1244" t="str">
        <f t="shared" si="89"/>
        <v>Cash</v>
      </c>
    </row>
    <row r="1245" spans="1:8" x14ac:dyDescent="0.2">
      <c r="A1245" s="2">
        <v>38699</v>
      </c>
      <c r="B1245">
        <v>6.8011535606925999E-3</v>
      </c>
      <c r="C1245">
        <v>3.3836170313630001E-3</v>
      </c>
      <c r="D1245">
        <v>7.0525973342667001E-3</v>
      </c>
      <c r="E1245" t="str">
        <f t="shared" si="86"/>
        <v>Value</v>
      </c>
      <c r="F1245" t="str">
        <f t="shared" si="87"/>
        <v>SPY</v>
      </c>
      <c r="G1245" t="str">
        <f t="shared" si="88"/>
        <v>Value</v>
      </c>
      <c r="H1245" t="str">
        <f t="shared" si="89"/>
        <v>Cash</v>
      </c>
    </row>
    <row r="1246" spans="1:8" x14ac:dyDescent="0.2">
      <c r="A1246" s="2">
        <v>38700</v>
      </c>
      <c r="B1246">
        <v>3.9272690615006003E-3</v>
      </c>
      <c r="C1246">
        <v>2.3803196176095001E-3</v>
      </c>
      <c r="D1246">
        <v>5.3217602896734996E-3</v>
      </c>
      <c r="E1246" t="str">
        <f t="shared" si="86"/>
        <v>Value</v>
      </c>
      <c r="F1246" t="str">
        <f t="shared" si="87"/>
        <v>SPY</v>
      </c>
      <c r="G1246" t="str">
        <f t="shared" si="88"/>
        <v>Growth</v>
      </c>
      <c r="H1246" t="str">
        <f t="shared" si="89"/>
        <v>Cash</v>
      </c>
    </row>
    <row r="1247" spans="1:8" x14ac:dyDescent="0.2">
      <c r="A1247" s="2">
        <v>38701</v>
      </c>
      <c r="B1247">
        <v>-2.8947423286178999E-3</v>
      </c>
      <c r="C1247">
        <v>1.9803939102319999E-4</v>
      </c>
      <c r="D1247">
        <v>-3.3434759725005998E-3</v>
      </c>
      <c r="E1247" t="str">
        <f t="shared" si="86"/>
        <v>Growth</v>
      </c>
      <c r="F1247" t="str">
        <f t="shared" si="87"/>
        <v>Cash</v>
      </c>
      <c r="G1247" t="str">
        <f t="shared" si="88"/>
        <v>Growth</v>
      </c>
      <c r="H1247" t="str">
        <f t="shared" si="89"/>
        <v>Cash</v>
      </c>
    </row>
    <row r="1248" spans="1:8" x14ac:dyDescent="0.2">
      <c r="A1248" s="2">
        <v>38702</v>
      </c>
      <c r="B1248">
        <v>-3.2184921971704999E-3</v>
      </c>
      <c r="C1248">
        <v>-2.6950446654770001E-3</v>
      </c>
      <c r="D1248">
        <v>-1.6900943417141E-3</v>
      </c>
      <c r="E1248" t="str">
        <f t="shared" si="86"/>
        <v>Value</v>
      </c>
      <c r="F1248" t="str">
        <f t="shared" si="87"/>
        <v>Cash</v>
      </c>
      <c r="G1248" t="str">
        <f t="shared" si="88"/>
        <v>Value</v>
      </c>
      <c r="H1248" t="str">
        <f t="shared" si="89"/>
        <v>SPY</v>
      </c>
    </row>
    <row r="1249" spans="1:8" x14ac:dyDescent="0.2">
      <c r="A1249" s="2">
        <v>38705</v>
      </c>
      <c r="B1249">
        <v>-5.1440223514962998E-3</v>
      </c>
      <c r="C1249">
        <v>-1.0135204975727501E-2</v>
      </c>
      <c r="D1249">
        <v>-3.9498311144396002E-3</v>
      </c>
      <c r="E1249" t="str">
        <f t="shared" si="86"/>
        <v>Value</v>
      </c>
      <c r="F1249" t="str">
        <f t="shared" si="87"/>
        <v>Cash</v>
      </c>
      <c r="G1249" t="str">
        <f t="shared" si="88"/>
        <v>Growth</v>
      </c>
      <c r="H1249" t="str">
        <f t="shared" si="89"/>
        <v>SPY</v>
      </c>
    </row>
    <row r="1250" spans="1:8" x14ac:dyDescent="0.2">
      <c r="A1250" s="2">
        <v>38706</v>
      </c>
      <c r="B1250">
        <v>9.5451644374249997E-4</v>
      </c>
      <c r="C1250">
        <v>1.6062766632061001E-3</v>
      </c>
      <c r="D1250">
        <v>1.411531370898E-4</v>
      </c>
      <c r="E1250" t="str">
        <f t="shared" si="86"/>
        <v>Growth</v>
      </c>
      <c r="F1250" t="str">
        <f t="shared" si="87"/>
        <v>SPY</v>
      </c>
      <c r="G1250" t="str">
        <f t="shared" si="88"/>
        <v>Growth</v>
      </c>
      <c r="H1250" t="str">
        <f t="shared" si="89"/>
        <v>SPY</v>
      </c>
    </row>
    <row r="1251" spans="1:8" x14ac:dyDescent="0.2">
      <c r="A1251" s="2">
        <v>38707</v>
      </c>
      <c r="B1251">
        <v>1.5895156452549999E-3</v>
      </c>
      <c r="C1251">
        <v>3.6077980401798002E-3</v>
      </c>
      <c r="D1251">
        <v>1.4163910024572999E-3</v>
      </c>
      <c r="E1251" t="str">
        <f t="shared" si="86"/>
        <v>Growth</v>
      </c>
      <c r="F1251" t="str">
        <f t="shared" si="87"/>
        <v>SPY</v>
      </c>
      <c r="G1251" t="str">
        <f t="shared" si="88"/>
        <v>Value</v>
      </c>
      <c r="H1251" t="str">
        <f t="shared" si="89"/>
        <v>Cash</v>
      </c>
    </row>
    <row r="1252" spans="1:8" x14ac:dyDescent="0.2">
      <c r="A1252" s="2">
        <v>38708</v>
      </c>
      <c r="B1252">
        <v>5.2365535664035999E-3</v>
      </c>
      <c r="C1252">
        <v>2.1966109977418001E-3</v>
      </c>
      <c r="D1252">
        <v>4.9494578380356999E-3</v>
      </c>
      <c r="E1252" t="str">
        <f t="shared" si="86"/>
        <v>Value</v>
      </c>
      <c r="F1252" t="str">
        <f t="shared" si="87"/>
        <v>SPY</v>
      </c>
      <c r="G1252" t="str">
        <f t="shared" si="88"/>
        <v>Value</v>
      </c>
      <c r="H1252" t="str">
        <f t="shared" si="89"/>
        <v>Cash</v>
      </c>
    </row>
    <row r="1253" spans="1:8" x14ac:dyDescent="0.2">
      <c r="A1253" s="2">
        <v>38709</v>
      </c>
      <c r="B1253">
        <v>5.5251567560409996E-4</v>
      </c>
      <c r="C1253">
        <v>7.9740771321660001E-4</v>
      </c>
      <c r="D1253">
        <v>8.446745417189E-4</v>
      </c>
      <c r="E1253" t="str">
        <f t="shared" si="86"/>
        <v>Value</v>
      </c>
      <c r="F1253" t="str">
        <f t="shared" si="87"/>
        <v>SPY</v>
      </c>
      <c r="G1253" t="str">
        <f t="shared" si="88"/>
        <v>Growth</v>
      </c>
      <c r="H1253" t="str">
        <f t="shared" si="89"/>
        <v>Cash</v>
      </c>
    </row>
    <row r="1254" spans="1:8" x14ac:dyDescent="0.2">
      <c r="A1254" s="2">
        <v>38713</v>
      </c>
      <c r="B1254">
        <v>-1.0176549486218E-2</v>
      </c>
      <c r="C1254">
        <v>-1.0155387315177801E-2</v>
      </c>
      <c r="D1254">
        <v>-8.9988242934629006E-3</v>
      </c>
      <c r="E1254" t="str">
        <f t="shared" si="86"/>
        <v>Value</v>
      </c>
      <c r="F1254" t="str">
        <f t="shared" si="87"/>
        <v>Cash</v>
      </c>
      <c r="G1254" t="str">
        <f t="shared" si="88"/>
        <v>Growth</v>
      </c>
      <c r="H1254" t="str">
        <f t="shared" si="89"/>
        <v>Cash</v>
      </c>
    </row>
    <row r="1255" spans="1:8" x14ac:dyDescent="0.2">
      <c r="A1255" s="2">
        <v>38714</v>
      </c>
      <c r="B1255">
        <v>2.2315517795461E-3</v>
      </c>
      <c r="C1255">
        <v>4.6265883404880996E-3</v>
      </c>
      <c r="D1255">
        <v>2.4117643521712E-3</v>
      </c>
      <c r="E1255" t="str">
        <f t="shared" si="86"/>
        <v>Growth</v>
      </c>
      <c r="F1255" t="str">
        <f t="shared" si="87"/>
        <v>SPY</v>
      </c>
      <c r="G1255" t="str">
        <f t="shared" si="88"/>
        <v>Growth</v>
      </c>
      <c r="H1255" t="str">
        <f t="shared" si="89"/>
        <v>SPY</v>
      </c>
    </row>
    <row r="1256" spans="1:8" x14ac:dyDescent="0.2">
      <c r="A1256" s="2">
        <v>38715</v>
      </c>
      <c r="B1256">
        <v>-4.4532521232766003E-3</v>
      </c>
      <c r="C1256">
        <v>-5.2058035609723E-3</v>
      </c>
      <c r="D1256">
        <v>-2.5476149220359E-3</v>
      </c>
      <c r="E1256" t="str">
        <f t="shared" si="86"/>
        <v>Value</v>
      </c>
      <c r="F1256" t="str">
        <f t="shared" si="87"/>
        <v>Cash</v>
      </c>
      <c r="G1256" t="str">
        <f t="shared" si="88"/>
        <v>Value</v>
      </c>
      <c r="H1256" t="str">
        <f t="shared" si="89"/>
        <v>Cash</v>
      </c>
    </row>
    <row r="1257" spans="1:8" x14ac:dyDescent="0.2">
      <c r="A1257" s="2">
        <v>38716</v>
      </c>
      <c r="B1257">
        <v>-5.4314808109282003E-3</v>
      </c>
      <c r="C1257">
        <v>-5.2340107061678003E-3</v>
      </c>
      <c r="D1257">
        <v>-4.8248151120435998E-3</v>
      </c>
      <c r="E1257" t="str">
        <f t="shared" si="86"/>
        <v>Value</v>
      </c>
      <c r="F1257" t="str">
        <f t="shared" si="87"/>
        <v>Cash</v>
      </c>
      <c r="G1257" t="str">
        <f t="shared" si="88"/>
        <v>Growth</v>
      </c>
      <c r="H1257" t="str">
        <f t="shared" si="89"/>
        <v>SPY</v>
      </c>
    </row>
    <row r="1258" spans="1:8" x14ac:dyDescent="0.2">
      <c r="A1258" s="2">
        <v>38720</v>
      </c>
      <c r="B1258">
        <v>1.75884427097001E-2</v>
      </c>
      <c r="C1258">
        <v>1.43667797379605E-2</v>
      </c>
      <c r="D1258">
        <v>1.56848671614295E-2</v>
      </c>
      <c r="E1258" t="str">
        <f t="shared" si="86"/>
        <v>Value</v>
      </c>
      <c r="F1258" t="str">
        <f t="shared" si="87"/>
        <v>SPY</v>
      </c>
      <c r="G1258" t="str">
        <f t="shared" si="88"/>
        <v>Growth</v>
      </c>
      <c r="H1258" t="str">
        <f t="shared" si="89"/>
        <v>SPY</v>
      </c>
    </row>
    <row r="1259" spans="1:8" x14ac:dyDescent="0.2">
      <c r="A1259" s="2">
        <v>38721</v>
      </c>
      <c r="B1259">
        <v>4.7359755334258997E-3</v>
      </c>
      <c r="C1259">
        <v>6.7824786255721E-3</v>
      </c>
      <c r="D1259">
        <v>3.6504443677394002E-3</v>
      </c>
      <c r="E1259" t="str">
        <f t="shared" si="86"/>
        <v>Growth</v>
      </c>
      <c r="F1259" t="str">
        <f t="shared" si="87"/>
        <v>SPY</v>
      </c>
      <c r="G1259" t="str">
        <f t="shared" si="88"/>
        <v>Growth</v>
      </c>
      <c r="H1259" t="str">
        <f t="shared" si="89"/>
        <v>Cash</v>
      </c>
    </row>
    <row r="1260" spans="1:8" x14ac:dyDescent="0.2">
      <c r="A1260" s="2">
        <v>38722</v>
      </c>
      <c r="B1260">
        <v>6.2856622734729995E-4</v>
      </c>
      <c r="C1260">
        <v>-1.1886211889726001E-3</v>
      </c>
      <c r="D1260">
        <v>1.259051950057E-3</v>
      </c>
      <c r="E1260" t="str">
        <f t="shared" si="86"/>
        <v>Value</v>
      </c>
      <c r="F1260" t="str">
        <f t="shared" si="87"/>
        <v>SPY</v>
      </c>
      <c r="G1260" t="str">
        <f t="shared" si="88"/>
        <v>Value</v>
      </c>
      <c r="H1260" t="str">
        <f t="shared" si="89"/>
        <v>Cash</v>
      </c>
    </row>
    <row r="1261" spans="1:8" x14ac:dyDescent="0.2">
      <c r="A1261" s="2">
        <v>38723</v>
      </c>
      <c r="B1261">
        <v>8.3214871728101002E-3</v>
      </c>
      <c r="C1261">
        <v>9.7195123725576996E-3</v>
      </c>
      <c r="D1261">
        <v>8.6618763257045994E-3</v>
      </c>
      <c r="E1261" t="str">
        <f t="shared" si="86"/>
        <v>Growth</v>
      </c>
      <c r="F1261" t="str">
        <f t="shared" si="87"/>
        <v>SPY</v>
      </c>
      <c r="G1261" t="str">
        <f t="shared" si="88"/>
        <v>Growth</v>
      </c>
      <c r="H1261" t="str">
        <f t="shared" si="89"/>
        <v>Cash</v>
      </c>
    </row>
    <row r="1262" spans="1:8" x14ac:dyDescent="0.2">
      <c r="A1262" s="2">
        <v>38726</v>
      </c>
      <c r="B1262">
        <v>2.5691062197387999E-3</v>
      </c>
      <c r="C1262">
        <v>6.4835110810486001E-3</v>
      </c>
      <c r="D1262">
        <v>3.0466148337404001E-3</v>
      </c>
      <c r="E1262" t="str">
        <f t="shared" si="86"/>
        <v>Growth</v>
      </c>
      <c r="F1262" t="str">
        <f t="shared" si="87"/>
        <v>SPY</v>
      </c>
      <c r="G1262" t="str">
        <f t="shared" si="88"/>
        <v>Value</v>
      </c>
      <c r="H1262" t="str">
        <f t="shared" si="89"/>
        <v>Cash</v>
      </c>
    </row>
    <row r="1263" spans="1:8" x14ac:dyDescent="0.2">
      <c r="A1263" s="2">
        <v>38727</v>
      </c>
      <c r="B1263">
        <v>1.0092979250371E-3</v>
      </c>
      <c r="C1263">
        <v>0</v>
      </c>
      <c r="D1263">
        <v>-2.0712776671608E-3</v>
      </c>
      <c r="E1263" t="str">
        <f t="shared" si="86"/>
        <v>Growth</v>
      </c>
      <c r="F1263" t="str">
        <f t="shared" si="87"/>
        <v>SPY</v>
      </c>
      <c r="G1263" t="str">
        <f t="shared" si="88"/>
        <v>Value</v>
      </c>
      <c r="H1263" t="str">
        <f t="shared" si="89"/>
        <v>Cash</v>
      </c>
    </row>
    <row r="1264" spans="1:8" x14ac:dyDescent="0.2">
      <c r="A1264" s="2">
        <v>38728</v>
      </c>
      <c r="B1264">
        <v>3.1811229923991999E-3</v>
      </c>
      <c r="C1264">
        <v>2.7329299721082999E-3</v>
      </c>
      <c r="D1264">
        <v>5.3961142247462004E-3</v>
      </c>
      <c r="E1264" t="str">
        <f t="shared" si="86"/>
        <v>Value</v>
      </c>
      <c r="F1264" t="str">
        <f t="shared" si="87"/>
        <v>SPY</v>
      </c>
      <c r="G1264" t="str">
        <f t="shared" si="88"/>
        <v>Value</v>
      </c>
      <c r="H1264" t="str">
        <f t="shared" si="89"/>
        <v>Cash</v>
      </c>
    </row>
    <row r="1265" spans="1:8" x14ac:dyDescent="0.2">
      <c r="A1265" s="2">
        <v>38729</v>
      </c>
      <c r="B1265">
        <v>-3.9437772663165E-3</v>
      </c>
      <c r="C1265">
        <v>-3.6986143494178998E-3</v>
      </c>
      <c r="D1265">
        <v>-5.7802731295916003E-3</v>
      </c>
      <c r="E1265" t="str">
        <f t="shared" si="86"/>
        <v>Growth</v>
      </c>
      <c r="F1265" t="str">
        <f t="shared" si="87"/>
        <v>Cash</v>
      </c>
      <c r="G1265" t="str">
        <f t="shared" si="88"/>
        <v>Growth</v>
      </c>
      <c r="H1265" t="str">
        <f t="shared" si="89"/>
        <v>Cash</v>
      </c>
    </row>
    <row r="1266" spans="1:8" x14ac:dyDescent="0.2">
      <c r="A1266" s="2">
        <v>38730</v>
      </c>
      <c r="B1266">
        <v>-9.3212074478940001E-4</v>
      </c>
      <c r="C1266">
        <v>-1.9535847300991001E-3</v>
      </c>
      <c r="D1266">
        <v>1.2462322844558999E-3</v>
      </c>
      <c r="E1266" t="str">
        <f t="shared" si="86"/>
        <v>Value</v>
      </c>
      <c r="F1266" t="str">
        <f t="shared" si="87"/>
        <v>Cash</v>
      </c>
      <c r="G1266" t="str">
        <f t="shared" si="88"/>
        <v>Value</v>
      </c>
      <c r="H1266" t="str">
        <f t="shared" si="89"/>
        <v>SPY</v>
      </c>
    </row>
    <row r="1267" spans="1:8" x14ac:dyDescent="0.2">
      <c r="A1267" s="2">
        <v>38734</v>
      </c>
      <c r="B1267">
        <v>-2.7195194758908E-3</v>
      </c>
      <c r="C1267">
        <v>-5.8758861926890005E-4</v>
      </c>
      <c r="D1267">
        <v>-3.8712345152502E-3</v>
      </c>
      <c r="E1267" t="str">
        <f t="shared" si="86"/>
        <v>Growth</v>
      </c>
      <c r="F1267" t="str">
        <f t="shared" si="87"/>
        <v>Cash</v>
      </c>
      <c r="G1267" t="str">
        <f t="shared" si="88"/>
        <v>Growth</v>
      </c>
      <c r="H1267" t="str">
        <f t="shared" si="89"/>
        <v>SPY</v>
      </c>
    </row>
    <row r="1268" spans="1:8" x14ac:dyDescent="0.2">
      <c r="A1268" s="2">
        <v>38735</v>
      </c>
      <c r="B1268">
        <v>-3.9743149086885997E-3</v>
      </c>
      <c r="C1268">
        <v>-2.5465875079454E-3</v>
      </c>
      <c r="D1268">
        <v>-4.7188432569622001E-3</v>
      </c>
      <c r="E1268" t="str">
        <f t="shared" si="86"/>
        <v>Growth</v>
      </c>
      <c r="F1268" t="str">
        <f t="shared" si="87"/>
        <v>Cash</v>
      </c>
      <c r="G1268" t="str">
        <f t="shared" si="88"/>
        <v>Value</v>
      </c>
      <c r="H1268" t="str">
        <f t="shared" si="89"/>
        <v>SPY</v>
      </c>
    </row>
    <row r="1269" spans="1:8" x14ac:dyDescent="0.2">
      <c r="A1269" s="2">
        <v>38736</v>
      </c>
      <c r="B1269">
        <v>3.8337554831869998E-3</v>
      </c>
      <c r="C1269">
        <v>5.8917152778836003E-3</v>
      </c>
      <c r="D1269">
        <v>5.0199127370344999E-3</v>
      </c>
      <c r="E1269" t="str">
        <f t="shared" si="86"/>
        <v>Growth</v>
      </c>
      <c r="F1269" t="str">
        <f t="shared" si="87"/>
        <v>SPY</v>
      </c>
      <c r="G1269" t="str">
        <f t="shared" si="88"/>
        <v>Value</v>
      </c>
      <c r="H1269" t="str">
        <f t="shared" si="89"/>
        <v>SPY</v>
      </c>
    </row>
    <row r="1270" spans="1:8" x14ac:dyDescent="0.2">
      <c r="A1270" s="2">
        <v>38737</v>
      </c>
      <c r="B1270">
        <v>-1.8237715094977399E-2</v>
      </c>
      <c r="C1270">
        <v>-1.9718911751250599E-2</v>
      </c>
      <c r="D1270">
        <v>-1.9286893432372099E-2</v>
      </c>
      <c r="E1270" t="str">
        <f t="shared" si="86"/>
        <v>Value</v>
      </c>
      <c r="F1270" t="str">
        <f t="shared" si="87"/>
        <v>Cash</v>
      </c>
      <c r="G1270" t="str">
        <f t="shared" si="88"/>
        <v>Value</v>
      </c>
      <c r="H1270" t="str">
        <f t="shared" si="89"/>
        <v>Cash</v>
      </c>
    </row>
    <row r="1271" spans="1:8" x14ac:dyDescent="0.2">
      <c r="A1271" s="2">
        <v>38740</v>
      </c>
      <c r="B1271">
        <v>3.5728018057764998E-3</v>
      </c>
      <c r="C1271">
        <v>3.3859315612948999E-3</v>
      </c>
      <c r="D1271">
        <v>4.2455657719203998E-3</v>
      </c>
      <c r="E1271" t="str">
        <f t="shared" si="86"/>
        <v>Value</v>
      </c>
      <c r="F1271" t="str">
        <f t="shared" si="87"/>
        <v>SPY</v>
      </c>
      <c r="G1271" t="str">
        <f t="shared" si="88"/>
        <v>Growth</v>
      </c>
      <c r="H1271" t="str">
        <f t="shared" si="89"/>
        <v>SPY</v>
      </c>
    </row>
    <row r="1272" spans="1:8" x14ac:dyDescent="0.2">
      <c r="A1272" s="2">
        <v>38741</v>
      </c>
      <c r="B1272">
        <v>1.0282305115657999E-3</v>
      </c>
      <c r="C1272">
        <v>3.3746008688799001E-3</v>
      </c>
      <c r="D1272">
        <v>1.8308813256247001E-3</v>
      </c>
      <c r="E1272" t="str">
        <f t="shared" si="86"/>
        <v>Growth</v>
      </c>
      <c r="F1272" t="str">
        <f t="shared" si="87"/>
        <v>SPY</v>
      </c>
      <c r="G1272" t="str">
        <f t="shared" si="88"/>
        <v>Growth</v>
      </c>
      <c r="H1272" t="str">
        <f t="shared" si="89"/>
        <v>Cash</v>
      </c>
    </row>
    <row r="1273" spans="1:8" x14ac:dyDescent="0.2">
      <c r="A1273" s="2">
        <v>38742</v>
      </c>
      <c r="B1273">
        <v>8.6935795747630003E-4</v>
      </c>
      <c r="C1273">
        <v>-3.9570004559569003E-3</v>
      </c>
      <c r="D1273">
        <v>-1.408219626409E-4</v>
      </c>
      <c r="E1273" t="str">
        <f t="shared" si="86"/>
        <v>Value</v>
      </c>
      <c r="F1273" t="str">
        <f t="shared" si="87"/>
        <v>SPY</v>
      </c>
      <c r="G1273" t="str">
        <f t="shared" si="88"/>
        <v>Value</v>
      </c>
      <c r="H1273" t="str">
        <f t="shared" si="89"/>
        <v>Cash</v>
      </c>
    </row>
    <row r="1274" spans="1:8" x14ac:dyDescent="0.2">
      <c r="A1274" s="2">
        <v>38743</v>
      </c>
      <c r="B1274">
        <v>5.5264630883941996E-3</v>
      </c>
      <c r="C1274">
        <v>3.1782906619263998E-3</v>
      </c>
      <c r="D1274">
        <v>7.5949832731207999E-3</v>
      </c>
      <c r="E1274" t="str">
        <f t="shared" si="86"/>
        <v>Value</v>
      </c>
      <c r="F1274" t="str">
        <f t="shared" si="87"/>
        <v>SPY</v>
      </c>
      <c r="G1274" t="str">
        <f t="shared" si="88"/>
        <v>Growth</v>
      </c>
      <c r="H1274" t="str">
        <f t="shared" si="89"/>
        <v>Cash</v>
      </c>
    </row>
    <row r="1275" spans="1:8" x14ac:dyDescent="0.2">
      <c r="A1275" s="2">
        <v>38744</v>
      </c>
      <c r="B1275">
        <v>9.2652000631667005E-3</v>
      </c>
      <c r="C1275">
        <v>1.0294393438739301E-2</v>
      </c>
      <c r="D1275">
        <v>5.7230429213006003E-3</v>
      </c>
      <c r="E1275" t="str">
        <f t="shared" si="86"/>
        <v>Growth</v>
      </c>
      <c r="F1275" t="str">
        <f t="shared" si="87"/>
        <v>SPY</v>
      </c>
      <c r="G1275" t="str">
        <f t="shared" si="88"/>
        <v>Growth</v>
      </c>
      <c r="H1275" t="str">
        <f t="shared" si="89"/>
        <v>Cash</v>
      </c>
    </row>
    <row r="1276" spans="1:8" x14ac:dyDescent="0.2">
      <c r="A1276" s="2">
        <v>38747</v>
      </c>
      <c r="B1276">
        <v>-7.7804394332250005E-4</v>
      </c>
      <c r="C1276">
        <v>1.5679692745282001E-3</v>
      </c>
      <c r="D1276">
        <v>1.2488460652273E-3</v>
      </c>
      <c r="E1276" t="str">
        <f t="shared" si="86"/>
        <v>Growth</v>
      </c>
      <c r="F1276" t="str">
        <f t="shared" si="87"/>
        <v>Cash</v>
      </c>
      <c r="G1276" t="str">
        <f t="shared" si="88"/>
        <v>Value</v>
      </c>
      <c r="H1276" t="str">
        <f t="shared" si="89"/>
        <v>Cash</v>
      </c>
    </row>
    <row r="1277" spans="1:8" x14ac:dyDescent="0.2">
      <c r="A1277" s="2">
        <v>38748</v>
      </c>
      <c r="B1277">
        <v>-7.3190045715769998E-3</v>
      </c>
      <c r="C1277">
        <v>1.955603578052E-4</v>
      </c>
      <c r="D1277">
        <v>-5.5415457312220004E-4</v>
      </c>
      <c r="E1277" t="str">
        <f t="shared" si="86"/>
        <v>Growth</v>
      </c>
      <c r="F1277" t="str">
        <f t="shared" si="87"/>
        <v>Cash</v>
      </c>
      <c r="G1277" t="str">
        <f t="shared" si="88"/>
        <v>Value</v>
      </c>
      <c r="H1277" t="str">
        <f t="shared" si="89"/>
        <v>SPY</v>
      </c>
    </row>
    <row r="1278" spans="1:8" x14ac:dyDescent="0.2">
      <c r="A1278" s="2">
        <v>38749</v>
      </c>
      <c r="B1278">
        <v>6.9807719901573001E-3</v>
      </c>
      <c r="C1278">
        <v>-3.9124117161355998E-3</v>
      </c>
      <c r="D1278">
        <v>-2.7735687214000001E-4</v>
      </c>
      <c r="E1278" t="str">
        <f t="shared" si="86"/>
        <v>Value</v>
      </c>
      <c r="F1278" t="str">
        <f t="shared" si="87"/>
        <v>SPY</v>
      </c>
      <c r="G1278" t="str">
        <f t="shared" si="88"/>
        <v>Value</v>
      </c>
      <c r="H1278" t="str">
        <f t="shared" si="89"/>
        <v>SPY</v>
      </c>
    </row>
    <row r="1279" spans="1:8" x14ac:dyDescent="0.2">
      <c r="A1279" s="2">
        <v>38750</v>
      </c>
      <c r="B1279">
        <v>-1.1605422706312299E-2</v>
      </c>
      <c r="C1279">
        <v>-5.4986643800988997E-3</v>
      </c>
      <c r="D1279">
        <v>-7.7688189248334002E-3</v>
      </c>
      <c r="E1279" t="str">
        <f t="shared" si="86"/>
        <v>Growth</v>
      </c>
      <c r="F1279" t="str">
        <f t="shared" si="87"/>
        <v>Cash</v>
      </c>
      <c r="G1279" t="str">
        <f t="shared" si="88"/>
        <v>Growth</v>
      </c>
      <c r="H1279" t="str">
        <f t="shared" si="89"/>
        <v>Cash</v>
      </c>
    </row>
    <row r="1280" spans="1:8" x14ac:dyDescent="0.2">
      <c r="A1280" s="2">
        <v>38751</v>
      </c>
      <c r="B1280">
        <v>-4.9644114870497002E-3</v>
      </c>
      <c r="C1280">
        <v>-7.1089219640185003E-3</v>
      </c>
      <c r="D1280">
        <v>-6.7119837806493996E-3</v>
      </c>
      <c r="E1280" t="str">
        <f t="shared" ref="E1280:E1343" si="90">IF(C1280&gt;=D1280,"Growth","Value")</f>
        <v>Value</v>
      </c>
      <c r="F1280" t="str">
        <f t="shared" ref="F1280:F1343" si="91">IF(B1280&gt;=0,"SPY","Cash")</f>
        <v>Cash</v>
      </c>
      <c r="G1280" t="str">
        <f t="shared" si="88"/>
        <v>Value</v>
      </c>
      <c r="H1280" t="str">
        <f t="shared" si="89"/>
        <v>SPY</v>
      </c>
    </row>
    <row r="1281" spans="1:8" x14ac:dyDescent="0.2">
      <c r="A1281" s="2">
        <v>38754</v>
      </c>
      <c r="B1281">
        <v>2.6134288706005002E-3</v>
      </c>
      <c r="C1281">
        <v>7.9572630333059997E-4</v>
      </c>
      <c r="D1281">
        <v>3.8009125974187001E-3</v>
      </c>
      <c r="E1281" t="str">
        <f t="shared" si="90"/>
        <v>Value</v>
      </c>
      <c r="F1281" t="str">
        <f t="shared" si="91"/>
        <v>SPY</v>
      </c>
      <c r="G1281" t="str">
        <f t="shared" si="88"/>
        <v>Growth</v>
      </c>
      <c r="H1281" t="str">
        <f t="shared" si="89"/>
        <v>SPY</v>
      </c>
    </row>
    <row r="1282" spans="1:8" x14ac:dyDescent="0.2">
      <c r="A1282" s="2">
        <v>38755</v>
      </c>
      <c r="B1282">
        <v>-8.8467896151338994E-3</v>
      </c>
      <c r="C1282">
        <v>-1.0533037588227399E-2</v>
      </c>
      <c r="D1282">
        <v>-7.2923564910565E-3</v>
      </c>
      <c r="E1282" t="str">
        <f t="shared" si="90"/>
        <v>Value</v>
      </c>
      <c r="F1282" t="str">
        <f t="shared" si="91"/>
        <v>Cash</v>
      </c>
      <c r="G1282" t="str">
        <f t="shared" si="88"/>
        <v>Growth</v>
      </c>
      <c r="H1282" t="str">
        <f t="shared" si="89"/>
        <v>Cash</v>
      </c>
    </row>
    <row r="1283" spans="1:8" x14ac:dyDescent="0.2">
      <c r="A1283" s="2">
        <v>38756</v>
      </c>
      <c r="B1283">
        <v>9.0856057766026E-3</v>
      </c>
      <c r="C1283">
        <v>5.6240361714499001E-3</v>
      </c>
      <c r="D1283">
        <v>6.2155397816783002E-3</v>
      </c>
      <c r="E1283" t="str">
        <f t="shared" si="90"/>
        <v>Value</v>
      </c>
      <c r="F1283" t="str">
        <f t="shared" si="91"/>
        <v>SPY</v>
      </c>
      <c r="G1283" t="str">
        <f t="shared" ref="G1283:G1346" si="92">IF(E1282="Value", "Growth", "Value")</f>
        <v>Growth</v>
      </c>
      <c r="H1283" t="str">
        <f t="shared" ref="H1283:H1346" si="93">IF(F1282="SPY", "Cash", "SPY")</f>
        <v>SPY</v>
      </c>
    </row>
    <row r="1284" spans="1:8" x14ac:dyDescent="0.2">
      <c r="A1284" s="2">
        <v>38757</v>
      </c>
      <c r="B1284">
        <v>-1.6589748823716999E-3</v>
      </c>
      <c r="C1284">
        <v>-2.9962490160105001E-3</v>
      </c>
      <c r="D1284">
        <v>2.9482004596119E-3</v>
      </c>
      <c r="E1284" t="str">
        <f t="shared" si="90"/>
        <v>Value</v>
      </c>
      <c r="F1284" t="str">
        <f t="shared" si="91"/>
        <v>Cash</v>
      </c>
      <c r="G1284" t="str">
        <f t="shared" si="92"/>
        <v>Growth</v>
      </c>
      <c r="H1284" t="str">
        <f t="shared" si="93"/>
        <v>Cash</v>
      </c>
    </row>
    <row r="1285" spans="1:8" x14ac:dyDescent="0.2">
      <c r="A1285" s="2">
        <v>38758</v>
      </c>
      <c r="B1285">
        <v>1.8194660702828E-3</v>
      </c>
      <c r="C1285">
        <v>2.0034703259665001E-3</v>
      </c>
      <c r="D1285">
        <v>7.0017963819640002E-4</v>
      </c>
      <c r="E1285" t="str">
        <f t="shared" si="90"/>
        <v>Growth</v>
      </c>
      <c r="F1285" t="str">
        <f t="shared" si="91"/>
        <v>SPY</v>
      </c>
      <c r="G1285" t="str">
        <f t="shared" si="92"/>
        <v>Growth</v>
      </c>
      <c r="H1285" t="str">
        <f t="shared" si="93"/>
        <v>SPY</v>
      </c>
    </row>
    <row r="1286" spans="1:8" x14ac:dyDescent="0.2">
      <c r="A1286" s="2">
        <v>38761</v>
      </c>
      <c r="B1286">
        <v>-1.8161616258264E-3</v>
      </c>
      <c r="C1286">
        <v>-4.5983944864884004E-3</v>
      </c>
      <c r="D1286">
        <v>-2.3779457661700001E-3</v>
      </c>
      <c r="E1286" t="str">
        <f t="shared" si="90"/>
        <v>Value</v>
      </c>
      <c r="F1286" t="str">
        <f t="shared" si="91"/>
        <v>Cash</v>
      </c>
      <c r="G1286" t="str">
        <f t="shared" si="92"/>
        <v>Value</v>
      </c>
      <c r="H1286" t="str">
        <f t="shared" si="93"/>
        <v>Cash</v>
      </c>
    </row>
    <row r="1287" spans="1:8" x14ac:dyDescent="0.2">
      <c r="A1287" s="2">
        <v>38762</v>
      </c>
      <c r="B1287">
        <v>1.06003861454919E-2</v>
      </c>
      <c r="C1287">
        <v>8.8373997587016008E-3</v>
      </c>
      <c r="D1287">
        <v>9.3940481554687996E-3</v>
      </c>
      <c r="E1287" t="str">
        <f t="shared" si="90"/>
        <v>Value</v>
      </c>
      <c r="F1287" t="str">
        <f t="shared" si="91"/>
        <v>SPY</v>
      </c>
      <c r="G1287" t="str">
        <f t="shared" si="92"/>
        <v>Growth</v>
      </c>
      <c r="H1287" t="str">
        <f t="shared" si="93"/>
        <v>SPY</v>
      </c>
    </row>
    <row r="1288" spans="1:8" x14ac:dyDescent="0.2">
      <c r="A1288" s="2">
        <v>38763</v>
      </c>
      <c r="B1288">
        <v>3.5223416153076E-3</v>
      </c>
      <c r="C1288">
        <v>5.9705475257389997E-4</v>
      </c>
      <c r="D1288">
        <v>3.7505863839173001E-3</v>
      </c>
      <c r="E1288" t="str">
        <f t="shared" si="90"/>
        <v>Value</v>
      </c>
      <c r="F1288" t="str">
        <f t="shared" si="91"/>
        <v>SPY</v>
      </c>
      <c r="G1288" t="str">
        <f t="shared" si="92"/>
        <v>Growth</v>
      </c>
      <c r="H1288" t="str">
        <f t="shared" si="93"/>
        <v>Cash</v>
      </c>
    </row>
    <row r="1289" spans="1:8" x14ac:dyDescent="0.2">
      <c r="A1289" s="2">
        <v>38764</v>
      </c>
      <c r="B1289">
        <v>7.4887469212161E-3</v>
      </c>
      <c r="C1289">
        <v>9.1524926135192995E-3</v>
      </c>
      <c r="D1289">
        <v>7.8883839336366997E-3</v>
      </c>
      <c r="E1289" t="str">
        <f t="shared" si="90"/>
        <v>Growth</v>
      </c>
      <c r="F1289" t="str">
        <f t="shared" si="91"/>
        <v>SPY</v>
      </c>
      <c r="G1289" t="str">
        <f t="shared" si="92"/>
        <v>Growth</v>
      </c>
      <c r="H1289" t="str">
        <f t="shared" si="93"/>
        <v>Cash</v>
      </c>
    </row>
    <row r="1290" spans="1:8" x14ac:dyDescent="0.2">
      <c r="A1290" s="2">
        <v>38765</v>
      </c>
      <c r="B1290">
        <v>-2.7100818075477002E-3</v>
      </c>
      <c r="C1290">
        <v>-5.9166480393060003E-4</v>
      </c>
      <c r="D1290">
        <v>1.9222039032469E-3</v>
      </c>
      <c r="E1290" t="str">
        <f t="shared" si="90"/>
        <v>Value</v>
      </c>
      <c r="F1290" t="str">
        <f t="shared" si="91"/>
        <v>Cash</v>
      </c>
      <c r="G1290" t="str">
        <f t="shared" si="92"/>
        <v>Value</v>
      </c>
      <c r="H1290" t="str">
        <f t="shared" si="93"/>
        <v>Cash</v>
      </c>
    </row>
    <row r="1291" spans="1:8" x14ac:dyDescent="0.2">
      <c r="A1291" s="2">
        <v>38769</v>
      </c>
      <c r="B1291">
        <v>-2.4843711560971998E-3</v>
      </c>
      <c r="C1291">
        <v>-3.5504827618164998E-3</v>
      </c>
      <c r="D1291">
        <v>-2.4672799369162002E-3</v>
      </c>
      <c r="E1291" t="str">
        <f t="shared" si="90"/>
        <v>Value</v>
      </c>
      <c r="F1291" t="str">
        <f t="shared" si="91"/>
        <v>Cash</v>
      </c>
      <c r="G1291" t="str">
        <f t="shared" si="92"/>
        <v>Growth</v>
      </c>
      <c r="H1291" t="str">
        <f t="shared" si="93"/>
        <v>SPY</v>
      </c>
    </row>
    <row r="1292" spans="1:8" x14ac:dyDescent="0.2">
      <c r="A1292" s="2">
        <v>38770</v>
      </c>
      <c r="B1292">
        <v>6.0704156426514E-3</v>
      </c>
      <c r="C1292">
        <v>5.3451274957024997E-3</v>
      </c>
      <c r="D1292">
        <v>6.0450941281847996E-3</v>
      </c>
      <c r="E1292" t="str">
        <f t="shared" si="90"/>
        <v>Value</v>
      </c>
      <c r="F1292" t="str">
        <f t="shared" si="91"/>
        <v>SPY</v>
      </c>
      <c r="G1292" t="str">
        <f t="shared" si="92"/>
        <v>Growth</v>
      </c>
      <c r="H1292" t="str">
        <f t="shared" si="93"/>
        <v>SPY</v>
      </c>
    </row>
    <row r="1293" spans="1:8" x14ac:dyDescent="0.2">
      <c r="A1293" s="2">
        <v>38771</v>
      </c>
      <c r="B1293">
        <v>-1.4692999910366001E-3</v>
      </c>
      <c r="C1293">
        <v>-1.3783850606131E-3</v>
      </c>
      <c r="D1293">
        <v>-1.7750423587774E-3</v>
      </c>
      <c r="E1293" t="str">
        <f t="shared" si="90"/>
        <v>Growth</v>
      </c>
      <c r="F1293" t="str">
        <f t="shared" si="91"/>
        <v>Cash</v>
      </c>
      <c r="G1293" t="str">
        <f t="shared" si="92"/>
        <v>Growth</v>
      </c>
      <c r="H1293" t="str">
        <f t="shared" si="93"/>
        <v>Cash</v>
      </c>
    </row>
    <row r="1294" spans="1:8" x14ac:dyDescent="0.2">
      <c r="A1294" s="2">
        <v>38772</v>
      </c>
      <c r="B1294">
        <v>2.5562000675382998E-3</v>
      </c>
      <c r="C1294">
        <v>-9.8570365741710003E-4</v>
      </c>
      <c r="D1294">
        <v>1.2315703408045E-3</v>
      </c>
      <c r="E1294" t="str">
        <f t="shared" si="90"/>
        <v>Value</v>
      </c>
      <c r="F1294" t="str">
        <f t="shared" si="91"/>
        <v>SPY</v>
      </c>
      <c r="G1294" t="str">
        <f t="shared" si="92"/>
        <v>Value</v>
      </c>
      <c r="H1294" t="str">
        <f t="shared" si="93"/>
        <v>SPY</v>
      </c>
    </row>
    <row r="1295" spans="1:8" x14ac:dyDescent="0.2">
      <c r="A1295" s="2">
        <v>38775</v>
      </c>
      <c r="B1295">
        <v>3.8649034413680002E-4</v>
      </c>
      <c r="C1295">
        <v>5.5265981018004003E-3</v>
      </c>
      <c r="D1295">
        <v>3.1421422949973001E-3</v>
      </c>
      <c r="E1295" t="str">
        <f t="shared" si="90"/>
        <v>Growth</v>
      </c>
      <c r="F1295" t="str">
        <f t="shared" si="91"/>
        <v>SPY</v>
      </c>
      <c r="G1295" t="str">
        <f t="shared" si="92"/>
        <v>Growth</v>
      </c>
      <c r="H1295" t="str">
        <f t="shared" si="93"/>
        <v>Cash</v>
      </c>
    </row>
    <row r="1296" spans="1:8" x14ac:dyDescent="0.2">
      <c r="A1296" s="2">
        <v>38776</v>
      </c>
      <c r="B1296">
        <v>-9.5018331768914992E-3</v>
      </c>
      <c r="C1296">
        <v>-1.17787089974814E-2</v>
      </c>
      <c r="D1296">
        <v>-1.1440956203789E-2</v>
      </c>
      <c r="E1296" t="str">
        <f t="shared" si="90"/>
        <v>Value</v>
      </c>
      <c r="F1296" t="str">
        <f t="shared" si="91"/>
        <v>Cash</v>
      </c>
      <c r="G1296" t="str">
        <f t="shared" si="92"/>
        <v>Value</v>
      </c>
      <c r="H1296" t="str">
        <f t="shared" si="93"/>
        <v>Cash</v>
      </c>
    </row>
    <row r="1297" spans="1:8" x14ac:dyDescent="0.2">
      <c r="A1297" s="2">
        <v>38777</v>
      </c>
      <c r="B1297">
        <v>8.8911016593077995E-3</v>
      </c>
      <c r="C1297">
        <v>1.1521711555536799E-2</v>
      </c>
      <c r="D1297">
        <v>8.9553598359976994E-3</v>
      </c>
      <c r="E1297" t="str">
        <f t="shared" si="90"/>
        <v>Growth</v>
      </c>
      <c r="F1297" t="str">
        <f t="shared" si="91"/>
        <v>SPY</v>
      </c>
      <c r="G1297" t="str">
        <f t="shared" si="92"/>
        <v>Growth</v>
      </c>
      <c r="H1297" t="str">
        <f t="shared" si="93"/>
        <v>SPY</v>
      </c>
    </row>
    <row r="1298" spans="1:8" x14ac:dyDescent="0.2">
      <c r="A1298" s="2">
        <v>38778</v>
      </c>
      <c r="B1298" s="1">
        <v>-7.7104529238813905E-5</v>
      </c>
      <c r="C1298">
        <v>-5.889644111476E-4</v>
      </c>
      <c r="D1298">
        <v>-3.8235751750694E-3</v>
      </c>
      <c r="E1298" t="str">
        <f t="shared" si="90"/>
        <v>Growth</v>
      </c>
      <c r="F1298" t="str">
        <f t="shared" si="91"/>
        <v>Cash</v>
      </c>
      <c r="G1298" t="str">
        <f t="shared" si="92"/>
        <v>Value</v>
      </c>
      <c r="H1298" t="str">
        <f t="shared" si="93"/>
        <v>Cash</v>
      </c>
    </row>
    <row r="1299" spans="1:8" x14ac:dyDescent="0.2">
      <c r="A1299" s="2">
        <v>38779</v>
      </c>
      <c r="B1299">
        <v>-4.6385045050664998E-3</v>
      </c>
      <c r="C1299">
        <v>-9.8278242065729998E-4</v>
      </c>
      <c r="D1299">
        <v>6.8568651395209998E-4</v>
      </c>
      <c r="E1299" t="str">
        <f t="shared" si="90"/>
        <v>Value</v>
      </c>
      <c r="F1299" t="str">
        <f t="shared" si="91"/>
        <v>Cash</v>
      </c>
      <c r="G1299" t="str">
        <f t="shared" si="92"/>
        <v>Value</v>
      </c>
      <c r="H1299" t="str">
        <f t="shared" si="93"/>
        <v>SPY</v>
      </c>
    </row>
    <row r="1300" spans="1:8" x14ac:dyDescent="0.2">
      <c r="A1300" s="2">
        <v>38782</v>
      </c>
      <c r="B1300">
        <v>-4.5821465340784E-3</v>
      </c>
      <c r="C1300">
        <v>-8.6543153475911998E-3</v>
      </c>
      <c r="D1300">
        <v>-6.8493468795355001E-3</v>
      </c>
      <c r="E1300" t="str">
        <f t="shared" si="90"/>
        <v>Value</v>
      </c>
      <c r="F1300" t="str">
        <f t="shared" si="91"/>
        <v>Cash</v>
      </c>
      <c r="G1300" t="str">
        <f t="shared" si="92"/>
        <v>Growth</v>
      </c>
      <c r="H1300" t="str">
        <f t="shared" si="93"/>
        <v>SPY</v>
      </c>
    </row>
    <row r="1301" spans="1:8" x14ac:dyDescent="0.2">
      <c r="A1301" s="2">
        <v>38783</v>
      </c>
      <c r="B1301">
        <v>-1.5604959113690001E-3</v>
      </c>
      <c r="C1301">
        <v>-5.357270413465E-3</v>
      </c>
      <c r="D1301">
        <v>-1.5174221710485001E-3</v>
      </c>
      <c r="E1301" t="str">
        <f t="shared" si="90"/>
        <v>Value</v>
      </c>
      <c r="F1301" t="str">
        <f t="shared" si="91"/>
        <v>Cash</v>
      </c>
      <c r="G1301" t="str">
        <f t="shared" si="92"/>
        <v>Growth</v>
      </c>
      <c r="H1301" t="str">
        <f t="shared" si="93"/>
        <v>SPY</v>
      </c>
    </row>
    <row r="1302" spans="1:8" x14ac:dyDescent="0.2">
      <c r="A1302" s="2">
        <v>38784</v>
      </c>
      <c r="B1302">
        <v>2.1100085658332002E-3</v>
      </c>
      <c r="C1302">
        <v>4.5883048097111996E-3</v>
      </c>
      <c r="D1302">
        <v>1.7959740374113001E-3</v>
      </c>
      <c r="E1302" t="str">
        <f t="shared" si="90"/>
        <v>Growth</v>
      </c>
      <c r="F1302" t="str">
        <f t="shared" si="91"/>
        <v>SPY</v>
      </c>
      <c r="G1302" t="str">
        <f t="shared" si="92"/>
        <v>Growth</v>
      </c>
      <c r="H1302" t="str">
        <f t="shared" si="93"/>
        <v>SPY</v>
      </c>
    </row>
    <row r="1303" spans="1:8" x14ac:dyDescent="0.2">
      <c r="A1303" s="2">
        <v>38785</v>
      </c>
      <c r="B1303">
        <v>-6.7060389530517002E-3</v>
      </c>
      <c r="C1303">
        <v>-7.1485413918033003E-3</v>
      </c>
      <c r="D1303">
        <v>-3.8613426355524E-3</v>
      </c>
      <c r="E1303" t="str">
        <f t="shared" si="90"/>
        <v>Value</v>
      </c>
      <c r="F1303" t="str">
        <f t="shared" si="91"/>
        <v>Cash</v>
      </c>
      <c r="G1303" t="str">
        <f t="shared" si="92"/>
        <v>Value</v>
      </c>
      <c r="H1303" t="str">
        <f t="shared" si="93"/>
        <v>Cash</v>
      </c>
    </row>
    <row r="1304" spans="1:8" x14ac:dyDescent="0.2">
      <c r="A1304" s="2">
        <v>38786</v>
      </c>
      <c r="B1304">
        <v>9.4986715058624008E-3</v>
      </c>
      <c r="C1304">
        <v>5.0000369123163997E-3</v>
      </c>
      <c r="D1304">
        <v>5.8138789377943003E-3</v>
      </c>
      <c r="E1304" t="str">
        <f t="shared" si="90"/>
        <v>Value</v>
      </c>
      <c r="F1304" t="str">
        <f t="shared" si="91"/>
        <v>SPY</v>
      </c>
      <c r="G1304" t="str">
        <f t="shared" si="92"/>
        <v>Growth</v>
      </c>
      <c r="H1304" t="str">
        <f t="shared" si="93"/>
        <v>SPY</v>
      </c>
    </row>
    <row r="1305" spans="1:8" x14ac:dyDescent="0.2">
      <c r="A1305" s="2">
        <v>38789</v>
      </c>
      <c r="B1305">
        <v>1.8666139197772999E-3</v>
      </c>
      <c r="C1305">
        <v>4.1793412383609998E-3</v>
      </c>
      <c r="D1305">
        <v>4.2668582897771E-3</v>
      </c>
      <c r="E1305" t="str">
        <f t="shared" si="90"/>
        <v>Value</v>
      </c>
      <c r="F1305" t="str">
        <f t="shared" si="91"/>
        <v>SPY</v>
      </c>
      <c r="G1305" t="str">
        <f t="shared" si="92"/>
        <v>Growth</v>
      </c>
      <c r="H1305" t="str">
        <f t="shared" si="93"/>
        <v>Cash</v>
      </c>
    </row>
    <row r="1306" spans="1:8" x14ac:dyDescent="0.2">
      <c r="A1306" s="2">
        <v>38790</v>
      </c>
      <c r="B1306">
        <v>1.04790282131688E-2</v>
      </c>
      <c r="C1306">
        <v>9.7105447486971006E-3</v>
      </c>
      <c r="D1306">
        <v>9.1821278561605001E-3</v>
      </c>
      <c r="E1306" t="str">
        <f t="shared" si="90"/>
        <v>Growth</v>
      </c>
      <c r="F1306" t="str">
        <f t="shared" si="91"/>
        <v>SPY</v>
      </c>
      <c r="G1306" t="str">
        <f t="shared" si="92"/>
        <v>Growth</v>
      </c>
      <c r="H1306" t="str">
        <f t="shared" si="93"/>
        <v>Cash</v>
      </c>
    </row>
    <row r="1307" spans="1:8" x14ac:dyDescent="0.2">
      <c r="A1307" s="2">
        <v>38791</v>
      </c>
      <c r="B1307">
        <v>4.4551238952776004E-3</v>
      </c>
      <c r="C1307">
        <v>2.7474768535353002E-3</v>
      </c>
      <c r="D1307">
        <v>7.1971120786187004E-3</v>
      </c>
      <c r="E1307" t="str">
        <f t="shared" si="90"/>
        <v>Value</v>
      </c>
      <c r="F1307" t="str">
        <f t="shared" si="91"/>
        <v>SPY</v>
      </c>
      <c r="G1307" t="str">
        <f t="shared" si="92"/>
        <v>Value</v>
      </c>
      <c r="H1307" t="str">
        <f t="shared" si="93"/>
        <v>Cash</v>
      </c>
    </row>
    <row r="1308" spans="1:8" x14ac:dyDescent="0.2">
      <c r="A1308" s="2">
        <v>38792</v>
      </c>
      <c r="B1308">
        <v>2.0654843939017999E-3</v>
      </c>
      <c r="C1308">
        <v>9.7827839141979996E-4</v>
      </c>
      <c r="D1308">
        <v>3.7747070547180001E-3</v>
      </c>
      <c r="E1308" t="str">
        <f t="shared" si="90"/>
        <v>Value</v>
      </c>
      <c r="F1308" t="str">
        <f t="shared" si="91"/>
        <v>SPY</v>
      </c>
      <c r="G1308" t="str">
        <f t="shared" si="92"/>
        <v>Growth</v>
      </c>
      <c r="H1308" t="str">
        <f t="shared" si="93"/>
        <v>Cash</v>
      </c>
    </row>
    <row r="1309" spans="1:8" x14ac:dyDescent="0.2">
      <c r="A1309" s="2">
        <v>38793</v>
      </c>
      <c r="B1309">
        <v>8.3484480894719998E-4</v>
      </c>
      <c r="C1309">
        <v>6.8598163991419998E-4</v>
      </c>
      <c r="D1309">
        <v>-1.4453937730315E-3</v>
      </c>
      <c r="E1309" t="str">
        <f t="shared" si="90"/>
        <v>Growth</v>
      </c>
      <c r="F1309" t="str">
        <f t="shared" si="91"/>
        <v>SPY</v>
      </c>
      <c r="G1309" t="str">
        <f t="shared" si="92"/>
        <v>Growth</v>
      </c>
      <c r="H1309" t="str">
        <f t="shared" si="93"/>
        <v>Cash</v>
      </c>
    </row>
    <row r="1310" spans="1:8" x14ac:dyDescent="0.2">
      <c r="A1310" s="2">
        <v>38796</v>
      </c>
      <c r="B1310">
        <v>-1.6077425077615001E-3</v>
      </c>
      <c r="C1310">
        <v>1.9540540626619999E-4</v>
      </c>
      <c r="D1310">
        <v>-1.0819090233818E-3</v>
      </c>
      <c r="E1310" t="str">
        <f t="shared" si="90"/>
        <v>Growth</v>
      </c>
      <c r="F1310" t="str">
        <f t="shared" si="91"/>
        <v>Cash</v>
      </c>
      <c r="G1310" t="str">
        <f t="shared" si="92"/>
        <v>Value</v>
      </c>
      <c r="H1310" t="str">
        <f t="shared" si="93"/>
        <v>Cash</v>
      </c>
    </row>
    <row r="1311" spans="1:8" x14ac:dyDescent="0.2">
      <c r="A1311" s="2">
        <v>38797</v>
      </c>
      <c r="B1311">
        <v>-6.2880437513054997E-3</v>
      </c>
      <c r="C1311">
        <v>-6.6524134127938003E-3</v>
      </c>
      <c r="D1311">
        <v>-8.1256742249429005E-3</v>
      </c>
      <c r="E1311" t="str">
        <f t="shared" si="90"/>
        <v>Growth</v>
      </c>
      <c r="F1311" t="str">
        <f t="shared" si="91"/>
        <v>Cash</v>
      </c>
      <c r="G1311" t="str">
        <f t="shared" si="92"/>
        <v>Value</v>
      </c>
      <c r="H1311" t="str">
        <f t="shared" si="93"/>
        <v>SPY</v>
      </c>
    </row>
    <row r="1312" spans="1:8" x14ac:dyDescent="0.2">
      <c r="A1312" s="2">
        <v>38798</v>
      </c>
      <c r="B1312">
        <v>6.0961640757977E-3</v>
      </c>
      <c r="C1312">
        <v>4.3333687211126E-3</v>
      </c>
      <c r="D1312">
        <v>8.3281913836019007E-3</v>
      </c>
      <c r="E1312" t="str">
        <f t="shared" si="90"/>
        <v>Value</v>
      </c>
      <c r="F1312" t="str">
        <f t="shared" si="91"/>
        <v>SPY</v>
      </c>
      <c r="G1312" t="str">
        <f t="shared" si="92"/>
        <v>Value</v>
      </c>
      <c r="H1312" t="str">
        <f t="shared" si="93"/>
        <v>SPY</v>
      </c>
    </row>
    <row r="1313" spans="1:8" x14ac:dyDescent="0.2">
      <c r="A1313" s="2">
        <v>38799</v>
      </c>
      <c r="B1313">
        <v>-2.0709029702282002E-3</v>
      </c>
      <c r="C1313">
        <v>0</v>
      </c>
      <c r="D1313">
        <v>-4.0616779660879003E-3</v>
      </c>
      <c r="E1313" t="str">
        <f t="shared" si="90"/>
        <v>Growth</v>
      </c>
      <c r="F1313" t="str">
        <f t="shared" si="91"/>
        <v>Cash</v>
      </c>
      <c r="G1313" t="str">
        <f t="shared" si="92"/>
        <v>Growth</v>
      </c>
      <c r="H1313" t="str">
        <f t="shared" si="93"/>
        <v>Cash</v>
      </c>
    </row>
    <row r="1314" spans="1:8" x14ac:dyDescent="0.2">
      <c r="A1314" s="2">
        <v>38800</v>
      </c>
      <c r="B1314">
        <v>7.6884124865189999E-4</v>
      </c>
      <c r="C1314">
        <v>9.8063706487030002E-4</v>
      </c>
      <c r="D1314">
        <v>2.1753573055883998E-3</v>
      </c>
      <c r="E1314" t="str">
        <f t="shared" si="90"/>
        <v>Value</v>
      </c>
      <c r="F1314" t="str">
        <f t="shared" si="91"/>
        <v>SPY</v>
      </c>
      <c r="G1314" t="str">
        <f t="shared" si="92"/>
        <v>Value</v>
      </c>
      <c r="H1314" t="str">
        <f t="shared" si="93"/>
        <v>SPY</v>
      </c>
    </row>
    <row r="1315" spans="1:8" x14ac:dyDescent="0.2">
      <c r="A1315" s="2">
        <v>38803</v>
      </c>
      <c r="B1315">
        <v>-1.4594526642852E-3</v>
      </c>
      <c r="C1315">
        <v>-3.9164545957140001E-4</v>
      </c>
      <c r="D1315">
        <v>1.354094924341E-4</v>
      </c>
      <c r="E1315" t="str">
        <f t="shared" si="90"/>
        <v>Value</v>
      </c>
      <c r="F1315" t="str">
        <f t="shared" si="91"/>
        <v>Cash</v>
      </c>
      <c r="G1315" t="str">
        <f t="shared" si="92"/>
        <v>Growth</v>
      </c>
      <c r="H1315" t="str">
        <f t="shared" si="93"/>
        <v>Cash</v>
      </c>
    </row>
    <row r="1316" spans="1:8" x14ac:dyDescent="0.2">
      <c r="A1316" s="2">
        <v>38804</v>
      </c>
      <c r="B1316">
        <v>-6.1529156046306998E-3</v>
      </c>
      <c r="C1316">
        <v>-3.7246227880038001E-3</v>
      </c>
      <c r="D1316">
        <v>-7.1893685439627002E-3</v>
      </c>
      <c r="E1316" t="str">
        <f t="shared" si="90"/>
        <v>Growth</v>
      </c>
      <c r="F1316" t="str">
        <f t="shared" si="91"/>
        <v>Cash</v>
      </c>
      <c r="G1316" t="str">
        <f t="shared" si="92"/>
        <v>Growth</v>
      </c>
      <c r="H1316" t="str">
        <f t="shared" si="93"/>
        <v>SPY</v>
      </c>
    </row>
    <row r="1317" spans="1:8" x14ac:dyDescent="0.2">
      <c r="A1317" s="2">
        <v>38805</v>
      </c>
      <c r="B1317">
        <v>6.2683970034249003E-3</v>
      </c>
      <c r="C1317">
        <v>1.0033967960688599E-2</v>
      </c>
      <c r="D1317">
        <v>6.4218843328788999E-3</v>
      </c>
      <c r="E1317" t="str">
        <f t="shared" si="90"/>
        <v>Growth</v>
      </c>
      <c r="F1317" t="str">
        <f t="shared" si="91"/>
        <v>SPY</v>
      </c>
      <c r="G1317" t="str">
        <f t="shared" si="92"/>
        <v>Value</v>
      </c>
      <c r="H1317" t="str">
        <f t="shared" si="93"/>
        <v>SPY</v>
      </c>
    </row>
    <row r="1318" spans="1:8" x14ac:dyDescent="0.2">
      <c r="A1318" s="2">
        <v>38806</v>
      </c>
      <c r="B1318">
        <v>-1.7689338910162999E-3</v>
      </c>
      <c r="C1318">
        <v>-2.3377262472495E-3</v>
      </c>
      <c r="D1318">
        <v>-3.2583267373785E-3</v>
      </c>
      <c r="E1318" t="str">
        <f t="shared" si="90"/>
        <v>Growth</v>
      </c>
      <c r="F1318" t="str">
        <f t="shared" si="91"/>
        <v>Cash</v>
      </c>
      <c r="G1318" t="str">
        <f t="shared" si="92"/>
        <v>Value</v>
      </c>
      <c r="H1318" t="str">
        <f t="shared" si="93"/>
        <v>Cash</v>
      </c>
    </row>
    <row r="1319" spans="1:8" x14ac:dyDescent="0.2">
      <c r="A1319" s="2">
        <v>38807</v>
      </c>
      <c r="B1319">
        <v>2.310455287541E-4</v>
      </c>
      <c r="C1319">
        <v>-2.1474152234525002E-3</v>
      </c>
      <c r="D1319">
        <v>-2.8598331639632002E-3</v>
      </c>
      <c r="E1319" t="str">
        <f t="shared" si="90"/>
        <v>Growth</v>
      </c>
      <c r="F1319" t="str">
        <f t="shared" si="91"/>
        <v>SPY</v>
      </c>
      <c r="G1319" t="str">
        <f t="shared" si="92"/>
        <v>Value</v>
      </c>
      <c r="H1319" t="str">
        <f t="shared" si="93"/>
        <v>SPY</v>
      </c>
    </row>
    <row r="1320" spans="1:8" x14ac:dyDescent="0.2">
      <c r="A1320" s="2">
        <v>38810</v>
      </c>
      <c r="B1320">
        <v>-7.6983552827070004E-4</v>
      </c>
      <c r="C1320">
        <v>-1.9562946834639E-3</v>
      </c>
      <c r="D1320">
        <v>1.9117220077118E-3</v>
      </c>
      <c r="E1320" t="str">
        <f t="shared" si="90"/>
        <v>Value</v>
      </c>
      <c r="F1320" t="str">
        <f t="shared" si="91"/>
        <v>Cash</v>
      </c>
      <c r="G1320" t="str">
        <f t="shared" si="92"/>
        <v>Value</v>
      </c>
      <c r="H1320" t="str">
        <f t="shared" si="93"/>
        <v>Cash</v>
      </c>
    </row>
    <row r="1321" spans="1:8" x14ac:dyDescent="0.2">
      <c r="A1321" s="2">
        <v>38811</v>
      </c>
      <c r="B1321">
        <v>6.3973403225401002E-3</v>
      </c>
      <c r="C1321">
        <v>6.6651714831593E-3</v>
      </c>
      <c r="D1321">
        <v>7.9077282877246004E-3</v>
      </c>
      <c r="E1321" t="str">
        <f t="shared" si="90"/>
        <v>Value</v>
      </c>
      <c r="F1321" t="str">
        <f t="shared" si="91"/>
        <v>SPY</v>
      </c>
      <c r="G1321" t="str">
        <f t="shared" si="92"/>
        <v>Growth</v>
      </c>
      <c r="H1321" t="str">
        <f t="shared" si="93"/>
        <v>SPY</v>
      </c>
    </row>
    <row r="1322" spans="1:8" x14ac:dyDescent="0.2">
      <c r="A1322" s="2">
        <v>38812</v>
      </c>
      <c r="B1322">
        <v>3.4469953991364999E-3</v>
      </c>
      <c r="C1322">
        <v>3.5053009251857E-3</v>
      </c>
      <c r="D1322">
        <v>3.7873482764438E-3</v>
      </c>
      <c r="E1322" t="str">
        <f t="shared" si="90"/>
        <v>Value</v>
      </c>
      <c r="F1322" t="str">
        <f t="shared" si="91"/>
        <v>SPY</v>
      </c>
      <c r="G1322" t="str">
        <f t="shared" si="92"/>
        <v>Growth</v>
      </c>
      <c r="H1322" t="str">
        <f t="shared" si="93"/>
        <v>Cash</v>
      </c>
    </row>
    <row r="1323" spans="1:8" x14ac:dyDescent="0.2">
      <c r="A1323" s="2">
        <v>38813</v>
      </c>
      <c r="B1323">
        <v>-1.0684734368783999E-3</v>
      </c>
      <c r="C1323">
        <v>5.8225352923850005E-4</v>
      </c>
      <c r="D1323">
        <v>-3.5039018771192E-3</v>
      </c>
      <c r="E1323" t="str">
        <f t="shared" si="90"/>
        <v>Growth</v>
      </c>
      <c r="F1323" t="str">
        <f t="shared" si="91"/>
        <v>Cash</v>
      </c>
      <c r="G1323" t="str">
        <f t="shared" si="92"/>
        <v>Growth</v>
      </c>
      <c r="H1323" t="str">
        <f t="shared" si="93"/>
        <v>Cash</v>
      </c>
    </row>
    <row r="1324" spans="1:8" x14ac:dyDescent="0.2">
      <c r="A1324" s="2">
        <v>38814</v>
      </c>
      <c r="B1324">
        <v>-1.01629192768241E-2</v>
      </c>
      <c r="C1324">
        <v>-9.6971239784695001E-3</v>
      </c>
      <c r="D1324">
        <v>-1.06829045361173E-2</v>
      </c>
      <c r="E1324" t="str">
        <f t="shared" si="90"/>
        <v>Growth</v>
      </c>
      <c r="F1324" t="str">
        <f t="shared" si="91"/>
        <v>Cash</v>
      </c>
      <c r="G1324" t="str">
        <f t="shared" si="92"/>
        <v>Value</v>
      </c>
      <c r="H1324" t="str">
        <f t="shared" si="93"/>
        <v>SPY</v>
      </c>
    </row>
    <row r="1325" spans="1:8" x14ac:dyDescent="0.2">
      <c r="A1325" s="2">
        <v>38817</v>
      </c>
      <c r="B1325">
        <v>1.5439495727435999E-3</v>
      </c>
      <c r="C1325">
        <v>0</v>
      </c>
      <c r="D1325">
        <v>2.0505267228804998E-3</v>
      </c>
      <c r="E1325" t="str">
        <f t="shared" si="90"/>
        <v>Value</v>
      </c>
      <c r="F1325" t="str">
        <f t="shared" si="91"/>
        <v>SPY</v>
      </c>
      <c r="G1325" t="str">
        <f t="shared" si="92"/>
        <v>Value</v>
      </c>
      <c r="H1325" t="str">
        <f t="shared" si="93"/>
        <v>SPY</v>
      </c>
    </row>
    <row r="1326" spans="1:8" x14ac:dyDescent="0.2">
      <c r="A1326" s="2">
        <v>38818</v>
      </c>
      <c r="B1326">
        <v>-8.4783828936288996E-3</v>
      </c>
      <c r="C1326">
        <v>-7.4424712664528997E-3</v>
      </c>
      <c r="D1326">
        <v>-8.4573729696305992E-3</v>
      </c>
      <c r="E1326" t="str">
        <f t="shared" si="90"/>
        <v>Growth</v>
      </c>
      <c r="F1326" t="str">
        <f t="shared" si="91"/>
        <v>Cash</v>
      </c>
      <c r="G1326" t="str">
        <f t="shared" si="92"/>
        <v>Growth</v>
      </c>
      <c r="H1326" t="str">
        <f t="shared" si="93"/>
        <v>Cash</v>
      </c>
    </row>
    <row r="1327" spans="1:8" x14ac:dyDescent="0.2">
      <c r="A1327" s="2">
        <v>38819</v>
      </c>
      <c r="B1327">
        <v>1.8658690301343E-3</v>
      </c>
      <c r="C1327">
        <v>-3.9433297703260001E-4</v>
      </c>
      <c r="D1327">
        <v>2.7514923102479999E-3</v>
      </c>
      <c r="E1327" t="str">
        <f t="shared" si="90"/>
        <v>Value</v>
      </c>
      <c r="F1327" t="str">
        <f t="shared" si="91"/>
        <v>SPY</v>
      </c>
      <c r="G1327" t="str">
        <f t="shared" si="92"/>
        <v>Value</v>
      </c>
      <c r="H1327" t="str">
        <f t="shared" si="93"/>
        <v>SPY</v>
      </c>
    </row>
    <row r="1328" spans="1:8" x14ac:dyDescent="0.2">
      <c r="A1328" s="2">
        <v>38820</v>
      </c>
      <c r="B1328">
        <v>-1.3190773314938E-3</v>
      </c>
      <c r="C1328">
        <v>3.3549005964476999E-3</v>
      </c>
      <c r="D1328">
        <v>1.5090691986521E-3</v>
      </c>
      <c r="E1328" t="str">
        <f t="shared" si="90"/>
        <v>Growth</v>
      </c>
      <c r="F1328" t="str">
        <f t="shared" si="91"/>
        <v>Cash</v>
      </c>
      <c r="G1328" t="str">
        <f t="shared" si="92"/>
        <v>Growth</v>
      </c>
      <c r="H1328" t="str">
        <f t="shared" si="93"/>
        <v>Cash</v>
      </c>
    </row>
    <row r="1329" spans="1:8" x14ac:dyDescent="0.2">
      <c r="A1329" s="2">
        <v>38824</v>
      </c>
      <c r="B1329">
        <v>-3.8856007472800003E-4</v>
      </c>
      <c r="C1329">
        <v>-4.9177734270159004E-3</v>
      </c>
      <c r="D1329">
        <v>-2.8767817120961001E-3</v>
      </c>
      <c r="E1329" t="str">
        <f t="shared" si="90"/>
        <v>Value</v>
      </c>
      <c r="F1329" t="str">
        <f t="shared" si="91"/>
        <v>Cash</v>
      </c>
      <c r="G1329" t="str">
        <f t="shared" si="92"/>
        <v>Value</v>
      </c>
      <c r="H1329" t="str">
        <f t="shared" si="93"/>
        <v>SPY</v>
      </c>
    </row>
    <row r="1330" spans="1:8" x14ac:dyDescent="0.2">
      <c r="A1330" s="2">
        <v>38825</v>
      </c>
      <c r="B1330">
        <v>1.5855493607833799E-2</v>
      </c>
      <c r="C1330">
        <v>1.50256340515675E-2</v>
      </c>
      <c r="D1330">
        <v>1.9370694138938601E-2</v>
      </c>
      <c r="E1330" t="str">
        <f t="shared" si="90"/>
        <v>Value</v>
      </c>
      <c r="F1330" t="str">
        <f t="shared" si="91"/>
        <v>SPY</v>
      </c>
      <c r="G1330" t="str">
        <f t="shared" si="92"/>
        <v>Growth</v>
      </c>
      <c r="H1330" t="str">
        <f t="shared" si="93"/>
        <v>SPY</v>
      </c>
    </row>
    <row r="1331" spans="1:8" x14ac:dyDescent="0.2">
      <c r="A1331" s="2">
        <v>38826</v>
      </c>
      <c r="B1331">
        <v>1.9130556089639E-3</v>
      </c>
      <c r="C1331">
        <v>2.9215750790717999E-3</v>
      </c>
      <c r="D1331">
        <v>1.351643642479E-4</v>
      </c>
      <c r="E1331" t="str">
        <f t="shared" si="90"/>
        <v>Growth</v>
      </c>
      <c r="F1331" t="str">
        <f t="shared" si="91"/>
        <v>SPY</v>
      </c>
      <c r="G1331" t="str">
        <f t="shared" si="92"/>
        <v>Growth</v>
      </c>
      <c r="H1331" t="str">
        <f t="shared" si="93"/>
        <v>Cash</v>
      </c>
    </row>
    <row r="1332" spans="1:8" x14ac:dyDescent="0.2">
      <c r="A1332" s="2">
        <v>38827</v>
      </c>
      <c r="B1332">
        <v>1.3745099867369999E-3</v>
      </c>
      <c r="C1332">
        <v>2.52484169422E-3</v>
      </c>
      <c r="D1332">
        <v>1.8861235945941001E-3</v>
      </c>
      <c r="E1332" t="str">
        <f t="shared" si="90"/>
        <v>Growth</v>
      </c>
      <c r="F1332" t="str">
        <f t="shared" si="91"/>
        <v>SPY</v>
      </c>
      <c r="G1332" t="str">
        <f t="shared" si="92"/>
        <v>Value</v>
      </c>
      <c r="H1332" t="str">
        <f t="shared" si="93"/>
        <v>Cash</v>
      </c>
    </row>
    <row r="1333" spans="1:8" x14ac:dyDescent="0.2">
      <c r="A1333" s="2">
        <v>38828</v>
      </c>
      <c r="B1333">
        <v>1.5268718767130001E-4</v>
      </c>
      <c r="C1333">
        <v>-3.4871516012846002E-3</v>
      </c>
      <c r="D1333">
        <v>-6.724341899062E-4</v>
      </c>
      <c r="E1333" t="str">
        <f t="shared" si="90"/>
        <v>Value</v>
      </c>
      <c r="F1333" t="str">
        <f t="shared" si="91"/>
        <v>SPY</v>
      </c>
      <c r="G1333" t="str">
        <f t="shared" si="92"/>
        <v>Value</v>
      </c>
      <c r="H1333" t="str">
        <f t="shared" si="93"/>
        <v>Cash</v>
      </c>
    </row>
    <row r="1334" spans="1:8" x14ac:dyDescent="0.2">
      <c r="A1334" s="2">
        <v>38831</v>
      </c>
      <c r="B1334">
        <v>-1.8304875515671999E-3</v>
      </c>
      <c r="C1334">
        <v>-1.5548653727973001E-3</v>
      </c>
      <c r="D1334">
        <v>8.0778808177959995E-4</v>
      </c>
      <c r="E1334" t="str">
        <f t="shared" si="90"/>
        <v>Value</v>
      </c>
      <c r="F1334" t="str">
        <f t="shared" si="91"/>
        <v>Cash</v>
      </c>
      <c r="G1334" t="str">
        <f t="shared" si="92"/>
        <v>Growth</v>
      </c>
      <c r="H1334" t="str">
        <f t="shared" si="93"/>
        <v>Cash</v>
      </c>
    </row>
    <row r="1335" spans="1:8" x14ac:dyDescent="0.2">
      <c r="A1335" s="2">
        <v>38832</v>
      </c>
      <c r="B1335">
        <v>-4.1247916366554003E-3</v>
      </c>
      <c r="C1335">
        <v>-5.2574388192468003E-3</v>
      </c>
      <c r="D1335">
        <v>-6.0516586525150001E-3</v>
      </c>
      <c r="E1335" t="str">
        <f t="shared" si="90"/>
        <v>Growth</v>
      </c>
      <c r="F1335" t="str">
        <f t="shared" si="91"/>
        <v>Cash</v>
      </c>
      <c r="G1335" t="str">
        <f t="shared" si="92"/>
        <v>Growth</v>
      </c>
      <c r="H1335" t="str">
        <f t="shared" si="93"/>
        <v>SPY</v>
      </c>
    </row>
    <row r="1336" spans="1:8" x14ac:dyDescent="0.2">
      <c r="A1336" s="2">
        <v>38833</v>
      </c>
      <c r="B1336">
        <v>2.3020065644779999E-4</v>
      </c>
      <c r="C1336">
        <v>2.1526917688490001E-3</v>
      </c>
      <c r="D1336">
        <v>1.758980853205E-3</v>
      </c>
      <c r="E1336" t="str">
        <f t="shared" si="90"/>
        <v>Growth</v>
      </c>
      <c r="F1336" t="str">
        <f t="shared" si="91"/>
        <v>SPY</v>
      </c>
      <c r="G1336" t="str">
        <f t="shared" si="92"/>
        <v>Value</v>
      </c>
      <c r="H1336" t="str">
        <f t="shared" si="93"/>
        <v>SPY</v>
      </c>
    </row>
    <row r="1337" spans="1:8" x14ac:dyDescent="0.2">
      <c r="A1337" s="2">
        <v>38834</v>
      </c>
      <c r="B1337">
        <v>4.8316137128677997E-3</v>
      </c>
      <c r="C1337">
        <v>1.9536046932884001E-3</v>
      </c>
      <c r="D1337">
        <v>7.5634433571072001E-3</v>
      </c>
      <c r="E1337" t="str">
        <f t="shared" si="90"/>
        <v>Value</v>
      </c>
      <c r="F1337" t="str">
        <f t="shared" si="91"/>
        <v>SPY</v>
      </c>
      <c r="G1337" t="str">
        <f t="shared" si="92"/>
        <v>Value</v>
      </c>
      <c r="H1337" t="str">
        <f t="shared" si="93"/>
        <v>Cash</v>
      </c>
    </row>
    <row r="1338" spans="1:8" x14ac:dyDescent="0.2">
      <c r="A1338" s="2">
        <v>38835</v>
      </c>
      <c r="B1338">
        <v>3.3578156409617001E-3</v>
      </c>
      <c r="C1338">
        <v>-4.8732758851550003E-3</v>
      </c>
      <c r="D1338">
        <v>2.9484713913221E-3</v>
      </c>
      <c r="E1338" t="str">
        <f t="shared" si="90"/>
        <v>Value</v>
      </c>
      <c r="F1338" t="str">
        <f t="shared" si="91"/>
        <v>SPY</v>
      </c>
      <c r="G1338" t="str">
        <f t="shared" si="92"/>
        <v>Growth</v>
      </c>
      <c r="H1338" t="str">
        <f t="shared" si="93"/>
        <v>Cash</v>
      </c>
    </row>
    <row r="1339" spans="1:8" x14ac:dyDescent="0.2">
      <c r="A1339" s="2">
        <v>38838</v>
      </c>
      <c r="B1339">
        <v>-8.1388682927244008E-3</v>
      </c>
      <c r="C1339">
        <v>-1.3714282713759001E-3</v>
      </c>
      <c r="D1339">
        <v>-2.9398034649097001E-3</v>
      </c>
      <c r="E1339" t="str">
        <f t="shared" si="90"/>
        <v>Growth</v>
      </c>
      <c r="F1339" t="str">
        <f t="shared" si="91"/>
        <v>Cash</v>
      </c>
      <c r="G1339" t="str">
        <f t="shared" si="92"/>
        <v>Growth</v>
      </c>
      <c r="H1339" t="str">
        <f t="shared" si="93"/>
        <v>Cash</v>
      </c>
    </row>
    <row r="1340" spans="1:8" x14ac:dyDescent="0.2">
      <c r="A1340" s="2">
        <v>38839</v>
      </c>
      <c r="B1340">
        <v>7.5155405462358996E-3</v>
      </c>
      <c r="C1340">
        <v>3.3347830757224002E-3</v>
      </c>
      <c r="D1340">
        <v>7.6401383323552001E-3</v>
      </c>
      <c r="E1340" t="str">
        <f t="shared" si="90"/>
        <v>Value</v>
      </c>
      <c r="F1340" t="str">
        <f t="shared" si="91"/>
        <v>SPY</v>
      </c>
      <c r="G1340" t="str">
        <f t="shared" si="92"/>
        <v>Value</v>
      </c>
      <c r="H1340" t="str">
        <f t="shared" si="93"/>
        <v>SPY</v>
      </c>
    </row>
    <row r="1341" spans="1:8" x14ac:dyDescent="0.2">
      <c r="A1341" s="2">
        <v>38840</v>
      </c>
      <c r="B1341">
        <v>-3.7296982555015002E-3</v>
      </c>
      <c r="C1341">
        <v>-4.4963897491259999E-3</v>
      </c>
      <c r="D1341">
        <v>-4.5225133424233004E-3</v>
      </c>
      <c r="E1341" t="str">
        <f t="shared" si="90"/>
        <v>Growth</v>
      </c>
      <c r="F1341" t="str">
        <f t="shared" si="91"/>
        <v>Cash</v>
      </c>
      <c r="G1341" t="str">
        <f t="shared" si="92"/>
        <v>Growth</v>
      </c>
      <c r="H1341" t="str">
        <f t="shared" si="93"/>
        <v>Cash</v>
      </c>
    </row>
    <row r="1342" spans="1:8" x14ac:dyDescent="0.2">
      <c r="A1342" s="2">
        <v>38841</v>
      </c>
      <c r="B1342">
        <v>3.5906115055169999E-3</v>
      </c>
      <c r="C1342">
        <v>2.7496708150502001E-3</v>
      </c>
      <c r="D1342">
        <v>4.1425892510211001E-3</v>
      </c>
      <c r="E1342" t="str">
        <f t="shared" si="90"/>
        <v>Value</v>
      </c>
      <c r="F1342" t="str">
        <f t="shared" si="91"/>
        <v>SPY</v>
      </c>
      <c r="G1342" t="str">
        <f t="shared" si="92"/>
        <v>Value</v>
      </c>
      <c r="H1342" t="str">
        <f t="shared" si="93"/>
        <v>SPY</v>
      </c>
    </row>
    <row r="1343" spans="1:8" x14ac:dyDescent="0.2">
      <c r="A1343" s="2">
        <v>38842</v>
      </c>
      <c r="B1343">
        <v>8.8305081241921001E-3</v>
      </c>
      <c r="C1343">
        <v>8.4211073015022994E-3</v>
      </c>
      <c r="D1343">
        <v>1.19776790106365E-2</v>
      </c>
      <c r="E1343" t="str">
        <f t="shared" si="90"/>
        <v>Value</v>
      </c>
      <c r="F1343" t="str">
        <f t="shared" si="91"/>
        <v>SPY</v>
      </c>
      <c r="G1343" t="str">
        <f t="shared" si="92"/>
        <v>Growth</v>
      </c>
      <c r="H1343" t="str">
        <f t="shared" si="93"/>
        <v>Cash</v>
      </c>
    </row>
    <row r="1344" spans="1:8" x14ac:dyDescent="0.2">
      <c r="A1344" s="2">
        <v>38845</v>
      </c>
      <c r="B1344">
        <v>-1.2070592965032999E-3</v>
      </c>
      <c r="C1344">
        <v>2.1366190455560001E-3</v>
      </c>
      <c r="D1344">
        <v>-1.9727048207211998E-3</v>
      </c>
      <c r="E1344" t="str">
        <f t="shared" ref="E1344:E1407" si="94">IF(C1344&gt;=D1344,"Growth","Value")</f>
        <v>Growth</v>
      </c>
      <c r="F1344" t="str">
        <f t="shared" ref="F1344:F1407" si="95">IF(B1344&gt;=0,"SPY","Cash")</f>
        <v>Cash</v>
      </c>
      <c r="G1344" t="str">
        <f t="shared" si="92"/>
        <v>Growth</v>
      </c>
      <c r="H1344" t="str">
        <f t="shared" si="93"/>
        <v>Cash</v>
      </c>
    </row>
    <row r="1345" spans="1:8" x14ac:dyDescent="0.2">
      <c r="A1345" s="2">
        <v>38846</v>
      </c>
      <c r="B1345">
        <v>1.9638825376468E-3</v>
      </c>
      <c r="C1345">
        <v>-1.9380878701876999E-3</v>
      </c>
      <c r="D1345">
        <v>1.4493351429859999E-3</v>
      </c>
      <c r="E1345" t="str">
        <f t="shared" si="94"/>
        <v>Value</v>
      </c>
      <c r="F1345" t="str">
        <f t="shared" si="95"/>
        <v>SPY</v>
      </c>
      <c r="G1345" t="str">
        <f t="shared" si="92"/>
        <v>Value</v>
      </c>
      <c r="H1345" t="str">
        <f t="shared" si="93"/>
        <v>SPY</v>
      </c>
    </row>
    <row r="1346" spans="1:8" x14ac:dyDescent="0.2">
      <c r="A1346" s="2">
        <v>38847</v>
      </c>
      <c r="B1346">
        <v>-5.278325210812E-4</v>
      </c>
      <c r="C1346">
        <v>-1.1652781140655999E-3</v>
      </c>
      <c r="D1346">
        <v>-1.5795175520827999E-3</v>
      </c>
      <c r="E1346" t="str">
        <f t="shared" si="94"/>
        <v>Growth</v>
      </c>
      <c r="F1346" t="str">
        <f t="shared" si="95"/>
        <v>Cash</v>
      </c>
      <c r="G1346" t="str">
        <f t="shared" si="92"/>
        <v>Growth</v>
      </c>
      <c r="H1346" t="str">
        <f t="shared" si="93"/>
        <v>Cash</v>
      </c>
    </row>
    <row r="1347" spans="1:8" x14ac:dyDescent="0.2">
      <c r="A1347" s="2">
        <v>38848</v>
      </c>
      <c r="B1347">
        <v>-1.20703831847288E-2</v>
      </c>
      <c r="C1347">
        <v>-1.1275170133482599E-2</v>
      </c>
      <c r="D1347">
        <v>-1.27827494287889E-2</v>
      </c>
      <c r="E1347" t="str">
        <f t="shared" si="94"/>
        <v>Growth</v>
      </c>
      <c r="F1347" t="str">
        <f t="shared" si="95"/>
        <v>Cash</v>
      </c>
      <c r="G1347" t="str">
        <f t="shared" ref="G1347:G1410" si="96">IF(E1346="Value", "Growth", "Value")</f>
        <v>Value</v>
      </c>
      <c r="H1347" t="str">
        <f t="shared" ref="H1347:H1410" si="97">IF(F1346="SPY", "Cash", "SPY")</f>
        <v>SPY</v>
      </c>
    </row>
    <row r="1348" spans="1:8" x14ac:dyDescent="0.2">
      <c r="A1348" s="2">
        <v>38849</v>
      </c>
      <c r="B1348">
        <v>-1.30582974756268E-2</v>
      </c>
      <c r="C1348">
        <v>-1.06171216050443E-2</v>
      </c>
      <c r="D1348">
        <v>-1.09465241621526E-2</v>
      </c>
      <c r="E1348" t="str">
        <f t="shared" si="94"/>
        <v>Growth</v>
      </c>
      <c r="F1348" t="str">
        <f t="shared" si="95"/>
        <v>Cash</v>
      </c>
      <c r="G1348" t="str">
        <f t="shared" si="96"/>
        <v>Value</v>
      </c>
      <c r="H1348" t="str">
        <f t="shared" si="97"/>
        <v>SPY</v>
      </c>
    </row>
    <row r="1349" spans="1:8" x14ac:dyDescent="0.2">
      <c r="A1349" s="2">
        <v>38852</v>
      </c>
      <c r="B1349">
        <v>2.0114592476471998E-3</v>
      </c>
      <c r="C1349">
        <v>0</v>
      </c>
      <c r="D1349">
        <v>1.8899105185057E-3</v>
      </c>
      <c r="E1349" t="str">
        <f t="shared" si="94"/>
        <v>Value</v>
      </c>
      <c r="F1349" t="str">
        <f t="shared" si="95"/>
        <v>SPY</v>
      </c>
      <c r="G1349" t="str">
        <f t="shared" si="96"/>
        <v>Value</v>
      </c>
      <c r="H1349" t="str">
        <f t="shared" si="97"/>
        <v>SPY</v>
      </c>
    </row>
    <row r="1350" spans="1:8" x14ac:dyDescent="0.2">
      <c r="A1350" s="2">
        <v>38853</v>
      </c>
      <c r="B1350">
        <v>-1.4672882427965001E-3</v>
      </c>
      <c r="C1350">
        <v>-1.7891432640677E-3</v>
      </c>
      <c r="D1350">
        <v>-1.3478530574160001E-4</v>
      </c>
      <c r="E1350" t="str">
        <f t="shared" si="94"/>
        <v>Value</v>
      </c>
      <c r="F1350" t="str">
        <f t="shared" si="95"/>
        <v>Cash</v>
      </c>
      <c r="G1350" t="str">
        <f t="shared" si="96"/>
        <v>Growth</v>
      </c>
      <c r="H1350" t="str">
        <f t="shared" si="97"/>
        <v>Cash</v>
      </c>
    </row>
    <row r="1351" spans="1:8" x14ac:dyDescent="0.2">
      <c r="A1351" s="2">
        <v>38854</v>
      </c>
      <c r="B1351">
        <v>-1.9023608277955899E-2</v>
      </c>
      <c r="C1351">
        <v>-1.3337988919983199E-2</v>
      </c>
      <c r="D1351">
        <v>-1.8323863970478201E-2</v>
      </c>
      <c r="E1351" t="str">
        <f t="shared" si="94"/>
        <v>Growth</v>
      </c>
      <c r="F1351" t="str">
        <f t="shared" si="95"/>
        <v>Cash</v>
      </c>
      <c r="G1351" t="str">
        <f t="shared" si="96"/>
        <v>Growth</v>
      </c>
      <c r="H1351" t="str">
        <f t="shared" si="97"/>
        <v>SPY</v>
      </c>
    </row>
    <row r="1352" spans="1:8" x14ac:dyDescent="0.2">
      <c r="A1352" s="2">
        <v>38855</v>
      </c>
      <c r="B1352">
        <v>-5.0455783228892997E-3</v>
      </c>
      <c r="C1352">
        <v>-6.6587955946205996E-3</v>
      </c>
      <c r="D1352">
        <v>-7.5488656128411E-3</v>
      </c>
      <c r="E1352" t="str">
        <f t="shared" si="94"/>
        <v>Growth</v>
      </c>
      <c r="F1352" t="str">
        <f t="shared" si="95"/>
        <v>Cash</v>
      </c>
      <c r="G1352" t="str">
        <f t="shared" si="96"/>
        <v>Value</v>
      </c>
      <c r="H1352" t="str">
        <f t="shared" si="97"/>
        <v>SPY</v>
      </c>
    </row>
    <row r="1353" spans="1:8" x14ac:dyDescent="0.2">
      <c r="A1353" s="2">
        <v>38856</v>
      </c>
      <c r="B1353">
        <v>7.0519371374957E-3</v>
      </c>
      <c r="C1353">
        <v>2.6403601040857999E-3</v>
      </c>
      <c r="D1353">
        <v>3.7340017439547999E-3</v>
      </c>
      <c r="E1353" t="str">
        <f t="shared" si="94"/>
        <v>Value</v>
      </c>
      <c r="F1353" t="str">
        <f t="shared" si="95"/>
        <v>SPY</v>
      </c>
      <c r="G1353" t="str">
        <f t="shared" si="96"/>
        <v>Value</v>
      </c>
      <c r="H1353" t="str">
        <f t="shared" si="97"/>
        <v>SPY</v>
      </c>
    </row>
    <row r="1354" spans="1:8" x14ac:dyDescent="0.2">
      <c r="A1354" s="2">
        <v>38859</v>
      </c>
      <c r="B1354">
        <v>-7.6321606987005998E-3</v>
      </c>
      <c r="C1354">
        <v>-7.0905609792025004E-3</v>
      </c>
      <c r="D1354">
        <v>1.3776652348127E-3</v>
      </c>
      <c r="E1354" t="str">
        <f t="shared" si="94"/>
        <v>Value</v>
      </c>
      <c r="F1354" t="str">
        <f t="shared" si="95"/>
        <v>Cash</v>
      </c>
      <c r="G1354" t="str">
        <f t="shared" si="96"/>
        <v>Growth</v>
      </c>
      <c r="H1354" t="str">
        <f t="shared" si="97"/>
        <v>Cash</v>
      </c>
    </row>
    <row r="1355" spans="1:8" x14ac:dyDescent="0.2">
      <c r="A1355" s="2">
        <v>38860</v>
      </c>
      <c r="B1355">
        <v>-7.6107196483454998E-3</v>
      </c>
      <c r="C1355">
        <v>-3.2646974626758E-3</v>
      </c>
      <c r="D1355">
        <v>-5.3656682050551002E-3</v>
      </c>
      <c r="E1355" t="str">
        <f t="shared" si="94"/>
        <v>Growth</v>
      </c>
      <c r="F1355" t="str">
        <f t="shared" si="95"/>
        <v>Cash</v>
      </c>
      <c r="G1355" t="str">
        <f t="shared" si="96"/>
        <v>Growth</v>
      </c>
      <c r="H1355" t="str">
        <f t="shared" si="97"/>
        <v>SPY</v>
      </c>
    </row>
    <row r="1356" spans="1:8" x14ac:dyDescent="0.2">
      <c r="A1356" s="2">
        <v>38861</v>
      </c>
      <c r="B1356">
        <v>7.9892599551946997E-3</v>
      </c>
      <c r="C1356">
        <v>1.4331916244618001E-3</v>
      </c>
      <c r="D1356">
        <v>-8.3024807762589997E-4</v>
      </c>
      <c r="E1356" t="str">
        <f t="shared" si="94"/>
        <v>Growth</v>
      </c>
      <c r="F1356" t="str">
        <f t="shared" si="95"/>
        <v>SPY</v>
      </c>
      <c r="G1356" t="str">
        <f t="shared" si="96"/>
        <v>Value</v>
      </c>
      <c r="H1356" t="str">
        <f t="shared" si="97"/>
        <v>SPY</v>
      </c>
    </row>
    <row r="1357" spans="1:8" x14ac:dyDescent="0.2">
      <c r="A1357" s="2">
        <v>38862</v>
      </c>
      <c r="B1357">
        <v>1.2363950171133601E-2</v>
      </c>
      <c r="C1357">
        <v>1.06296382294759E-2</v>
      </c>
      <c r="D1357">
        <v>9.2755846173630998E-3</v>
      </c>
      <c r="E1357" t="str">
        <f t="shared" si="94"/>
        <v>Growth</v>
      </c>
      <c r="F1357" t="str">
        <f t="shared" si="95"/>
        <v>SPY</v>
      </c>
      <c r="G1357" t="str">
        <f t="shared" si="96"/>
        <v>Value</v>
      </c>
      <c r="H1357" t="str">
        <f t="shared" si="97"/>
        <v>Cash</v>
      </c>
    </row>
    <row r="1358" spans="1:8" x14ac:dyDescent="0.2">
      <c r="A1358" s="2">
        <v>38863</v>
      </c>
      <c r="B1358">
        <v>5.0884338314622002E-3</v>
      </c>
      <c r="C1358">
        <v>4.8541630722274002E-3</v>
      </c>
      <c r="D1358">
        <v>7.9566254784768E-3</v>
      </c>
      <c r="E1358" t="str">
        <f t="shared" si="94"/>
        <v>Value</v>
      </c>
      <c r="F1358" t="str">
        <f t="shared" si="95"/>
        <v>SPY</v>
      </c>
      <c r="G1358" t="str">
        <f t="shared" si="96"/>
        <v>Value</v>
      </c>
      <c r="H1358" t="str">
        <f t="shared" si="97"/>
        <v>Cash</v>
      </c>
    </row>
    <row r="1359" spans="1:8" x14ac:dyDescent="0.2">
      <c r="A1359" s="2">
        <v>38867</v>
      </c>
      <c r="B1359">
        <v>-1.7759477297546299E-2</v>
      </c>
      <c r="C1359">
        <v>-1.5297742756964E-2</v>
      </c>
      <c r="D1359">
        <v>-1.4153866068169801E-2</v>
      </c>
      <c r="E1359" t="str">
        <f t="shared" si="94"/>
        <v>Value</v>
      </c>
      <c r="F1359" t="str">
        <f t="shared" si="95"/>
        <v>Cash</v>
      </c>
      <c r="G1359" t="str">
        <f t="shared" si="96"/>
        <v>Growth</v>
      </c>
      <c r="H1359" t="str">
        <f t="shared" si="97"/>
        <v>Cash</v>
      </c>
    </row>
    <row r="1360" spans="1:8" x14ac:dyDescent="0.2">
      <c r="A1360" s="2">
        <v>38868</v>
      </c>
      <c r="B1360">
        <v>1.11816096763148E-2</v>
      </c>
      <c r="C1360">
        <v>5.5184919579315999E-3</v>
      </c>
      <c r="D1360">
        <v>8.0068170423731998E-3</v>
      </c>
      <c r="E1360" t="str">
        <f t="shared" si="94"/>
        <v>Value</v>
      </c>
      <c r="F1360" t="str">
        <f t="shared" si="95"/>
        <v>SPY</v>
      </c>
      <c r="G1360" t="str">
        <f t="shared" si="96"/>
        <v>Growth</v>
      </c>
      <c r="H1360" t="str">
        <f t="shared" si="97"/>
        <v>SPY</v>
      </c>
    </row>
    <row r="1361" spans="1:8" x14ac:dyDescent="0.2">
      <c r="A1361" s="2">
        <v>38869</v>
      </c>
      <c r="B1361">
        <v>9.5680298534430008E-3</v>
      </c>
      <c r="C1361">
        <v>1.5857486104568101E-2</v>
      </c>
      <c r="D1361">
        <v>1.0955982495886E-2</v>
      </c>
      <c r="E1361" t="str">
        <f t="shared" si="94"/>
        <v>Growth</v>
      </c>
      <c r="F1361" t="str">
        <f t="shared" si="95"/>
        <v>SPY</v>
      </c>
      <c r="G1361" t="str">
        <f t="shared" si="96"/>
        <v>Growth</v>
      </c>
      <c r="H1361" t="str">
        <f t="shared" si="97"/>
        <v>Cash</v>
      </c>
    </row>
    <row r="1362" spans="1:8" x14ac:dyDescent="0.2">
      <c r="A1362" s="2">
        <v>38870</v>
      </c>
      <c r="B1362">
        <v>2.0971115327321002E-3</v>
      </c>
      <c r="C1362">
        <v>2.2014193843304E-3</v>
      </c>
      <c r="D1362">
        <v>4.0641419573462997E-3</v>
      </c>
      <c r="E1362" t="str">
        <f t="shared" si="94"/>
        <v>Value</v>
      </c>
      <c r="F1362" t="str">
        <f t="shared" si="95"/>
        <v>SPY</v>
      </c>
      <c r="G1362" t="str">
        <f t="shared" si="96"/>
        <v>Value</v>
      </c>
      <c r="H1362" t="str">
        <f t="shared" si="97"/>
        <v>Cash</v>
      </c>
    </row>
    <row r="1363" spans="1:8" x14ac:dyDescent="0.2">
      <c r="A1363" s="2">
        <v>38873</v>
      </c>
      <c r="B1363">
        <v>-1.45736277658178E-2</v>
      </c>
      <c r="C1363">
        <v>-2.1565633466527699E-2</v>
      </c>
      <c r="D1363">
        <v>-1.4975817160678801E-2</v>
      </c>
      <c r="E1363" t="str">
        <f t="shared" si="94"/>
        <v>Value</v>
      </c>
      <c r="F1363" t="str">
        <f t="shared" si="95"/>
        <v>Cash</v>
      </c>
      <c r="G1363" t="str">
        <f t="shared" si="96"/>
        <v>Growth</v>
      </c>
      <c r="H1363" t="str">
        <f t="shared" si="97"/>
        <v>Cash</v>
      </c>
    </row>
    <row r="1364" spans="1:8" x14ac:dyDescent="0.2">
      <c r="A1364" s="2">
        <v>38874</v>
      </c>
      <c r="B1364">
        <v>-2.4391885557008999E-3</v>
      </c>
      <c r="C1364">
        <v>4.0814604008459999E-4</v>
      </c>
      <c r="D1364">
        <v>-4.1092306511320998E-3</v>
      </c>
      <c r="E1364" t="str">
        <f t="shared" si="94"/>
        <v>Growth</v>
      </c>
      <c r="F1364" t="str">
        <f t="shared" si="95"/>
        <v>Cash</v>
      </c>
      <c r="G1364" t="str">
        <f t="shared" si="96"/>
        <v>Growth</v>
      </c>
      <c r="H1364" t="str">
        <f t="shared" si="97"/>
        <v>SPY</v>
      </c>
    </row>
    <row r="1365" spans="1:8" x14ac:dyDescent="0.2">
      <c r="A1365" s="2">
        <v>38875</v>
      </c>
      <c r="B1365">
        <v>-7.4909677039969001E-3</v>
      </c>
      <c r="C1365">
        <v>-5.9158007599082003E-3</v>
      </c>
      <c r="D1365">
        <v>-3.4383366296236E-3</v>
      </c>
      <c r="E1365" t="str">
        <f t="shared" si="94"/>
        <v>Value</v>
      </c>
      <c r="F1365" t="str">
        <f t="shared" si="95"/>
        <v>Cash</v>
      </c>
      <c r="G1365" t="str">
        <f t="shared" si="96"/>
        <v>Value</v>
      </c>
      <c r="H1365" t="str">
        <f t="shared" si="97"/>
        <v>SPY</v>
      </c>
    </row>
    <row r="1366" spans="1:8" x14ac:dyDescent="0.2">
      <c r="A1366" s="2">
        <v>38876</v>
      </c>
      <c r="B1366">
        <v>-8.7391541848100003E-4</v>
      </c>
      <c r="C1366">
        <v>-2.0549839844840001E-4</v>
      </c>
      <c r="D1366">
        <v>5.5164644447650002E-4</v>
      </c>
      <c r="E1366" t="str">
        <f t="shared" si="94"/>
        <v>Value</v>
      </c>
      <c r="F1366" t="str">
        <f t="shared" si="95"/>
        <v>Cash</v>
      </c>
      <c r="G1366" t="str">
        <f t="shared" si="96"/>
        <v>Growth</v>
      </c>
      <c r="H1366" t="str">
        <f t="shared" si="97"/>
        <v>SPY</v>
      </c>
    </row>
    <row r="1367" spans="1:8" x14ac:dyDescent="0.2">
      <c r="A1367" s="2">
        <v>38877</v>
      </c>
      <c r="B1367">
        <v>-3.1808797923255001E-3</v>
      </c>
      <c r="C1367">
        <v>-4.7205570897960996E-3</v>
      </c>
      <c r="D1367">
        <v>-3.1722940531007E-3</v>
      </c>
      <c r="E1367" t="str">
        <f t="shared" si="94"/>
        <v>Value</v>
      </c>
      <c r="F1367" t="str">
        <f t="shared" si="95"/>
        <v>Cash</v>
      </c>
      <c r="G1367" t="str">
        <f t="shared" si="96"/>
        <v>Growth</v>
      </c>
      <c r="H1367" t="str">
        <f t="shared" si="97"/>
        <v>SPY</v>
      </c>
    </row>
    <row r="1368" spans="1:8" x14ac:dyDescent="0.2">
      <c r="A1368" s="2">
        <v>38880</v>
      </c>
      <c r="B1368">
        <v>-1.0849708578548599E-2</v>
      </c>
      <c r="C1368">
        <v>-1.4023903281247E-2</v>
      </c>
      <c r="D1368">
        <v>-1.12077087045288E-2</v>
      </c>
      <c r="E1368" t="str">
        <f t="shared" si="94"/>
        <v>Value</v>
      </c>
      <c r="F1368" t="str">
        <f t="shared" si="95"/>
        <v>Cash</v>
      </c>
      <c r="G1368" t="str">
        <f t="shared" si="96"/>
        <v>Growth</v>
      </c>
      <c r="H1368" t="str">
        <f t="shared" si="97"/>
        <v>SPY</v>
      </c>
    </row>
    <row r="1369" spans="1:8" x14ac:dyDescent="0.2">
      <c r="A1369" s="2">
        <v>38881</v>
      </c>
      <c r="B1369">
        <v>-1.16135920056923E-2</v>
      </c>
      <c r="C1369">
        <v>-9.4119621206719996E-3</v>
      </c>
      <c r="D1369">
        <v>-1.39940929592319E-2</v>
      </c>
      <c r="E1369" t="str">
        <f t="shared" si="94"/>
        <v>Growth</v>
      </c>
      <c r="F1369" t="str">
        <f t="shared" si="95"/>
        <v>Cash</v>
      </c>
      <c r="G1369" t="str">
        <f t="shared" si="96"/>
        <v>Growth</v>
      </c>
      <c r="H1369" t="str">
        <f t="shared" si="97"/>
        <v>SPY</v>
      </c>
    </row>
    <row r="1370" spans="1:8" x14ac:dyDescent="0.2">
      <c r="A1370" s="2">
        <v>38882</v>
      </c>
      <c r="B1370">
        <v>7.7515330895865002E-3</v>
      </c>
      <c r="C1370">
        <v>6.7566734405224002E-3</v>
      </c>
      <c r="D1370">
        <v>-2.8348163290199999E-4</v>
      </c>
      <c r="E1370" t="str">
        <f t="shared" si="94"/>
        <v>Growth</v>
      </c>
      <c r="F1370" t="str">
        <f t="shared" si="95"/>
        <v>SPY</v>
      </c>
      <c r="G1370" t="str">
        <f t="shared" si="96"/>
        <v>Value</v>
      </c>
      <c r="H1370" t="str">
        <f t="shared" si="97"/>
        <v>SPY</v>
      </c>
    </row>
    <row r="1371" spans="1:8" x14ac:dyDescent="0.2">
      <c r="A1371" s="2">
        <v>38883</v>
      </c>
      <c r="B1371">
        <v>2.1215006456024098E-2</v>
      </c>
      <c r="C1371">
        <v>2.0344206252286501E-2</v>
      </c>
      <c r="D1371">
        <v>2.48438956054211E-2</v>
      </c>
      <c r="E1371" t="str">
        <f t="shared" si="94"/>
        <v>Value</v>
      </c>
      <c r="F1371" t="str">
        <f t="shared" si="95"/>
        <v>SPY</v>
      </c>
      <c r="G1371" t="str">
        <f t="shared" si="96"/>
        <v>Value</v>
      </c>
      <c r="H1371" t="str">
        <f t="shared" si="97"/>
        <v>Cash</v>
      </c>
    </row>
    <row r="1372" spans="1:8" x14ac:dyDescent="0.2">
      <c r="A1372" s="2">
        <v>38884</v>
      </c>
      <c r="B1372">
        <v>-7.2871509313551996E-3</v>
      </c>
      <c r="C1372">
        <v>-4.0776644388067001E-3</v>
      </c>
      <c r="D1372">
        <v>-1.1001642282597E-3</v>
      </c>
      <c r="E1372" t="str">
        <f t="shared" si="94"/>
        <v>Value</v>
      </c>
      <c r="F1372" t="str">
        <f t="shared" si="95"/>
        <v>Cash</v>
      </c>
      <c r="G1372" t="str">
        <f t="shared" si="96"/>
        <v>Growth</v>
      </c>
      <c r="H1372" t="str">
        <f t="shared" si="97"/>
        <v>Cash</v>
      </c>
    </row>
    <row r="1373" spans="1:8" x14ac:dyDescent="0.2">
      <c r="A1373" s="2">
        <v>38887</v>
      </c>
      <c r="B1373">
        <v>-7.8621408131056992E-3</v>
      </c>
      <c r="C1373">
        <v>-7.6508799223234001E-3</v>
      </c>
      <c r="D1373">
        <v>-6.2734933552212003E-3</v>
      </c>
      <c r="E1373" t="str">
        <f t="shared" si="94"/>
        <v>Value</v>
      </c>
      <c r="F1373" t="str">
        <f t="shared" si="95"/>
        <v>Cash</v>
      </c>
      <c r="G1373" t="str">
        <f t="shared" si="96"/>
        <v>Growth</v>
      </c>
      <c r="H1373" t="str">
        <f t="shared" si="97"/>
        <v>SPY</v>
      </c>
    </row>
    <row r="1374" spans="1:8" x14ac:dyDescent="0.2">
      <c r="A1374" s="2">
        <v>38888</v>
      </c>
      <c r="B1374">
        <v>3.3961654595711E-3</v>
      </c>
      <c r="C1374">
        <v>-2.0837209820945999E-3</v>
      </c>
      <c r="D1374">
        <v>-1.5433269444588E-3</v>
      </c>
      <c r="E1374" t="str">
        <f t="shared" si="94"/>
        <v>Value</v>
      </c>
      <c r="F1374" t="str">
        <f t="shared" si="95"/>
        <v>SPY</v>
      </c>
      <c r="G1374" t="str">
        <f t="shared" si="96"/>
        <v>Growth</v>
      </c>
      <c r="H1374" t="str">
        <f t="shared" si="97"/>
        <v>SPY</v>
      </c>
    </row>
    <row r="1375" spans="1:8" x14ac:dyDescent="0.2">
      <c r="A1375" s="2">
        <v>38889</v>
      </c>
      <c r="B1375">
        <v>7.4138014809618999E-3</v>
      </c>
      <c r="C1375">
        <v>1.27371390780619E-2</v>
      </c>
      <c r="D1375">
        <v>7.4469501143191999E-3</v>
      </c>
      <c r="E1375" t="str">
        <f t="shared" si="94"/>
        <v>Growth</v>
      </c>
      <c r="F1375" t="str">
        <f t="shared" si="95"/>
        <v>SPY</v>
      </c>
      <c r="G1375" t="str">
        <f t="shared" si="96"/>
        <v>Growth</v>
      </c>
      <c r="H1375" t="str">
        <f t="shared" si="97"/>
        <v>Cash</v>
      </c>
    </row>
    <row r="1376" spans="1:8" x14ac:dyDescent="0.2">
      <c r="A1376" s="2">
        <v>38890</v>
      </c>
      <c r="B1376">
        <v>-4.3996678343042996E-3</v>
      </c>
      <c r="C1376">
        <v>-7.4227143728672999E-3</v>
      </c>
      <c r="D1376">
        <v>-3.3469348757878999E-3</v>
      </c>
      <c r="E1376" t="str">
        <f t="shared" si="94"/>
        <v>Value</v>
      </c>
      <c r="F1376" t="str">
        <f t="shared" si="95"/>
        <v>Cash</v>
      </c>
      <c r="G1376" t="str">
        <f t="shared" si="96"/>
        <v>Value</v>
      </c>
      <c r="H1376" t="str">
        <f t="shared" si="97"/>
        <v>Cash</v>
      </c>
    </row>
    <row r="1377" spans="1:8" x14ac:dyDescent="0.2">
      <c r="A1377" s="2">
        <v>38891</v>
      </c>
      <c r="B1377">
        <v>-1.6085165520750001E-4</v>
      </c>
      <c r="C1377">
        <v>3.3235664861669999E-3</v>
      </c>
      <c r="D1377">
        <v>9.7908697374380011E-4</v>
      </c>
      <c r="E1377" t="str">
        <f t="shared" si="94"/>
        <v>Growth</v>
      </c>
      <c r="F1377" t="str">
        <f t="shared" si="95"/>
        <v>Cash</v>
      </c>
      <c r="G1377" t="str">
        <f t="shared" si="96"/>
        <v>Growth</v>
      </c>
      <c r="H1377" t="str">
        <f t="shared" si="97"/>
        <v>SPY</v>
      </c>
    </row>
    <row r="1378" spans="1:8" x14ac:dyDescent="0.2">
      <c r="A1378" s="2">
        <v>38894</v>
      </c>
      <c r="B1378">
        <v>4.4200800335549E-3</v>
      </c>
      <c r="C1378">
        <v>-4.1347611646210002E-4</v>
      </c>
      <c r="D1378">
        <v>4.8931579587568998E-3</v>
      </c>
      <c r="E1378" t="str">
        <f t="shared" si="94"/>
        <v>Value</v>
      </c>
      <c r="F1378" t="str">
        <f t="shared" si="95"/>
        <v>SPY</v>
      </c>
      <c r="G1378" t="str">
        <f t="shared" si="96"/>
        <v>Value</v>
      </c>
      <c r="H1378" t="str">
        <f t="shared" si="97"/>
        <v>SPY</v>
      </c>
    </row>
    <row r="1379" spans="1:8" x14ac:dyDescent="0.2">
      <c r="A1379" s="2">
        <v>38895</v>
      </c>
      <c r="B1379">
        <v>-8.6404873824403004E-3</v>
      </c>
      <c r="C1379">
        <v>-9.1138935864008997E-3</v>
      </c>
      <c r="D1379">
        <v>-4.5908341102464997E-3</v>
      </c>
      <c r="E1379" t="str">
        <f t="shared" si="94"/>
        <v>Value</v>
      </c>
      <c r="F1379" t="str">
        <f t="shared" si="95"/>
        <v>Cash</v>
      </c>
      <c r="G1379" t="str">
        <f t="shared" si="96"/>
        <v>Growth</v>
      </c>
      <c r="H1379" t="str">
        <f t="shared" si="97"/>
        <v>Cash</v>
      </c>
    </row>
    <row r="1380" spans="1:8" x14ac:dyDescent="0.2">
      <c r="A1380" s="2">
        <v>38896</v>
      </c>
      <c r="B1380">
        <v>6.7786542955576004E-3</v>
      </c>
      <c r="C1380">
        <v>2.9268561598052001E-3</v>
      </c>
      <c r="D1380">
        <v>3.7734146795849002E-3</v>
      </c>
      <c r="E1380" t="str">
        <f t="shared" si="94"/>
        <v>Value</v>
      </c>
      <c r="F1380" t="str">
        <f t="shared" si="95"/>
        <v>SPY</v>
      </c>
      <c r="G1380" t="str">
        <f t="shared" si="96"/>
        <v>Growth</v>
      </c>
      <c r="H1380" t="str">
        <f t="shared" si="97"/>
        <v>SPY</v>
      </c>
    </row>
    <row r="1381" spans="1:8" x14ac:dyDescent="0.2">
      <c r="A1381" s="2">
        <v>38897</v>
      </c>
      <c r="B1381">
        <v>2.0200846593244799E-2</v>
      </c>
      <c r="C1381">
        <v>2.23009547480492E-2</v>
      </c>
      <c r="D1381">
        <v>2.0885331200654701E-2</v>
      </c>
      <c r="E1381" t="str">
        <f t="shared" si="94"/>
        <v>Growth</v>
      </c>
      <c r="F1381" t="str">
        <f t="shared" si="95"/>
        <v>SPY</v>
      </c>
      <c r="G1381" t="str">
        <f t="shared" si="96"/>
        <v>Growth</v>
      </c>
      <c r="H1381" t="str">
        <f t="shared" si="97"/>
        <v>Cash</v>
      </c>
    </row>
    <row r="1382" spans="1:8" x14ac:dyDescent="0.2">
      <c r="A1382" s="2">
        <v>38898</v>
      </c>
      <c r="B1382" s="1">
        <v>7.8481481952996605E-5</v>
      </c>
      <c r="C1382">
        <v>1.8343340740021E-3</v>
      </c>
      <c r="D1382">
        <v>-1.3639140838667E-3</v>
      </c>
      <c r="E1382" t="str">
        <f t="shared" si="94"/>
        <v>Growth</v>
      </c>
      <c r="F1382" t="str">
        <f t="shared" si="95"/>
        <v>SPY</v>
      </c>
      <c r="G1382" t="str">
        <f t="shared" si="96"/>
        <v>Value</v>
      </c>
      <c r="H1382" t="str">
        <f t="shared" si="97"/>
        <v>Cash</v>
      </c>
    </row>
    <row r="1383" spans="1:8" x14ac:dyDescent="0.2">
      <c r="A1383" s="2">
        <v>38901</v>
      </c>
      <c r="B1383">
        <v>4.0856057038999999E-3</v>
      </c>
      <c r="C1383">
        <v>3.8669050408994001E-3</v>
      </c>
      <c r="D1383">
        <v>7.6486776948924999E-3</v>
      </c>
      <c r="E1383" t="str">
        <f t="shared" si="94"/>
        <v>Value</v>
      </c>
      <c r="F1383" t="str">
        <f t="shared" si="95"/>
        <v>SPY</v>
      </c>
      <c r="G1383" t="str">
        <f t="shared" si="96"/>
        <v>Value</v>
      </c>
      <c r="H1383" t="str">
        <f t="shared" si="97"/>
        <v>Cash</v>
      </c>
    </row>
    <row r="1384" spans="1:8" x14ac:dyDescent="0.2">
      <c r="A1384" s="2">
        <v>38903</v>
      </c>
      <c r="B1384">
        <v>-5.7124402874662999E-3</v>
      </c>
      <c r="C1384">
        <v>-8.7166101694915003E-3</v>
      </c>
      <c r="D1384">
        <v>-4.8795564190138004E-3</v>
      </c>
      <c r="E1384" t="str">
        <f t="shared" si="94"/>
        <v>Value</v>
      </c>
      <c r="F1384" t="str">
        <f t="shared" si="95"/>
        <v>Cash</v>
      </c>
      <c r="G1384" t="str">
        <f t="shared" si="96"/>
        <v>Growth</v>
      </c>
      <c r="H1384" t="str">
        <f t="shared" si="97"/>
        <v>Cash</v>
      </c>
    </row>
    <row r="1385" spans="1:8" x14ac:dyDescent="0.2">
      <c r="A1385" s="2">
        <v>38904</v>
      </c>
      <c r="B1385">
        <v>2.9117635263349001E-3</v>
      </c>
      <c r="C1385">
        <v>0</v>
      </c>
      <c r="D1385">
        <v>4.0858418272886003E-3</v>
      </c>
      <c r="E1385" t="str">
        <f t="shared" si="94"/>
        <v>Value</v>
      </c>
      <c r="F1385" t="str">
        <f t="shared" si="95"/>
        <v>SPY</v>
      </c>
      <c r="G1385" t="str">
        <f t="shared" si="96"/>
        <v>Growth</v>
      </c>
      <c r="H1385" t="str">
        <f t="shared" si="97"/>
        <v>SPY</v>
      </c>
    </row>
    <row r="1386" spans="1:8" x14ac:dyDescent="0.2">
      <c r="A1386" s="2">
        <v>38905</v>
      </c>
      <c r="B1386">
        <v>-6.5125160457807996E-3</v>
      </c>
      <c r="C1386">
        <v>-1.0430384911540301E-2</v>
      </c>
      <c r="D1386">
        <v>-4.7475536456422001E-3</v>
      </c>
      <c r="E1386" t="str">
        <f t="shared" si="94"/>
        <v>Value</v>
      </c>
      <c r="F1386" t="str">
        <f t="shared" si="95"/>
        <v>Cash</v>
      </c>
      <c r="G1386" t="str">
        <f t="shared" si="96"/>
        <v>Growth</v>
      </c>
      <c r="H1386" t="str">
        <f t="shared" si="97"/>
        <v>Cash</v>
      </c>
    </row>
    <row r="1387" spans="1:8" x14ac:dyDescent="0.2">
      <c r="A1387" s="2">
        <v>38908</v>
      </c>
      <c r="B1387">
        <v>1.8954080164878999E-3</v>
      </c>
      <c r="C1387">
        <v>-2.0605739631510001E-4</v>
      </c>
      <c r="D1387">
        <v>4.3617131978918996E-3</v>
      </c>
      <c r="E1387" t="str">
        <f t="shared" si="94"/>
        <v>Value</v>
      </c>
      <c r="F1387" t="str">
        <f t="shared" si="95"/>
        <v>SPY</v>
      </c>
      <c r="G1387" t="str">
        <f t="shared" si="96"/>
        <v>Growth</v>
      </c>
      <c r="H1387" t="str">
        <f t="shared" si="97"/>
        <v>SPY</v>
      </c>
    </row>
    <row r="1388" spans="1:8" x14ac:dyDescent="0.2">
      <c r="A1388" s="2">
        <v>38909</v>
      </c>
      <c r="B1388">
        <v>4.4150976684524E-3</v>
      </c>
      <c r="C1388">
        <v>4.3404414250260001E-3</v>
      </c>
      <c r="D1388">
        <v>-1.7641848056312E-3</v>
      </c>
      <c r="E1388" t="str">
        <f t="shared" si="94"/>
        <v>Growth</v>
      </c>
      <c r="F1388" t="str">
        <f t="shared" si="95"/>
        <v>SPY</v>
      </c>
      <c r="G1388" t="str">
        <f t="shared" si="96"/>
        <v>Growth</v>
      </c>
      <c r="H1388" t="str">
        <f t="shared" si="97"/>
        <v>Cash</v>
      </c>
    </row>
    <row r="1389" spans="1:8" x14ac:dyDescent="0.2">
      <c r="A1389" s="2">
        <v>38910</v>
      </c>
      <c r="B1389">
        <v>-1.0674381677646101E-2</v>
      </c>
      <c r="C1389">
        <v>-8.4379610016054995E-3</v>
      </c>
      <c r="D1389">
        <v>-6.2537766834412003E-3</v>
      </c>
      <c r="E1389" t="str">
        <f t="shared" si="94"/>
        <v>Value</v>
      </c>
      <c r="F1389" t="str">
        <f t="shared" si="95"/>
        <v>Cash</v>
      </c>
      <c r="G1389" t="str">
        <f t="shared" si="96"/>
        <v>Value</v>
      </c>
      <c r="H1389" t="str">
        <f t="shared" si="97"/>
        <v>Cash</v>
      </c>
    </row>
    <row r="1390" spans="1:8" x14ac:dyDescent="0.2">
      <c r="A1390" s="2">
        <v>38911</v>
      </c>
      <c r="B1390">
        <v>-1.6263741538929798E-2</v>
      </c>
      <c r="C1390">
        <v>-1.3490778136619501E-2</v>
      </c>
      <c r="D1390">
        <v>-1.05334995053014E-2</v>
      </c>
      <c r="E1390" t="str">
        <f t="shared" si="94"/>
        <v>Value</v>
      </c>
      <c r="F1390" t="str">
        <f t="shared" si="95"/>
        <v>Cash</v>
      </c>
      <c r="G1390" t="str">
        <f t="shared" si="96"/>
        <v>Growth</v>
      </c>
      <c r="H1390" t="str">
        <f t="shared" si="97"/>
        <v>SPY</v>
      </c>
    </row>
    <row r="1391" spans="1:8" x14ac:dyDescent="0.2">
      <c r="A1391" s="2">
        <v>38912</v>
      </c>
      <c r="B1391">
        <v>-3.8708672658250998E-3</v>
      </c>
      <c r="C1391">
        <v>-9.8886728933558002E-3</v>
      </c>
      <c r="D1391">
        <v>-5.6680078818781001E-3</v>
      </c>
      <c r="E1391" t="str">
        <f t="shared" si="94"/>
        <v>Value</v>
      </c>
      <c r="F1391" t="str">
        <f t="shared" si="95"/>
        <v>Cash</v>
      </c>
      <c r="G1391" t="str">
        <f t="shared" si="96"/>
        <v>Growth</v>
      </c>
      <c r="H1391" t="str">
        <f t="shared" si="97"/>
        <v>SPY</v>
      </c>
    </row>
    <row r="1392" spans="1:8" x14ac:dyDescent="0.2">
      <c r="A1392" s="2">
        <v>38915</v>
      </c>
      <c r="B1392">
        <v>-1.457465628826E-3</v>
      </c>
      <c r="C1392">
        <v>-1.2746353355108E-3</v>
      </c>
      <c r="D1392">
        <v>-1.5299261039447001E-3</v>
      </c>
      <c r="E1392" t="str">
        <f t="shared" si="94"/>
        <v>Growth</v>
      </c>
      <c r="F1392" t="str">
        <f t="shared" si="95"/>
        <v>Cash</v>
      </c>
      <c r="G1392" t="str">
        <f t="shared" si="96"/>
        <v>Growth</v>
      </c>
      <c r="H1392" t="str">
        <f t="shared" si="97"/>
        <v>SPY</v>
      </c>
    </row>
    <row r="1393" spans="1:8" x14ac:dyDescent="0.2">
      <c r="A1393" s="2">
        <v>38916</v>
      </c>
      <c r="B1393">
        <v>5.1080533692588999E-3</v>
      </c>
      <c r="C1393">
        <v>8.5063809547329997E-4</v>
      </c>
      <c r="D1393">
        <v>1.3942617954989999E-4</v>
      </c>
      <c r="E1393" t="str">
        <f t="shared" si="94"/>
        <v>Growth</v>
      </c>
      <c r="F1393" t="str">
        <f t="shared" si="95"/>
        <v>SPY</v>
      </c>
      <c r="G1393" t="str">
        <f t="shared" si="96"/>
        <v>Value</v>
      </c>
      <c r="H1393" t="str">
        <f t="shared" si="97"/>
        <v>SPY</v>
      </c>
    </row>
    <row r="1394" spans="1:8" x14ac:dyDescent="0.2">
      <c r="A1394" s="2">
        <v>38917</v>
      </c>
      <c r="B1394">
        <v>1.38744171394746E-2</v>
      </c>
      <c r="C1394">
        <v>1.8070040603557599E-2</v>
      </c>
      <c r="D1394">
        <v>2.2138657848245199E-2</v>
      </c>
      <c r="E1394" t="str">
        <f t="shared" si="94"/>
        <v>Value</v>
      </c>
      <c r="F1394" t="str">
        <f t="shared" si="95"/>
        <v>SPY</v>
      </c>
      <c r="G1394" t="str">
        <f t="shared" si="96"/>
        <v>Value</v>
      </c>
      <c r="H1394" t="str">
        <f t="shared" si="97"/>
        <v>Cash</v>
      </c>
    </row>
    <row r="1395" spans="1:8" x14ac:dyDescent="0.2">
      <c r="A1395" s="2">
        <v>38918</v>
      </c>
      <c r="B1395">
        <v>-6.8422759786263996E-3</v>
      </c>
      <c r="C1395">
        <v>-1.31556513472553E-2</v>
      </c>
      <c r="D1395">
        <v>-4.9034990441876002E-3</v>
      </c>
      <c r="E1395" t="str">
        <f t="shared" si="94"/>
        <v>Value</v>
      </c>
      <c r="F1395" t="str">
        <f t="shared" si="95"/>
        <v>Cash</v>
      </c>
      <c r="G1395" t="str">
        <f t="shared" si="96"/>
        <v>Growth</v>
      </c>
      <c r="H1395" t="str">
        <f t="shared" si="97"/>
        <v>Cash</v>
      </c>
    </row>
    <row r="1396" spans="1:8" x14ac:dyDescent="0.2">
      <c r="A1396" s="2">
        <v>38919</v>
      </c>
      <c r="B1396">
        <v>-7.0497901203583997E-3</v>
      </c>
      <c r="C1396">
        <v>-7.4054761278457004E-3</v>
      </c>
      <c r="D1396">
        <v>-5.7501000894163998E-3</v>
      </c>
      <c r="E1396" t="str">
        <f t="shared" si="94"/>
        <v>Value</v>
      </c>
      <c r="F1396" t="str">
        <f t="shared" si="95"/>
        <v>Cash</v>
      </c>
      <c r="G1396" t="str">
        <f t="shared" si="96"/>
        <v>Growth</v>
      </c>
      <c r="H1396" t="str">
        <f t="shared" si="97"/>
        <v>SPY</v>
      </c>
    </row>
    <row r="1397" spans="1:8" x14ac:dyDescent="0.2">
      <c r="A1397" s="2">
        <v>38922</v>
      </c>
      <c r="B1397">
        <v>1.82336274563943E-2</v>
      </c>
      <c r="C1397">
        <v>1.59880128097207E-2</v>
      </c>
      <c r="D1397">
        <v>1.54207133909245E-2</v>
      </c>
      <c r="E1397" t="str">
        <f t="shared" si="94"/>
        <v>Growth</v>
      </c>
      <c r="F1397" t="str">
        <f t="shared" si="95"/>
        <v>SPY</v>
      </c>
      <c r="G1397" t="str">
        <f t="shared" si="96"/>
        <v>Growth</v>
      </c>
      <c r="H1397" t="str">
        <f t="shared" si="97"/>
        <v>SPY</v>
      </c>
    </row>
    <row r="1398" spans="1:8" x14ac:dyDescent="0.2">
      <c r="A1398" s="2">
        <v>38923</v>
      </c>
      <c r="B1398">
        <v>3.5652380071150998E-3</v>
      </c>
      <c r="C1398">
        <v>8.6023109312562008E-3</v>
      </c>
      <c r="D1398">
        <v>5.4254703014760001E-4</v>
      </c>
      <c r="E1398" t="str">
        <f t="shared" si="94"/>
        <v>Growth</v>
      </c>
      <c r="F1398" t="str">
        <f t="shared" si="95"/>
        <v>SPY</v>
      </c>
      <c r="G1398" t="str">
        <f t="shared" si="96"/>
        <v>Value</v>
      </c>
      <c r="H1398" t="str">
        <f t="shared" si="97"/>
        <v>Cash</v>
      </c>
    </row>
    <row r="1399" spans="1:8" x14ac:dyDescent="0.2">
      <c r="A1399" s="2">
        <v>38924</v>
      </c>
      <c r="B1399">
        <v>1.341881439413E-3</v>
      </c>
      <c r="C1399">
        <v>-4.1605081505110002E-4</v>
      </c>
      <c r="D1399">
        <v>6.2339599429181002E-3</v>
      </c>
      <c r="E1399" t="str">
        <f t="shared" si="94"/>
        <v>Value</v>
      </c>
      <c r="F1399" t="str">
        <f t="shared" si="95"/>
        <v>SPY</v>
      </c>
      <c r="G1399" t="str">
        <f t="shared" si="96"/>
        <v>Value</v>
      </c>
      <c r="H1399" t="str">
        <f t="shared" si="97"/>
        <v>Cash</v>
      </c>
    </row>
    <row r="1400" spans="1:8" x14ac:dyDescent="0.2">
      <c r="A1400" s="2">
        <v>38925</v>
      </c>
      <c r="B1400">
        <v>-9.45975918429E-4</v>
      </c>
      <c r="C1400">
        <v>-8.1162682825093001E-3</v>
      </c>
      <c r="D1400">
        <v>-1.3469915360994E-3</v>
      </c>
      <c r="E1400" t="str">
        <f t="shared" si="94"/>
        <v>Value</v>
      </c>
      <c r="F1400" t="str">
        <f t="shared" si="95"/>
        <v>Cash</v>
      </c>
      <c r="G1400" t="str">
        <f t="shared" si="96"/>
        <v>Growth</v>
      </c>
      <c r="H1400" t="str">
        <f t="shared" si="97"/>
        <v>Cash</v>
      </c>
    </row>
    <row r="1401" spans="1:8" x14ac:dyDescent="0.2">
      <c r="A1401" s="2">
        <v>38926</v>
      </c>
      <c r="B1401">
        <v>1.00228009534928E-2</v>
      </c>
      <c r="C1401">
        <v>1.0280529447316699E-2</v>
      </c>
      <c r="D1401">
        <v>1.14632559953005E-2</v>
      </c>
      <c r="E1401" t="str">
        <f t="shared" si="94"/>
        <v>Value</v>
      </c>
      <c r="F1401" t="str">
        <f t="shared" si="95"/>
        <v>SPY</v>
      </c>
      <c r="G1401" t="str">
        <f t="shared" si="96"/>
        <v>Growth</v>
      </c>
      <c r="H1401" t="str">
        <f t="shared" si="97"/>
        <v>SPY</v>
      </c>
    </row>
    <row r="1402" spans="1:8" x14ac:dyDescent="0.2">
      <c r="A1402" s="2">
        <v>38929</v>
      </c>
      <c r="B1402">
        <v>-1.0154377896602E-3</v>
      </c>
      <c r="C1402">
        <v>2.0787829980759999E-4</v>
      </c>
      <c r="D1402">
        <v>-4.0016833897159998E-4</v>
      </c>
      <c r="E1402" t="str">
        <f t="shared" si="94"/>
        <v>Growth</v>
      </c>
      <c r="F1402" t="str">
        <f t="shared" si="95"/>
        <v>Cash</v>
      </c>
      <c r="G1402" t="str">
        <f t="shared" si="96"/>
        <v>Growth</v>
      </c>
      <c r="H1402" t="str">
        <f t="shared" si="97"/>
        <v>Cash</v>
      </c>
    </row>
    <row r="1403" spans="1:8" x14ac:dyDescent="0.2">
      <c r="A1403" s="2">
        <v>38930</v>
      </c>
      <c r="B1403">
        <v>-4.9278610948033999E-3</v>
      </c>
      <c r="C1403">
        <v>-6.6441755032956998E-3</v>
      </c>
      <c r="D1403">
        <v>-3.3346600406383002E-3</v>
      </c>
      <c r="E1403" t="str">
        <f t="shared" si="94"/>
        <v>Value</v>
      </c>
      <c r="F1403" t="str">
        <f t="shared" si="95"/>
        <v>Cash</v>
      </c>
      <c r="G1403" t="str">
        <f t="shared" si="96"/>
        <v>Value</v>
      </c>
      <c r="H1403" t="str">
        <f t="shared" si="97"/>
        <v>SPY</v>
      </c>
    </row>
    <row r="1404" spans="1:8" x14ac:dyDescent="0.2">
      <c r="A1404" s="2">
        <v>38931</v>
      </c>
      <c r="B1404">
        <v>6.7596513680880004E-3</v>
      </c>
      <c r="C1404">
        <v>7.7340428814838E-3</v>
      </c>
      <c r="D1404">
        <v>3.0783056984919001E-3</v>
      </c>
      <c r="E1404" t="str">
        <f t="shared" si="94"/>
        <v>Growth</v>
      </c>
      <c r="F1404" t="str">
        <f t="shared" si="95"/>
        <v>SPY</v>
      </c>
      <c r="G1404" t="str">
        <f t="shared" si="96"/>
        <v>Growth</v>
      </c>
      <c r="H1404" t="str">
        <f t="shared" si="97"/>
        <v>SPY</v>
      </c>
    </row>
    <row r="1405" spans="1:8" x14ac:dyDescent="0.2">
      <c r="A1405" s="2">
        <v>38932</v>
      </c>
      <c r="B1405">
        <v>2.6549308587149002E-3</v>
      </c>
      <c r="C1405">
        <v>1.0376019206042001E-3</v>
      </c>
      <c r="D1405">
        <v>2.8021682628817999E-3</v>
      </c>
      <c r="E1405" t="str">
        <f t="shared" si="94"/>
        <v>Value</v>
      </c>
      <c r="F1405" t="str">
        <f t="shared" si="95"/>
        <v>SPY</v>
      </c>
      <c r="G1405" t="str">
        <f t="shared" si="96"/>
        <v>Value</v>
      </c>
      <c r="H1405" t="str">
        <f t="shared" si="97"/>
        <v>Cash</v>
      </c>
    </row>
    <row r="1406" spans="1:8" x14ac:dyDescent="0.2">
      <c r="A1406" s="2">
        <v>38933</v>
      </c>
      <c r="B1406">
        <v>-1.7133869329621001E-3</v>
      </c>
      <c r="C1406">
        <v>-3.3161915425582002E-3</v>
      </c>
      <c r="D1406">
        <v>1.3289299118539999E-4</v>
      </c>
      <c r="E1406" t="str">
        <f t="shared" si="94"/>
        <v>Value</v>
      </c>
      <c r="F1406" t="str">
        <f t="shared" si="95"/>
        <v>Cash</v>
      </c>
      <c r="G1406" t="str">
        <f t="shared" si="96"/>
        <v>Growth</v>
      </c>
      <c r="H1406" t="str">
        <f t="shared" si="97"/>
        <v>Cash</v>
      </c>
    </row>
    <row r="1407" spans="1:8" x14ac:dyDescent="0.2">
      <c r="A1407" s="2">
        <v>38936</v>
      </c>
      <c r="B1407">
        <v>-2.3397925410168999E-3</v>
      </c>
      <c r="C1407">
        <v>-2.2862567926171E-3</v>
      </c>
      <c r="D1407">
        <v>-2.3948627910830001E-3</v>
      </c>
      <c r="E1407" t="str">
        <f t="shared" si="94"/>
        <v>Growth</v>
      </c>
      <c r="F1407" t="str">
        <f t="shared" si="95"/>
        <v>Cash</v>
      </c>
      <c r="G1407" t="str">
        <f t="shared" si="96"/>
        <v>Growth</v>
      </c>
      <c r="H1407" t="str">
        <f t="shared" si="97"/>
        <v>SPY</v>
      </c>
    </row>
    <row r="1408" spans="1:8" x14ac:dyDescent="0.2">
      <c r="A1408" s="2">
        <v>38937</v>
      </c>
      <c r="B1408">
        <v>-3.8307610244474998E-3</v>
      </c>
      <c r="C1408">
        <v>-6.8765779109049002E-3</v>
      </c>
      <c r="D1408">
        <v>-9.3307888002100003E-4</v>
      </c>
      <c r="E1408" t="str">
        <f t="shared" ref="E1408:E1471" si="98">IF(C1408&gt;=D1408,"Growth","Value")</f>
        <v>Value</v>
      </c>
      <c r="F1408" t="str">
        <f t="shared" ref="F1408:F1471" si="99">IF(B1408&gt;=0,"SPY","Cash")</f>
        <v>Cash</v>
      </c>
      <c r="G1408" t="str">
        <f t="shared" si="96"/>
        <v>Value</v>
      </c>
      <c r="H1408" t="str">
        <f t="shared" si="97"/>
        <v>SPY</v>
      </c>
    </row>
    <row r="1409" spans="1:8" x14ac:dyDescent="0.2">
      <c r="A1409" s="2">
        <v>38938</v>
      </c>
      <c r="B1409">
        <v>-3.3753734404212E-3</v>
      </c>
      <c r="C1409">
        <v>-2.0980488216131E-3</v>
      </c>
      <c r="D1409">
        <v>-6.9408854600438996E-3</v>
      </c>
      <c r="E1409" t="str">
        <f t="shared" si="98"/>
        <v>Growth</v>
      </c>
      <c r="F1409" t="str">
        <f t="shared" si="99"/>
        <v>Cash</v>
      </c>
      <c r="G1409" t="str">
        <f t="shared" si="96"/>
        <v>Growth</v>
      </c>
      <c r="H1409" t="str">
        <f t="shared" si="97"/>
        <v>SPY</v>
      </c>
    </row>
    <row r="1410" spans="1:8" x14ac:dyDescent="0.2">
      <c r="A1410" s="2">
        <v>38939</v>
      </c>
      <c r="B1410">
        <v>3.0712328308789998E-3</v>
      </c>
      <c r="C1410">
        <v>5.4660541482118002E-3</v>
      </c>
      <c r="D1410">
        <v>1.8816000473899999E-3</v>
      </c>
      <c r="E1410" t="str">
        <f t="shared" si="98"/>
        <v>Growth</v>
      </c>
      <c r="F1410" t="str">
        <f t="shared" si="99"/>
        <v>SPY</v>
      </c>
      <c r="G1410" t="str">
        <f t="shared" si="96"/>
        <v>Value</v>
      </c>
      <c r="H1410" t="str">
        <f t="shared" si="97"/>
        <v>SPY</v>
      </c>
    </row>
    <row r="1411" spans="1:8" x14ac:dyDescent="0.2">
      <c r="A1411" s="2">
        <v>38940</v>
      </c>
      <c r="B1411">
        <v>-2.8261484091796E-3</v>
      </c>
      <c r="C1411">
        <v>-3.5541219041931998E-3</v>
      </c>
      <c r="D1411">
        <v>5.3695760975130003E-4</v>
      </c>
      <c r="E1411" t="str">
        <f t="shared" si="98"/>
        <v>Value</v>
      </c>
      <c r="F1411" t="str">
        <f t="shared" si="99"/>
        <v>Cash</v>
      </c>
      <c r="G1411" t="str">
        <f t="shared" ref="G1411:G1474" si="100">IF(E1410="Value", "Growth", "Value")</f>
        <v>Value</v>
      </c>
      <c r="H1411" t="str">
        <f t="shared" ref="H1411:H1474" si="101">IF(F1410="SPY", "Cash", "SPY")</f>
        <v>Cash</v>
      </c>
    </row>
    <row r="1412" spans="1:8" x14ac:dyDescent="0.2">
      <c r="A1412" s="2">
        <v>38943</v>
      </c>
      <c r="B1412">
        <v>7.8726615576570004E-4</v>
      </c>
      <c r="C1412">
        <v>1.0489935747890001E-3</v>
      </c>
      <c r="D1412">
        <v>1.8767372103820001E-3</v>
      </c>
      <c r="E1412" t="str">
        <f t="shared" si="98"/>
        <v>Value</v>
      </c>
      <c r="F1412" t="str">
        <f t="shared" si="99"/>
        <v>SPY</v>
      </c>
      <c r="G1412" t="str">
        <f t="shared" si="100"/>
        <v>Growth</v>
      </c>
      <c r="H1412" t="str">
        <f t="shared" si="101"/>
        <v>SPY</v>
      </c>
    </row>
    <row r="1413" spans="1:8" x14ac:dyDescent="0.2">
      <c r="A1413" s="2">
        <v>38944</v>
      </c>
      <c r="B1413">
        <v>1.1958382667570201E-2</v>
      </c>
      <c r="C1413">
        <v>1.4884566856149599E-2</v>
      </c>
      <c r="D1413">
        <v>1.084070739723E-2</v>
      </c>
      <c r="E1413" t="str">
        <f t="shared" si="98"/>
        <v>Growth</v>
      </c>
      <c r="F1413" t="str">
        <f t="shared" si="99"/>
        <v>SPY</v>
      </c>
      <c r="G1413" t="str">
        <f t="shared" si="100"/>
        <v>Growth</v>
      </c>
      <c r="H1413" t="str">
        <f t="shared" si="101"/>
        <v>Cash</v>
      </c>
    </row>
    <row r="1414" spans="1:8" x14ac:dyDescent="0.2">
      <c r="A1414" s="2">
        <v>38945</v>
      </c>
      <c r="B1414">
        <v>8.3180726766463008E-3</v>
      </c>
      <c r="C1414">
        <v>1.07414446042393E-2</v>
      </c>
      <c r="D1414">
        <v>6.6198703298867003E-3</v>
      </c>
      <c r="E1414" t="str">
        <f t="shared" si="98"/>
        <v>Growth</v>
      </c>
      <c r="F1414" t="str">
        <f t="shared" si="99"/>
        <v>SPY</v>
      </c>
      <c r="G1414" t="str">
        <f t="shared" si="100"/>
        <v>Value</v>
      </c>
      <c r="H1414" t="str">
        <f t="shared" si="101"/>
        <v>Cash</v>
      </c>
    </row>
    <row r="1415" spans="1:8" x14ac:dyDescent="0.2">
      <c r="A1415" s="2">
        <v>38946</v>
      </c>
      <c r="B1415">
        <v>2.5443444605147999E-3</v>
      </c>
      <c r="C1415">
        <v>1.2263123930003001E-3</v>
      </c>
      <c r="D1415">
        <v>-5.2611946881460001E-4</v>
      </c>
      <c r="E1415" t="str">
        <f t="shared" si="98"/>
        <v>Growth</v>
      </c>
      <c r="F1415" t="str">
        <f t="shared" si="99"/>
        <v>SPY</v>
      </c>
      <c r="G1415" t="str">
        <f t="shared" si="100"/>
        <v>Value</v>
      </c>
      <c r="H1415" t="str">
        <f t="shared" si="101"/>
        <v>Cash</v>
      </c>
    </row>
    <row r="1416" spans="1:8" x14ac:dyDescent="0.2">
      <c r="A1416" s="2">
        <v>38947</v>
      </c>
      <c r="B1416">
        <v>5.0759394200821E-3</v>
      </c>
      <c r="C1416">
        <v>4.4910039485726002E-3</v>
      </c>
      <c r="D1416">
        <v>5.7901241728167997E-3</v>
      </c>
      <c r="E1416" t="str">
        <f t="shared" si="98"/>
        <v>Value</v>
      </c>
      <c r="F1416" t="str">
        <f t="shared" si="99"/>
        <v>SPY</v>
      </c>
      <c r="G1416" t="str">
        <f t="shared" si="100"/>
        <v>Value</v>
      </c>
      <c r="H1416" t="str">
        <f t="shared" si="101"/>
        <v>Cash</v>
      </c>
    </row>
    <row r="1417" spans="1:8" x14ac:dyDescent="0.2">
      <c r="A1417" s="2">
        <v>38950</v>
      </c>
      <c r="B1417">
        <v>-4.2848778847565001E-3</v>
      </c>
      <c r="C1417">
        <v>-4.0643184067544998E-3</v>
      </c>
      <c r="D1417">
        <v>-2.6165169158100998E-3</v>
      </c>
      <c r="E1417" t="str">
        <f t="shared" si="98"/>
        <v>Value</v>
      </c>
      <c r="F1417" t="str">
        <f t="shared" si="99"/>
        <v>Cash</v>
      </c>
      <c r="G1417" t="str">
        <f t="shared" si="100"/>
        <v>Growth</v>
      </c>
      <c r="H1417" t="str">
        <f t="shared" si="101"/>
        <v>Cash</v>
      </c>
    </row>
    <row r="1418" spans="1:8" x14ac:dyDescent="0.2">
      <c r="A1418" s="2">
        <v>38951</v>
      </c>
      <c r="B1418" s="1">
        <v>-7.7333730829853801E-5</v>
      </c>
      <c r="C1418">
        <v>-4.082659226634E-4</v>
      </c>
      <c r="D1418">
        <v>5.2466049658380005E-4</v>
      </c>
      <c r="E1418" t="str">
        <f t="shared" si="98"/>
        <v>Value</v>
      </c>
      <c r="F1418" t="str">
        <f t="shared" si="99"/>
        <v>Cash</v>
      </c>
      <c r="G1418" t="str">
        <f t="shared" si="100"/>
        <v>Growth</v>
      </c>
      <c r="H1418" t="str">
        <f t="shared" si="101"/>
        <v>SPY</v>
      </c>
    </row>
    <row r="1419" spans="1:8" x14ac:dyDescent="0.2">
      <c r="A1419" s="2">
        <v>38952</v>
      </c>
      <c r="B1419">
        <v>-2.7660077949854E-3</v>
      </c>
      <c r="C1419">
        <v>-5.7154242433462002E-3</v>
      </c>
      <c r="D1419">
        <v>-2.6224764493730998E-3</v>
      </c>
      <c r="E1419" t="str">
        <f t="shared" si="98"/>
        <v>Value</v>
      </c>
      <c r="F1419" t="str">
        <f t="shared" si="99"/>
        <v>Cash</v>
      </c>
      <c r="G1419" t="str">
        <f t="shared" si="100"/>
        <v>Growth</v>
      </c>
      <c r="H1419" t="str">
        <f t="shared" si="101"/>
        <v>SPY</v>
      </c>
    </row>
    <row r="1420" spans="1:8" x14ac:dyDescent="0.2">
      <c r="A1420" s="2">
        <v>38953</v>
      </c>
      <c r="B1420">
        <v>-8.4805299616040001E-4</v>
      </c>
      <c r="C1420">
        <v>4.1078045638419998E-4</v>
      </c>
      <c r="D1420">
        <v>9.2014634806030003E-4</v>
      </c>
      <c r="E1420" t="str">
        <f t="shared" si="98"/>
        <v>Value</v>
      </c>
      <c r="F1420" t="str">
        <f t="shared" si="99"/>
        <v>Cash</v>
      </c>
      <c r="G1420" t="str">
        <f t="shared" si="100"/>
        <v>Growth</v>
      </c>
      <c r="H1420" t="str">
        <f t="shared" si="101"/>
        <v>SPY</v>
      </c>
    </row>
    <row r="1421" spans="1:8" x14ac:dyDescent="0.2">
      <c r="A1421" s="2">
        <v>38954</v>
      </c>
      <c r="B1421">
        <v>1.2341422975833999E-3</v>
      </c>
      <c r="C1421">
        <v>2.2569921902383999E-3</v>
      </c>
      <c r="D1421">
        <v>5.2551678110660004E-4</v>
      </c>
      <c r="E1421" t="str">
        <f t="shared" si="98"/>
        <v>Growth</v>
      </c>
      <c r="F1421" t="str">
        <f t="shared" si="99"/>
        <v>SPY</v>
      </c>
      <c r="G1421" t="str">
        <f t="shared" si="100"/>
        <v>Growth</v>
      </c>
      <c r="H1421" t="str">
        <f t="shared" si="101"/>
        <v>SPY</v>
      </c>
    </row>
    <row r="1422" spans="1:8" x14ac:dyDescent="0.2">
      <c r="A1422" s="2">
        <v>38957</v>
      </c>
      <c r="B1422">
        <v>4.7760967054619003E-3</v>
      </c>
      <c r="C1422">
        <v>4.7097389222822998E-3</v>
      </c>
      <c r="D1422">
        <v>5.3820277578969997E-3</v>
      </c>
      <c r="E1422" t="str">
        <f t="shared" si="98"/>
        <v>Value</v>
      </c>
      <c r="F1422" t="str">
        <f t="shared" si="99"/>
        <v>SPY</v>
      </c>
      <c r="G1422" t="str">
        <f t="shared" si="100"/>
        <v>Value</v>
      </c>
      <c r="H1422" t="str">
        <f t="shared" si="101"/>
        <v>Cash</v>
      </c>
    </row>
    <row r="1423" spans="1:8" x14ac:dyDescent="0.2">
      <c r="A1423" s="2">
        <v>38958</v>
      </c>
      <c r="B1423">
        <v>1.1502641066929E-3</v>
      </c>
      <c r="C1423">
        <v>4.6867849722216004E-3</v>
      </c>
      <c r="D1423">
        <v>5.2211629260829999E-4</v>
      </c>
      <c r="E1423" t="str">
        <f t="shared" si="98"/>
        <v>Growth</v>
      </c>
      <c r="F1423" t="str">
        <f t="shared" si="99"/>
        <v>SPY</v>
      </c>
      <c r="G1423" t="str">
        <f t="shared" si="100"/>
        <v>Growth</v>
      </c>
      <c r="H1423" t="str">
        <f t="shared" si="101"/>
        <v>Cash</v>
      </c>
    </row>
    <row r="1424" spans="1:8" x14ac:dyDescent="0.2">
      <c r="A1424" s="2">
        <v>38959</v>
      </c>
      <c r="B1424">
        <v>6.1275838882509997E-4</v>
      </c>
      <c r="C1424">
        <v>1.8254209147727E-3</v>
      </c>
      <c r="D1424">
        <v>-1.301874543054E-4</v>
      </c>
      <c r="E1424" t="str">
        <f t="shared" si="98"/>
        <v>Growth</v>
      </c>
      <c r="F1424" t="str">
        <f t="shared" si="99"/>
        <v>SPY</v>
      </c>
      <c r="G1424" t="str">
        <f t="shared" si="100"/>
        <v>Value</v>
      </c>
      <c r="H1424" t="str">
        <f t="shared" si="101"/>
        <v>Cash</v>
      </c>
    </row>
    <row r="1425" spans="1:8" x14ac:dyDescent="0.2">
      <c r="A1425" s="2">
        <v>38960</v>
      </c>
      <c r="B1425">
        <v>-1.5321895283950001E-4</v>
      </c>
      <c r="C1425">
        <v>1.6197258306416E-3</v>
      </c>
      <c r="D1425">
        <v>-1.3051702090445001E-3</v>
      </c>
      <c r="E1425" t="str">
        <f t="shared" si="98"/>
        <v>Growth</v>
      </c>
      <c r="F1425" t="str">
        <f t="shared" si="99"/>
        <v>Cash</v>
      </c>
      <c r="G1425" t="str">
        <f t="shared" si="100"/>
        <v>Value</v>
      </c>
      <c r="H1425" t="str">
        <f t="shared" si="101"/>
        <v>Cash</v>
      </c>
    </row>
    <row r="1426" spans="1:8" x14ac:dyDescent="0.2">
      <c r="A1426" s="2">
        <v>38961</v>
      </c>
      <c r="B1426">
        <v>5.9707883460855E-3</v>
      </c>
      <c r="C1426">
        <v>4.2454841932274999E-3</v>
      </c>
      <c r="D1426">
        <v>3.6588612525068E-3</v>
      </c>
      <c r="E1426" t="str">
        <f t="shared" si="98"/>
        <v>Growth</v>
      </c>
      <c r="F1426" t="str">
        <f t="shared" si="99"/>
        <v>SPY</v>
      </c>
      <c r="G1426" t="str">
        <f t="shared" si="100"/>
        <v>Value</v>
      </c>
      <c r="H1426" t="str">
        <f t="shared" si="101"/>
        <v>SPY</v>
      </c>
    </row>
    <row r="1427" spans="1:8" x14ac:dyDescent="0.2">
      <c r="A1427" s="2">
        <v>38965</v>
      </c>
      <c r="B1427">
        <v>1.9018752537349E-3</v>
      </c>
      <c r="C1427">
        <v>1.4087940716975E-3</v>
      </c>
      <c r="D1427">
        <v>3.5162472736549001E-3</v>
      </c>
      <c r="E1427" t="str">
        <f t="shared" si="98"/>
        <v>Value</v>
      </c>
      <c r="F1427" t="str">
        <f t="shared" si="99"/>
        <v>SPY</v>
      </c>
      <c r="G1427" t="str">
        <f t="shared" si="100"/>
        <v>Value</v>
      </c>
      <c r="H1427" t="str">
        <f t="shared" si="101"/>
        <v>Cash</v>
      </c>
    </row>
    <row r="1428" spans="1:8" x14ac:dyDescent="0.2">
      <c r="A1428" s="2">
        <v>38966</v>
      </c>
      <c r="B1428">
        <v>-8.8096541404698008E-3</v>
      </c>
      <c r="C1428">
        <v>-1.1658323172863101E-2</v>
      </c>
      <c r="D1428">
        <v>-8.5642906081216004E-3</v>
      </c>
      <c r="E1428" t="str">
        <f t="shared" si="98"/>
        <v>Value</v>
      </c>
      <c r="F1428" t="str">
        <f t="shared" si="99"/>
        <v>Cash</v>
      </c>
      <c r="G1428" t="str">
        <f t="shared" si="100"/>
        <v>Growth</v>
      </c>
      <c r="H1428" t="str">
        <f t="shared" si="101"/>
        <v>Cash</v>
      </c>
    </row>
    <row r="1429" spans="1:8" x14ac:dyDescent="0.2">
      <c r="A1429" s="2">
        <v>38967</v>
      </c>
      <c r="B1429">
        <v>-4.5975775580211001E-3</v>
      </c>
      <c r="C1429">
        <v>-4.8811121636509998E-3</v>
      </c>
      <c r="D1429">
        <v>-3.9259597347750998E-3</v>
      </c>
      <c r="E1429" t="str">
        <f t="shared" si="98"/>
        <v>Value</v>
      </c>
      <c r="F1429" t="str">
        <f t="shared" si="99"/>
        <v>Cash</v>
      </c>
      <c r="G1429" t="str">
        <f t="shared" si="100"/>
        <v>Growth</v>
      </c>
      <c r="H1429" t="str">
        <f t="shared" si="101"/>
        <v>SPY</v>
      </c>
    </row>
    <row r="1430" spans="1:8" x14ac:dyDescent="0.2">
      <c r="A1430" s="2">
        <v>38968</v>
      </c>
      <c r="B1430">
        <v>2.8480257110174E-3</v>
      </c>
      <c r="C1430">
        <v>2.6571891990381001E-3</v>
      </c>
      <c r="D1430">
        <v>3.0216923617255999E-3</v>
      </c>
      <c r="E1430" t="str">
        <f t="shared" si="98"/>
        <v>Value</v>
      </c>
      <c r="F1430" t="str">
        <f t="shared" si="99"/>
        <v>SPY</v>
      </c>
      <c r="G1430" t="str">
        <f t="shared" si="100"/>
        <v>Growth</v>
      </c>
      <c r="H1430" t="str">
        <f t="shared" si="101"/>
        <v>SPY</v>
      </c>
    </row>
    <row r="1431" spans="1:8" x14ac:dyDescent="0.2">
      <c r="A1431" s="2">
        <v>38971</v>
      </c>
      <c r="B1431">
        <v>9.9841681266710008E-4</v>
      </c>
      <c r="C1431">
        <v>1.6304253616354E-3</v>
      </c>
      <c r="D1431">
        <v>-2.4882139093675001E-3</v>
      </c>
      <c r="E1431" t="str">
        <f t="shared" si="98"/>
        <v>Growth</v>
      </c>
      <c r="F1431" t="str">
        <f t="shared" si="99"/>
        <v>SPY</v>
      </c>
      <c r="G1431" t="str">
        <f t="shared" si="100"/>
        <v>Growth</v>
      </c>
      <c r="H1431" t="str">
        <f t="shared" si="101"/>
        <v>Cash</v>
      </c>
    </row>
    <row r="1432" spans="1:8" x14ac:dyDescent="0.2">
      <c r="A1432" s="2">
        <v>38972</v>
      </c>
      <c r="B1432">
        <v>9.8146914580567995E-3</v>
      </c>
      <c r="C1432">
        <v>1.44480025138966E-2</v>
      </c>
      <c r="D1432">
        <v>9.8487187913356006E-3</v>
      </c>
      <c r="E1432" t="str">
        <f t="shared" si="98"/>
        <v>Growth</v>
      </c>
      <c r="F1432" t="str">
        <f t="shared" si="99"/>
        <v>SPY</v>
      </c>
      <c r="G1432" t="str">
        <f t="shared" si="100"/>
        <v>Value</v>
      </c>
      <c r="H1432" t="str">
        <f t="shared" si="101"/>
        <v>Cash</v>
      </c>
    </row>
    <row r="1433" spans="1:8" x14ac:dyDescent="0.2">
      <c r="A1433" s="2">
        <v>38973</v>
      </c>
      <c r="B1433">
        <v>4.0247990777740996E-3</v>
      </c>
      <c r="C1433">
        <v>3.2100391907897998E-3</v>
      </c>
      <c r="D1433">
        <v>3.7708227479699998E-3</v>
      </c>
      <c r="E1433" t="str">
        <f t="shared" si="98"/>
        <v>Value</v>
      </c>
      <c r="F1433" t="str">
        <f t="shared" si="99"/>
        <v>SPY</v>
      </c>
      <c r="G1433" t="str">
        <f t="shared" si="100"/>
        <v>Value</v>
      </c>
      <c r="H1433" t="str">
        <f t="shared" si="101"/>
        <v>Cash</v>
      </c>
    </row>
    <row r="1434" spans="1:8" x14ac:dyDescent="0.2">
      <c r="A1434" s="2">
        <v>38974</v>
      </c>
      <c r="B1434" s="1">
        <v>7.5624471916890798E-5</v>
      </c>
      <c r="C1434">
        <v>-2.9995255711058998E-3</v>
      </c>
      <c r="D1434">
        <v>-1.2951448552998E-3</v>
      </c>
      <c r="E1434" t="str">
        <f t="shared" si="98"/>
        <v>Value</v>
      </c>
      <c r="F1434" t="str">
        <f t="shared" si="99"/>
        <v>SPY</v>
      </c>
      <c r="G1434" t="str">
        <f t="shared" si="100"/>
        <v>Growth</v>
      </c>
      <c r="H1434" t="str">
        <f t="shared" si="101"/>
        <v>Cash</v>
      </c>
    </row>
    <row r="1435" spans="1:8" x14ac:dyDescent="0.2">
      <c r="A1435" s="2">
        <v>38975</v>
      </c>
      <c r="B1435">
        <v>2.347183383996E-3</v>
      </c>
      <c r="C1435">
        <v>6.3490299134957998E-3</v>
      </c>
      <c r="D1435">
        <v>3.4176508718706E-3</v>
      </c>
      <c r="E1435" t="str">
        <f t="shared" si="98"/>
        <v>Growth</v>
      </c>
      <c r="F1435" t="str">
        <f t="shared" si="99"/>
        <v>SPY</v>
      </c>
      <c r="G1435" t="str">
        <f t="shared" si="100"/>
        <v>Growth</v>
      </c>
      <c r="H1435" t="str">
        <f t="shared" si="101"/>
        <v>Cash</v>
      </c>
    </row>
    <row r="1436" spans="1:8" x14ac:dyDescent="0.2">
      <c r="A1436" s="2">
        <v>38978</v>
      </c>
      <c r="B1436">
        <v>1.3642639895339E-3</v>
      </c>
      <c r="C1436">
        <v>-1.9957755449500001E-4</v>
      </c>
      <c r="D1436">
        <v>5.2021431281419996E-4</v>
      </c>
      <c r="E1436" t="str">
        <f t="shared" si="98"/>
        <v>Value</v>
      </c>
      <c r="F1436" t="str">
        <f t="shared" si="99"/>
        <v>SPY</v>
      </c>
      <c r="G1436" t="str">
        <f t="shared" si="100"/>
        <v>Value</v>
      </c>
      <c r="H1436" t="str">
        <f t="shared" si="101"/>
        <v>Cash</v>
      </c>
    </row>
    <row r="1437" spans="1:8" x14ac:dyDescent="0.2">
      <c r="A1437" s="2">
        <v>38979</v>
      </c>
      <c r="B1437">
        <v>-2.4975005593832001E-3</v>
      </c>
      <c r="C1437">
        <v>-3.7940638015665001E-3</v>
      </c>
      <c r="D1437">
        <v>-7.6662313426628E-3</v>
      </c>
      <c r="E1437" t="str">
        <f t="shared" si="98"/>
        <v>Growth</v>
      </c>
      <c r="F1437" t="str">
        <f t="shared" si="99"/>
        <v>Cash</v>
      </c>
      <c r="G1437" t="str">
        <f t="shared" si="100"/>
        <v>Growth</v>
      </c>
      <c r="H1437" t="str">
        <f t="shared" si="101"/>
        <v>Cash</v>
      </c>
    </row>
    <row r="1438" spans="1:8" x14ac:dyDescent="0.2">
      <c r="A1438" s="2">
        <v>38980</v>
      </c>
      <c r="B1438">
        <v>5.3105899315648002E-3</v>
      </c>
      <c r="C1438">
        <v>6.8151341330402E-3</v>
      </c>
      <c r="D1438">
        <v>1.0867348995441801E-2</v>
      </c>
      <c r="E1438" t="str">
        <f t="shared" si="98"/>
        <v>Value</v>
      </c>
      <c r="F1438" t="str">
        <f t="shared" si="99"/>
        <v>SPY</v>
      </c>
      <c r="G1438" t="str">
        <f t="shared" si="100"/>
        <v>Value</v>
      </c>
      <c r="H1438" t="str">
        <f t="shared" si="101"/>
        <v>SPY</v>
      </c>
    </row>
    <row r="1439" spans="1:8" x14ac:dyDescent="0.2">
      <c r="A1439" s="2">
        <v>38981</v>
      </c>
      <c r="B1439">
        <v>-4.8300724426224998E-3</v>
      </c>
      <c r="C1439">
        <v>-7.1672349439593002E-3</v>
      </c>
      <c r="D1439">
        <v>-6.2168481366694003E-3</v>
      </c>
      <c r="E1439" t="str">
        <f t="shared" si="98"/>
        <v>Value</v>
      </c>
      <c r="F1439" t="str">
        <f t="shared" si="99"/>
        <v>Cash</v>
      </c>
      <c r="G1439" t="str">
        <f t="shared" si="100"/>
        <v>Growth</v>
      </c>
      <c r="H1439" t="str">
        <f t="shared" si="101"/>
        <v>Cash</v>
      </c>
    </row>
    <row r="1440" spans="1:8" x14ac:dyDescent="0.2">
      <c r="A1440" s="2">
        <v>38982</v>
      </c>
      <c r="B1440">
        <v>-3.0329306625052998E-3</v>
      </c>
      <c r="C1440">
        <v>-6.0154618543990998E-3</v>
      </c>
      <c r="D1440">
        <v>6.5087628080640004E-4</v>
      </c>
      <c r="E1440" t="str">
        <f t="shared" si="98"/>
        <v>Value</v>
      </c>
      <c r="F1440" t="str">
        <f t="shared" si="99"/>
        <v>Cash</v>
      </c>
      <c r="G1440" t="str">
        <f t="shared" si="100"/>
        <v>Growth</v>
      </c>
      <c r="H1440" t="str">
        <f t="shared" si="101"/>
        <v>SPY</v>
      </c>
    </row>
    <row r="1441" spans="1:8" x14ac:dyDescent="0.2">
      <c r="A1441" s="2">
        <v>38985</v>
      </c>
      <c r="B1441">
        <v>7.6823754745067004E-3</v>
      </c>
      <c r="C1441">
        <v>1.0086251944428399E-2</v>
      </c>
      <c r="D1441">
        <v>8.3369045158231993E-3</v>
      </c>
      <c r="E1441" t="str">
        <f t="shared" si="98"/>
        <v>Growth</v>
      </c>
      <c r="F1441" t="str">
        <f t="shared" si="99"/>
        <v>SPY</v>
      </c>
      <c r="G1441" t="str">
        <f t="shared" si="100"/>
        <v>Growth</v>
      </c>
      <c r="H1441" t="str">
        <f t="shared" si="101"/>
        <v>SPY</v>
      </c>
    </row>
    <row r="1442" spans="1:8" x14ac:dyDescent="0.2">
      <c r="A1442" s="2">
        <v>38986</v>
      </c>
      <c r="B1442">
        <v>8.3029384894146002E-3</v>
      </c>
      <c r="C1442">
        <v>8.1890953359144009E-3</v>
      </c>
      <c r="D1442">
        <v>6.8467486905232E-3</v>
      </c>
      <c r="E1442" t="str">
        <f t="shared" si="98"/>
        <v>Growth</v>
      </c>
      <c r="F1442" t="str">
        <f t="shared" si="99"/>
        <v>SPY</v>
      </c>
      <c r="G1442" t="str">
        <f t="shared" si="100"/>
        <v>Value</v>
      </c>
      <c r="H1442" t="str">
        <f t="shared" si="101"/>
        <v>Cash</v>
      </c>
    </row>
    <row r="1443" spans="1:8" x14ac:dyDescent="0.2">
      <c r="A1443" s="2">
        <v>38987</v>
      </c>
      <c r="B1443">
        <v>1.1977857875387001E-3</v>
      </c>
      <c r="C1443">
        <v>1.9794114751429999E-4</v>
      </c>
      <c r="D1443">
        <v>1.2842799021200001E-4</v>
      </c>
      <c r="E1443" t="str">
        <f t="shared" si="98"/>
        <v>Growth</v>
      </c>
      <c r="F1443" t="str">
        <f t="shared" si="99"/>
        <v>SPY</v>
      </c>
      <c r="G1443" t="str">
        <f t="shared" si="100"/>
        <v>Value</v>
      </c>
      <c r="H1443" t="str">
        <f t="shared" si="101"/>
        <v>Cash</v>
      </c>
    </row>
    <row r="1444" spans="1:8" x14ac:dyDescent="0.2">
      <c r="A1444" s="2">
        <v>38988</v>
      </c>
      <c r="B1444">
        <v>-3.7370550855809998E-4</v>
      </c>
      <c r="C1444">
        <v>2.7731781706281E-3</v>
      </c>
      <c r="D1444">
        <v>2.0525214487688999E-3</v>
      </c>
      <c r="E1444" t="str">
        <f t="shared" si="98"/>
        <v>Growth</v>
      </c>
      <c r="F1444" t="str">
        <f t="shared" si="99"/>
        <v>Cash</v>
      </c>
      <c r="G1444" t="str">
        <f t="shared" si="100"/>
        <v>Value</v>
      </c>
      <c r="H1444" t="str">
        <f t="shared" si="101"/>
        <v>Cash</v>
      </c>
    </row>
    <row r="1445" spans="1:8" x14ac:dyDescent="0.2">
      <c r="A1445" s="2">
        <v>38989</v>
      </c>
      <c r="B1445">
        <v>-8.2295484734380003E-4</v>
      </c>
      <c r="C1445">
        <v>-1.7778877228057999E-3</v>
      </c>
      <c r="D1445">
        <v>-8.9574332859889999E-4</v>
      </c>
      <c r="E1445" t="str">
        <f t="shared" si="98"/>
        <v>Value</v>
      </c>
      <c r="F1445" t="str">
        <f t="shared" si="99"/>
        <v>Cash</v>
      </c>
      <c r="G1445" t="str">
        <f t="shared" si="100"/>
        <v>Value</v>
      </c>
      <c r="H1445" t="str">
        <f t="shared" si="101"/>
        <v>SPY</v>
      </c>
    </row>
    <row r="1446" spans="1:8" x14ac:dyDescent="0.2">
      <c r="A1446" s="2">
        <v>38992</v>
      </c>
      <c r="B1446">
        <v>-3.7429706350967E-3</v>
      </c>
      <c r="C1446">
        <v>-6.5296828689157E-3</v>
      </c>
      <c r="D1446">
        <v>-2.9475393692600998E-3</v>
      </c>
      <c r="E1446" t="str">
        <f t="shared" si="98"/>
        <v>Value</v>
      </c>
      <c r="F1446" t="str">
        <f t="shared" si="99"/>
        <v>Cash</v>
      </c>
      <c r="G1446" t="str">
        <f t="shared" si="100"/>
        <v>Growth</v>
      </c>
      <c r="H1446" t="str">
        <f t="shared" si="101"/>
        <v>SPY</v>
      </c>
    </row>
    <row r="1447" spans="1:8" x14ac:dyDescent="0.2">
      <c r="A1447" s="2">
        <v>38993</v>
      </c>
      <c r="B1447">
        <v>2.1039802734892001E-3</v>
      </c>
      <c r="C1447">
        <v>9.9588300597460008E-4</v>
      </c>
      <c r="D1447">
        <v>2.1844743222675998E-3</v>
      </c>
      <c r="E1447" t="str">
        <f t="shared" si="98"/>
        <v>Value</v>
      </c>
      <c r="F1447" t="str">
        <f t="shared" si="99"/>
        <v>SPY</v>
      </c>
      <c r="G1447" t="str">
        <f t="shared" si="100"/>
        <v>Growth</v>
      </c>
      <c r="H1447" t="str">
        <f t="shared" si="101"/>
        <v>SPY</v>
      </c>
    </row>
    <row r="1448" spans="1:8" x14ac:dyDescent="0.2">
      <c r="A1448" s="2">
        <v>38994</v>
      </c>
      <c r="B1448">
        <v>1.1697255422115299E-2</v>
      </c>
      <c r="C1448">
        <v>1.27343166165694E-2</v>
      </c>
      <c r="D1448">
        <v>9.3615781960606995E-3</v>
      </c>
      <c r="E1448" t="str">
        <f t="shared" si="98"/>
        <v>Growth</v>
      </c>
      <c r="F1448" t="str">
        <f t="shared" si="99"/>
        <v>SPY</v>
      </c>
      <c r="G1448" t="str">
        <f t="shared" si="100"/>
        <v>Growth</v>
      </c>
      <c r="H1448" t="str">
        <f t="shared" si="101"/>
        <v>Cash</v>
      </c>
    </row>
    <row r="1449" spans="1:8" x14ac:dyDescent="0.2">
      <c r="A1449" s="2">
        <v>38995</v>
      </c>
      <c r="B1449">
        <v>1.9274769575218999E-3</v>
      </c>
      <c r="C1449">
        <v>7.4649431311812004E-3</v>
      </c>
      <c r="D1449">
        <v>2.5412382883532999E-3</v>
      </c>
      <c r="E1449" t="str">
        <f t="shared" si="98"/>
        <v>Growth</v>
      </c>
      <c r="F1449" t="str">
        <f t="shared" si="99"/>
        <v>SPY</v>
      </c>
      <c r="G1449" t="str">
        <f t="shared" si="100"/>
        <v>Value</v>
      </c>
      <c r="H1449" t="str">
        <f t="shared" si="101"/>
        <v>Cash</v>
      </c>
    </row>
    <row r="1450" spans="1:8" x14ac:dyDescent="0.2">
      <c r="A1450" s="2">
        <v>38996</v>
      </c>
      <c r="B1450">
        <v>-1.2576483366817999E-3</v>
      </c>
      <c r="C1450">
        <v>-2.7297121762239001E-3</v>
      </c>
      <c r="D1450">
        <v>-1.9008523273932999E-3</v>
      </c>
      <c r="E1450" t="str">
        <f t="shared" si="98"/>
        <v>Value</v>
      </c>
      <c r="F1450" t="str">
        <f t="shared" si="99"/>
        <v>Cash</v>
      </c>
      <c r="G1450" t="str">
        <f t="shared" si="100"/>
        <v>Value</v>
      </c>
      <c r="H1450" t="str">
        <f t="shared" si="101"/>
        <v>Cash</v>
      </c>
    </row>
    <row r="1451" spans="1:8" x14ac:dyDescent="0.2">
      <c r="A1451" s="2">
        <v>38999</v>
      </c>
      <c r="B1451">
        <v>5.922726067986E-4</v>
      </c>
      <c r="C1451">
        <v>1.7597847632798999E-3</v>
      </c>
      <c r="D1451">
        <v>6.3447132933529997E-4</v>
      </c>
      <c r="E1451" t="str">
        <f t="shared" si="98"/>
        <v>Growth</v>
      </c>
      <c r="F1451" t="str">
        <f t="shared" si="99"/>
        <v>SPY</v>
      </c>
      <c r="G1451" t="str">
        <f t="shared" si="100"/>
        <v>Growth</v>
      </c>
      <c r="H1451" t="str">
        <f t="shared" si="101"/>
        <v>SPY</v>
      </c>
    </row>
    <row r="1452" spans="1:8" x14ac:dyDescent="0.2">
      <c r="A1452" s="2">
        <v>39000</v>
      </c>
      <c r="B1452">
        <v>1.3323385205712E-3</v>
      </c>
      <c r="C1452">
        <v>3.9064525640189999E-4</v>
      </c>
      <c r="D1452">
        <v>2.6648730592591001E-3</v>
      </c>
      <c r="E1452" t="str">
        <f t="shared" si="98"/>
        <v>Value</v>
      </c>
      <c r="F1452" t="str">
        <f t="shared" si="99"/>
        <v>SPY</v>
      </c>
      <c r="G1452" t="str">
        <f t="shared" si="100"/>
        <v>Value</v>
      </c>
      <c r="H1452" t="str">
        <f t="shared" si="101"/>
        <v>Cash</v>
      </c>
    </row>
    <row r="1453" spans="1:8" x14ac:dyDescent="0.2">
      <c r="A1453" s="2">
        <v>39001</v>
      </c>
      <c r="B1453">
        <v>-1.1825847341386999E-3</v>
      </c>
      <c r="C1453">
        <v>-4.8781808846744996E-3</v>
      </c>
      <c r="D1453">
        <v>-2.0251805104615E-3</v>
      </c>
      <c r="E1453" t="str">
        <f t="shared" si="98"/>
        <v>Value</v>
      </c>
      <c r="F1453" t="str">
        <f t="shared" si="99"/>
        <v>Cash</v>
      </c>
      <c r="G1453" t="str">
        <f t="shared" si="100"/>
        <v>Growth</v>
      </c>
      <c r="H1453" t="str">
        <f t="shared" si="101"/>
        <v>Cash</v>
      </c>
    </row>
    <row r="1454" spans="1:8" x14ac:dyDescent="0.2">
      <c r="A1454" s="2">
        <v>39002</v>
      </c>
      <c r="B1454">
        <v>8.6595497916403998E-3</v>
      </c>
      <c r="C1454">
        <v>1.15684297952085E-2</v>
      </c>
      <c r="D1454">
        <v>7.7353899223523998E-3</v>
      </c>
      <c r="E1454" t="str">
        <f t="shared" si="98"/>
        <v>Growth</v>
      </c>
      <c r="F1454" t="str">
        <f t="shared" si="99"/>
        <v>SPY</v>
      </c>
      <c r="G1454" t="str">
        <f t="shared" si="100"/>
        <v>Growth</v>
      </c>
      <c r="H1454" t="str">
        <f t="shared" si="101"/>
        <v>SPY</v>
      </c>
    </row>
    <row r="1455" spans="1:8" x14ac:dyDescent="0.2">
      <c r="A1455" s="2">
        <v>39003</v>
      </c>
      <c r="B1455">
        <v>2.5685937429336001E-3</v>
      </c>
      <c r="C1455">
        <v>1.1626485829943E-3</v>
      </c>
      <c r="D1455">
        <v>3.2721436722082001E-3</v>
      </c>
      <c r="E1455" t="str">
        <f t="shared" si="98"/>
        <v>Value</v>
      </c>
      <c r="F1455" t="str">
        <f t="shared" si="99"/>
        <v>SPY</v>
      </c>
      <c r="G1455" t="str">
        <f t="shared" si="100"/>
        <v>Value</v>
      </c>
      <c r="H1455" t="str">
        <f t="shared" si="101"/>
        <v>Cash</v>
      </c>
    </row>
    <row r="1456" spans="1:8" x14ac:dyDescent="0.2">
      <c r="A1456" s="2">
        <v>39006</v>
      </c>
      <c r="B1456">
        <v>1.5371608759018E-3</v>
      </c>
      <c r="C1456">
        <v>5.2278743382047996E-3</v>
      </c>
      <c r="D1456">
        <v>3.0098596222862001E-3</v>
      </c>
      <c r="E1456" t="str">
        <f t="shared" si="98"/>
        <v>Growth</v>
      </c>
      <c r="F1456" t="str">
        <f t="shared" si="99"/>
        <v>SPY</v>
      </c>
      <c r="G1456" t="str">
        <f t="shared" si="100"/>
        <v>Growth</v>
      </c>
      <c r="H1456" t="str">
        <f t="shared" si="101"/>
        <v>Cash</v>
      </c>
    </row>
    <row r="1457" spans="1:8" x14ac:dyDescent="0.2">
      <c r="A1457" s="2">
        <v>39007</v>
      </c>
      <c r="B1457">
        <v>-3.1424325895637001E-3</v>
      </c>
      <c r="C1457">
        <v>-5.9707665127791002E-3</v>
      </c>
      <c r="D1457">
        <v>-4.3767808129315001E-3</v>
      </c>
      <c r="E1457" t="str">
        <f t="shared" si="98"/>
        <v>Value</v>
      </c>
      <c r="F1457" t="str">
        <f t="shared" si="99"/>
        <v>Cash</v>
      </c>
      <c r="G1457" t="str">
        <f t="shared" si="100"/>
        <v>Value</v>
      </c>
      <c r="H1457" t="str">
        <f t="shared" si="101"/>
        <v>Cash</v>
      </c>
    </row>
    <row r="1458" spans="1:8" x14ac:dyDescent="0.2">
      <c r="A1458" s="2">
        <v>39008</v>
      </c>
      <c r="B1458">
        <v>1.3192102842491001E-3</v>
      </c>
      <c r="C1458">
        <v>1.9388450564300001E-4</v>
      </c>
      <c r="D1458">
        <v>3.6426099053921E-3</v>
      </c>
      <c r="E1458" t="str">
        <f t="shared" si="98"/>
        <v>Value</v>
      </c>
      <c r="F1458" t="str">
        <f t="shared" si="99"/>
        <v>SPY</v>
      </c>
      <c r="G1458" t="str">
        <f t="shared" si="100"/>
        <v>Growth</v>
      </c>
      <c r="H1458" t="str">
        <f t="shared" si="101"/>
        <v>SPY</v>
      </c>
    </row>
    <row r="1459" spans="1:8" x14ac:dyDescent="0.2">
      <c r="A1459" s="2">
        <v>39009</v>
      </c>
      <c r="B1459">
        <v>1.6108086684935999E-3</v>
      </c>
      <c r="C1459">
        <v>3.2931801640824999E-3</v>
      </c>
      <c r="D1459">
        <v>-3.755620017097E-4</v>
      </c>
      <c r="E1459" t="str">
        <f t="shared" si="98"/>
        <v>Growth</v>
      </c>
      <c r="F1459" t="str">
        <f t="shared" si="99"/>
        <v>SPY</v>
      </c>
      <c r="G1459" t="str">
        <f t="shared" si="100"/>
        <v>Growth</v>
      </c>
      <c r="H1459" t="str">
        <f t="shared" si="101"/>
        <v>Cash</v>
      </c>
    </row>
    <row r="1460" spans="1:8" x14ac:dyDescent="0.2">
      <c r="A1460" s="2">
        <v>39010</v>
      </c>
      <c r="B1460">
        <v>2.1955089817539999E-4</v>
      </c>
      <c r="C1460">
        <v>-1.1581587522901001E-3</v>
      </c>
      <c r="D1460">
        <v>1.254579999714E-4</v>
      </c>
      <c r="E1460" t="str">
        <f t="shared" si="98"/>
        <v>Value</v>
      </c>
      <c r="F1460" t="str">
        <f t="shared" si="99"/>
        <v>SPY</v>
      </c>
      <c r="G1460" t="str">
        <f t="shared" si="100"/>
        <v>Value</v>
      </c>
      <c r="H1460" t="str">
        <f t="shared" si="101"/>
        <v>Cash</v>
      </c>
    </row>
    <row r="1461" spans="1:8" x14ac:dyDescent="0.2">
      <c r="A1461" s="2">
        <v>39013</v>
      </c>
      <c r="B1461">
        <v>4.6033901459208004E-3</v>
      </c>
      <c r="C1461">
        <v>6.7655113539605996E-3</v>
      </c>
      <c r="D1461">
        <v>6.8844174399477999E-3</v>
      </c>
      <c r="E1461" t="str">
        <f t="shared" si="98"/>
        <v>Value</v>
      </c>
      <c r="F1461" t="str">
        <f t="shared" si="99"/>
        <v>SPY</v>
      </c>
      <c r="G1461" t="str">
        <f t="shared" si="100"/>
        <v>Growth</v>
      </c>
      <c r="H1461" t="str">
        <f t="shared" si="101"/>
        <v>Cash</v>
      </c>
    </row>
    <row r="1462" spans="1:8" x14ac:dyDescent="0.2">
      <c r="A1462" s="2">
        <v>39014</v>
      </c>
      <c r="B1462">
        <v>2.9826533524468001E-3</v>
      </c>
      <c r="C1462">
        <v>9.5994127159519996E-4</v>
      </c>
      <c r="D1462">
        <v>-2.8596711381891002E-3</v>
      </c>
      <c r="E1462" t="str">
        <f t="shared" si="98"/>
        <v>Growth</v>
      </c>
      <c r="F1462" t="str">
        <f t="shared" si="99"/>
        <v>SPY</v>
      </c>
      <c r="G1462" t="str">
        <f t="shared" si="100"/>
        <v>Growth</v>
      </c>
      <c r="H1462" t="str">
        <f t="shared" si="101"/>
        <v>Cash</v>
      </c>
    </row>
    <row r="1463" spans="1:8" x14ac:dyDescent="0.2">
      <c r="A1463" s="2">
        <v>39015</v>
      </c>
      <c r="B1463">
        <v>3.4089355278667998E-3</v>
      </c>
      <c r="C1463">
        <v>2.4938928992945001E-3</v>
      </c>
      <c r="D1463">
        <v>5.6105058066785998E-3</v>
      </c>
      <c r="E1463" t="str">
        <f t="shared" si="98"/>
        <v>Value</v>
      </c>
      <c r="F1463" t="str">
        <f t="shared" si="99"/>
        <v>SPY</v>
      </c>
      <c r="G1463" t="str">
        <f t="shared" si="100"/>
        <v>Value</v>
      </c>
      <c r="H1463" t="str">
        <f t="shared" si="101"/>
        <v>Cash</v>
      </c>
    </row>
    <row r="1464" spans="1:8" x14ac:dyDescent="0.2">
      <c r="A1464" s="2">
        <v>39016</v>
      </c>
      <c r="B1464">
        <v>3.1075950549630002E-3</v>
      </c>
      <c r="C1464">
        <v>8.6108094818018004E-3</v>
      </c>
      <c r="D1464">
        <v>4.8349161070852997E-3</v>
      </c>
      <c r="E1464" t="str">
        <f t="shared" si="98"/>
        <v>Growth</v>
      </c>
      <c r="F1464" t="str">
        <f t="shared" si="99"/>
        <v>SPY</v>
      </c>
      <c r="G1464" t="str">
        <f t="shared" si="100"/>
        <v>Growth</v>
      </c>
      <c r="H1464" t="str">
        <f t="shared" si="101"/>
        <v>Cash</v>
      </c>
    </row>
    <row r="1465" spans="1:8" x14ac:dyDescent="0.2">
      <c r="A1465" s="2">
        <v>39017</v>
      </c>
      <c r="B1465">
        <v>-6.2686705477084E-3</v>
      </c>
      <c r="C1465">
        <v>-8.3475485879392006E-3</v>
      </c>
      <c r="D1465">
        <v>-8.1429203150050998E-3</v>
      </c>
      <c r="E1465" t="str">
        <f t="shared" si="98"/>
        <v>Value</v>
      </c>
      <c r="F1465" t="str">
        <f t="shared" si="99"/>
        <v>Cash</v>
      </c>
      <c r="G1465" t="str">
        <f t="shared" si="100"/>
        <v>Value</v>
      </c>
      <c r="H1465" t="str">
        <f t="shared" si="101"/>
        <v>Cash</v>
      </c>
    </row>
    <row r="1466" spans="1:8" x14ac:dyDescent="0.2">
      <c r="A1466" s="2">
        <v>39020</v>
      </c>
      <c r="B1466">
        <v>-7.2481150292420002E-4</v>
      </c>
      <c r="C1466">
        <v>3.8287274089339999E-4</v>
      </c>
      <c r="D1466">
        <v>4.9761131016129998E-4</v>
      </c>
      <c r="E1466" t="str">
        <f t="shared" si="98"/>
        <v>Value</v>
      </c>
      <c r="F1466" t="str">
        <f t="shared" si="99"/>
        <v>Cash</v>
      </c>
      <c r="G1466" t="str">
        <f t="shared" si="100"/>
        <v>Growth</v>
      </c>
      <c r="H1466" t="str">
        <f t="shared" si="101"/>
        <v>SPY</v>
      </c>
    </row>
    <row r="1467" spans="1:8" x14ac:dyDescent="0.2">
      <c r="A1467" s="2">
        <v>39021</v>
      </c>
      <c r="B1467">
        <v>-1.453309806508E-4</v>
      </c>
      <c r="C1467">
        <v>-1.5301751246026001E-3</v>
      </c>
      <c r="D1467">
        <v>-1.7408473915607001E-3</v>
      </c>
      <c r="E1467" t="str">
        <f t="shared" si="98"/>
        <v>Growth</v>
      </c>
      <c r="F1467" t="str">
        <f t="shared" si="99"/>
        <v>Cash</v>
      </c>
      <c r="G1467" t="str">
        <f t="shared" si="100"/>
        <v>Growth</v>
      </c>
      <c r="H1467" t="str">
        <f t="shared" si="101"/>
        <v>SPY</v>
      </c>
    </row>
    <row r="1468" spans="1:8" x14ac:dyDescent="0.2">
      <c r="A1468" s="2">
        <v>39022</v>
      </c>
      <c r="B1468">
        <v>-6.7496090997394001E-3</v>
      </c>
      <c r="C1468">
        <v>-9.3850415765517007E-3</v>
      </c>
      <c r="D1468">
        <v>-4.8573459171187003E-3</v>
      </c>
      <c r="E1468" t="str">
        <f t="shared" si="98"/>
        <v>Value</v>
      </c>
      <c r="F1468" t="str">
        <f t="shared" si="99"/>
        <v>Cash</v>
      </c>
      <c r="G1468" t="str">
        <f t="shared" si="100"/>
        <v>Value</v>
      </c>
      <c r="H1468" t="str">
        <f t="shared" si="101"/>
        <v>SPY</v>
      </c>
    </row>
    <row r="1469" spans="1:8" x14ac:dyDescent="0.2">
      <c r="A1469" s="2">
        <v>39023</v>
      </c>
      <c r="B1469">
        <v>-5.8457888700849995E-4</v>
      </c>
      <c r="C1469">
        <v>1.9333378827253E-3</v>
      </c>
      <c r="D1469">
        <v>-1.3769351879081E-3</v>
      </c>
      <c r="E1469" t="str">
        <f t="shared" si="98"/>
        <v>Growth</v>
      </c>
      <c r="F1469" t="str">
        <f t="shared" si="99"/>
        <v>Cash</v>
      </c>
      <c r="G1469" t="str">
        <f t="shared" si="100"/>
        <v>Growth</v>
      </c>
      <c r="H1469" t="str">
        <f t="shared" si="101"/>
        <v>SPY</v>
      </c>
    </row>
    <row r="1470" spans="1:8" x14ac:dyDescent="0.2">
      <c r="A1470" s="2">
        <v>39024</v>
      </c>
      <c r="B1470">
        <v>-1.7548405516778999E-3</v>
      </c>
      <c r="C1470">
        <v>-9.6503374856929999E-4</v>
      </c>
      <c r="D1470">
        <v>2.5082594947800001E-4</v>
      </c>
      <c r="E1470" t="str">
        <f t="shared" si="98"/>
        <v>Value</v>
      </c>
      <c r="F1470" t="str">
        <f t="shared" si="99"/>
        <v>Cash</v>
      </c>
      <c r="G1470" t="str">
        <f t="shared" si="100"/>
        <v>Value</v>
      </c>
      <c r="H1470" t="str">
        <f t="shared" si="101"/>
        <v>SPY</v>
      </c>
    </row>
    <row r="1471" spans="1:8" x14ac:dyDescent="0.2">
      <c r="A1471" s="2">
        <v>39027</v>
      </c>
      <c r="B1471">
        <v>1.1279167492327999E-2</v>
      </c>
      <c r="C1471">
        <v>1.12032701885498E-2</v>
      </c>
      <c r="D1471">
        <v>9.1475167929545992E-3</v>
      </c>
      <c r="E1471" t="str">
        <f t="shared" si="98"/>
        <v>Growth</v>
      </c>
      <c r="F1471" t="str">
        <f t="shared" si="99"/>
        <v>SPY</v>
      </c>
      <c r="G1471" t="str">
        <f t="shared" si="100"/>
        <v>Growth</v>
      </c>
      <c r="H1471" t="str">
        <f t="shared" si="101"/>
        <v>SPY</v>
      </c>
    </row>
    <row r="1472" spans="1:8" x14ac:dyDescent="0.2">
      <c r="A1472" s="2">
        <v>39028</v>
      </c>
      <c r="B1472">
        <v>3.8385194732918999E-3</v>
      </c>
      <c r="C1472">
        <v>1.7197482695236999E-3</v>
      </c>
      <c r="D1472">
        <v>3.8480829378390998E-3</v>
      </c>
      <c r="E1472" t="str">
        <f t="shared" ref="E1472:E1535" si="102">IF(C1472&gt;=D1472,"Growth","Value")</f>
        <v>Value</v>
      </c>
      <c r="F1472" t="str">
        <f t="shared" ref="F1472:F1535" si="103">IF(B1472&gt;=0,"SPY","Cash")</f>
        <v>SPY</v>
      </c>
      <c r="G1472" t="str">
        <f t="shared" si="100"/>
        <v>Value</v>
      </c>
      <c r="H1472" t="str">
        <f t="shared" si="101"/>
        <v>Cash</v>
      </c>
    </row>
    <row r="1473" spans="1:8" x14ac:dyDescent="0.2">
      <c r="A1473" s="2">
        <v>39029</v>
      </c>
      <c r="B1473">
        <v>2.1639151883958E-3</v>
      </c>
      <c r="C1473">
        <v>3.0511416155543001E-3</v>
      </c>
      <c r="D1473">
        <v>2.4738277581313E-3</v>
      </c>
      <c r="E1473" t="str">
        <f t="shared" si="102"/>
        <v>Growth</v>
      </c>
      <c r="F1473" t="str">
        <f t="shared" si="103"/>
        <v>SPY</v>
      </c>
      <c r="G1473" t="str">
        <f t="shared" si="100"/>
        <v>Growth</v>
      </c>
      <c r="H1473" t="str">
        <f t="shared" si="101"/>
        <v>Cash</v>
      </c>
    </row>
    <row r="1474" spans="1:8" x14ac:dyDescent="0.2">
      <c r="A1474" s="2">
        <v>39030</v>
      </c>
      <c r="B1474">
        <v>-5.2549263685142998E-3</v>
      </c>
      <c r="C1474">
        <v>-5.7035223813903003E-3</v>
      </c>
      <c r="D1474">
        <v>-3.4546212336440001E-3</v>
      </c>
      <c r="E1474" t="str">
        <f t="shared" si="102"/>
        <v>Value</v>
      </c>
      <c r="F1474" t="str">
        <f t="shared" si="103"/>
        <v>Cash</v>
      </c>
      <c r="G1474" t="str">
        <f t="shared" si="100"/>
        <v>Value</v>
      </c>
      <c r="H1474" t="str">
        <f t="shared" si="101"/>
        <v>Cash</v>
      </c>
    </row>
    <row r="1475" spans="1:8" x14ac:dyDescent="0.2">
      <c r="A1475" s="2">
        <v>39031</v>
      </c>
      <c r="B1475">
        <v>4.3428447921529999E-4</v>
      </c>
      <c r="C1475">
        <v>5.735236007833E-4</v>
      </c>
      <c r="D1475">
        <v>-3.7112095114879998E-4</v>
      </c>
      <c r="E1475" t="str">
        <f t="shared" si="102"/>
        <v>Growth</v>
      </c>
      <c r="F1475" t="str">
        <f t="shared" si="103"/>
        <v>SPY</v>
      </c>
      <c r="G1475" t="str">
        <f t="shared" ref="G1475:G1538" si="104">IF(E1474="Value", "Growth", "Value")</f>
        <v>Growth</v>
      </c>
      <c r="H1475" t="str">
        <f t="shared" ref="H1475:H1538" si="105">IF(F1474="SPY", "Cash", "SPY")</f>
        <v>SPY</v>
      </c>
    </row>
    <row r="1476" spans="1:8" x14ac:dyDescent="0.2">
      <c r="A1476" s="2">
        <v>39034</v>
      </c>
      <c r="B1476">
        <v>2.4595422644340002E-3</v>
      </c>
      <c r="C1476">
        <v>3.6307505872307999E-3</v>
      </c>
      <c r="D1476">
        <v>4.5821027183086003E-3</v>
      </c>
      <c r="E1476" t="str">
        <f t="shared" si="102"/>
        <v>Value</v>
      </c>
      <c r="F1476" t="str">
        <f t="shared" si="103"/>
        <v>SPY</v>
      </c>
      <c r="G1476" t="str">
        <f t="shared" si="104"/>
        <v>Value</v>
      </c>
      <c r="H1476" t="str">
        <f t="shared" si="105"/>
        <v>Cash</v>
      </c>
    </row>
    <row r="1477" spans="1:8" x14ac:dyDescent="0.2">
      <c r="A1477" s="2">
        <v>39035</v>
      </c>
      <c r="B1477">
        <v>7.5045072057482003E-3</v>
      </c>
      <c r="C1477">
        <v>8.1873125171181005E-3</v>
      </c>
      <c r="D1477">
        <v>4.1920045410873998E-3</v>
      </c>
      <c r="E1477" t="str">
        <f t="shared" si="102"/>
        <v>Growth</v>
      </c>
      <c r="F1477" t="str">
        <f t="shared" si="103"/>
        <v>SPY</v>
      </c>
      <c r="G1477" t="str">
        <f t="shared" si="104"/>
        <v>Growth</v>
      </c>
      <c r="H1477" t="str">
        <f t="shared" si="105"/>
        <v>Cash</v>
      </c>
    </row>
    <row r="1478" spans="1:8" x14ac:dyDescent="0.2">
      <c r="A1478" s="2">
        <v>39036</v>
      </c>
      <c r="B1478">
        <v>2.8648849505442998E-3</v>
      </c>
      <c r="C1478">
        <v>4.7215647729363002E-3</v>
      </c>
      <c r="D1478">
        <v>1.4733332027148001E-3</v>
      </c>
      <c r="E1478" t="str">
        <f t="shared" si="102"/>
        <v>Growth</v>
      </c>
      <c r="F1478" t="str">
        <f t="shared" si="103"/>
        <v>SPY</v>
      </c>
      <c r="G1478" t="str">
        <f t="shared" si="104"/>
        <v>Value</v>
      </c>
      <c r="H1478" t="str">
        <f t="shared" si="105"/>
        <v>Cash</v>
      </c>
    </row>
    <row r="1479" spans="1:8" x14ac:dyDescent="0.2">
      <c r="A1479" s="2">
        <v>39037</v>
      </c>
      <c r="B1479">
        <v>2.5712367217610999E-3</v>
      </c>
      <c r="C1479">
        <v>2.2559122328841999E-3</v>
      </c>
      <c r="D1479">
        <v>1.5938784089919E-3</v>
      </c>
      <c r="E1479" t="str">
        <f t="shared" si="102"/>
        <v>Growth</v>
      </c>
      <c r="F1479" t="str">
        <f t="shared" si="103"/>
        <v>SPY</v>
      </c>
      <c r="G1479" t="str">
        <f t="shared" si="104"/>
        <v>Value</v>
      </c>
      <c r="H1479" t="str">
        <f t="shared" si="105"/>
        <v>Cash</v>
      </c>
    </row>
    <row r="1480" spans="1:8" x14ac:dyDescent="0.2">
      <c r="A1480" s="2">
        <v>39038</v>
      </c>
      <c r="B1480">
        <v>2.8473199619870001E-4</v>
      </c>
      <c r="C1480">
        <v>-7.5030799928679998E-4</v>
      </c>
      <c r="D1480">
        <v>2.3254263056835E-3</v>
      </c>
      <c r="E1480" t="str">
        <f t="shared" si="102"/>
        <v>Value</v>
      </c>
      <c r="F1480" t="str">
        <f t="shared" si="103"/>
        <v>SPY</v>
      </c>
      <c r="G1480" t="str">
        <f t="shared" si="104"/>
        <v>Value</v>
      </c>
      <c r="H1480" t="str">
        <f t="shared" si="105"/>
        <v>Cash</v>
      </c>
    </row>
    <row r="1481" spans="1:8" x14ac:dyDescent="0.2">
      <c r="A1481" s="2">
        <v>39041</v>
      </c>
      <c r="B1481">
        <v>5.6983437833400005E-4</v>
      </c>
      <c r="C1481">
        <v>-1.881654326851E-4</v>
      </c>
      <c r="D1481">
        <v>1.220877721643E-4</v>
      </c>
      <c r="E1481" t="str">
        <f t="shared" si="102"/>
        <v>Value</v>
      </c>
      <c r="F1481" t="str">
        <f t="shared" si="103"/>
        <v>SPY</v>
      </c>
      <c r="G1481" t="str">
        <f t="shared" si="104"/>
        <v>Growth</v>
      </c>
      <c r="H1481" t="str">
        <f t="shared" si="105"/>
        <v>Cash</v>
      </c>
    </row>
    <row r="1482" spans="1:8" x14ac:dyDescent="0.2">
      <c r="A1482" s="2">
        <v>39042</v>
      </c>
      <c r="B1482">
        <v>9.9624310521299994E-4</v>
      </c>
      <c r="C1482">
        <v>3.5669521822121E-3</v>
      </c>
      <c r="D1482">
        <v>1.5876016425670999E-3</v>
      </c>
      <c r="E1482" t="str">
        <f t="shared" si="102"/>
        <v>Growth</v>
      </c>
      <c r="F1482" t="str">
        <f t="shared" si="103"/>
        <v>SPY</v>
      </c>
      <c r="G1482" t="str">
        <f t="shared" si="104"/>
        <v>Growth</v>
      </c>
      <c r="H1482" t="str">
        <f t="shared" si="105"/>
        <v>Cash</v>
      </c>
    </row>
    <row r="1483" spans="1:8" x14ac:dyDescent="0.2">
      <c r="A1483" s="2">
        <v>39043</v>
      </c>
      <c r="B1483">
        <v>1.9908829364174E-3</v>
      </c>
      <c r="C1483">
        <v>3.7410924564521999E-3</v>
      </c>
      <c r="D1483">
        <v>-6.1012276787980005E-4</v>
      </c>
      <c r="E1483" t="str">
        <f t="shared" si="102"/>
        <v>Growth</v>
      </c>
      <c r="F1483" t="str">
        <f t="shared" si="103"/>
        <v>SPY</v>
      </c>
      <c r="G1483" t="str">
        <f t="shared" si="104"/>
        <v>Value</v>
      </c>
      <c r="H1483" t="str">
        <f t="shared" si="105"/>
        <v>Cash</v>
      </c>
    </row>
    <row r="1484" spans="1:8" x14ac:dyDescent="0.2">
      <c r="A1484" s="2">
        <v>39045</v>
      </c>
      <c r="B1484">
        <v>-4.0445751460291999E-3</v>
      </c>
      <c r="C1484">
        <v>-9.3212052486369996E-4</v>
      </c>
      <c r="D1484">
        <v>-9.7555760078920002E-4</v>
      </c>
      <c r="E1484" t="str">
        <f t="shared" si="102"/>
        <v>Growth</v>
      </c>
      <c r="F1484" t="str">
        <f t="shared" si="103"/>
        <v>Cash</v>
      </c>
      <c r="G1484" t="str">
        <f t="shared" si="104"/>
        <v>Value</v>
      </c>
      <c r="H1484" t="str">
        <f t="shared" si="105"/>
        <v>Cash</v>
      </c>
    </row>
    <row r="1485" spans="1:8" x14ac:dyDescent="0.2">
      <c r="A1485" s="2">
        <v>39048</v>
      </c>
      <c r="B1485">
        <v>-1.37515683776107E-2</v>
      </c>
      <c r="C1485">
        <v>-1.7160631604195099E-2</v>
      </c>
      <c r="D1485">
        <v>-1.20876859811779E-2</v>
      </c>
      <c r="E1485" t="str">
        <f t="shared" si="102"/>
        <v>Value</v>
      </c>
      <c r="F1485" t="str">
        <f t="shared" si="103"/>
        <v>Cash</v>
      </c>
      <c r="G1485" t="str">
        <f t="shared" si="104"/>
        <v>Value</v>
      </c>
      <c r="H1485" t="str">
        <f t="shared" si="105"/>
        <v>SPY</v>
      </c>
    </row>
    <row r="1486" spans="1:8" x14ac:dyDescent="0.2">
      <c r="A1486" s="2">
        <v>39049</v>
      </c>
      <c r="B1486">
        <v>4.3346984150477996E-3</v>
      </c>
      <c r="C1486">
        <v>4.5552245047779001E-3</v>
      </c>
      <c r="D1486">
        <v>2.1006305276967002E-3</v>
      </c>
      <c r="E1486" t="str">
        <f t="shared" si="102"/>
        <v>Growth</v>
      </c>
      <c r="F1486" t="str">
        <f t="shared" si="103"/>
        <v>SPY</v>
      </c>
      <c r="G1486" t="str">
        <f t="shared" si="104"/>
        <v>Growth</v>
      </c>
      <c r="H1486" t="str">
        <f t="shared" si="105"/>
        <v>SPY</v>
      </c>
    </row>
    <row r="1487" spans="1:8" x14ac:dyDescent="0.2">
      <c r="A1487" s="2">
        <v>39050</v>
      </c>
      <c r="B1487">
        <v>1.04301552556198E-2</v>
      </c>
      <c r="C1487">
        <v>8.8798174890908996E-3</v>
      </c>
      <c r="D1487">
        <v>6.1672833754198002E-3</v>
      </c>
      <c r="E1487" t="str">
        <f t="shared" si="102"/>
        <v>Growth</v>
      </c>
      <c r="F1487" t="str">
        <f t="shared" si="103"/>
        <v>SPY</v>
      </c>
      <c r="G1487" t="str">
        <f t="shared" si="104"/>
        <v>Value</v>
      </c>
      <c r="H1487" t="str">
        <f t="shared" si="105"/>
        <v>Cash</v>
      </c>
    </row>
    <row r="1488" spans="1:8" x14ac:dyDescent="0.2">
      <c r="A1488" s="2">
        <v>39051</v>
      </c>
      <c r="B1488">
        <v>4.2712860532810002E-4</v>
      </c>
      <c r="C1488">
        <v>2.0598091331662E-3</v>
      </c>
      <c r="D1488">
        <v>7.7222878491225002E-3</v>
      </c>
      <c r="E1488" t="str">
        <f t="shared" si="102"/>
        <v>Value</v>
      </c>
      <c r="F1488" t="str">
        <f t="shared" si="103"/>
        <v>SPY</v>
      </c>
      <c r="G1488" t="str">
        <f t="shared" si="104"/>
        <v>Value</v>
      </c>
      <c r="H1488" t="str">
        <f t="shared" si="105"/>
        <v>Cash</v>
      </c>
    </row>
    <row r="1489" spans="1:8" x14ac:dyDescent="0.2">
      <c r="A1489" s="2">
        <v>39052</v>
      </c>
      <c r="B1489">
        <v>-2.2061802996193002E-3</v>
      </c>
      <c r="C1489">
        <v>-5.9803489450492003E-3</v>
      </c>
      <c r="D1489">
        <v>-5.4739405114042003E-3</v>
      </c>
      <c r="E1489" t="str">
        <f t="shared" si="102"/>
        <v>Value</v>
      </c>
      <c r="F1489" t="str">
        <f t="shared" si="103"/>
        <v>Cash</v>
      </c>
      <c r="G1489" t="str">
        <f t="shared" si="104"/>
        <v>Growth</v>
      </c>
      <c r="H1489" t="str">
        <f t="shared" si="105"/>
        <v>Cash</v>
      </c>
    </row>
    <row r="1490" spans="1:8" x14ac:dyDescent="0.2">
      <c r="A1490" s="2">
        <v>39055</v>
      </c>
      <c r="B1490">
        <v>7.6308744638422001E-3</v>
      </c>
      <c r="C1490">
        <v>1.20323883735422E-2</v>
      </c>
      <c r="D1490">
        <v>7.7055078857625999E-3</v>
      </c>
      <c r="E1490" t="str">
        <f t="shared" si="102"/>
        <v>Growth</v>
      </c>
      <c r="F1490" t="str">
        <f t="shared" si="103"/>
        <v>SPY</v>
      </c>
      <c r="G1490" t="str">
        <f t="shared" si="104"/>
        <v>Growth</v>
      </c>
      <c r="H1490" t="str">
        <f t="shared" si="105"/>
        <v>SPY</v>
      </c>
    </row>
    <row r="1491" spans="1:8" x14ac:dyDescent="0.2">
      <c r="A1491" s="2">
        <v>39056</v>
      </c>
      <c r="B1491">
        <v>4.3175627505692999E-3</v>
      </c>
      <c r="C1491">
        <v>4.6440222367982002E-3</v>
      </c>
      <c r="D1491">
        <v>3.2772326323473001E-3</v>
      </c>
      <c r="E1491" t="str">
        <f t="shared" si="102"/>
        <v>Growth</v>
      </c>
      <c r="F1491" t="str">
        <f t="shared" si="103"/>
        <v>SPY</v>
      </c>
      <c r="G1491" t="str">
        <f t="shared" si="104"/>
        <v>Value</v>
      </c>
      <c r="H1491" t="str">
        <f t="shared" si="105"/>
        <v>Cash</v>
      </c>
    </row>
    <row r="1492" spans="1:8" x14ac:dyDescent="0.2">
      <c r="A1492" s="2">
        <v>39057</v>
      </c>
      <c r="B1492">
        <v>-8.4542262851080002E-4</v>
      </c>
      <c r="C1492">
        <v>7.3958763182990002E-4</v>
      </c>
      <c r="D1492">
        <v>-1.9359280849611999E-3</v>
      </c>
      <c r="E1492" t="str">
        <f t="shared" si="102"/>
        <v>Growth</v>
      </c>
      <c r="F1492" t="str">
        <f t="shared" si="103"/>
        <v>Cash</v>
      </c>
      <c r="G1492" t="str">
        <f t="shared" si="104"/>
        <v>Value</v>
      </c>
      <c r="H1492" t="str">
        <f t="shared" si="105"/>
        <v>Cash</v>
      </c>
    </row>
    <row r="1493" spans="1:8" x14ac:dyDescent="0.2">
      <c r="A1493" s="2">
        <v>39058</v>
      </c>
      <c r="B1493">
        <v>-4.3730815266104003E-3</v>
      </c>
      <c r="C1493">
        <v>-5.9126808815297997E-3</v>
      </c>
      <c r="D1493">
        <v>-2.0606517289263999E-3</v>
      </c>
      <c r="E1493" t="str">
        <f t="shared" si="102"/>
        <v>Value</v>
      </c>
      <c r="F1493" t="str">
        <f t="shared" si="103"/>
        <v>Cash</v>
      </c>
      <c r="G1493" t="str">
        <f t="shared" si="104"/>
        <v>Value</v>
      </c>
      <c r="H1493" t="str">
        <f t="shared" si="105"/>
        <v>SPY</v>
      </c>
    </row>
    <row r="1494" spans="1:8" x14ac:dyDescent="0.2">
      <c r="A1494" s="2">
        <v>39059</v>
      </c>
      <c r="B1494">
        <v>1.8421206362003999E-3</v>
      </c>
      <c r="C1494">
        <v>1.4866961966906E-3</v>
      </c>
      <c r="D1494">
        <v>2.3079944077550002E-3</v>
      </c>
      <c r="E1494" t="str">
        <f t="shared" si="102"/>
        <v>Value</v>
      </c>
      <c r="F1494" t="str">
        <f t="shared" si="103"/>
        <v>SPY</v>
      </c>
      <c r="G1494" t="str">
        <f t="shared" si="104"/>
        <v>Growth</v>
      </c>
      <c r="H1494" t="str">
        <f t="shared" si="105"/>
        <v>SPY</v>
      </c>
    </row>
    <row r="1495" spans="1:8" x14ac:dyDescent="0.2">
      <c r="A1495" s="2">
        <v>39062</v>
      </c>
      <c r="B1495">
        <v>2.8989660372091002E-3</v>
      </c>
      <c r="C1495">
        <v>3.7143212489529998E-4</v>
      </c>
      <c r="D1495">
        <v>3.2721418891239001E-3</v>
      </c>
      <c r="E1495" t="str">
        <f t="shared" si="102"/>
        <v>Value</v>
      </c>
      <c r="F1495" t="str">
        <f t="shared" si="103"/>
        <v>SPY</v>
      </c>
      <c r="G1495" t="str">
        <f t="shared" si="104"/>
        <v>Growth</v>
      </c>
      <c r="H1495" t="str">
        <f t="shared" si="105"/>
        <v>Cash</v>
      </c>
    </row>
    <row r="1496" spans="1:8" x14ac:dyDescent="0.2">
      <c r="A1496" s="2">
        <v>39063</v>
      </c>
      <c r="B1496">
        <v>-7.7542213096629998E-4</v>
      </c>
      <c r="C1496">
        <v>-3.1538771177197999E-3</v>
      </c>
      <c r="D1496">
        <v>-8.4553963100199997E-4</v>
      </c>
      <c r="E1496" t="str">
        <f t="shared" si="102"/>
        <v>Value</v>
      </c>
      <c r="F1496" t="str">
        <f t="shared" si="103"/>
        <v>Cash</v>
      </c>
      <c r="G1496" t="str">
        <f t="shared" si="104"/>
        <v>Growth</v>
      </c>
      <c r="H1496" t="str">
        <f t="shared" si="105"/>
        <v>Cash</v>
      </c>
    </row>
    <row r="1497" spans="1:8" x14ac:dyDescent="0.2">
      <c r="A1497" s="2">
        <v>39064</v>
      </c>
      <c r="B1497">
        <v>1.0581390064074E-3</v>
      </c>
      <c r="C1497">
        <v>7.442277301346E-4</v>
      </c>
      <c r="D1497">
        <v>3.1433671871394001E-3</v>
      </c>
      <c r="E1497" t="str">
        <f t="shared" si="102"/>
        <v>Value</v>
      </c>
      <c r="F1497" t="str">
        <f t="shared" si="103"/>
        <v>SPY</v>
      </c>
      <c r="G1497" t="str">
        <f t="shared" si="104"/>
        <v>Growth</v>
      </c>
      <c r="H1497" t="str">
        <f t="shared" si="105"/>
        <v>SPY</v>
      </c>
    </row>
    <row r="1498" spans="1:8" x14ac:dyDescent="0.2">
      <c r="A1498" s="2">
        <v>39065</v>
      </c>
      <c r="B1498">
        <v>8.8109388637214008E-3</v>
      </c>
      <c r="C1498">
        <v>1.0228714430766599E-2</v>
      </c>
      <c r="D1498">
        <v>1.0002182920719299E-2</v>
      </c>
      <c r="E1498" t="str">
        <f t="shared" si="102"/>
        <v>Growth</v>
      </c>
      <c r="F1498" t="str">
        <f t="shared" si="103"/>
        <v>SPY</v>
      </c>
      <c r="G1498" t="str">
        <f t="shared" si="104"/>
        <v>Growth</v>
      </c>
      <c r="H1498" t="str">
        <f t="shared" si="105"/>
        <v>Cash</v>
      </c>
    </row>
    <row r="1499" spans="1:8" x14ac:dyDescent="0.2">
      <c r="A1499" s="2">
        <v>39066</v>
      </c>
      <c r="B1499" s="1">
        <v>9.1128270989893E-5</v>
      </c>
      <c r="C1499">
        <v>-8.8593720873929999E-4</v>
      </c>
      <c r="D1499">
        <v>8.7631528110109999E-4</v>
      </c>
      <c r="E1499" t="str">
        <f t="shared" si="102"/>
        <v>Value</v>
      </c>
      <c r="F1499" t="str">
        <f t="shared" si="103"/>
        <v>SPY</v>
      </c>
      <c r="G1499" t="str">
        <f t="shared" si="104"/>
        <v>Value</v>
      </c>
      <c r="H1499" t="str">
        <f t="shared" si="105"/>
        <v>Cash</v>
      </c>
    </row>
    <row r="1500" spans="1:8" x14ac:dyDescent="0.2">
      <c r="A1500" s="2">
        <v>39069</v>
      </c>
      <c r="B1500">
        <v>-2.7397930897631001E-3</v>
      </c>
      <c r="C1500">
        <v>-5.5419734934038997E-3</v>
      </c>
      <c r="D1500">
        <v>-1.9195471172116E-3</v>
      </c>
      <c r="E1500" t="str">
        <f t="shared" si="102"/>
        <v>Value</v>
      </c>
      <c r="F1500" t="str">
        <f t="shared" si="103"/>
        <v>Cash</v>
      </c>
      <c r="G1500" t="str">
        <f t="shared" si="104"/>
        <v>Growth</v>
      </c>
      <c r="H1500" t="str">
        <f t="shared" si="105"/>
        <v>Cash</v>
      </c>
    </row>
    <row r="1501" spans="1:8" x14ac:dyDescent="0.2">
      <c r="A1501" s="2">
        <v>39070</v>
      </c>
      <c r="B1501">
        <v>1.9023132476311999E-3</v>
      </c>
      <c r="C1501">
        <v>2.2292492954835998E-3</v>
      </c>
      <c r="D1501">
        <v>1.3226756839337E-3</v>
      </c>
      <c r="E1501" t="str">
        <f t="shared" si="102"/>
        <v>Growth</v>
      </c>
      <c r="F1501" t="str">
        <f t="shared" si="103"/>
        <v>SPY</v>
      </c>
      <c r="G1501" t="str">
        <f t="shared" si="104"/>
        <v>Growth</v>
      </c>
      <c r="H1501" t="str">
        <f t="shared" si="105"/>
        <v>SPY</v>
      </c>
    </row>
    <row r="1502" spans="1:8" x14ac:dyDescent="0.2">
      <c r="A1502" s="2">
        <v>39071</v>
      </c>
      <c r="B1502">
        <v>-5.6286586561340004E-4</v>
      </c>
      <c r="C1502">
        <v>-1.8539577536408E-3</v>
      </c>
      <c r="D1502">
        <v>1.1975509443909999E-4</v>
      </c>
      <c r="E1502" t="str">
        <f t="shared" si="102"/>
        <v>Value</v>
      </c>
      <c r="F1502" t="str">
        <f t="shared" si="103"/>
        <v>Cash</v>
      </c>
      <c r="G1502" t="str">
        <f t="shared" si="104"/>
        <v>Value</v>
      </c>
      <c r="H1502" t="str">
        <f t="shared" si="105"/>
        <v>Cash</v>
      </c>
    </row>
    <row r="1503" spans="1:8" x14ac:dyDescent="0.2">
      <c r="A1503" s="2">
        <v>39072</v>
      </c>
      <c r="B1503">
        <v>-3.6582971684890001E-3</v>
      </c>
      <c r="C1503">
        <v>-6.3136273238165001E-3</v>
      </c>
      <c r="D1503">
        <v>-3.0010470569092002E-3</v>
      </c>
      <c r="E1503" t="str">
        <f t="shared" si="102"/>
        <v>Value</v>
      </c>
      <c r="F1503" t="str">
        <f t="shared" si="103"/>
        <v>Cash</v>
      </c>
      <c r="G1503" t="str">
        <f t="shared" si="104"/>
        <v>Growth</v>
      </c>
      <c r="H1503" t="str">
        <f t="shared" si="105"/>
        <v>SPY</v>
      </c>
    </row>
    <row r="1504" spans="1:8" x14ac:dyDescent="0.2">
      <c r="A1504" s="2">
        <v>39073</v>
      </c>
      <c r="B1504">
        <v>-6.1428261650775997E-3</v>
      </c>
      <c r="C1504">
        <v>-3.7374275979527001E-3</v>
      </c>
      <c r="D1504">
        <v>-3.1302528685555001E-3</v>
      </c>
      <c r="E1504" t="str">
        <f t="shared" si="102"/>
        <v>Value</v>
      </c>
      <c r="F1504" t="str">
        <f t="shared" si="103"/>
        <v>Cash</v>
      </c>
      <c r="G1504" t="str">
        <f t="shared" si="104"/>
        <v>Growth</v>
      </c>
      <c r="H1504" t="str">
        <f t="shared" si="105"/>
        <v>SPY</v>
      </c>
    </row>
    <row r="1505" spans="1:8" x14ac:dyDescent="0.2">
      <c r="A1505" s="2">
        <v>39077</v>
      </c>
      <c r="B1505">
        <v>5.8967988504358996E-3</v>
      </c>
      <c r="C1505">
        <v>9.3775054978729999E-4</v>
      </c>
      <c r="D1505">
        <v>4.7102303665368999E-3</v>
      </c>
      <c r="E1505" t="str">
        <f t="shared" si="102"/>
        <v>Value</v>
      </c>
      <c r="F1505" t="str">
        <f t="shared" si="103"/>
        <v>SPY</v>
      </c>
      <c r="G1505" t="str">
        <f t="shared" si="104"/>
        <v>Growth</v>
      </c>
      <c r="H1505" t="str">
        <f t="shared" si="105"/>
        <v>SPY</v>
      </c>
    </row>
    <row r="1506" spans="1:8" x14ac:dyDescent="0.2">
      <c r="A1506" s="2">
        <v>39078</v>
      </c>
      <c r="B1506">
        <v>6.5687682533516999E-3</v>
      </c>
      <c r="C1506">
        <v>7.3088318439127001E-3</v>
      </c>
      <c r="D1506">
        <v>8.0544028877102998E-3</v>
      </c>
      <c r="E1506" t="str">
        <f t="shared" si="102"/>
        <v>Value</v>
      </c>
      <c r="F1506" t="str">
        <f t="shared" si="103"/>
        <v>SPY</v>
      </c>
      <c r="G1506" t="str">
        <f t="shared" si="104"/>
        <v>Growth</v>
      </c>
      <c r="H1506" t="str">
        <f t="shared" si="105"/>
        <v>Cash</v>
      </c>
    </row>
    <row r="1507" spans="1:8" x14ac:dyDescent="0.2">
      <c r="A1507" s="2">
        <v>39079</v>
      </c>
      <c r="B1507">
        <v>-2.1052592348272002E-3</v>
      </c>
      <c r="C1507">
        <v>-1.3019623336305E-3</v>
      </c>
      <c r="D1507">
        <v>-9.5453576288279996E-4</v>
      </c>
      <c r="E1507" t="str">
        <f t="shared" si="102"/>
        <v>Value</v>
      </c>
      <c r="F1507" t="str">
        <f t="shared" si="103"/>
        <v>Cash</v>
      </c>
      <c r="G1507" t="str">
        <f t="shared" si="104"/>
        <v>Growth</v>
      </c>
      <c r="H1507" t="str">
        <f t="shared" si="105"/>
        <v>Cash</v>
      </c>
    </row>
    <row r="1508" spans="1:8" x14ac:dyDescent="0.2">
      <c r="A1508" s="2">
        <v>39080</v>
      </c>
      <c r="B1508">
        <v>-4.1488888180110997E-3</v>
      </c>
      <c r="C1508">
        <v>-4.0985832903460999E-3</v>
      </c>
      <c r="D1508">
        <v>-5.4902406119611002E-3</v>
      </c>
      <c r="E1508" t="str">
        <f t="shared" si="102"/>
        <v>Growth</v>
      </c>
      <c r="F1508" t="str">
        <f t="shared" si="103"/>
        <v>Cash</v>
      </c>
      <c r="G1508" t="str">
        <f t="shared" si="104"/>
        <v>Growth</v>
      </c>
      <c r="H1508" t="str">
        <f t="shared" si="105"/>
        <v>SPY</v>
      </c>
    </row>
    <row r="1509" spans="1:8" x14ac:dyDescent="0.2">
      <c r="A1509" s="2">
        <v>39085</v>
      </c>
      <c r="B1509">
        <v>-1.7652833900522E-3</v>
      </c>
      <c r="C1509">
        <v>-3.3669281661186001E-3</v>
      </c>
      <c r="D1509">
        <v>-2.5207156426535001E-3</v>
      </c>
      <c r="E1509" t="str">
        <f t="shared" si="102"/>
        <v>Value</v>
      </c>
      <c r="F1509" t="str">
        <f t="shared" si="103"/>
        <v>Cash</v>
      </c>
      <c r="G1509" t="str">
        <f t="shared" si="104"/>
        <v>Value</v>
      </c>
      <c r="H1509" t="str">
        <f t="shared" si="105"/>
        <v>SPY</v>
      </c>
    </row>
    <row r="1510" spans="1:8" x14ac:dyDescent="0.2">
      <c r="A1510" s="2">
        <v>39086</v>
      </c>
      <c r="B1510">
        <v>2.1219358727534998E-3</v>
      </c>
      <c r="C1510">
        <v>7.3194474540367004E-3</v>
      </c>
      <c r="D1510">
        <v>9.6258066445189996E-4</v>
      </c>
      <c r="E1510" t="str">
        <f t="shared" si="102"/>
        <v>Growth</v>
      </c>
      <c r="F1510" t="str">
        <f t="shared" si="103"/>
        <v>SPY</v>
      </c>
      <c r="G1510" t="str">
        <f t="shared" si="104"/>
        <v>Growth</v>
      </c>
      <c r="H1510" t="str">
        <f t="shared" si="105"/>
        <v>SPY</v>
      </c>
    </row>
    <row r="1511" spans="1:8" x14ac:dyDescent="0.2">
      <c r="A1511" s="2">
        <v>39087</v>
      </c>
      <c r="B1511">
        <v>-7.9758011679226005E-3</v>
      </c>
      <c r="C1511">
        <v>-5.5892076414703002E-3</v>
      </c>
      <c r="D1511">
        <v>-7.0921077861550996E-3</v>
      </c>
      <c r="E1511" t="str">
        <f t="shared" si="102"/>
        <v>Growth</v>
      </c>
      <c r="F1511" t="str">
        <f t="shared" si="103"/>
        <v>Cash</v>
      </c>
      <c r="G1511" t="str">
        <f t="shared" si="104"/>
        <v>Value</v>
      </c>
      <c r="H1511" t="str">
        <f t="shared" si="105"/>
        <v>Cash</v>
      </c>
    </row>
    <row r="1512" spans="1:8" x14ac:dyDescent="0.2">
      <c r="A1512" s="2">
        <v>39090</v>
      </c>
      <c r="B1512">
        <v>4.6250057632117002E-3</v>
      </c>
      <c r="C1512">
        <v>2.9976237207219999E-3</v>
      </c>
      <c r="D1512">
        <v>1.8158479472679999E-3</v>
      </c>
      <c r="E1512" t="str">
        <f t="shared" si="102"/>
        <v>Growth</v>
      </c>
      <c r="F1512" t="str">
        <f t="shared" si="103"/>
        <v>SPY</v>
      </c>
      <c r="G1512" t="str">
        <f t="shared" si="104"/>
        <v>Value</v>
      </c>
      <c r="H1512" t="str">
        <f t="shared" si="105"/>
        <v>SPY</v>
      </c>
    </row>
    <row r="1513" spans="1:8" x14ac:dyDescent="0.2">
      <c r="A1513" s="2">
        <v>39091</v>
      </c>
      <c r="B1513">
        <v>-8.4985616169410002E-4</v>
      </c>
      <c r="C1513">
        <v>-1.1207826354405E-3</v>
      </c>
      <c r="D1513">
        <v>-6.0382803378E-4</v>
      </c>
      <c r="E1513" t="str">
        <f t="shared" si="102"/>
        <v>Value</v>
      </c>
      <c r="F1513" t="str">
        <f t="shared" si="103"/>
        <v>Cash</v>
      </c>
      <c r="G1513" t="str">
        <f t="shared" si="104"/>
        <v>Value</v>
      </c>
      <c r="H1513" t="str">
        <f t="shared" si="105"/>
        <v>Cash</v>
      </c>
    </row>
    <row r="1514" spans="1:8" x14ac:dyDescent="0.2">
      <c r="A1514" s="2">
        <v>39092</v>
      </c>
      <c r="B1514">
        <v>3.3313843407164999E-3</v>
      </c>
      <c r="C1514">
        <v>5.9848371551528999E-3</v>
      </c>
      <c r="D1514">
        <v>0</v>
      </c>
      <c r="E1514" t="str">
        <f t="shared" si="102"/>
        <v>Growth</v>
      </c>
      <c r="F1514" t="str">
        <f t="shared" si="103"/>
        <v>SPY</v>
      </c>
      <c r="G1514" t="str">
        <f t="shared" si="104"/>
        <v>Growth</v>
      </c>
      <c r="H1514" t="str">
        <f t="shared" si="105"/>
        <v>SPY</v>
      </c>
    </row>
    <row r="1515" spans="1:8" x14ac:dyDescent="0.2">
      <c r="A1515" s="2">
        <v>39093</v>
      </c>
      <c r="B1515">
        <v>4.3803918569604002E-3</v>
      </c>
      <c r="C1515">
        <v>9.1090788334478E-3</v>
      </c>
      <c r="D1515">
        <v>4.4739605038873996E-3</v>
      </c>
      <c r="E1515" t="str">
        <f t="shared" si="102"/>
        <v>Growth</v>
      </c>
      <c r="F1515" t="str">
        <f t="shared" si="103"/>
        <v>SPY</v>
      </c>
      <c r="G1515" t="str">
        <f t="shared" si="104"/>
        <v>Value</v>
      </c>
      <c r="H1515" t="str">
        <f t="shared" si="105"/>
        <v>Cash</v>
      </c>
    </row>
    <row r="1516" spans="1:8" x14ac:dyDescent="0.2">
      <c r="A1516" s="2">
        <v>39094</v>
      </c>
      <c r="B1516">
        <v>7.5972650025321999E-3</v>
      </c>
      <c r="C1516">
        <v>5.3427931492289003E-3</v>
      </c>
      <c r="D1516">
        <v>4.8151480723558999E-3</v>
      </c>
      <c r="E1516" t="str">
        <f t="shared" si="102"/>
        <v>Growth</v>
      </c>
      <c r="F1516" t="str">
        <f t="shared" si="103"/>
        <v>SPY</v>
      </c>
      <c r="G1516" t="str">
        <f t="shared" si="104"/>
        <v>Value</v>
      </c>
      <c r="H1516" t="str">
        <f t="shared" si="105"/>
        <v>Cash</v>
      </c>
    </row>
    <row r="1517" spans="1:8" x14ac:dyDescent="0.2">
      <c r="A1517" s="2">
        <v>39098</v>
      </c>
      <c r="B1517">
        <v>-1.9548897383156998E-3</v>
      </c>
      <c r="C1517">
        <v>5.4997286748220003E-4</v>
      </c>
      <c r="D1517">
        <v>2.3937684614169999E-4</v>
      </c>
      <c r="E1517" t="str">
        <f t="shared" si="102"/>
        <v>Growth</v>
      </c>
      <c r="F1517" t="str">
        <f t="shared" si="103"/>
        <v>Cash</v>
      </c>
      <c r="G1517" t="str">
        <f t="shared" si="104"/>
        <v>Value</v>
      </c>
      <c r="H1517" t="str">
        <f t="shared" si="105"/>
        <v>Cash</v>
      </c>
    </row>
    <row r="1518" spans="1:8" x14ac:dyDescent="0.2">
      <c r="A1518" s="2">
        <v>39099</v>
      </c>
      <c r="B1518">
        <v>4.1974138313430001E-4</v>
      </c>
      <c r="C1518">
        <v>-2.0149359841585002E-3</v>
      </c>
      <c r="D1518">
        <v>-3.595108441453E-4</v>
      </c>
      <c r="E1518" t="str">
        <f t="shared" si="102"/>
        <v>Value</v>
      </c>
      <c r="F1518" t="str">
        <f t="shared" si="103"/>
        <v>SPY</v>
      </c>
      <c r="G1518" t="str">
        <f t="shared" si="104"/>
        <v>Value</v>
      </c>
      <c r="H1518" t="str">
        <f t="shared" si="105"/>
        <v>SPY</v>
      </c>
    </row>
    <row r="1519" spans="1:8" x14ac:dyDescent="0.2">
      <c r="A1519" s="2">
        <v>39100</v>
      </c>
      <c r="B1519">
        <v>-3.3564479213210002E-3</v>
      </c>
      <c r="C1519">
        <v>-3.8539783426077001E-3</v>
      </c>
      <c r="D1519">
        <v>-5.9862040823439996E-4</v>
      </c>
      <c r="E1519" t="str">
        <f t="shared" si="102"/>
        <v>Value</v>
      </c>
      <c r="F1519" t="str">
        <f t="shared" si="103"/>
        <v>Cash</v>
      </c>
      <c r="G1519" t="str">
        <f t="shared" si="104"/>
        <v>Growth</v>
      </c>
      <c r="H1519" t="str">
        <f t="shared" si="105"/>
        <v>Cash</v>
      </c>
    </row>
    <row r="1520" spans="1:8" x14ac:dyDescent="0.2">
      <c r="A1520" s="2">
        <v>39101</v>
      </c>
      <c r="B1520">
        <v>1.9646397632564002E-3</v>
      </c>
      <c r="C1520">
        <v>4.0525792403162996E-3</v>
      </c>
      <c r="D1520">
        <v>1.5583809777217001E-3</v>
      </c>
      <c r="E1520" t="str">
        <f t="shared" si="102"/>
        <v>Growth</v>
      </c>
      <c r="F1520" t="str">
        <f t="shared" si="103"/>
        <v>SPY</v>
      </c>
      <c r="G1520" t="str">
        <f t="shared" si="104"/>
        <v>Growth</v>
      </c>
      <c r="H1520" t="str">
        <f t="shared" si="105"/>
        <v>SPY</v>
      </c>
    </row>
    <row r="1521" spans="1:8" x14ac:dyDescent="0.2">
      <c r="A1521" s="2">
        <v>39104</v>
      </c>
      <c r="B1521">
        <v>-3.0810462809224E-3</v>
      </c>
      <c r="C1521">
        <v>-7.7058482451354002E-3</v>
      </c>
      <c r="D1521">
        <v>-3.3517261347099001E-3</v>
      </c>
      <c r="E1521" t="str">
        <f t="shared" si="102"/>
        <v>Value</v>
      </c>
      <c r="F1521" t="str">
        <f t="shared" si="103"/>
        <v>Cash</v>
      </c>
      <c r="G1521" t="str">
        <f t="shared" si="104"/>
        <v>Value</v>
      </c>
      <c r="H1521" t="str">
        <f t="shared" si="105"/>
        <v>Cash</v>
      </c>
    </row>
    <row r="1522" spans="1:8" x14ac:dyDescent="0.2">
      <c r="A1522" s="2">
        <v>39105</v>
      </c>
      <c r="B1522">
        <v>2.9498608703295002E-3</v>
      </c>
      <c r="C1522">
        <v>3.1435191493242999E-3</v>
      </c>
      <c r="D1522">
        <v>3.6030496942573002E-3</v>
      </c>
      <c r="E1522" t="str">
        <f t="shared" si="102"/>
        <v>Value</v>
      </c>
      <c r="F1522" t="str">
        <f t="shared" si="103"/>
        <v>SPY</v>
      </c>
      <c r="G1522" t="str">
        <f t="shared" si="104"/>
        <v>Growth</v>
      </c>
      <c r="H1522" t="str">
        <f t="shared" si="105"/>
        <v>SPY</v>
      </c>
    </row>
    <row r="1523" spans="1:8" x14ac:dyDescent="0.2">
      <c r="A1523" s="2">
        <v>39106</v>
      </c>
      <c r="B1523">
        <v>8.0532777038124E-3</v>
      </c>
      <c r="C1523">
        <v>1.0322770388398701E-2</v>
      </c>
      <c r="D1523">
        <v>7.6593165456672998E-3</v>
      </c>
      <c r="E1523" t="str">
        <f t="shared" si="102"/>
        <v>Growth</v>
      </c>
      <c r="F1523" t="str">
        <f t="shared" si="103"/>
        <v>SPY</v>
      </c>
      <c r="G1523" t="str">
        <f t="shared" si="104"/>
        <v>Growth</v>
      </c>
      <c r="H1523" t="str">
        <f t="shared" si="105"/>
        <v>Cash</v>
      </c>
    </row>
    <row r="1524" spans="1:8" x14ac:dyDescent="0.2">
      <c r="A1524" s="2">
        <v>39107</v>
      </c>
      <c r="B1524">
        <v>-1.17403378109732E-2</v>
      </c>
      <c r="C1524">
        <v>-1.16766038047969E-2</v>
      </c>
      <c r="D1524">
        <v>-1.00951876347425E-2</v>
      </c>
      <c r="E1524" t="str">
        <f t="shared" si="102"/>
        <v>Value</v>
      </c>
      <c r="F1524" t="str">
        <f t="shared" si="103"/>
        <v>Cash</v>
      </c>
      <c r="G1524" t="str">
        <f t="shared" si="104"/>
        <v>Value</v>
      </c>
      <c r="H1524" t="str">
        <f t="shared" si="105"/>
        <v>Cash</v>
      </c>
    </row>
    <row r="1525" spans="1:8" x14ac:dyDescent="0.2">
      <c r="A1525" s="2">
        <v>39108</v>
      </c>
      <c r="B1525">
        <v>-9.133548654701E-4</v>
      </c>
      <c r="C1525">
        <v>-2.0310181646507998E-3</v>
      </c>
      <c r="D1525">
        <v>0</v>
      </c>
      <c r="E1525" t="str">
        <f t="shared" si="102"/>
        <v>Value</v>
      </c>
      <c r="F1525" t="str">
        <f t="shared" si="103"/>
        <v>Cash</v>
      </c>
      <c r="G1525" t="str">
        <f t="shared" si="104"/>
        <v>Growth</v>
      </c>
      <c r="H1525" t="str">
        <f t="shared" si="105"/>
        <v>SPY</v>
      </c>
    </row>
    <row r="1526" spans="1:8" x14ac:dyDescent="0.2">
      <c r="A1526" s="2">
        <v>39111</v>
      </c>
      <c r="B1526">
        <v>-5.6277383375210005E-4</v>
      </c>
      <c r="C1526">
        <v>1.8496578396980001E-4</v>
      </c>
      <c r="D1526">
        <v>-1.3198527994642999E-3</v>
      </c>
      <c r="E1526" t="str">
        <f t="shared" si="102"/>
        <v>Growth</v>
      </c>
      <c r="F1526" t="str">
        <f t="shared" si="103"/>
        <v>Cash</v>
      </c>
      <c r="G1526" t="str">
        <f t="shared" si="104"/>
        <v>Growth</v>
      </c>
      <c r="H1526" t="str">
        <f t="shared" si="105"/>
        <v>SPY</v>
      </c>
    </row>
    <row r="1527" spans="1:8" x14ac:dyDescent="0.2">
      <c r="A1527" s="2">
        <v>39112</v>
      </c>
      <c r="B1527">
        <v>5.2092248469127996E-3</v>
      </c>
      <c r="C1527">
        <v>4.2541301239111002E-3</v>
      </c>
      <c r="D1527">
        <v>6.0073565328251002E-3</v>
      </c>
      <c r="E1527" t="str">
        <f t="shared" si="102"/>
        <v>Value</v>
      </c>
      <c r="F1527" t="str">
        <f t="shared" si="103"/>
        <v>SPY</v>
      </c>
      <c r="G1527" t="str">
        <f t="shared" si="104"/>
        <v>Value</v>
      </c>
      <c r="H1527" t="str">
        <f t="shared" si="105"/>
        <v>SPY</v>
      </c>
    </row>
    <row r="1528" spans="1:8" x14ac:dyDescent="0.2">
      <c r="A1528" s="2">
        <v>39113</v>
      </c>
      <c r="B1528">
        <v>6.7228158548055996E-3</v>
      </c>
      <c r="C1528">
        <v>1.01287635614364E-2</v>
      </c>
      <c r="D1528">
        <v>6.2091701612487001E-3</v>
      </c>
      <c r="E1528" t="str">
        <f t="shared" si="102"/>
        <v>Growth</v>
      </c>
      <c r="F1528" t="str">
        <f t="shared" si="103"/>
        <v>SPY</v>
      </c>
      <c r="G1528" t="str">
        <f t="shared" si="104"/>
        <v>Growth</v>
      </c>
      <c r="H1528" t="str">
        <f t="shared" si="105"/>
        <v>Cash</v>
      </c>
    </row>
    <row r="1529" spans="1:8" x14ac:dyDescent="0.2">
      <c r="A1529" s="2">
        <v>39114</v>
      </c>
      <c r="B1529">
        <v>5.9827880030036001E-3</v>
      </c>
      <c r="C1529">
        <v>2.0054921204816999E-3</v>
      </c>
      <c r="D1529">
        <v>3.7981239771593001E-3</v>
      </c>
      <c r="E1529" t="str">
        <f t="shared" si="102"/>
        <v>Value</v>
      </c>
      <c r="F1529" t="str">
        <f t="shared" si="103"/>
        <v>SPY</v>
      </c>
      <c r="G1529" t="str">
        <f t="shared" si="104"/>
        <v>Value</v>
      </c>
      <c r="H1529" t="str">
        <f t="shared" si="105"/>
        <v>Cash</v>
      </c>
    </row>
    <row r="1530" spans="1:8" x14ac:dyDescent="0.2">
      <c r="A1530" s="2">
        <v>39115</v>
      </c>
      <c r="B1530">
        <v>1.3832473765054E-3</v>
      </c>
      <c r="C1530">
        <v>2.3654383738344999E-3</v>
      </c>
      <c r="D1530">
        <v>6.0291427805130001E-3</v>
      </c>
      <c r="E1530" t="str">
        <f t="shared" si="102"/>
        <v>Value</v>
      </c>
      <c r="F1530" t="str">
        <f t="shared" si="103"/>
        <v>SPY</v>
      </c>
      <c r="G1530" t="str">
        <f t="shared" si="104"/>
        <v>Growth</v>
      </c>
      <c r="H1530" t="str">
        <f t="shared" si="105"/>
        <v>Cash</v>
      </c>
    </row>
    <row r="1531" spans="1:8" x14ac:dyDescent="0.2">
      <c r="A1531" s="2">
        <v>39118</v>
      </c>
      <c r="B1531">
        <v>2.758858863793E-4</v>
      </c>
      <c r="C1531">
        <v>-3.4488148045166999E-3</v>
      </c>
      <c r="D1531">
        <v>0</v>
      </c>
      <c r="E1531" t="str">
        <f t="shared" si="102"/>
        <v>Value</v>
      </c>
      <c r="F1531" t="str">
        <f t="shared" si="103"/>
        <v>SPY</v>
      </c>
      <c r="G1531" t="str">
        <f t="shared" si="104"/>
        <v>Growth</v>
      </c>
      <c r="H1531" t="str">
        <f t="shared" si="105"/>
        <v>Cash</v>
      </c>
    </row>
    <row r="1532" spans="1:8" x14ac:dyDescent="0.2">
      <c r="A1532" s="2">
        <v>39119</v>
      </c>
      <c r="B1532">
        <v>2.7617646517440002E-4</v>
      </c>
      <c r="C1532">
        <v>1.8211830151158E-3</v>
      </c>
      <c r="D1532">
        <v>1.2932808223817E-3</v>
      </c>
      <c r="E1532" t="str">
        <f t="shared" si="102"/>
        <v>Growth</v>
      </c>
      <c r="F1532" t="str">
        <f t="shared" si="103"/>
        <v>SPY</v>
      </c>
      <c r="G1532" t="str">
        <f t="shared" si="104"/>
        <v>Growth</v>
      </c>
      <c r="H1532" t="str">
        <f t="shared" si="105"/>
        <v>Cash</v>
      </c>
    </row>
    <row r="1533" spans="1:8" x14ac:dyDescent="0.2">
      <c r="A1533" s="2">
        <v>39120</v>
      </c>
      <c r="B1533">
        <v>2.2088750162665002E-3</v>
      </c>
      <c r="C1533">
        <v>3.2730005220609E-3</v>
      </c>
      <c r="D1533">
        <v>2.347246183693E-4</v>
      </c>
      <c r="E1533" t="str">
        <f t="shared" si="102"/>
        <v>Growth</v>
      </c>
      <c r="F1533" t="str">
        <f t="shared" si="103"/>
        <v>SPY</v>
      </c>
      <c r="G1533" t="str">
        <f t="shared" si="104"/>
        <v>Value</v>
      </c>
      <c r="H1533" t="str">
        <f t="shared" si="105"/>
        <v>Cash</v>
      </c>
    </row>
    <row r="1534" spans="1:8" x14ac:dyDescent="0.2">
      <c r="A1534" s="2">
        <v>39121</v>
      </c>
      <c r="B1534">
        <v>-1.3086220850989001E-3</v>
      </c>
      <c r="C1534">
        <v>-1.814700539927E-4</v>
      </c>
      <c r="D1534">
        <v>-2.6988385177133E-3</v>
      </c>
      <c r="E1534" t="str">
        <f t="shared" si="102"/>
        <v>Growth</v>
      </c>
      <c r="F1534" t="str">
        <f t="shared" si="103"/>
        <v>Cash</v>
      </c>
      <c r="G1534" t="str">
        <f t="shared" si="104"/>
        <v>Value</v>
      </c>
      <c r="H1534" t="str">
        <f t="shared" si="105"/>
        <v>Cash</v>
      </c>
    </row>
    <row r="1535" spans="1:8" x14ac:dyDescent="0.2">
      <c r="A1535" s="2">
        <v>39122</v>
      </c>
      <c r="B1535">
        <v>-7.4471431925148997E-3</v>
      </c>
      <c r="C1535">
        <v>-7.6124337740421004E-3</v>
      </c>
      <c r="D1535">
        <v>-6.2361284292423002E-3</v>
      </c>
      <c r="E1535" t="str">
        <f t="shared" si="102"/>
        <v>Value</v>
      </c>
      <c r="F1535" t="str">
        <f t="shared" si="103"/>
        <v>Cash</v>
      </c>
      <c r="G1535" t="str">
        <f t="shared" si="104"/>
        <v>Value</v>
      </c>
      <c r="H1535" t="str">
        <f t="shared" si="105"/>
        <v>SPY</v>
      </c>
    </row>
    <row r="1536" spans="1:8" x14ac:dyDescent="0.2">
      <c r="A1536" s="2">
        <v>39125</v>
      </c>
      <c r="B1536">
        <v>-3.403995927839E-3</v>
      </c>
      <c r="C1536">
        <v>-6.5758886342448999E-3</v>
      </c>
      <c r="D1536">
        <v>-1.0653051608560001E-3</v>
      </c>
      <c r="E1536" t="str">
        <f t="shared" ref="E1536:E1599" si="106">IF(C1536&gt;=D1536,"Growth","Value")</f>
        <v>Value</v>
      </c>
      <c r="F1536" t="str">
        <f t="shared" ref="F1536:F1599" si="107">IF(B1536&gt;=0,"SPY","Cash")</f>
        <v>Cash</v>
      </c>
      <c r="G1536" t="str">
        <f t="shared" si="104"/>
        <v>Growth</v>
      </c>
      <c r="H1536" t="str">
        <f t="shared" si="105"/>
        <v>SPY</v>
      </c>
    </row>
    <row r="1537" spans="1:8" x14ac:dyDescent="0.2">
      <c r="A1537" s="2">
        <v>39126</v>
      </c>
      <c r="B1537">
        <v>8.4347205162991004E-3</v>
      </c>
      <c r="C1537">
        <v>8.0901655510254005E-3</v>
      </c>
      <c r="D1537">
        <v>8.1781534037197005E-3</v>
      </c>
      <c r="E1537" t="str">
        <f t="shared" si="106"/>
        <v>Value</v>
      </c>
      <c r="F1537" t="str">
        <f t="shared" si="107"/>
        <v>SPY</v>
      </c>
      <c r="G1537" t="str">
        <f t="shared" si="104"/>
        <v>Growth</v>
      </c>
      <c r="H1537" t="str">
        <f t="shared" si="105"/>
        <v>SPY</v>
      </c>
    </row>
    <row r="1538" spans="1:8" x14ac:dyDescent="0.2">
      <c r="A1538" s="2">
        <v>39127</v>
      </c>
      <c r="B1538">
        <v>6.5674009101705996E-3</v>
      </c>
      <c r="C1538">
        <v>7.8421777985421999E-3</v>
      </c>
      <c r="D1538">
        <v>8.3468551096940995E-3</v>
      </c>
      <c r="E1538" t="str">
        <f t="shared" si="106"/>
        <v>Value</v>
      </c>
      <c r="F1538" t="str">
        <f t="shared" si="107"/>
        <v>SPY</v>
      </c>
      <c r="G1538" t="str">
        <f t="shared" si="104"/>
        <v>Growth</v>
      </c>
      <c r="H1538" t="str">
        <f t="shared" si="105"/>
        <v>Cash</v>
      </c>
    </row>
    <row r="1539" spans="1:8" x14ac:dyDescent="0.2">
      <c r="A1539" s="2">
        <v>39128</v>
      </c>
      <c r="B1539">
        <v>1.304662278204E-3</v>
      </c>
      <c r="C1539">
        <v>4.3431232662091996E-3</v>
      </c>
      <c r="D1539">
        <v>-1.7485285270494001E-3</v>
      </c>
      <c r="E1539" t="str">
        <f t="shared" si="106"/>
        <v>Growth</v>
      </c>
      <c r="F1539" t="str">
        <f t="shared" si="107"/>
        <v>SPY</v>
      </c>
      <c r="G1539" t="str">
        <f t="shared" ref="G1539:G1602" si="108">IF(E1538="Value", "Growth", "Value")</f>
        <v>Growth</v>
      </c>
      <c r="H1539" t="str">
        <f t="shared" ref="H1539:H1602" si="109">IF(F1538="SPY", "Cash", "SPY")</f>
        <v>Cash</v>
      </c>
    </row>
    <row r="1540" spans="1:8" x14ac:dyDescent="0.2">
      <c r="A1540" s="2">
        <v>39129</v>
      </c>
      <c r="B1540">
        <v>-4.8034169029270002E-4</v>
      </c>
      <c r="C1540">
        <v>-1.6217568612675E-3</v>
      </c>
      <c r="D1540">
        <v>-7.0099583700799996E-4</v>
      </c>
      <c r="E1540" t="str">
        <f t="shared" si="106"/>
        <v>Value</v>
      </c>
      <c r="F1540" t="str">
        <f t="shared" si="107"/>
        <v>Cash</v>
      </c>
      <c r="G1540" t="str">
        <f t="shared" si="108"/>
        <v>Value</v>
      </c>
      <c r="H1540" t="str">
        <f t="shared" si="109"/>
        <v>Cash</v>
      </c>
    </row>
    <row r="1541" spans="1:8" x14ac:dyDescent="0.2">
      <c r="A1541" s="2">
        <v>39133</v>
      </c>
      <c r="B1541">
        <v>2.1274063158730999E-3</v>
      </c>
      <c r="C1541">
        <v>3.9706196467461001E-3</v>
      </c>
      <c r="D1541">
        <v>1.4026293889823E-3</v>
      </c>
      <c r="E1541" t="str">
        <f t="shared" si="106"/>
        <v>Growth</v>
      </c>
      <c r="F1541" t="str">
        <f t="shared" si="107"/>
        <v>SPY</v>
      </c>
      <c r="G1541" t="str">
        <f t="shared" si="108"/>
        <v>Growth</v>
      </c>
      <c r="H1541" t="str">
        <f t="shared" si="109"/>
        <v>SPY</v>
      </c>
    </row>
    <row r="1542" spans="1:8" x14ac:dyDescent="0.2">
      <c r="A1542" s="2">
        <v>39134</v>
      </c>
      <c r="B1542">
        <v>-4.1067077754460002E-4</v>
      </c>
      <c r="C1542">
        <v>7.1923891849570004E-4</v>
      </c>
      <c r="D1542">
        <v>-1.0506884858145001E-3</v>
      </c>
      <c r="E1542" t="str">
        <f t="shared" si="106"/>
        <v>Growth</v>
      </c>
      <c r="F1542" t="str">
        <f t="shared" si="107"/>
        <v>Cash</v>
      </c>
      <c r="G1542" t="str">
        <f t="shared" si="108"/>
        <v>Value</v>
      </c>
      <c r="H1542" t="str">
        <f t="shared" si="109"/>
        <v>Cash</v>
      </c>
    </row>
    <row r="1543" spans="1:8" x14ac:dyDescent="0.2">
      <c r="A1543" s="2">
        <v>39135</v>
      </c>
      <c r="B1543">
        <v>-7.5378787685840003E-4</v>
      </c>
      <c r="C1543">
        <v>-3.5948916819909999E-4</v>
      </c>
      <c r="D1543">
        <v>-4.2061374420131002E-3</v>
      </c>
      <c r="E1543" t="str">
        <f t="shared" si="106"/>
        <v>Growth</v>
      </c>
      <c r="F1543" t="str">
        <f t="shared" si="107"/>
        <v>Cash</v>
      </c>
      <c r="G1543" t="str">
        <f t="shared" si="108"/>
        <v>Value</v>
      </c>
      <c r="H1543" t="str">
        <f t="shared" si="109"/>
        <v>SPY</v>
      </c>
    </row>
    <row r="1544" spans="1:8" x14ac:dyDescent="0.2">
      <c r="A1544" s="2">
        <v>39136</v>
      </c>
      <c r="B1544">
        <v>-3.9075215292719003E-3</v>
      </c>
      <c r="C1544">
        <v>-1.4376189788271999E-3</v>
      </c>
      <c r="D1544">
        <v>-1.5251732376734E-3</v>
      </c>
      <c r="E1544" t="str">
        <f t="shared" si="106"/>
        <v>Growth</v>
      </c>
      <c r="F1544" t="str">
        <f t="shared" si="107"/>
        <v>Cash</v>
      </c>
      <c r="G1544" t="str">
        <f t="shared" si="108"/>
        <v>Value</v>
      </c>
      <c r="H1544" t="str">
        <f t="shared" si="109"/>
        <v>SPY</v>
      </c>
    </row>
    <row r="1545" spans="1:8" x14ac:dyDescent="0.2">
      <c r="A1545" s="2">
        <v>39139</v>
      </c>
      <c r="B1545">
        <v>-8.943183043554E-4</v>
      </c>
      <c r="C1545">
        <v>-4.1387840049198002E-3</v>
      </c>
      <c r="D1545">
        <v>1.0575020383507001E-3</v>
      </c>
      <c r="E1545" t="str">
        <f t="shared" si="106"/>
        <v>Value</v>
      </c>
      <c r="F1545" t="str">
        <f t="shared" si="107"/>
        <v>Cash</v>
      </c>
      <c r="G1545" t="str">
        <f t="shared" si="108"/>
        <v>Value</v>
      </c>
      <c r="H1545" t="str">
        <f t="shared" si="109"/>
        <v>SPY</v>
      </c>
    </row>
    <row r="1546" spans="1:8" x14ac:dyDescent="0.2">
      <c r="A1546" s="2">
        <v>39140</v>
      </c>
      <c r="B1546">
        <v>-3.9058001036414797E-2</v>
      </c>
      <c r="C1546">
        <v>-3.3068565667790803E-2</v>
      </c>
      <c r="D1546">
        <v>-3.5098162883440399E-2</v>
      </c>
      <c r="E1546" t="str">
        <f t="shared" si="106"/>
        <v>Growth</v>
      </c>
      <c r="F1546" t="str">
        <f t="shared" si="107"/>
        <v>Cash</v>
      </c>
      <c r="G1546" t="str">
        <f t="shared" si="108"/>
        <v>Growth</v>
      </c>
      <c r="H1546" t="str">
        <f t="shared" si="109"/>
        <v>SPY</v>
      </c>
    </row>
    <row r="1547" spans="1:8" x14ac:dyDescent="0.2">
      <c r="A1547" s="2">
        <v>39141</v>
      </c>
      <c r="B1547">
        <v>1.02509319963615E-2</v>
      </c>
      <c r="C1547">
        <v>5.7934083799952999E-3</v>
      </c>
      <c r="D1547">
        <v>5.9612121721649997E-3</v>
      </c>
      <c r="E1547" t="str">
        <f t="shared" si="106"/>
        <v>Value</v>
      </c>
      <c r="F1547" t="str">
        <f t="shared" si="107"/>
        <v>SPY</v>
      </c>
      <c r="G1547" t="str">
        <f t="shared" si="108"/>
        <v>Value</v>
      </c>
      <c r="H1547" t="str">
        <f t="shared" si="109"/>
        <v>SPY</v>
      </c>
    </row>
    <row r="1548" spans="1:8" x14ac:dyDescent="0.2">
      <c r="A1548" s="2">
        <v>39142</v>
      </c>
      <c r="B1548">
        <v>-2.98058751432E-3</v>
      </c>
      <c r="C1548">
        <v>-3.7162534225858002E-3</v>
      </c>
      <c r="D1548">
        <v>-2.2977855023350998E-3</v>
      </c>
      <c r="E1548" t="str">
        <f t="shared" si="106"/>
        <v>Value</v>
      </c>
      <c r="F1548" t="str">
        <f t="shared" si="107"/>
        <v>Cash</v>
      </c>
      <c r="G1548" t="str">
        <f t="shared" si="108"/>
        <v>Growth</v>
      </c>
      <c r="H1548" t="str">
        <f t="shared" si="109"/>
        <v>Cash</v>
      </c>
    </row>
    <row r="1549" spans="1:8" x14ac:dyDescent="0.2">
      <c r="A1549" s="2">
        <v>39143</v>
      </c>
      <c r="B1549">
        <v>-1.3095080686734799E-2</v>
      </c>
      <c r="C1549">
        <v>-1.13760315705546E-2</v>
      </c>
      <c r="D1549">
        <v>-9.2119513319343996E-3</v>
      </c>
      <c r="E1549" t="str">
        <f t="shared" si="106"/>
        <v>Value</v>
      </c>
      <c r="F1549" t="str">
        <f t="shared" si="107"/>
        <v>Cash</v>
      </c>
      <c r="G1549" t="str">
        <f t="shared" si="108"/>
        <v>Growth</v>
      </c>
      <c r="H1549" t="str">
        <f t="shared" si="109"/>
        <v>SPY</v>
      </c>
    </row>
    <row r="1550" spans="1:8" x14ac:dyDescent="0.2">
      <c r="A1550" s="2">
        <v>39146</v>
      </c>
      <c r="B1550">
        <v>-9.5186902951351002E-3</v>
      </c>
      <c r="C1550">
        <v>-9.9983479219037004E-3</v>
      </c>
      <c r="D1550">
        <v>-1.0643521893121E-2</v>
      </c>
      <c r="E1550" t="str">
        <f t="shared" si="106"/>
        <v>Growth</v>
      </c>
      <c r="F1550" t="str">
        <f t="shared" si="107"/>
        <v>Cash</v>
      </c>
      <c r="G1550" t="str">
        <f t="shared" si="108"/>
        <v>Growth</v>
      </c>
      <c r="H1550" t="str">
        <f t="shared" si="109"/>
        <v>SPY</v>
      </c>
    </row>
    <row r="1551" spans="1:8" x14ac:dyDescent="0.2">
      <c r="A1551" s="2">
        <v>39147</v>
      </c>
      <c r="B1551">
        <v>1.7109531737462502E-2</v>
      </c>
      <c r="C1551">
        <v>1.29575229575011E-2</v>
      </c>
      <c r="D1551">
        <v>1.4962435329922001E-2</v>
      </c>
      <c r="E1551" t="str">
        <f t="shared" si="106"/>
        <v>Value</v>
      </c>
      <c r="F1551" t="str">
        <f t="shared" si="107"/>
        <v>SPY</v>
      </c>
      <c r="G1551" t="str">
        <f t="shared" si="108"/>
        <v>Value</v>
      </c>
      <c r="H1551" t="str">
        <f t="shared" si="109"/>
        <v>SPY</v>
      </c>
    </row>
    <row r="1552" spans="1:8" x14ac:dyDescent="0.2">
      <c r="A1552" s="2">
        <v>39148</v>
      </c>
      <c r="B1552">
        <v>-1.0021754354482E-3</v>
      </c>
      <c r="C1552">
        <v>7.5247830595819997E-4</v>
      </c>
      <c r="D1552">
        <v>-2.6798993349159998E-3</v>
      </c>
      <c r="E1552" t="str">
        <f t="shared" si="106"/>
        <v>Growth</v>
      </c>
      <c r="F1552" t="str">
        <f t="shared" si="107"/>
        <v>Cash</v>
      </c>
      <c r="G1552" t="str">
        <f t="shared" si="108"/>
        <v>Growth</v>
      </c>
      <c r="H1552" t="str">
        <f t="shared" si="109"/>
        <v>Cash</v>
      </c>
    </row>
    <row r="1553" spans="1:8" x14ac:dyDescent="0.2">
      <c r="A1553" s="2">
        <v>39149</v>
      </c>
      <c r="B1553">
        <v>8.4550330676703995E-3</v>
      </c>
      <c r="C1553">
        <v>6.2028087495469E-3</v>
      </c>
      <c r="D1553">
        <v>8.0617351526621004E-3</v>
      </c>
      <c r="E1553" t="str">
        <f t="shared" si="106"/>
        <v>Value</v>
      </c>
      <c r="F1553" t="str">
        <f t="shared" si="107"/>
        <v>SPY</v>
      </c>
      <c r="G1553" t="str">
        <f t="shared" si="108"/>
        <v>Value</v>
      </c>
      <c r="H1553" t="str">
        <f t="shared" si="109"/>
        <v>SPY</v>
      </c>
    </row>
    <row r="1554" spans="1:8" x14ac:dyDescent="0.2">
      <c r="A1554" s="2">
        <v>39150</v>
      </c>
      <c r="B1554">
        <v>2.843925117821E-4</v>
      </c>
      <c r="C1554">
        <v>3.7377194454970002E-4</v>
      </c>
      <c r="D1554">
        <v>1.2120976595795E-3</v>
      </c>
      <c r="E1554" t="str">
        <f t="shared" si="106"/>
        <v>Value</v>
      </c>
      <c r="F1554" t="str">
        <f t="shared" si="107"/>
        <v>SPY</v>
      </c>
      <c r="G1554" t="str">
        <f t="shared" si="108"/>
        <v>Growth</v>
      </c>
      <c r="H1554" t="str">
        <f t="shared" si="109"/>
        <v>Cash</v>
      </c>
    </row>
    <row r="1555" spans="1:8" x14ac:dyDescent="0.2">
      <c r="A1555" s="2">
        <v>39153</v>
      </c>
      <c r="B1555">
        <v>1.4915043783843001E-3</v>
      </c>
      <c r="C1555">
        <v>1.8673619579256001E-3</v>
      </c>
      <c r="D1555">
        <v>2.1784183260704E-3</v>
      </c>
      <c r="E1555" t="str">
        <f t="shared" si="106"/>
        <v>Value</v>
      </c>
      <c r="F1555" t="str">
        <f t="shared" si="107"/>
        <v>SPY</v>
      </c>
      <c r="G1555" t="str">
        <f t="shared" si="108"/>
        <v>Growth</v>
      </c>
      <c r="H1555" t="str">
        <f t="shared" si="109"/>
        <v>Cash</v>
      </c>
    </row>
    <row r="1556" spans="1:8" x14ac:dyDescent="0.2">
      <c r="A1556" s="2">
        <v>39154</v>
      </c>
      <c r="B1556">
        <v>-1.94341387205395E-2</v>
      </c>
      <c r="C1556">
        <v>-1.6775553423198399E-2</v>
      </c>
      <c r="D1556">
        <v>-1.9927584388411801E-2</v>
      </c>
      <c r="E1556" t="str">
        <f t="shared" si="106"/>
        <v>Growth</v>
      </c>
      <c r="F1556" t="str">
        <f t="shared" si="107"/>
        <v>Cash</v>
      </c>
      <c r="G1556" t="str">
        <f t="shared" si="108"/>
        <v>Growth</v>
      </c>
      <c r="H1556" t="str">
        <f t="shared" si="109"/>
        <v>Cash</v>
      </c>
    </row>
    <row r="1557" spans="1:8" x14ac:dyDescent="0.2">
      <c r="A1557" s="2">
        <v>39155</v>
      </c>
      <c r="B1557">
        <v>7.4501630172165E-3</v>
      </c>
      <c r="C1557">
        <v>4.3602231496375002E-3</v>
      </c>
      <c r="D1557">
        <v>2.9573436301182001E-3</v>
      </c>
      <c r="E1557" t="str">
        <f t="shared" si="106"/>
        <v>Growth</v>
      </c>
      <c r="F1557" t="str">
        <f t="shared" si="107"/>
        <v>SPY</v>
      </c>
      <c r="G1557" t="str">
        <f t="shared" si="108"/>
        <v>Value</v>
      </c>
      <c r="H1557" t="str">
        <f t="shared" si="109"/>
        <v>SPY</v>
      </c>
    </row>
    <row r="1558" spans="1:8" x14ac:dyDescent="0.2">
      <c r="A1558" s="2">
        <v>39156</v>
      </c>
      <c r="B1558">
        <v>1.3644913157155E-3</v>
      </c>
      <c r="C1558">
        <v>3.7749056498058999E-3</v>
      </c>
      <c r="D1558">
        <v>7.4951057400056004E-3</v>
      </c>
      <c r="E1558" t="str">
        <f t="shared" si="106"/>
        <v>Value</v>
      </c>
      <c r="F1558" t="str">
        <f t="shared" si="107"/>
        <v>SPY</v>
      </c>
      <c r="G1558" t="str">
        <f t="shared" si="108"/>
        <v>Value</v>
      </c>
      <c r="H1558" t="str">
        <f t="shared" si="109"/>
        <v>Cash</v>
      </c>
    </row>
    <row r="1559" spans="1:8" x14ac:dyDescent="0.2">
      <c r="A1559" s="2">
        <v>39157</v>
      </c>
      <c r="B1559">
        <v>-2.7997514344727001E-3</v>
      </c>
      <c r="C1559">
        <v>-3.6741205198119E-3</v>
      </c>
      <c r="D1559">
        <v>-3.9769790227469999E-3</v>
      </c>
      <c r="E1559" t="str">
        <f t="shared" si="106"/>
        <v>Growth</v>
      </c>
      <c r="F1559" t="str">
        <f t="shared" si="107"/>
        <v>Cash</v>
      </c>
      <c r="G1559" t="str">
        <f t="shared" si="108"/>
        <v>Growth</v>
      </c>
      <c r="H1559" t="str">
        <f t="shared" si="109"/>
        <v>Cash</v>
      </c>
    </row>
    <row r="1560" spans="1:8" x14ac:dyDescent="0.2">
      <c r="A1560" s="2">
        <v>39160</v>
      </c>
      <c r="B1560">
        <v>1.20545541323413E-2</v>
      </c>
      <c r="C1560">
        <v>9.8339049397567994E-3</v>
      </c>
      <c r="D1560">
        <v>8.9976053860160998E-3</v>
      </c>
      <c r="E1560" t="str">
        <f t="shared" si="106"/>
        <v>Growth</v>
      </c>
      <c r="F1560" t="str">
        <f t="shared" si="107"/>
        <v>SPY</v>
      </c>
      <c r="G1560" t="str">
        <f t="shared" si="108"/>
        <v>Value</v>
      </c>
      <c r="H1560" t="str">
        <f t="shared" si="109"/>
        <v>SPY</v>
      </c>
    </row>
    <row r="1561" spans="1:8" x14ac:dyDescent="0.2">
      <c r="A1561" s="2">
        <v>39161</v>
      </c>
      <c r="B1561">
        <v>5.4926465988072003E-3</v>
      </c>
      <c r="C1561">
        <v>5.9924080694667998E-3</v>
      </c>
      <c r="D1561">
        <v>8.7952431692570002E-3</v>
      </c>
      <c r="E1561" t="str">
        <f t="shared" si="106"/>
        <v>Value</v>
      </c>
      <c r="F1561" t="str">
        <f t="shared" si="107"/>
        <v>SPY</v>
      </c>
      <c r="G1561" t="str">
        <f t="shared" si="108"/>
        <v>Value</v>
      </c>
      <c r="H1561" t="str">
        <f t="shared" si="109"/>
        <v>Cash</v>
      </c>
    </row>
    <row r="1562" spans="1:8" x14ac:dyDescent="0.2">
      <c r="A1562" s="2">
        <v>39162</v>
      </c>
      <c r="B1562">
        <v>1.6457127280044399E-2</v>
      </c>
      <c r="C1562">
        <v>1.63814247698192E-2</v>
      </c>
      <c r="D1562">
        <v>1.8164066753600001E-2</v>
      </c>
      <c r="E1562" t="str">
        <f t="shared" si="106"/>
        <v>Value</v>
      </c>
      <c r="F1562" t="str">
        <f t="shared" si="107"/>
        <v>SPY</v>
      </c>
      <c r="G1562" t="str">
        <f t="shared" si="108"/>
        <v>Growth</v>
      </c>
      <c r="H1562" t="str">
        <f t="shared" si="109"/>
        <v>Cash</v>
      </c>
    </row>
    <row r="1563" spans="1:8" x14ac:dyDescent="0.2">
      <c r="A1563" s="2">
        <v>39163</v>
      </c>
      <c r="B1563">
        <v>-7.6793249755199996E-4</v>
      </c>
      <c r="C1563">
        <v>1.0988226502677001E-3</v>
      </c>
      <c r="D1563">
        <v>1.188328046206E-4</v>
      </c>
      <c r="E1563" t="str">
        <f t="shared" si="106"/>
        <v>Growth</v>
      </c>
      <c r="F1563" t="str">
        <f t="shared" si="107"/>
        <v>Cash</v>
      </c>
      <c r="G1563" t="str">
        <f t="shared" si="108"/>
        <v>Growth</v>
      </c>
      <c r="H1563" t="str">
        <f t="shared" si="109"/>
        <v>Cash</v>
      </c>
    </row>
    <row r="1564" spans="1:8" x14ac:dyDescent="0.2">
      <c r="A1564" s="2">
        <v>39164</v>
      </c>
      <c r="B1564">
        <v>1.4667698556145E-3</v>
      </c>
      <c r="C1564">
        <v>0</v>
      </c>
      <c r="D1564">
        <v>2.4975687600234E-3</v>
      </c>
      <c r="E1564" t="str">
        <f t="shared" si="106"/>
        <v>Value</v>
      </c>
      <c r="F1564" t="str">
        <f t="shared" si="107"/>
        <v>SPY</v>
      </c>
      <c r="G1564" t="str">
        <f t="shared" si="108"/>
        <v>Value</v>
      </c>
      <c r="H1564" t="str">
        <f t="shared" si="109"/>
        <v>SPY</v>
      </c>
    </row>
    <row r="1565" spans="1:8" x14ac:dyDescent="0.2">
      <c r="A1565" s="2">
        <v>39167</v>
      </c>
      <c r="B1565">
        <v>-1.3247929909493E-3</v>
      </c>
      <c r="C1565">
        <v>1.6469025620144001E-3</v>
      </c>
      <c r="D1565">
        <v>0</v>
      </c>
      <c r="E1565" t="str">
        <f t="shared" si="106"/>
        <v>Growth</v>
      </c>
      <c r="F1565" t="str">
        <f t="shared" si="107"/>
        <v>Cash</v>
      </c>
      <c r="G1565" t="str">
        <f t="shared" si="108"/>
        <v>Growth</v>
      </c>
      <c r="H1565" t="str">
        <f t="shared" si="109"/>
        <v>Cash</v>
      </c>
    </row>
    <row r="1566" spans="1:8" x14ac:dyDescent="0.2">
      <c r="A1566" s="2">
        <v>39168</v>
      </c>
      <c r="B1566">
        <v>-2.3744025572852998E-3</v>
      </c>
      <c r="C1566">
        <v>-7.4889293691714999E-3</v>
      </c>
      <c r="D1566">
        <v>-3.7958626944189998E-3</v>
      </c>
      <c r="E1566" t="str">
        <f t="shared" si="106"/>
        <v>Value</v>
      </c>
      <c r="F1566" t="str">
        <f t="shared" si="107"/>
        <v>Cash</v>
      </c>
      <c r="G1566" t="str">
        <f t="shared" si="108"/>
        <v>Value</v>
      </c>
      <c r="H1566" t="str">
        <f t="shared" si="109"/>
        <v>SPY</v>
      </c>
    </row>
    <row r="1567" spans="1:8" x14ac:dyDescent="0.2">
      <c r="A1567" s="2">
        <v>39169</v>
      </c>
      <c r="B1567">
        <v>-7.2794717548586001E-3</v>
      </c>
      <c r="C1567">
        <v>-6.9930906960378996E-3</v>
      </c>
      <c r="D1567">
        <v>-7.7401864942780998E-3</v>
      </c>
      <c r="E1567" t="str">
        <f t="shared" si="106"/>
        <v>Growth</v>
      </c>
      <c r="F1567" t="str">
        <f t="shared" si="107"/>
        <v>Cash</v>
      </c>
      <c r="G1567" t="str">
        <f t="shared" si="108"/>
        <v>Growth</v>
      </c>
      <c r="H1567" t="str">
        <f t="shared" si="109"/>
        <v>SPY</v>
      </c>
    </row>
    <row r="1568" spans="1:8" x14ac:dyDescent="0.2">
      <c r="A1568" s="2">
        <v>39170</v>
      </c>
      <c r="B1568">
        <v>1.0570036676563999E-3</v>
      </c>
      <c r="C1568">
        <v>-2.4090057044514998E-3</v>
      </c>
      <c r="D1568">
        <v>3.5998209928549E-3</v>
      </c>
      <c r="E1568" t="str">
        <f t="shared" si="106"/>
        <v>Value</v>
      </c>
      <c r="F1568" t="str">
        <f t="shared" si="107"/>
        <v>SPY</v>
      </c>
      <c r="G1568" t="str">
        <f t="shared" si="108"/>
        <v>Value</v>
      </c>
      <c r="H1568" t="str">
        <f t="shared" si="109"/>
        <v>SPY</v>
      </c>
    </row>
    <row r="1569" spans="1:8" x14ac:dyDescent="0.2">
      <c r="A1569" s="2">
        <v>39171</v>
      </c>
      <c r="B1569">
        <v>2.118780646582E-4</v>
      </c>
      <c r="C1569">
        <v>3.3433568774167998E-3</v>
      </c>
      <c r="D1569">
        <v>-2.3911319533209E-3</v>
      </c>
      <c r="E1569" t="str">
        <f t="shared" si="106"/>
        <v>Growth</v>
      </c>
      <c r="F1569" t="str">
        <f t="shared" si="107"/>
        <v>SPY</v>
      </c>
      <c r="G1569" t="str">
        <f t="shared" si="108"/>
        <v>Growth</v>
      </c>
      <c r="H1569" t="str">
        <f t="shared" si="109"/>
        <v>Cash</v>
      </c>
    </row>
    <row r="1570" spans="1:8" x14ac:dyDescent="0.2">
      <c r="A1570" s="2">
        <v>39174</v>
      </c>
      <c r="B1570">
        <v>1.1262998160039E-3</v>
      </c>
      <c r="C1570">
        <v>3.1478840981614999E-3</v>
      </c>
      <c r="D1570">
        <v>2.3968631694330999E-3</v>
      </c>
      <c r="E1570" t="str">
        <f t="shared" si="106"/>
        <v>Growth</v>
      </c>
      <c r="F1570" t="str">
        <f t="shared" si="107"/>
        <v>SPY</v>
      </c>
      <c r="G1570" t="str">
        <f t="shared" si="108"/>
        <v>Value</v>
      </c>
      <c r="H1570" t="str">
        <f t="shared" si="109"/>
        <v>Cash</v>
      </c>
    </row>
    <row r="1571" spans="1:8" x14ac:dyDescent="0.2">
      <c r="A1571" s="2">
        <v>39175</v>
      </c>
      <c r="B1571">
        <v>1.0762832599511701E-2</v>
      </c>
      <c r="C1571">
        <v>9.9667683839429998E-3</v>
      </c>
      <c r="D1571">
        <v>7.4144487226446001E-3</v>
      </c>
      <c r="E1571" t="str">
        <f t="shared" si="106"/>
        <v>Growth</v>
      </c>
      <c r="F1571" t="str">
        <f t="shared" si="107"/>
        <v>SPY</v>
      </c>
      <c r="G1571" t="str">
        <f t="shared" si="108"/>
        <v>Value</v>
      </c>
      <c r="H1571" t="str">
        <f t="shared" si="109"/>
        <v>Cash</v>
      </c>
    </row>
    <row r="1572" spans="1:8" x14ac:dyDescent="0.2">
      <c r="A1572" s="2">
        <v>39176</v>
      </c>
      <c r="B1572">
        <v>1.1133476242399E-3</v>
      </c>
      <c r="C1572">
        <v>2.1927394841036998E-3</v>
      </c>
      <c r="D1572">
        <v>2.369766440228E-4</v>
      </c>
      <c r="E1572" t="str">
        <f t="shared" si="106"/>
        <v>Growth</v>
      </c>
      <c r="F1572" t="str">
        <f t="shared" si="107"/>
        <v>SPY</v>
      </c>
      <c r="G1572" t="str">
        <f t="shared" si="108"/>
        <v>Value</v>
      </c>
      <c r="H1572" t="str">
        <f t="shared" si="109"/>
        <v>Cash</v>
      </c>
    </row>
    <row r="1573" spans="1:8" x14ac:dyDescent="0.2">
      <c r="A1573" s="2">
        <v>39177</v>
      </c>
      <c r="B1573">
        <v>2.7112816737895002E-3</v>
      </c>
      <c r="C1573">
        <v>4.1941685240753004E-3</v>
      </c>
      <c r="D1573">
        <v>2.7290842335718E-3</v>
      </c>
      <c r="E1573" t="str">
        <f t="shared" si="106"/>
        <v>Growth</v>
      </c>
      <c r="F1573" t="str">
        <f t="shared" si="107"/>
        <v>SPY</v>
      </c>
      <c r="G1573" t="str">
        <f t="shared" si="108"/>
        <v>Value</v>
      </c>
      <c r="H1573" t="str">
        <f t="shared" si="109"/>
        <v>Cash</v>
      </c>
    </row>
    <row r="1574" spans="1:8" x14ac:dyDescent="0.2">
      <c r="A1574" s="2">
        <v>39181</v>
      </c>
      <c r="B1574">
        <v>1.3863779636029E-3</v>
      </c>
      <c r="C1574">
        <v>1.4527369103025001E-3</v>
      </c>
      <c r="D1574">
        <v>2.4853809202900002E-3</v>
      </c>
      <c r="E1574" t="str">
        <f t="shared" si="106"/>
        <v>Value</v>
      </c>
      <c r="F1574" t="str">
        <f t="shared" si="107"/>
        <v>SPY</v>
      </c>
      <c r="G1574" t="str">
        <f t="shared" si="108"/>
        <v>Value</v>
      </c>
      <c r="H1574" t="str">
        <f t="shared" si="109"/>
        <v>Cash</v>
      </c>
    </row>
    <row r="1575" spans="1:8" x14ac:dyDescent="0.2">
      <c r="A1575" s="2">
        <v>39182</v>
      </c>
      <c r="B1575">
        <v>1.1769362971782E-3</v>
      </c>
      <c r="C1575">
        <v>5.4406139767299998E-4</v>
      </c>
      <c r="D1575">
        <v>1.5344474289402E-3</v>
      </c>
      <c r="E1575" t="str">
        <f t="shared" si="106"/>
        <v>Value</v>
      </c>
      <c r="F1575" t="str">
        <f t="shared" si="107"/>
        <v>SPY</v>
      </c>
      <c r="G1575" t="str">
        <f t="shared" si="108"/>
        <v>Growth</v>
      </c>
      <c r="H1575" t="str">
        <f t="shared" si="109"/>
        <v>Cash</v>
      </c>
    </row>
    <row r="1576" spans="1:8" x14ac:dyDescent="0.2">
      <c r="A1576" s="2">
        <v>39183</v>
      </c>
      <c r="B1576">
        <v>-4.0799370014353003E-3</v>
      </c>
      <c r="C1576">
        <v>-5.0740553622167003E-3</v>
      </c>
      <c r="D1576">
        <v>-5.1860316802309998E-3</v>
      </c>
      <c r="E1576" t="str">
        <f t="shared" si="106"/>
        <v>Growth</v>
      </c>
      <c r="F1576" t="str">
        <f t="shared" si="107"/>
        <v>Cash</v>
      </c>
      <c r="G1576" t="str">
        <f t="shared" si="108"/>
        <v>Growth</v>
      </c>
      <c r="H1576" t="str">
        <f t="shared" si="109"/>
        <v>Cash</v>
      </c>
    </row>
    <row r="1577" spans="1:8" x14ac:dyDescent="0.2">
      <c r="A1577" s="2">
        <v>39184</v>
      </c>
      <c r="B1577">
        <v>4.4439220238248001E-3</v>
      </c>
      <c r="C1577">
        <v>7.2858281644202997E-3</v>
      </c>
      <c r="D1577">
        <v>2.9625506110228998E-3</v>
      </c>
      <c r="E1577" t="str">
        <f t="shared" si="106"/>
        <v>Growth</v>
      </c>
      <c r="F1577" t="str">
        <f t="shared" si="107"/>
        <v>SPY</v>
      </c>
      <c r="G1577" t="str">
        <f t="shared" si="108"/>
        <v>Value</v>
      </c>
      <c r="H1577" t="str">
        <f t="shared" si="109"/>
        <v>SPY</v>
      </c>
    </row>
    <row r="1578" spans="1:8" x14ac:dyDescent="0.2">
      <c r="A1578" s="2">
        <v>39185</v>
      </c>
      <c r="B1578">
        <v>4.5622036900778004E-3</v>
      </c>
      <c r="C1578">
        <v>3.9781307121186998E-3</v>
      </c>
      <c r="D1578">
        <v>3.8977132508364E-3</v>
      </c>
      <c r="E1578" t="str">
        <f t="shared" si="106"/>
        <v>Growth</v>
      </c>
      <c r="F1578" t="str">
        <f t="shared" si="107"/>
        <v>SPY</v>
      </c>
      <c r="G1578" t="str">
        <f t="shared" si="108"/>
        <v>Value</v>
      </c>
      <c r="H1578" t="str">
        <f t="shared" si="109"/>
        <v>Cash</v>
      </c>
    </row>
    <row r="1579" spans="1:8" x14ac:dyDescent="0.2">
      <c r="A1579" s="2">
        <v>39188</v>
      </c>
      <c r="B1579">
        <v>9.4962283894330004E-3</v>
      </c>
      <c r="C1579">
        <v>7.5646449072920997E-3</v>
      </c>
      <c r="D1579">
        <v>1.1414666439633001E-2</v>
      </c>
      <c r="E1579" t="str">
        <f t="shared" si="106"/>
        <v>Value</v>
      </c>
      <c r="F1579" t="str">
        <f t="shared" si="107"/>
        <v>SPY</v>
      </c>
      <c r="G1579" t="str">
        <f t="shared" si="108"/>
        <v>Value</v>
      </c>
      <c r="H1579" t="str">
        <f t="shared" si="109"/>
        <v>Cash</v>
      </c>
    </row>
    <row r="1580" spans="1:8" x14ac:dyDescent="0.2">
      <c r="A1580" s="2">
        <v>39189</v>
      </c>
      <c r="B1580">
        <v>2.6586813667423999E-3</v>
      </c>
      <c r="C1580">
        <v>2.6813813060178001E-3</v>
      </c>
      <c r="D1580">
        <v>1.2794733255352001E-3</v>
      </c>
      <c r="E1580" t="str">
        <f t="shared" si="106"/>
        <v>Growth</v>
      </c>
      <c r="F1580" t="str">
        <f t="shared" si="107"/>
        <v>SPY</v>
      </c>
      <c r="G1580" t="str">
        <f t="shared" si="108"/>
        <v>Growth</v>
      </c>
      <c r="H1580" t="str">
        <f t="shared" si="109"/>
        <v>Cash</v>
      </c>
    </row>
    <row r="1581" spans="1:8" x14ac:dyDescent="0.2">
      <c r="A1581" s="2">
        <v>39190</v>
      </c>
      <c r="B1581">
        <v>1.2241397950669001E-3</v>
      </c>
      <c r="C1581">
        <v>-7.1294793177810001E-4</v>
      </c>
      <c r="D1581">
        <v>4.0671469197236998E-3</v>
      </c>
      <c r="E1581" t="str">
        <f t="shared" si="106"/>
        <v>Value</v>
      </c>
      <c r="F1581" t="str">
        <f t="shared" si="107"/>
        <v>SPY</v>
      </c>
      <c r="G1581" t="str">
        <f t="shared" si="108"/>
        <v>Value</v>
      </c>
      <c r="H1581" t="str">
        <f t="shared" si="109"/>
        <v>Cash</v>
      </c>
    </row>
    <row r="1582" spans="1:8" x14ac:dyDescent="0.2">
      <c r="A1582" s="2">
        <v>39191</v>
      </c>
      <c r="B1582">
        <v>-2.7214549869690002E-4</v>
      </c>
      <c r="C1582">
        <v>-2.1409626912094002E-3</v>
      </c>
      <c r="D1582">
        <v>-9.2502841911749998E-4</v>
      </c>
      <c r="E1582" t="str">
        <f t="shared" si="106"/>
        <v>Value</v>
      </c>
      <c r="F1582" t="str">
        <f t="shared" si="107"/>
        <v>Cash</v>
      </c>
      <c r="G1582" t="str">
        <f t="shared" si="108"/>
        <v>Growth</v>
      </c>
      <c r="H1582" t="str">
        <f t="shared" si="109"/>
        <v>Cash</v>
      </c>
    </row>
    <row r="1583" spans="1:8" x14ac:dyDescent="0.2">
      <c r="A1583" s="2">
        <v>39192</v>
      </c>
      <c r="B1583">
        <v>9.4413052397165995E-3</v>
      </c>
      <c r="C1583">
        <v>8.2248586408126007E-3</v>
      </c>
      <c r="D1583">
        <v>7.7602769648486003E-3</v>
      </c>
      <c r="E1583" t="str">
        <f t="shared" si="106"/>
        <v>Growth</v>
      </c>
      <c r="F1583" t="str">
        <f t="shared" si="107"/>
        <v>SPY</v>
      </c>
      <c r="G1583" t="str">
        <f t="shared" si="108"/>
        <v>Growth</v>
      </c>
      <c r="H1583" t="str">
        <f t="shared" si="109"/>
        <v>SPY</v>
      </c>
    </row>
    <row r="1584" spans="1:8" x14ac:dyDescent="0.2">
      <c r="A1584" s="2">
        <v>39195</v>
      </c>
      <c r="B1584">
        <v>-3.7677404840952E-3</v>
      </c>
      <c r="C1584">
        <v>-1.7730971157110001E-4</v>
      </c>
      <c r="D1584">
        <v>-2.8738118925955999E-3</v>
      </c>
      <c r="E1584" t="str">
        <f t="shared" si="106"/>
        <v>Growth</v>
      </c>
      <c r="F1584" t="str">
        <f t="shared" si="107"/>
        <v>Cash</v>
      </c>
      <c r="G1584" t="str">
        <f t="shared" si="108"/>
        <v>Value</v>
      </c>
      <c r="H1584" t="str">
        <f t="shared" si="109"/>
        <v>Cash</v>
      </c>
    </row>
    <row r="1585" spans="1:8" x14ac:dyDescent="0.2">
      <c r="A1585" s="2">
        <v>39196</v>
      </c>
      <c r="B1585">
        <v>4.0468236721810002E-4</v>
      </c>
      <c r="C1585">
        <v>1.0638785201293E-3</v>
      </c>
      <c r="D1585">
        <v>-5.7594464644169997E-4</v>
      </c>
      <c r="E1585" t="str">
        <f t="shared" si="106"/>
        <v>Growth</v>
      </c>
      <c r="F1585" t="str">
        <f t="shared" si="107"/>
        <v>SPY</v>
      </c>
      <c r="G1585" t="str">
        <f t="shared" si="108"/>
        <v>Value</v>
      </c>
      <c r="H1585" t="str">
        <f t="shared" si="109"/>
        <v>SPY</v>
      </c>
    </row>
    <row r="1586" spans="1:8" x14ac:dyDescent="0.2">
      <c r="A1586" s="2">
        <v>39197</v>
      </c>
      <c r="B1586">
        <v>9.1821379757951998E-3</v>
      </c>
      <c r="C1586">
        <v>7.4418428590055001E-3</v>
      </c>
      <c r="D1586">
        <v>1.1187533716686199E-2</v>
      </c>
      <c r="E1586" t="str">
        <f t="shared" si="106"/>
        <v>Value</v>
      </c>
      <c r="F1586" t="str">
        <f t="shared" si="107"/>
        <v>SPY</v>
      </c>
      <c r="G1586" t="str">
        <f t="shared" si="108"/>
        <v>Value</v>
      </c>
      <c r="H1586" t="str">
        <f t="shared" si="109"/>
        <v>Cash</v>
      </c>
    </row>
    <row r="1587" spans="1:8" x14ac:dyDescent="0.2">
      <c r="A1587" s="2">
        <v>39198</v>
      </c>
      <c r="B1587">
        <v>1.1368994878078E-3</v>
      </c>
      <c r="C1587">
        <v>-1.4073371402826E-3</v>
      </c>
      <c r="D1587">
        <v>3.4283878559170002E-4</v>
      </c>
      <c r="E1587" t="str">
        <f t="shared" si="106"/>
        <v>Value</v>
      </c>
      <c r="F1587" t="str">
        <f t="shared" si="107"/>
        <v>SPY</v>
      </c>
      <c r="G1587" t="str">
        <f t="shared" si="108"/>
        <v>Growth</v>
      </c>
      <c r="H1587" t="str">
        <f t="shared" si="109"/>
        <v>Cash</v>
      </c>
    </row>
    <row r="1588" spans="1:8" x14ac:dyDescent="0.2">
      <c r="A1588" s="2">
        <v>39199</v>
      </c>
      <c r="B1588">
        <v>-8.0161425795880002E-4</v>
      </c>
      <c r="C1588">
        <v>-3.5235103594880002E-4</v>
      </c>
      <c r="D1588">
        <v>-1.5965289852809001E-3</v>
      </c>
      <c r="E1588" t="str">
        <f t="shared" si="106"/>
        <v>Growth</v>
      </c>
      <c r="F1588" t="str">
        <f t="shared" si="107"/>
        <v>Cash</v>
      </c>
      <c r="G1588" t="str">
        <f t="shared" si="108"/>
        <v>Growth</v>
      </c>
      <c r="H1588" t="str">
        <f t="shared" si="109"/>
        <v>Cash</v>
      </c>
    </row>
    <row r="1589" spans="1:8" x14ac:dyDescent="0.2">
      <c r="A1589" s="2">
        <v>39202</v>
      </c>
      <c r="B1589">
        <v>-8.2929409701893997E-3</v>
      </c>
      <c r="C1589">
        <v>-8.2803240363180999E-3</v>
      </c>
      <c r="D1589">
        <v>-6.2817481336157003E-3</v>
      </c>
      <c r="E1589" t="str">
        <f t="shared" si="106"/>
        <v>Value</v>
      </c>
      <c r="F1589" t="str">
        <f t="shared" si="107"/>
        <v>Cash</v>
      </c>
      <c r="G1589" t="str">
        <f t="shared" si="108"/>
        <v>Value</v>
      </c>
      <c r="H1589" t="str">
        <f t="shared" si="109"/>
        <v>SPY</v>
      </c>
    </row>
    <row r="1590" spans="1:8" x14ac:dyDescent="0.2">
      <c r="A1590" s="2">
        <v>39203</v>
      </c>
      <c r="B1590">
        <v>2.5625345110931001E-3</v>
      </c>
      <c r="C1590">
        <v>1.066254626699E-3</v>
      </c>
      <c r="D1590">
        <v>2.3006770042669999E-4</v>
      </c>
      <c r="E1590" t="str">
        <f t="shared" si="106"/>
        <v>Growth</v>
      </c>
      <c r="F1590" t="str">
        <f t="shared" si="107"/>
        <v>SPY</v>
      </c>
      <c r="G1590" t="str">
        <f t="shared" si="108"/>
        <v>Growth</v>
      </c>
      <c r="H1590" t="str">
        <f t="shared" si="109"/>
        <v>SPY</v>
      </c>
    </row>
    <row r="1591" spans="1:8" x14ac:dyDescent="0.2">
      <c r="A1591" s="2">
        <v>39204</v>
      </c>
      <c r="B1591">
        <v>5.8521125678014001E-3</v>
      </c>
      <c r="C1591">
        <v>9.2278292105962001E-3</v>
      </c>
      <c r="D1591">
        <v>9.1919471325273994E-3</v>
      </c>
      <c r="E1591" t="str">
        <f t="shared" si="106"/>
        <v>Growth</v>
      </c>
      <c r="F1591" t="str">
        <f t="shared" si="107"/>
        <v>SPY</v>
      </c>
      <c r="G1591" t="str">
        <f t="shared" si="108"/>
        <v>Value</v>
      </c>
      <c r="H1591" t="str">
        <f t="shared" si="109"/>
        <v>Cash</v>
      </c>
    </row>
    <row r="1592" spans="1:8" x14ac:dyDescent="0.2">
      <c r="A1592" s="2">
        <v>39205</v>
      </c>
      <c r="B1592">
        <v>5.4168212042169E-3</v>
      </c>
      <c r="C1592">
        <v>3.1650549483024002E-3</v>
      </c>
      <c r="D1592">
        <v>3.7571962684864999E-3</v>
      </c>
      <c r="E1592" t="str">
        <f t="shared" si="106"/>
        <v>Value</v>
      </c>
      <c r="F1592" t="str">
        <f t="shared" si="107"/>
        <v>SPY</v>
      </c>
      <c r="G1592" t="str">
        <f t="shared" si="108"/>
        <v>Value</v>
      </c>
      <c r="H1592" t="str">
        <f t="shared" si="109"/>
        <v>Cash</v>
      </c>
    </row>
    <row r="1593" spans="1:8" x14ac:dyDescent="0.2">
      <c r="A1593" s="2">
        <v>39206</v>
      </c>
      <c r="B1593">
        <v>3.7906774219086999E-3</v>
      </c>
      <c r="C1593">
        <v>3.8561029567921999E-3</v>
      </c>
      <c r="D1593">
        <v>2.1555329022265998E-3</v>
      </c>
      <c r="E1593" t="str">
        <f t="shared" si="106"/>
        <v>Growth</v>
      </c>
      <c r="F1593" t="str">
        <f t="shared" si="107"/>
        <v>SPY</v>
      </c>
      <c r="G1593" t="str">
        <f t="shared" si="108"/>
        <v>Growth</v>
      </c>
      <c r="H1593" t="str">
        <f t="shared" si="109"/>
        <v>Cash</v>
      </c>
    </row>
    <row r="1594" spans="1:8" x14ac:dyDescent="0.2">
      <c r="A1594" s="2">
        <v>39209</v>
      </c>
      <c r="B1594">
        <v>1.9875222860130001E-4</v>
      </c>
      <c r="C1594">
        <v>-3.4908765100979998E-4</v>
      </c>
      <c r="D1594">
        <v>3.9613271017889997E-3</v>
      </c>
      <c r="E1594" t="str">
        <f t="shared" si="106"/>
        <v>Value</v>
      </c>
      <c r="F1594" t="str">
        <f t="shared" si="107"/>
        <v>SPY</v>
      </c>
      <c r="G1594" t="str">
        <f t="shared" si="108"/>
        <v>Value</v>
      </c>
      <c r="H1594" t="str">
        <f t="shared" si="109"/>
        <v>Cash</v>
      </c>
    </row>
    <row r="1595" spans="1:8" x14ac:dyDescent="0.2">
      <c r="A1595" s="2">
        <v>39210</v>
      </c>
      <c r="B1595">
        <v>-1.3244711893171E-3</v>
      </c>
      <c r="C1595">
        <v>0</v>
      </c>
      <c r="D1595">
        <v>-1.0146513185497E-3</v>
      </c>
      <c r="E1595" t="str">
        <f t="shared" si="106"/>
        <v>Growth</v>
      </c>
      <c r="F1595" t="str">
        <f t="shared" si="107"/>
        <v>Cash</v>
      </c>
      <c r="G1595" t="str">
        <f t="shared" si="108"/>
        <v>Growth</v>
      </c>
      <c r="H1595" t="str">
        <f t="shared" si="109"/>
        <v>Cash</v>
      </c>
    </row>
    <row r="1596" spans="1:8" x14ac:dyDescent="0.2">
      <c r="A1596" s="2">
        <v>39211</v>
      </c>
      <c r="B1596">
        <v>2.7196231312197998E-3</v>
      </c>
      <c r="C1596">
        <v>2.4457108093748998E-3</v>
      </c>
      <c r="D1596">
        <v>4.9657843285453003E-3</v>
      </c>
      <c r="E1596" t="str">
        <f t="shared" si="106"/>
        <v>Value</v>
      </c>
      <c r="F1596" t="str">
        <f t="shared" si="107"/>
        <v>SPY</v>
      </c>
      <c r="G1596" t="str">
        <f t="shared" si="108"/>
        <v>Value</v>
      </c>
      <c r="H1596" t="str">
        <f t="shared" si="109"/>
        <v>SPY</v>
      </c>
    </row>
    <row r="1597" spans="1:8" x14ac:dyDescent="0.2">
      <c r="A1597" s="2">
        <v>39212</v>
      </c>
      <c r="B1597">
        <v>-1.04525341403695E-2</v>
      </c>
      <c r="C1597">
        <v>-1.21973958968424E-2</v>
      </c>
      <c r="D1597">
        <v>-1.26896866158842E-2</v>
      </c>
      <c r="E1597" t="str">
        <f t="shared" si="106"/>
        <v>Growth</v>
      </c>
      <c r="F1597" t="str">
        <f t="shared" si="107"/>
        <v>Cash</v>
      </c>
      <c r="G1597" t="str">
        <f t="shared" si="108"/>
        <v>Growth</v>
      </c>
      <c r="H1597" t="str">
        <f t="shared" si="109"/>
        <v>Cash</v>
      </c>
    </row>
    <row r="1598" spans="1:8" x14ac:dyDescent="0.2">
      <c r="A1598" s="2">
        <v>39213</v>
      </c>
      <c r="B1598">
        <v>8.5574754584433997E-3</v>
      </c>
      <c r="C1598">
        <v>6.7029514995339996E-3</v>
      </c>
      <c r="D1598">
        <v>7.73425211865E-3</v>
      </c>
      <c r="E1598" t="str">
        <f t="shared" si="106"/>
        <v>Value</v>
      </c>
      <c r="F1598" t="str">
        <f t="shared" si="107"/>
        <v>SPY</v>
      </c>
      <c r="G1598" t="str">
        <f t="shared" si="108"/>
        <v>Value</v>
      </c>
      <c r="H1598" t="str">
        <f t="shared" si="109"/>
        <v>SPY</v>
      </c>
    </row>
    <row r="1599" spans="1:8" x14ac:dyDescent="0.2">
      <c r="A1599" s="2">
        <v>39216</v>
      </c>
      <c r="B1599">
        <v>-2.187493665982E-3</v>
      </c>
      <c r="C1599">
        <v>-3.329160548079E-3</v>
      </c>
      <c r="D1599">
        <v>3.385767398709E-4</v>
      </c>
      <c r="E1599" t="str">
        <f t="shared" si="106"/>
        <v>Value</v>
      </c>
      <c r="F1599" t="str">
        <f t="shared" si="107"/>
        <v>Cash</v>
      </c>
      <c r="G1599" t="str">
        <f t="shared" si="108"/>
        <v>Growth</v>
      </c>
      <c r="H1599" t="str">
        <f t="shared" si="109"/>
        <v>Cash</v>
      </c>
    </row>
    <row r="1600" spans="1:8" x14ac:dyDescent="0.2">
      <c r="A1600" s="2">
        <v>39217</v>
      </c>
      <c r="B1600">
        <v>2.6554885919779998E-4</v>
      </c>
      <c r="C1600">
        <v>-3.1641647181902999E-3</v>
      </c>
      <c r="D1600">
        <v>1.4671776932226E-3</v>
      </c>
      <c r="E1600" t="str">
        <f t="shared" ref="E1600:E1663" si="110">IF(C1600&gt;=D1600,"Growth","Value")</f>
        <v>Value</v>
      </c>
      <c r="F1600" t="str">
        <f t="shared" ref="F1600:F1663" si="111">IF(B1600&gt;=0,"SPY","Cash")</f>
        <v>SPY</v>
      </c>
      <c r="G1600" t="str">
        <f t="shared" si="108"/>
        <v>Growth</v>
      </c>
      <c r="H1600" t="str">
        <f t="shared" si="109"/>
        <v>SPY</v>
      </c>
    </row>
    <row r="1601" spans="1:8" x14ac:dyDescent="0.2">
      <c r="A1601" s="2">
        <v>39218</v>
      </c>
      <c r="B1601">
        <v>6.8409515480909004E-3</v>
      </c>
      <c r="C1601">
        <v>8.2889133387255998E-3</v>
      </c>
      <c r="D1601">
        <v>5.8584575467591996E-3</v>
      </c>
      <c r="E1601" t="str">
        <f t="shared" si="110"/>
        <v>Growth</v>
      </c>
      <c r="F1601" t="str">
        <f t="shared" si="111"/>
        <v>SPY</v>
      </c>
      <c r="G1601" t="str">
        <f t="shared" si="108"/>
        <v>Growth</v>
      </c>
      <c r="H1601" t="str">
        <f t="shared" si="109"/>
        <v>Cash</v>
      </c>
    </row>
    <row r="1602" spans="1:8" x14ac:dyDescent="0.2">
      <c r="A1602" s="2">
        <v>39219</v>
      </c>
      <c r="B1602">
        <v>-1.9790249596112999E-3</v>
      </c>
      <c r="C1602">
        <v>1.0493436494986999E-3</v>
      </c>
      <c r="D1602">
        <v>1.1195101066958E-3</v>
      </c>
      <c r="E1602" t="str">
        <f t="shared" si="110"/>
        <v>Value</v>
      </c>
      <c r="F1602" t="str">
        <f t="shared" si="111"/>
        <v>Cash</v>
      </c>
      <c r="G1602" t="str">
        <f t="shared" si="108"/>
        <v>Value</v>
      </c>
      <c r="H1602" t="str">
        <f t="shared" si="109"/>
        <v>Cash</v>
      </c>
    </row>
    <row r="1603" spans="1:8" x14ac:dyDescent="0.2">
      <c r="A1603" s="2">
        <v>39220</v>
      </c>
      <c r="B1603">
        <v>8.7241795613846006E-3</v>
      </c>
      <c r="C1603">
        <v>4.7179261366487001E-3</v>
      </c>
      <c r="D1603">
        <v>4.1401067191562E-3</v>
      </c>
      <c r="E1603" t="str">
        <f t="shared" si="110"/>
        <v>Growth</v>
      </c>
      <c r="F1603" t="str">
        <f t="shared" si="111"/>
        <v>SPY</v>
      </c>
      <c r="G1603" t="str">
        <f t="shared" ref="G1603:G1666" si="112">IF(E1602="Value", "Growth", "Value")</f>
        <v>Growth</v>
      </c>
      <c r="H1603" t="str">
        <f t="shared" ref="H1603:H1666" si="113">IF(F1602="SPY", "Cash", "SPY")</f>
        <v>SPY</v>
      </c>
    </row>
    <row r="1604" spans="1:8" x14ac:dyDescent="0.2">
      <c r="A1604" s="2">
        <v>39223</v>
      </c>
      <c r="B1604">
        <v>-5.2431019724749996E-4</v>
      </c>
      <c r="C1604">
        <v>5.2173499488619001E-3</v>
      </c>
      <c r="D1604">
        <v>2.5625812839624E-3</v>
      </c>
      <c r="E1604" t="str">
        <f t="shared" si="110"/>
        <v>Growth</v>
      </c>
      <c r="F1604" t="str">
        <f t="shared" si="111"/>
        <v>Cash</v>
      </c>
      <c r="G1604" t="str">
        <f t="shared" si="112"/>
        <v>Value</v>
      </c>
      <c r="H1604" t="str">
        <f t="shared" si="113"/>
        <v>Cash</v>
      </c>
    </row>
    <row r="1605" spans="1:8" x14ac:dyDescent="0.2">
      <c r="A1605" s="2">
        <v>39224</v>
      </c>
      <c r="B1605">
        <v>-7.8614956235310005E-4</v>
      </c>
      <c r="C1605">
        <v>-8.6475759599349996E-4</v>
      </c>
      <c r="D1605">
        <v>1.3336013991678E-3</v>
      </c>
      <c r="E1605" t="str">
        <f t="shared" si="110"/>
        <v>Value</v>
      </c>
      <c r="F1605" t="str">
        <f t="shared" si="111"/>
        <v>Cash</v>
      </c>
      <c r="G1605" t="str">
        <f t="shared" si="112"/>
        <v>Value</v>
      </c>
      <c r="H1605" t="str">
        <f t="shared" si="113"/>
        <v>SPY</v>
      </c>
    </row>
    <row r="1606" spans="1:8" x14ac:dyDescent="0.2">
      <c r="A1606" s="2">
        <v>39225</v>
      </c>
      <c r="B1606">
        <v>1.311974299187E-4</v>
      </c>
      <c r="C1606">
        <v>0</v>
      </c>
      <c r="D1606">
        <v>-1.3318252751174E-3</v>
      </c>
      <c r="E1606" t="str">
        <f t="shared" si="110"/>
        <v>Growth</v>
      </c>
      <c r="F1606" t="str">
        <f t="shared" si="111"/>
        <v>SPY</v>
      </c>
      <c r="G1606" t="str">
        <f t="shared" si="112"/>
        <v>Growth</v>
      </c>
      <c r="H1606" t="str">
        <f t="shared" si="113"/>
        <v>SPY</v>
      </c>
    </row>
    <row r="1607" spans="1:8" x14ac:dyDescent="0.2">
      <c r="A1607" s="2">
        <v>39226</v>
      </c>
      <c r="B1607">
        <v>-9.0532397349742007E-3</v>
      </c>
      <c r="C1607">
        <v>-1.0909831994161E-2</v>
      </c>
      <c r="D1607">
        <v>-1.35583570960893E-2</v>
      </c>
      <c r="E1607" t="str">
        <f t="shared" si="110"/>
        <v>Growth</v>
      </c>
      <c r="F1607" t="str">
        <f t="shared" si="111"/>
        <v>Cash</v>
      </c>
      <c r="G1607" t="str">
        <f t="shared" si="112"/>
        <v>Value</v>
      </c>
      <c r="H1607" t="str">
        <f t="shared" si="113"/>
        <v>Cash</v>
      </c>
    </row>
    <row r="1608" spans="1:8" x14ac:dyDescent="0.2">
      <c r="A1608" s="2">
        <v>39227</v>
      </c>
      <c r="B1608">
        <v>4.1707687712960999E-3</v>
      </c>
      <c r="C1608">
        <v>4.7275953712304E-3</v>
      </c>
      <c r="D1608">
        <v>6.0836580453919997E-3</v>
      </c>
      <c r="E1608" t="str">
        <f t="shared" si="110"/>
        <v>Value</v>
      </c>
      <c r="F1608" t="str">
        <f t="shared" si="111"/>
        <v>SPY</v>
      </c>
      <c r="G1608" t="str">
        <f t="shared" si="112"/>
        <v>Value</v>
      </c>
      <c r="H1608" t="str">
        <f t="shared" si="113"/>
        <v>SPY</v>
      </c>
    </row>
    <row r="1609" spans="1:8" x14ac:dyDescent="0.2">
      <c r="A1609" s="2">
        <v>39231</v>
      </c>
      <c r="B1609">
        <v>3.6252235597541999E-3</v>
      </c>
      <c r="C1609">
        <v>3.4846511717173999E-3</v>
      </c>
      <c r="D1609">
        <v>1.6802055867675E-3</v>
      </c>
      <c r="E1609" t="str">
        <f t="shared" si="110"/>
        <v>Growth</v>
      </c>
      <c r="F1609" t="str">
        <f t="shared" si="111"/>
        <v>SPY</v>
      </c>
      <c r="G1609" t="str">
        <f t="shared" si="112"/>
        <v>Growth</v>
      </c>
      <c r="H1609" t="str">
        <f t="shared" si="113"/>
        <v>Cash</v>
      </c>
    </row>
    <row r="1610" spans="1:8" x14ac:dyDescent="0.2">
      <c r="A1610" s="2">
        <v>39232</v>
      </c>
      <c r="B1610">
        <v>8.1456026915479995E-3</v>
      </c>
      <c r="C1610">
        <v>7.2927436034641996E-3</v>
      </c>
      <c r="D1610">
        <v>6.3717586572964004E-3</v>
      </c>
      <c r="E1610" t="str">
        <f t="shared" si="110"/>
        <v>Growth</v>
      </c>
      <c r="F1610" t="str">
        <f t="shared" si="111"/>
        <v>SPY</v>
      </c>
      <c r="G1610" t="str">
        <f t="shared" si="112"/>
        <v>Value</v>
      </c>
      <c r="H1610" t="str">
        <f t="shared" si="113"/>
        <v>Cash</v>
      </c>
    </row>
    <row r="1611" spans="1:8" x14ac:dyDescent="0.2">
      <c r="A1611" s="2">
        <v>39233</v>
      </c>
      <c r="B1611">
        <v>-1.0423998428231E-3</v>
      </c>
      <c r="C1611">
        <v>3.6201768758480999E-3</v>
      </c>
      <c r="D1611">
        <v>2.223748827896E-4</v>
      </c>
      <c r="E1611" t="str">
        <f t="shared" si="110"/>
        <v>Growth</v>
      </c>
      <c r="F1611" t="str">
        <f t="shared" si="111"/>
        <v>Cash</v>
      </c>
      <c r="G1611" t="str">
        <f t="shared" si="112"/>
        <v>Value</v>
      </c>
      <c r="H1611" t="str">
        <f t="shared" si="113"/>
        <v>Cash</v>
      </c>
    </row>
    <row r="1612" spans="1:8" x14ac:dyDescent="0.2">
      <c r="A1612" s="2">
        <v>39234</v>
      </c>
      <c r="B1612">
        <v>4.9570662934465999E-3</v>
      </c>
      <c r="C1612">
        <v>4.2943905776853001E-3</v>
      </c>
      <c r="D1612">
        <v>2.4430341639662002E-3</v>
      </c>
      <c r="E1612" t="str">
        <f t="shared" si="110"/>
        <v>Growth</v>
      </c>
      <c r="F1612" t="str">
        <f t="shared" si="111"/>
        <v>SPY</v>
      </c>
      <c r="G1612" t="str">
        <f t="shared" si="112"/>
        <v>Value</v>
      </c>
      <c r="H1612" t="str">
        <f t="shared" si="113"/>
        <v>SPY</v>
      </c>
    </row>
    <row r="1613" spans="1:8" x14ac:dyDescent="0.2">
      <c r="A1613" s="2">
        <v>39237</v>
      </c>
      <c r="B1613">
        <v>1.297839728604E-4</v>
      </c>
      <c r="C1613">
        <v>3.5916131330935002E-3</v>
      </c>
      <c r="D1613">
        <v>1.4403563227962E-3</v>
      </c>
      <c r="E1613" t="str">
        <f t="shared" si="110"/>
        <v>Growth</v>
      </c>
      <c r="F1613" t="str">
        <f t="shared" si="111"/>
        <v>SPY</v>
      </c>
      <c r="G1613" t="str">
        <f t="shared" si="112"/>
        <v>Value</v>
      </c>
      <c r="H1613" t="str">
        <f t="shared" si="113"/>
        <v>Cash</v>
      </c>
    </row>
    <row r="1614" spans="1:8" x14ac:dyDescent="0.2">
      <c r="A1614" s="2">
        <v>39238</v>
      </c>
      <c r="B1614">
        <v>-3.9587900787328E-3</v>
      </c>
      <c r="C1614">
        <v>-2.8971180843420999E-3</v>
      </c>
      <c r="D1614">
        <v>-5.1996722115401003E-3</v>
      </c>
      <c r="E1614" t="str">
        <f t="shared" si="110"/>
        <v>Growth</v>
      </c>
      <c r="F1614" t="str">
        <f t="shared" si="111"/>
        <v>Cash</v>
      </c>
      <c r="G1614" t="str">
        <f t="shared" si="112"/>
        <v>Value</v>
      </c>
      <c r="H1614" t="str">
        <f t="shared" si="113"/>
        <v>Cash</v>
      </c>
    </row>
    <row r="1615" spans="1:8" x14ac:dyDescent="0.2">
      <c r="A1615" s="2">
        <v>39239</v>
      </c>
      <c r="B1615">
        <v>-1.07496484602181E-2</v>
      </c>
      <c r="C1615">
        <v>-9.5713580125900994E-3</v>
      </c>
      <c r="D1615">
        <v>-8.6741606551811005E-3</v>
      </c>
      <c r="E1615" t="str">
        <f t="shared" si="110"/>
        <v>Value</v>
      </c>
      <c r="F1615" t="str">
        <f t="shared" si="111"/>
        <v>Cash</v>
      </c>
      <c r="G1615" t="str">
        <f t="shared" si="112"/>
        <v>Value</v>
      </c>
      <c r="H1615" t="str">
        <f t="shared" si="113"/>
        <v>SPY</v>
      </c>
    </row>
    <row r="1616" spans="1:8" x14ac:dyDescent="0.2">
      <c r="A1616" s="2">
        <v>39240</v>
      </c>
      <c r="B1616">
        <v>-1.80456358670078E-2</v>
      </c>
      <c r="C1616">
        <v>-1.81192146256671E-2</v>
      </c>
      <c r="D1616">
        <v>-1.8173764681207599E-2</v>
      </c>
      <c r="E1616" t="str">
        <f t="shared" si="110"/>
        <v>Growth</v>
      </c>
      <c r="F1616" t="str">
        <f t="shared" si="111"/>
        <v>Cash</v>
      </c>
      <c r="G1616" t="str">
        <f t="shared" si="112"/>
        <v>Growth</v>
      </c>
      <c r="H1616" t="str">
        <f t="shared" si="113"/>
        <v>SPY</v>
      </c>
    </row>
    <row r="1617" spans="1:8" x14ac:dyDescent="0.2">
      <c r="A1617" s="2">
        <v>39241</v>
      </c>
      <c r="B1617">
        <v>1.3011517120699201E-2</v>
      </c>
      <c r="C1617">
        <v>1.23027753668814E-2</v>
      </c>
      <c r="D1617">
        <v>1.0511905219192401E-2</v>
      </c>
      <c r="E1617" t="str">
        <f t="shared" si="110"/>
        <v>Growth</v>
      </c>
      <c r="F1617" t="str">
        <f t="shared" si="111"/>
        <v>SPY</v>
      </c>
      <c r="G1617" t="str">
        <f t="shared" si="112"/>
        <v>Value</v>
      </c>
      <c r="H1617" t="str">
        <f t="shared" si="113"/>
        <v>SPY</v>
      </c>
    </row>
    <row r="1618" spans="1:8" x14ac:dyDescent="0.2">
      <c r="A1618" s="2">
        <v>39244</v>
      </c>
      <c r="B1618">
        <v>1.7216408581655E-3</v>
      </c>
      <c r="C1618">
        <v>-5.2075494465800005E-4</v>
      </c>
      <c r="D1618">
        <v>2.3743242300293E-3</v>
      </c>
      <c r="E1618" t="str">
        <f t="shared" si="110"/>
        <v>Value</v>
      </c>
      <c r="F1618" t="str">
        <f t="shared" si="111"/>
        <v>SPY</v>
      </c>
      <c r="G1618" t="str">
        <f t="shared" si="112"/>
        <v>Value</v>
      </c>
      <c r="H1618" t="str">
        <f t="shared" si="113"/>
        <v>Cash</v>
      </c>
    </row>
    <row r="1619" spans="1:8" x14ac:dyDescent="0.2">
      <c r="A1619" s="2">
        <v>39245</v>
      </c>
      <c r="B1619">
        <v>-1.09058013783581E-2</v>
      </c>
      <c r="C1619">
        <v>-9.0327713814568004E-3</v>
      </c>
      <c r="D1619">
        <v>-9.1369453182171007E-3</v>
      </c>
      <c r="E1619" t="str">
        <f t="shared" si="110"/>
        <v>Growth</v>
      </c>
      <c r="F1619" t="str">
        <f t="shared" si="111"/>
        <v>Cash</v>
      </c>
      <c r="G1619" t="str">
        <f t="shared" si="112"/>
        <v>Growth</v>
      </c>
      <c r="H1619" t="str">
        <f t="shared" si="113"/>
        <v>Cash</v>
      </c>
    </row>
    <row r="1620" spans="1:8" x14ac:dyDescent="0.2">
      <c r="A1620" s="2">
        <v>39246</v>
      </c>
      <c r="B1620">
        <v>1.49684388247703E-2</v>
      </c>
      <c r="C1620">
        <v>1.31463842824588E-2</v>
      </c>
      <c r="D1620">
        <v>1.32058600405926E-2</v>
      </c>
      <c r="E1620" t="str">
        <f t="shared" si="110"/>
        <v>Value</v>
      </c>
      <c r="F1620" t="str">
        <f t="shared" si="111"/>
        <v>SPY</v>
      </c>
      <c r="G1620" t="str">
        <f t="shared" si="112"/>
        <v>Value</v>
      </c>
      <c r="H1620" t="str">
        <f t="shared" si="113"/>
        <v>SPY</v>
      </c>
    </row>
    <row r="1621" spans="1:8" x14ac:dyDescent="0.2">
      <c r="A1621" s="2">
        <v>39247</v>
      </c>
      <c r="B1621">
        <v>6.3865344383365998E-3</v>
      </c>
      <c r="C1621">
        <v>6.9207713493190997E-3</v>
      </c>
      <c r="D1621">
        <v>4.8316273778175002E-3</v>
      </c>
      <c r="E1621" t="str">
        <f t="shared" si="110"/>
        <v>Growth</v>
      </c>
      <c r="F1621" t="str">
        <f t="shared" si="111"/>
        <v>SPY</v>
      </c>
      <c r="G1621" t="str">
        <f t="shared" si="112"/>
        <v>Growth</v>
      </c>
      <c r="H1621" t="str">
        <f t="shared" si="113"/>
        <v>Cash</v>
      </c>
    </row>
    <row r="1622" spans="1:8" x14ac:dyDescent="0.2">
      <c r="A1622" s="2">
        <v>39248</v>
      </c>
      <c r="B1622">
        <v>5.6895531611457998E-3</v>
      </c>
      <c r="C1622">
        <v>6.6820749590885001E-3</v>
      </c>
      <c r="D1622">
        <v>7.6904746131991001E-3</v>
      </c>
      <c r="E1622" t="str">
        <f t="shared" si="110"/>
        <v>Value</v>
      </c>
      <c r="F1622" t="str">
        <f t="shared" si="111"/>
        <v>SPY</v>
      </c>
      <c r="G1622" t="str">
        <f t="shared" si="112"/>
        <v>Value</v>
      </c>
      <c r="H1622" t="str">
        <f t="shared" si="113"/>
        <v>Cash</v>
      </c>
    </row>
    <row r="1623" spans="1:8" x14ac:dyDescent="0.2">
      <c r="A1623" s="2">
        <v>39251</v>
      </c>
      <c r="B1623">
        <v>-1.1760167465554999E-3</v>
      </c>
      <c r="C1623">
        <v>-2.3954107556949E-3</v>
      </c>
      <c r="D1623">
        <v>-1.5623048545582001E-3</v>
      </c>
      <c r="E1623" t="str">
        <f t="shared" si="110"/>
        <v>Value</v>
      </c>
      <c r="F1623" t="str">
        <f t="shared" si="111"/>
        <v>Cash</v>
      </c>
      <c r="G1623" t="str">
        <f t="shared" si="112"/>
        <v>Growth</v>
      </c>
      <c r="H1623" t="str">
        <f t="shared" si="113"/>
        <v>Cash</v>
      </c>
    </row>
    <row r="1624" spans="1:8" x14ac:dyDescent="0.2">
      <c r="A1624" s="2">
        <v>39252</v>
      </c>
      <c r="B1624">
        <v>2.4854490635223998E-3</v>
      </c>
      <c r="C1624">
        <v>6.8604643606760005E-4</v>
      </c>
      <c r="D1624">
        <v>2.6821850447706001E-3</v>
      </c>
      <c r="E1624" t="str">
        <f t="shared" si="110"/>
        <v>Value</v>
      </c>
      <c r="F1624" t="str">
        <f t="shared" si="111"/>
        <v>SPY</v>
      </c>
      <c r="G1624" t="str">
        <f t="shared" si="112"/>
        <v>Growth</v>
      </c>
      <c r="H1624" t="str">
        <f t="shared" si="113"/>
        <v>SPY</v>
      </c>
    </row>
    <row r="1625" spans="1:8" x14ac:dyDescent="0.2">
      <c r="A1625" s="2">
        <v>39253</v>
      </c>
      <c r="B1625">
        <v>-1.38970664956162E-2</v>
      </c>
      <c r="C1625">
        <v>-1.0453939692356E-2</v>
      </c>
      <c r="D1625">
        <v>-1.5046427341571999E-2</v>
      </c>
      <c r="E1625" t="str">
        <f t="shared" si="110"/>
        <v>Growth</v>
      </c>
      <c r="F1625" t="str">
        <f t="shared" si="111"/>
        <v>Cash</v>
      </c>
      <c r="G1625" t="str">
        <f t="shared" si="112"/>
        <v>Growth</v>
      </c>
      <c r="H1625" t="str">
        <f t="shared" si="113"/>
        <v>Cash</v>
      </c>
    </row>
    <row r="1626" spans="1:8" x14ac:dyDescent="0.2">
      <c r="A1626" s="2">
        <v>39254</v>
      </c>
      <c r="B1626">
        <v>5.5577876361077002E-3</v>
      </c>
      <c r="C1626">
        <v>5.5421401324837003E-3</v>
      </c>
      <c r="D1626">
        <v>3.9603800610295004E-3</v>
      </c>
      <c r="E1626" t="str">
        <f t="shared" si="110"/>
        <v>Growth</v>
      </c>
      <c r="F1626" t="str">
        <f t="shared" si="111"/>
        <v>SPY</v>
      </c>
      <c r="G1626" t="str">
        <f t="shared" si="112"/>
        <v>Value</v>
      </c>
      <c r="H1626" t="str">
        <f t="shared" si="113"/>
        <v>SPY</v>
      </c>
    </row>
    <row r="1627" spans="1:8" x14ac:dyDescent="0.2">
      <c r="A1627" s="2">
        <v>39255</v>
      </c>
      <c r="B1627">
        <v>-9.4089250794913998E-3</v>
      </c>
      <c r="C1627">
        <v>-7.0618854541572998E-3</v>
      </c>
      <c r="D1627">
        <v>-1.27367608718652E-2</v>
      </c>
      <c r="E1627" t="str">
        <f t="shared" si="110"/>
        <v>Growth</v>
      </c>
      <c r="F1627" t="str">
        <f t="shared" si="111"/>
        <v>Cash</v>
      </c>
      <c r="G1627" t="str">
        <f t="shared" si="112"/>
        <v>Value</v>
      </c>
      <c r="H1627" t="str">
        <f t="shared" si="113"/>
        <v>Cash</v>
      </c>
    </row>
    <row r="1628" spans="1:8" x14ac:dyDescent="0.2">
      <c r="A1628" s="2">
        <v>39258</v>
      </c>
      <c r="B1628">
        <v>-4.7826660161579999E-3</v>
      </c>
      <c r="C1628">
        <v>-8.4993362512317001E-3</v>
      </c>
      <c r="D1628">
        <v>-3.8811405543153999E-3</v>
      </c>
      <c r="E1628" t="str">
        <f t="shared" si="110"/>
        <v>Value</v>
      </c>
      <c r="F1628" t="str">
        <f t="shared" si="111"/>
        <v>Cash</v>
      </c>
      <c r="G1628" t="str">
        <f t="shared" si="112"/>
        <v>Value</v>
      </c>
      <c r="H1628" t="str">
        <f t="shared" si="113"/>
        <v>SPY</v>
      </c>
    </row>
    <row r="1629" spans="1:8" x14ac:dyDescent="0.2">
      <c r="A1629" s="2">
        <v>39259</v>
      </c>
      <c r="B1629">
        <v>-1.0278715877713399E-2</v>
      </c>
      <c r="C1629">
        <v>-2.7990635317818001E-3</v>
      </c>
      <c r="D1629">
        <v>-8.5962019847880006E-3</v>
      </c>
      <c r="E1629" t="str">
        <f t="shared" si="110"/>
        <v>Growth</v>
      </c>
      <c r="F1629" t="str">
        <f t="shared" si="111"/>
        <v>Cash</v>
      </c>
      <c r="G1629" t="str">
        <f t="shared" si="112"/>
        <v>Growth</v>
      </c>
      <c r="H1629" t="str">
        <f t="shared" si="113"/>
        <v>SPY</v>
      </c>
    </row>
    <row r="1630" spans="1:8" x14ac:dyDescent="0.2">
      <c r="A1630" s="2">
        <v>39260</v>
      </c>
      <c r="B1630">
        <v>1.4229289279364499E-2</v>
      </c>
      <c r="C1630">
        <v>6.3157368182352996E-3</v>
      </c>
      <c r="D1630">
        <v>1.4334782183881701E-2</v>
      </c>
      <c r="E1630" t="str">
        <f t="shared" si="110"/>
        <v>Value</v>
      </c>
      <c r="F1630" t="str">
        <f t="shared" si="111"/>
        <v>SPY</v>
      </c>
      <c r="G1630" t="str">
        <f t="shared" si="112"/>
        <v>Value</v>
      </c>
      <c r="H1630" t="str">
        <f t="shared" si="113"/>
        <v>SPY</v>
      </c>
    </row>
    <row r="1631" spans="1:8" x14ac:dyDescent="0.2">
      <c r="A1631" s="2">
        <v>39261</v>
      </c>
      <c r="B1631">
        <v>-1.3329957064640001E-4</v>
      </c>
      <c r="C1631">
        <v>1.0457824826934001E-3</v>
      </c>
      <c r="D1631">
        <v>3.191427777559E-3</v>
      </c>
      <c r="E1631" t="str">
        <f t="shared" si="110"/>
        <v>Value</v>
      </c>
      <c r="F1631" t="str">
        <f t="shared" si="111"/>
        <v>Cash</v>
      </c>
      <c r="G1631" t="str">
        <f t="shared" si="112"/>
        <v>Growth</v>
      </c>
      <c r="H1631" t="str">
        <f t="shared" si="113"/>
        <v>Cash</v>
      </c>
    </row>
    <row r="1632" spans="1:8" x14ac:dyDescent="0.2">
      <c r="A1632" s="2">
        <v>39262</v>
      </c>
      <c r="B1632">
        <v>3.3290804424089998E-4</v>
      </c>
      <c r="C1632">
        <v>-2.0895449012118001E-3</v>
      </c>
      <c r="D1632">
        <v>-3.6348795709993001E-3</v>
      </c>
      <c r="E1632" t="str">
        <f t="shared" si="110"/>
        <v>Growth</v>
      </c>
      <c r="F1632" t="str">
        <f t="shared" si="111"/>
        <v>SPY</v>
      </c>
      <c r="G1632" t="str">
        <f t="shared" si="112"/>
        <v>Growth</v>
      </c>
      <c r="H1632" t="str">
        <f t="shared" si="113"/>
        <v>SPY</v>
      </c>
    </row>
    <row r="1633" spans="1:8" x14ac:dyDescent="0.2">
      <c r="A1633" s="2">
        <v>39265</v>
      </c>
      <c r="B1633">
        <v>9.0405018179189004E-3</v>
      </c>
      <c r="C1633">
        <v>1.08202410967472E-2</v>
      </c>
      <c r="D1633">
        <v>9.5777757161921006E-3</v>
      </c>
      <c r="E1633" t="str">
        <f t="shared" si="110"/>
        <v>Growth</v>
      </c>
      <c r="F1633" t="str">
        <f t="shared" si="111"/>
        <v>SPY</v>
      </c>
      <c r="G1633" t="str">
        <f t="shared" si="112"/>
        <v>Value</v>
      </c>
      <c r="H1633" t="str">
        <f t="shared" si="113"/>
        <v>Cash</v>
      </c>
    </row>
    <row r="1634" spans="1:8" x14ac:dyDescent="0.2">
      <c r="A1634" s="2">
        <v>39266</v>
      </c>
      <c r="B1634">
        <v>3.6233903359461001E-3</v>
      </c>
      <c r="C1634">
        <v>3.2801298968074002E-3</v>
      </c>
      <c r="D1634">
        <v>8.9225600450162004E-3</v>
      </c>
      <c r="E1634" t="str">
        <f t="shared" si="110"/>
        <v>Value</v>
      </c>
      <c r="F1634" t="str">
        <f t="shared" si="111"/>
        <v>SPY</v>
      </c>
      <c r="G1634" t="str">
        <f t="shared" si="112"/>
        <v>Value</v>
      </c>
      <c r="H1634" t="str">
        <f t="shared" si="113"/>
        <v>Cash</v>
      </c>
    </row>
    <row r="1635" spans="1:8" x14ac:dyDescent="0.2">
      <c r="A1635" s="2">
        <v>39268</v>
      </c>
      <c r="B1635">
        <v>-1.0499811932829001E-3</v>
      </c>
      <c r="C1635">
        <v>3.6139355977912999E-3</v>
      </c>
      <c r="D1635">
        <v>-3.8066529896120002E-3</v>
      </c>
      <c r="E1635" t="str">
        <f t="shared" si="110"/>
        <v>Growth</v>
      </c>
      <c r="F1635" t="str">
        <f t="shared" si="111"/>
        <v>Cash</v>
      </c>
      <c r="G1635" t="str">
        <f t="shared" si="112"/>
        <v>Growth</v>
      </c>
      <c r="H1635" t="str">
        <f t="shared" si="113"/>
        <v>Cash</v>
      </c>
    </row>
    <row r="1636" spans="1:8" x14ac:dyDescent="0.2">
      <c r="A1636" s="2">
        <v>39269</v>
      </c>
      <c r="B1636">
        <v>5.2567393899485004E-3</v>
      </c>
      <c r="C1636">
        <v>5.8297433615130002E-3</v>
      </c>
      <c r="D1636">
        <v>3.2593062375149999E-3</v>
      </c>
      <c r="E1636" t="str">
        <f t="shared" si="110"/>
        <v>Growth</v>
      </c>
      <c r="F1636" t="str">
        <f t="shared" si="111"/>
        <v>SPY</v>
      </c>
      <c r="G1636" t="str">
        <f t="shared" si="112"/>
        <v>Value</v>
      </c>
      <c r="H1636" t="str">
        <f t="shared" si="113"/>
        <v>SPY</v>
      </c>
    </row>
    <row r="1637" spans="1:8" x14ac:dyDescent="0.2">
      <c r="A1637" s="2">
        <v>39272</v>
      </c>
      <c r="B1637">
        <v>7.8458729799100004E-4</v>
      </c>
      <c r="C1637">
        <v>1.7060936043849999E-4</v>
      </c>
      <c r="D1637">
        <v>5.6006729972920004E-4</v>
      </c>
      <c r="E1637" t="str">
        <f t="shared" si="110"/>
        <v>Value</v>
      </c>
      <c r="F1637" t="str">
        <f t="shared" si="111"/>
        <v>SPY</v>
      </c>
      <c r="G1637" t="str">
        <f t="shared" si="112"/>
        <v>Value</v>
      </c>
      <c r="H1637" t="str">
        <f t="shared" si="113"/>
        <v>Cash</v>
      </c>
    </row>
    <row r="1638" spans="1:8" x14ac:dyDescent="0.2">
      <c r="A1638" s="2">
        <v>39273</v>
      </c>
      <c r="B1638">
        <v>-1.42393518814473E-2</v>
      </c>
      <c r="C1638">
        <v>-1.1078675118556499E-2</v>
      </c>
      <c r="D1638">
        <v>-1.53366652479257E-2</v>
      </c>
      <c r="E1638" t="str">
        <f t="shared" si="110"/>
        <v>Growth</v>
      </c>
      <c r="F1638" t="str">
        <f t="shared" si="111"/>
        <v>Cash</v>
      </c>
      <c r="G1638" t="str">
        <f t="shared" si="112"/>
        <v>Growth</v>
      </c>
      <c r="H1638" t="str">
        <f t="shared" si="113"/>
        <v>Cash</v>
      </c>
    </row>
    <row r="1639" spans="1:8" x14ac:dyDescent="0.2">
      <c r="A1639" s="2">
        <v>39274</v>
      </c>
      <c r="B1639">
        <v>7.0902380801300003E-3</v>
      </c>
      <c r="C1639">
        <v>4.4806903698299998E-3</v>
      </c>
      <c r="D1639">
        <v>4.3199240991509003E-3</v>
      </c>
      <c r="E1639" t="str">
        <f t="shared" si="110"/>
        <v>Growth</v>
      </c>
      <c r="F1639" t="str">
        <f t="shared" si="111"/>
        <v>SPY</v>
      </c>
      <c r="G1639" t="str">
        <f t="shared" si="112"/>
        <v>Value</v>
      </c>
      <c r="H1639" t="str">
        <f t="shared" si="113"/>
        <v>SPY</v>
      </c>
    </row>
    <row r="1640" spans="1:8" x14ac:dyDescent="0.2">
      <c r="A1640" s="2">
        <v>39275</v>
      </c>
      <c r="B1640">
        <v>1.5790554986947401E-2</v>
      </c>
      <c r="C1640">
        <v>1.69876176635659E-2</v>
      </c>
      <c r="D1640">
        <v>2.0036630652215202E-2</v>
      </c>
      <c r="E1640" t="str">
        <f t="shared" si="110"/>
        <v>Value</v>
      </c>
      <c r="F1640" t="str">
        <f t="shared" si="111"/>
        <v>SPY</v>
      </c>
      <c r="G1640" t="str">
        <f t="shared" si="112"/>
        <v>Value</v>
      </c>
      <c r="H1640" t="str">
        <f t="shared" si="113"/>
        <v>Cash</v>
      </c>
    </row>
    <row r="1641" spans="1:8" x14ac:dyDescent="0.2">
      <c r="A1641" s="2">
        <v>39276</v>
      </c>
      <c r="B1641">
        <v>2.9792178741063001E-3</v>
      </c>
      <c r="C1641">
        <v>1.3494685673394E-3</v>
      </c>
      <c r="D1641">
        <v>4.9934636893902004E-3</v>
      </c>
      <c r="E1641" t="str">
        <f t="shared" si="110"/>
        <v>Value</v>
      </c>
      <c r="F1641" t="str">
        <f t="shared" si="111"/>
        <v>SPY</v>
      </c>
      <c r="G1641" t="str">
        <f t="shared" si="112"/>
        <v>Growth</v>
      </c>
      <c r="H1641" t="str">
        <f t="shared" si="113"/>
        <v>Cash</v>
      </c>
    </row>
    <row r="1642" spans="1:8" x14ac:dyDescent="0.2">
      <c r="A1642" s="2">
        <v>39279</v>
      </c>
      <c r="B1642">
        <v>-1.2926477664770001E-4</v>
      </c>
      <c r="C1642">
        <v>-1.6848218080678999E-3</v>
      </c>
      <c r="D1642">
        <v>-2.6499396086391998E-3</v>
      </c>
      <c r="E1642" t="str">
        <f t="shared" si="110"/>
        <v>Growth</v>
      </c>
      <c r="F1642" t="str">
        <f t="shared" si="111"/>
        <v>Cash</v>
      </c>
      <c r="G1642" t="str">
        <f t="shared" si="112"/>
        <v>Growth</v>
      </c>
      <c r="H1642" t="str">
        <f t="shared" si="113"/>
        <v>Cash</v>
      </c>
    </row>
    <row r="1643" spans="1:8" x14ac:dyDescent="0.2">
      <c r="A1643" s="2">
        <v>39280</v>
      </c>
      <c r="B1643">
        <v>-5.1664965254230003E-4</v>
      </c>
      <c r="C1643">
        <v>1.5186748726376E-3</v>
      </c>
      <c r="D1643">
        <v>7.7519530339960005E-4</v>
      </c>
      <c r="E1643" t="str">
        <f t="shared" si="110"/>
        <v>Growth</v>
      </c>
      <c r="F1643" t="str">
        <f t="shared" si="111"/>
        <v>Cash</v>
      </c>
      <c r="G1643" t="str">
        <f t="shared" si="112"/>
        <v>Value</v>
      </c>
      <c r="H1643" t="str">
        <f t="shared" si="113"/>
        <v>SPY</v>
      </c>
    </row>
    <row r="1644" spans="1:8" x14ac:dyDescent="0.2">
      <c r="A1644" s="2">
        <v>39281</v>
      </c>
      <c r="B1644">
        <v>-1.8092425498772999E-3</v>
      </c>
      <c r="C1644">
        <v>1.0110476934829999E-3</v>
      </c>
      <c r="D1644">
        <v>-5.4208059704907996E-3</v>
      </c>
      <c r="E1644" t="str">
        <f t="shared" si="110"/>
        <v>Growth</v>
      </c>
      <c r="F1644" t="str">
        <f t="shared" si="111"/>
        <v>Cash</v>
      </c>
      <c r="G1644" t="str">
        <f t="shared" si="112"/>
        <v>Value</v>
      </c>
      <c r="H1644" t="str">
        <f t="shared" si="113"/>
        <v>SPY</v>
      </c>
    </row>
    <row r="1645" spans="1:8" x14ac:dyDescent="0.2">
      <c r="A1645" s="2">
        <v>39282</v>
      </c>
      <c r="B1645">
        <v>3.8844138125947998E-3</v>
      </c>
      <c r="C1645">
        <v>2.5254250870426998E-3</v>
      </c>
      <c r="D1645">
        <v>2.7805035385477001E-3</v>
      </c>
      <c r="E1645" t="str">
        <f t="shared" si="110"/>
        <v>Value</v>
      </c>
      <c r="F1645" t="str">
        <f t="shared" si="111"/>
        <v>SPY</v>
      </c>
      <c r="G1645" t="str">
        <f t="shared" si="112"/>
        <v>Value</v>
      </c>
      <c r="H1645" t="str">
        <f t="shared" si="113"/>
        <v>SPY</v>
      </c>
    </row>
    <row r="1646" spans="1:8" x14ac:dyDescent="0.2">
      <c r="A1646" s="2">
        <v>39283</v>
      </c>
      <c r="B1646">
        <v>-1.01246660954024E-2</v>
      </c>
      <c r="C1646">
        <v>-6.5490716680370997E-3</v>
      </c>
      <c r="D1646">
        <v>-1.27562647685777E-2</v>
      </c>
      <c r="E1646" t="str">
        <f t="shared" si="110"/>
        <v>Growth</v>
      </c>
      <c r="F1646" t="str">
        <f t="shared" si="111"/>
        <v>Cash</v>
      </c>
      <c r="G1646" t="str">
        <f t="shared" si="112"/>
        <v>Growth</v>
      </c>
      <c r="H1646" t="str">
        <f t="shared" si="113"/>
        <v>Cash</v>
      </c>
    </row>
    <row r="1647" spans="1:8" x14ac:dyDescent="0.2">
      <c r="A1647" s="2">
        <v>39286</v>
      </c>
      <c r="B1647">
        <v>3.0622420707228999E-3</v>
      </c>
      <c r="C1647">
        <v>8.4519653441400002E-4</v>
      </c>
      <c r="D1647">
        <v>5.9546685489317002E-3</v>
      </c>
      <c r="E1647" t="str">
        <f t="shared" si="110"/>
        <v>Value</v>
      </c>
      <c r="F1647" t="str">
        <f t="shared" si="111"/>
        <v>SPY</v>
      </c>
      <c r="G1647" t="str">
        <f t="shared" si="112"/>
        <v>Value</v>
      </c>
      <c r="H1647" t="str">
        <f t="shared" si="113"/>
        <v>SPY</v>
      </c>
    </row>
    <row r="1648" spans="1:8" x14ac:dyDescent="0.2">
      <c r="A1648" s="2">
        <v>39287</v>
      </c>
      <c r="B1648">
        <v>-1.7341239007517401E-2</v>
      </c>
      <c r="C1648">
        <v>-1.33424599654607E-2</v>
      </c>
      <c r="D1648">
        <v>-2.1556673331716E-2</v>
      </c>
      <c r="E1648" t="str">
        <f t="shared" si="110"/>
        <v>Growth</v>
      </c>
      <c r="F1648" t="str">
        <f t="shared" si="111"/>
        <v>Cash</v>
      </c>
      <c r="G1648" t="str">
        <f t="shared" si="112"/>
        <v>Growth</v>
      </c>
      <c r="H1648" t="str">
        <f t="shared" si="113"/>
        <v>Cash</v>
      </c>
    </row>
    <row r="1649" spans="1:8" x14ac:dyDescent="0.2">
      <c r="A1649" s="2">
        <v>39288</v>
      </c>
      <c r="B1649">
        <v>2.0485956038437999E-3</v>
      </c>
      <c r="C1649">
        <v>-2.3966408598686999E-3</v>
      </c>
      <c r="D1649">
        <v>5.5932547065669002E-3</v>
      </c>
      <c r="E1649" t="str">
        <f t="shared" si="110"/>
        <v>Value</v>
      </c>
      <c r="F1649" t="str">
        <f t="shared" si="111"/>
        <v>SPY</v>
      </c>
      <c r="G1649" t="str">
        <f t="shared" si="112"/>
        <v>Value</v>
      </c>
      <c r="H1649" t="str">
        <f t="shared" si="113"/>
        <v>SPY</v>
      </c>
    </row>
    <row r="1650" spans="1:8" x14ac:dyDescent="0.2">
      <c r="A1650" s="2">
        <v>39289</v>
      </c>
      <c r="B1650">
        <v>-2.3679367758955999E-2</v>
      </c>
      <c r="C1650">
        <v>-2.11048774029877E-2</v>
      </c>
      <c r="D1650">
        <v>-2.59957537966416E-2</v>
      </c>
      <c r="E1650" t="str">
        <f t="shared" si="110"/>
        <v>Growth</v>
      </c>
      <c r="F1650" t="str">
        <f t="shared" si="111"/>
        <v>Cash</v>
      </c>
      <c r="G1650" t="str">
        <f t="shared" si="112"/>
        <v>Growth</v>
      </c>
      <c r="H1650" t="str">
        <f t="shared" si="113"/>
        <v>Cash</v>
      </c>
    </row>
    <row r="1651" spans="1:8" x14ac:dyDescent="0.2">
      <c r="A1651" s="2">
        <v>39290</v>
      </c>
      <c r="B1651">
        <v>-1.96592959045843E-2</v>
      </c>
      <c r="C1651">
        <v>-1.1568443420329999E-2</v>
      </c>
      <c r="D1651">
        <v>-1.8064989027255899E-2</v>
      </c>
      <c r="E1651" t="str">
        <f t="shared" si="110"/>
        <v>Growth</v>
      </c>
      <c r="F1651" t="str">
        <f t="shared" si="111"/>
        <v>Cash</v>
      </c>
      <c r="G1651" t="str">
        <f t="shared" si="112"/>
        <v>Value</v>
      </c>
      <c r="H1651" t="str">
        <f t="shared" si="113"/>
        <v>SPY</v>
      </c>
    </row>
    <row r="1652" spans="1:8" x14ac:dyDescent="0.2">
      <c r="A1652" s="2">
        <v>39293</v>
      </c>
      <c r="B1652">
        <v>1.5643480269066801E-2</v>
      </c>
      <c r="C1652">
        <v>9.3983983540057991E-3</v>
      </c>
      <c r="D1652">
        <v>9.7328575395843001E-3</v>
      </c>
      <c r="E1652" t="str">
        <f t="shared" si="110"/>
        <v>Value</v>
      </c>
      <c r="F1652" t="str">
        <f t="shared" si="111"/>
        <v>SPY</v>
      </c>
      <c r="G1652" t="str">
        <f t="shared" si="112"/>
        <v>Value</v>
      </c>
      <c r="H1652" t="str">
        <f t="shared" si="113"/>
        <v>SPY</v>
      </c>
    </row>
    <row r="1653" spans="1:8" x14ac:dyDescent="0.2">
      <c r="A1653" s="2">
        <v>39294</v>
      </c>
      <c r="B1653">
        <v>-1.12632701748045E-2</v>
      </c>
      <c r="C1653">
        <v>-1.5284273202566199E-2</v>
      </c>
      <c r="D1653">
        <v>-1.43413842245185E-2</v>
      </c>
      <c r="E1653" t="str">
        <f t="shared" si="110"/>
        <v>Value</v>
      </c>
      <c r="F1653" t="str">
        <f t="shared" si="111"/>
        <v>Cash</v>
      </c>
      <c r="G1653" t="str">
        <f t="shared" si="112"/>
        <v>Growth</v>
      </c>
      <c r="H1653" t="str">
        <f t="shared" si="113"/>
        <v>Cash</v>
      </c>
    </row>
    <row r="1654" spans="1:8" x14ac:dyDescent="0.2">
      <c r="A1654" s="2">
        <v>39295</v>
      </c>
      <c r="B1654">
        <v>4.8722202545465002E-3</v>
      </c>
      <c r="C1654">
        <v>6.9578533519532E-3</v>
      </c>
      <c r="D1654">
        <v>1.2283903836684399E-2</v>
      </c>
      <c r="E1654" t="str">
        <f t="shared" si="110"/>
        <v>Value</v>
      </c>
      <c r="F1654" t="str">
        <f t="shared" si="111"/>
        <v>SPY</v>
      </c>
      <c r="G1654" t="str">
        <f t="shared" si="112"/>
        <v>Growth</v>
      </c>
      <c r="H1654" t="str">
        <f t="shared" si="113"/>
        <v>SPY</v>
      </c>
    </row>
    <row r="1655" spans="1:8" x14ac:dyDescent="0.2">
      <c r="A1655" s="2">
        <v>39296</v>
      </c>
      <c r="B1655">
        <v>7.9897669512210001E-3</v>
      </c>
      <c r="C1655">
        <v>8.8592898553704995E-3</v>
      </c>
      <c r="D1655">
        <v>1.8847757549982E-3</v>
      </c>
      <c r="E1655" t="str">
        <f t="shared" si="110"/>
        <v>Growth</v>
      </c>
      <c r="F1655" t="str">
        <f t="shared" si="111"/>
        <v>SPY</v>
      </c>
      <c r="G1655" t="str">
        <f t="shared" si="112"/>
        <v>Growth</v>
      </c>
      <c r="H1655" t="str">
        <f t="shared" si="113"/>
        <v>Cash</v>
      </c>
    </row>
    <row r="1656" spans="1:8" x14ac:dyDescent="0.2">
      <c r="A1656" s="2">
        <v>39297</v>
      </c>
      <c r="B1656">
        <v>-2.5745216155135801E-2</v>
      </c>
      <c r="C1656">
        <v>-2.2480020795424899E-2</v>
      </c>
      <c r="D1656">
        <v>-3.05733047055907E-2</v>
      </c>
      <c r="E1656" t="str">
        <f t="shared" si="110"/>
        <v>Growth</v>
      </c>
      <c r="F1656" t="str">
        <f t="shared" si="111"/>
        <v>Cash</v>
      </c>
      <c r="G1656" t="str">
        <f t="shared" si="112"/>
        <v>Value</v>
      </c>
      <c r="H1656" t="str">
        <f t="shared" si="113"/>
        <v>Cash</v>
      </c>
    </row>
    <row r="1657" spans="1:8" x14ac:dyDescent="0.2">
      <c r="A1657" s="2">
        <v>39300</v>
      </c>
      <c r="B1657">
        <v>1.6759719236386601E-2</v>
      </c>
      <c r="C1657">
        <v>1.5810156605602501E-2</v>
      </c>
      <c r="D1657">
        <v>2.9596951256517699E-2</v>
      </c>
      <c r="E1657" t="str">
        <f t="shared" si="110"/>
        <v>Value</v>
      </c>
      <c r="F1657" t="str">
        <f t="shared" si="111"/>
        <v>SPY</v>
      </c>
      <c r="G1657" t="str">
        <f t="shared" si="112"/>
        <v>Value</v>
      </c>
      <c r="H1657" t="str">
        <f t="shared" si="113"/>
        <v>SPY</v>
      </c>
    </row>
    <row r="1658" spans="1:8" x14ac:dyDescent="0.2">
      <c r="A1658" s="2">
        <v>39301</v>
      </c>
      <c r="B1658">
        <v>1.06693885950508E-2</v>
      </c>
      <c r="C1658">
        <v>3.8909586645955998E-3</v>
      </c>
      <c r="D1658">
        <v>9.4249116797563998E-3</v>
      </c>
      <c r="E1658" t="str">
        <f t="shared" si="110"/>
        <v>Value</v>
      </c>
      <c r="F1658" t="str">
        <f t="shared" si="111"/>
        <v>SPY</v>
      </c>
      <c r="G1658" t="str">
        <f t="shared" si="112"/>
        <v>Growth</v>
      </c>
      <c r="H1658" t="str">
        <f t="shared" si="113"/>
        <v>Cash</v>
      </c>
    </row>
    <row r="1659" spans="1:8" x14ac:dyDescent="0.2">
      <c r="A1659" s="2">
        <v>39302</v>
      </c>
      <c r="B1659">
        <v>1.39407848161368E-2</v>
      </c>
      <c r="C1659">
        <v>1.2861709234732699E-2</v>
      </c>
      <c r="D1659">
        <v>1.14378708211229E-2</v>
      </c>
      <c r="E1659" t="str">
        <f t="shared" si="110"/>
        <v>Growth</v>
      </c>
      <c r="F1659" t="str">
        <f t="shared" si="111"/>
        <v>SPY</v>
      </c>
      <c r="G1659" t="str">
        <f t="shared" si="112"/>
        <v>Growth</v>
      </c>
      <c r="H1659" t="str">
        <f t="shared" si="113"/>
        <v>Cash</v>
      </c>
    </row>
    <row r="1660" spans="1:8" x14ac:dyDescent="0.2">
      <c r="A1660" s="2">
        <v>39303</v>
      </c>
      <c r="B1660">
        <v>-2.9633645314551101E-2</v>
      </c>
      <c r="C1660">
        <v>-1.7742463152287301E-2</v>
      </c>
      <c r="D1660">
        <v>-3.05792459409348E-2</v>
      </c>
      <c r="E1660" t="str">
        <f t="shared" si="110"/>
        <v>Growth</v>
      </c>
      <c r="F1660" t="str">
        <f t="shared" si="111"/>
        <v>Cash</v>
      </c>
      <c r="G1660" t="str">
        <f t="shared" si="112"/>
        <v>Value</v>
      </c>
      <c r="H1660" t="str">
        <f t="shared" si="113"/>
        <v>Cash</v>
      </c>
    </row>
    <row r="1661" spans="1:8" x14ac:dyDescent="0.2">
      <c r="A1661" s="2">
        <v>39304</v>
      </c>
      <c r="B1661">
        <v>-4.6766942790725996E-3</v>
      </c>
      <c r="C1661">
        <v>-9.3858399326121993E-3</v>
      </c>
      <c r="D1661">
        <v>-3.0949049212841999E-3</v>
      </c>
      <c r="E1661" t="str">
        <f t="shared" si="110"/>
        <v>Value</v>
      </c>
      <c r="F1661" t="str">
        <f t="shared" si="111"/>
        <v>Cash</v>
      </c>
      <c r="G1661" t="str">
        <f t="shared" si="112"/>
        <v>Value</v>
      </c>
      <c r="H1661" t="str">
        <f t="shared" si="113"/>
        <v>SPY</v>
      </c>
    </row>
    <row r="1662" spans="1:8" x14ac:dyDescent="0.2">
      <c r="A1662" s="2">
        <v>39307</v>
      </c>
      <c r="B1662">
        <v>3.5932536202811002E-3</v>
      </c>
      <c r="C1662">
        <v>6.4355848411492E-3</v>
      </c>
      <c r="D1662">
        <v>3.7013523168032002E-3</v>
      </c>
      <c r="E1662" t="str">
        <f t="shared" si="110"/>
        <v>Growth</v>
      </c>
      <c r="F1662" t="str">
        <f t="shared" si="111"/>
        <v>SPY</v>
      </c>
      <c r="G1662" t="str">
        <f t="shared" si="112"/>
        <v>Growth</v>
      </c>
      <c r="H1662" t="str">
        <f t="shared" si="113"/>
        <v>SPY</v>
      </c>
    </row>
    <row r="1663" spans="1:8" x14ac:dyDescent="0.2">
      <c r="A1663" s="2">
        <v>39308</v>
      </c>
      <c r="B1663">
        <v>-1.52864891026548E-2</v>
      </c>
      <c r="C1663">
        <v>-2.0426111569978801E-2</v>
      </c>
      <c r="D1663">
        <v>-1.5346005831098301E-2</v>
      </c>
      <c r="E1663" t="str">
        <f t="shared" si="110"/>
        <v>Value</v>
      </c>
      <c r="F1663" t="str">
        <f t="shared" si="111"/>
        <v>Cash</v>
      </c>
      <c r="G1663" t="str">
        <f t="shared" si="112"/>
        <v>Value</v>
      </c>
      <c r="H1663" t="str">
        <f t="shared" si="113"/>
        <v>Cash</v>
      </c>
    </row>
    <row r="1664" spans="1:8" x14ac:dyDescent="0.2">
      <c r="A1664" s="2">
        <v>39309</v>
      </c>
      <c r="B1664">
        <v>-1.37750185161366E-2</v>
      </c>
      <c r="C1664">
        <v>-1.66817159749795E-2</v>
      </c>
      <c r="D1664">
        <v>-1.9451670199925102E-2</v>
      </c>
      <c r="E1664" t="str">
        <f t="shared" ref="E1664:E1727" si="114">IF(C1664&gt;=D1664,"Growth","Value")</f>
        <v>Growth</v>
      </c>
      <c r="F1664" t="str">
        <f t="shared" ref="F1664:F1727" si="115">IF(B1664&gt;=0,"SPY","Cash")</f>
        <v>Cash</v>
      </c>
      <c r="G1664" t="str">
        <f t="shared" si="112"/>
        <v>Growth</v>
      </c>
      <c r="H1664" t="str">
        <f t="shared" si="113"/>
        <v>SPY</v>
      </c>
    </row>
    <row r="1665" spans="1:8" x14ac:dyDescent="0.2">
      <c r="A1665" s="2">
        <v>39310</v>
      </c>
      <c r="B1665">
        <v>7.5158046722894004E-3</v>
      </c>
      <c r="C1665">
        <v>-7.3774826512990001E-4</v>
      </c>
      <c r="D1665">
        <v>1.7127199503431199E-2</v>
      </c>
      <c r="E1665" t="str">
        <f t="shared" si="114"/>
        <v>Value</v>
      </c>
      <c r="F1665" t="str">
        <f t="shared" si="115"/>
        <v>SPY</v>
      </c>
      <c r="G1665" t="str">
        <f t="shared" si="112"/>
        <v>Value</v>
      </c>
      <c r="H1665" t="str">
        <f t="shared" si="113"/>
        <v>SPY</v>
      </c>
    </row>
    <row r="1666" spans="1:8" x14ac:dyDescent="0.2">
      <c r="A1666" s="2">
        <v>39311</v>
      </c>
      <c r="B1666">
        <v>1.83674352997278E-2</v>
      </c>
      <c r="C1666">
        <v>1.6054790478459501E-2</v>
      </c>
      <c r="D1666">
        <v>2.55602111485853E-2</v>
      </c>
      <c r="E1666" t="str">
        <f t="shared" si="114"/>
        <v>Value</v>
      </c>
      <c r="F1666" t="str">
        <f t="shared" si="115"/>
        <v>SPY</v>
      </c>
      <c r="G1666" t="str">
        <f t="shared" si="112"/>
        <v>Growth</v>
      </c>
      <c r="H1666" t="str">
        <f t="shared" si="113"/>
        <v>Cash</v>
      </c>
    </row>
    <row r="1667" spans="1:8" x14ac:dyDescent="0.2">
      <c r="A1667" s="2">
        <v>39314</v>
      </c>
      <c r="B1667">
        <v>-4.8398302302869999E-4</v>
      </c>
      <c r="C1667">
        <v>2.3613875162420001E-3</v>
      </c>
      <c r="D1667">
        <v>2.1255804647638999E-3</v>
      </c>
      <c r="E1667" t="str">
        <f t="shared" si="114"/>
        <v>Growth</v>
      </c>
      <c r="F1667" t="str">
        <f t="shared" si="115"/>
        <v>Cash</v>
      </c>
      <c r="G1667" t="str">
        <f t="shared" ref="G1667:G1730" si="116">IF(E1666="Value", "Growth", "Value")</f>
        <v>Growth</v>
      </c>
      <c r="H1667" t="str">
        <f t="shared" ref="H1667:H1730" si="117">IF(F1666="SPY", "Cash", "SPY")</f>
        <v>Cash</v>
      </c>
    </row>
    <row r="1668" spans="1:8" x14ac:dyDescent="0.2">
      <c r="A1668" s="2">
        <v>39315</v>
      </c>
      <c r="B1668">
        <v>2.0049716771437E-3</v>
      </c>
      <c r="C1668">
        <v>3.6232033308857998E-3</v>
      </c>
      <c r="D1668">
        <v>-1.6499140011002999E-3</v>
      </c>
      <c r="E1668" t="str">
        <f t="shared" si="114"/>
        <v>Growth</v>
      </c>
      <c r="F1668" t="str">
        <f t="shared" si="115"/>
        <v>SPY</v>
      </c>
      <c r="G1668" t="str">
        <f t="shared" si="116"/>
        <v>Value</v>
      </c>
      <c r="H1668" t="str">
        <f t="shared" si="117"/>
        <v>SPY</v>
      </c>
    </row>
    <row r="1669" spans="1:8" x14ac:dyDescent="0.2">
      <c r="A1669" s="2">
        <v>39316</v>
      </c>
      <c r="B1669">
        <v>1.1867791707112999E-2</v>
      </c>
      <c r="C1669">
        <v>1.2277018097645601E-2</v>
      </c>
      <c r="D1669">
        <v>1.0507576483714099E-2</v>
      </c>
      <c r="E1669" t="str">
        <f t="shared" si="114"/>
        <v>Growth</v>
      </c>
      <c r="F1669" t="str">
        <f t="shared" si="115"/>
        <v>SPY</v>
      </c>
      <c r="G1669" t="str">
        <f t="shared" si="116"/>
        <v>Value</v>
      </c>
      <c r="H1669" t="str">
        <f t="shared" si="117"/>
        <v>Cash</v>
      </c>
    </row>
    <row r="1670" spans="1:8" x14ac:dyDescent="0.2">
      <c r="A1670" s="2">
        <v>39317</v>
      </c>
      <c r="B1670">
        <v>-8.8612474481260001E-4</v>
      </c>
      <c r="C1670">
        <v>-1.6052285019922E-3</v>
      </c>
      <c r="D1670">
        <v>-2.2197377124321001E-3</v>
      </c>
      <c r="E1670" t="str">
        <f t="shared" si="114"/>
        <v>Growth</v>
      </c>
      <c r="F1670" t="str">
        <f t="shared" si="115"/>
        <v>Cash</v>
      </c>
      <c r="G1670" t="str">
        <f t="shared" si="116"/>
        <v>Value</v>
      </c>
      <c r="H1670" t="str">
        <f t="shared" si="117"/>
        <v>Cash</v>
      </c>
    </row>
    <row r="1671" spans="1:8" x14ac:dyDescent="0.2">
      <c r="A1671" s="2">
        <v>39318</v>
      </c>
      <c r="B1671">
        <v>1.23523250612767E-2</v>
      </c>
      <c r="C1671">
        <v>1.26831058684493E-2</v>
      </c>
      <c r="D1671">
        <v>1.0772687673365301E-2</v>
      </c>
      <c r="E1671" t="str">
        <f t="shared" si="114"/>
        <v>Growth</v>
      </c>
      <c r="F1671" t="str">
        <f t="shared" si="115"/>
        <v>SPY</v>
      </c>
      <c r="G1671" t="str">
        <f t="shared" si="116"/>
        <v>Value</v>
      </c>
      <c r="H1671" t="str">
        <f t="shared" si="117"/>
        <v>SPY</v>
      </c>
    </row>
    <row r="1672" spans="1:8" x14ac:dyDescent="0.2">
      <c r="A1672" s="2">
        <v>39321</v>
      </c>
      <c r="B1672">
        <v>-9.3033754246651008E-3</v>
      </c>
      <c r="C1672">
        <v>-5.9974479264967E-3</v>
      </c>
      <c r="D1672">
        <v>-9.9628818544961004E-3</v>
      </c>
      <c r="E1672" t="str">
        <f t="shared" si="114"/>
        <v>Growth</v>
      </c>
      <c r="F1672" t="str">
        <f t="shared" si="115"/>
        <v>Cash</v>
      </c>
      <c r="G1672" t="str">
        <f t="shared" si="116"/>
        <v>Value</v>
      </c>
      <c r="H1672" t="str">
        <f t="shared" si="117"/>
        <v>Cash</v>
      </c>
    </row>
    <row r="1673" spans="1:8" x14ac:dyDescent="0.2">
      <c r="A1673" s="2">
        <v>39322</v>
      </c>
      <c r="B1673">
        <v>-2.1979859961904501E-2</v>
      </c>
      <c r="C1673">
        <v>-1.9698659536986001E-2</v>
      </c>
      <c r="D1673">
        <v>-2.4104699822814199E-2</v>
      </c>
      <c r="E1673" t="str">
        <f t="shared" si="114"/>
        <v>Growth</v>
      </c>
      <c r="F1673" t="str">
        <f t="shared" si="115"/>
        <v>Cash</v>
      </c>
      <c r="G1673" t="str">
        <f t="shared" si="116"/>
        <v>Value</v>
      </c>
      <c r="H1673" t="str">
        <f t="shared" si="117"/>
        <v>SPY</v>
      </c>
    </row>
    <row r="1674" spans="1:8" x14ac:dyDescent="0.2">
      <c r="A1674" s="2">
        <v>39323</v>
      </c>
      <c r="B1674">
        <v>1.96211066318214E-2</v>
      </c>
      <c r="C1674">
        <v>2.0818582200414899E-2</v>
      </c>
      <c r="D1674">
        <v>1.8225183838151301E-2</v>
      </c>
      <c r="E1674" t="str">
        <f t="shared" si="114"/>
        <v>Growth</v>
      </c>
      <c r="F1674" t="str">
        <f t="shared" si="115"/>
        <v>SPY</v>
      </c>
      <c r="G1674" t="str">
        <f t="shared" si="116"/>
        <v>Value</v>
      </c>
      <c r="H1674" t="str">
        <f t="shared" si="117"/>
        <v>SPY</v>
      </c>
    </row>
    <row r="1675" spans="1:8" x14ac:dyDescent="0.2">
      <c r="A1675" s="2">
        <v>39324</v>
      </c>
      <c r="B1675">
        <v>-2.6605863124740002E-3</v>
      </c>
      <c r="C1675">
        <v>-7.0932100719040003E-4</v>
      </c>
      <c r="D1675">
        <v>-4.9459043645906997E-3</v>
      </c>
      <c r="E1675" t="str">
        <f t="shared" si="114"/>
        <v>Growth</v>
      </c>
      <c r="F1675" t="str">
        <f t="shared" si="115"/>
        <v>Cash</v>
      </c>
      <c r="G1675" t="str">
        <f t="shared" si="116"/>
        <v>Value</v>
      </c>
      <c r="H1675" t="str">
        <f t="shared" si="117"/>
        <v>Cash</v>
      </c>
    </row>
    <row r="1676" spans="1:8" x14ac:dyDescent="0.2">
      <c r="A1676" s="2">
        <v>39325</v>
      </c>
      <c r="B1676">
        <v>9.8524383271095996E-3</v>
      </c>
      <c r="C1676">
        <v>1.10024058385649E-2</v>
      </c>
      <c r="D1676">
        <v>1.14791785812013E-2</v>
      </c>
      <c r="E1676" t="str">
        <f t="shared" si="114"/>
        <v>Value</v>
      </c>
      <c r="F1676" t="str">
        <f t="shared" si="115"/>
        <v>SPY</v>
      </c>
      <c r="G1676" t="str">
        <f t="shared" si="116"/>
        <v>Value</v>
      </c>
      <c r="H1676" t="str">
        <f t="shared" si="117"/>
        <v>SPY</v>
      </c>
    </row>
    <row r="1677" spans="1:8" x14ac:dyDescent="0.2">
      <c r="A1677" s="2">
        <v>39329</v>
      </c>
      <c r="B1677">
        <v>1.0095159046205201E-2</v>
      </c>
      <c r="C1677">
        <v>1.1409515267696501E-2</v>
      </c>
      <c r="D1677">
        <v>1.17004698323637E-2</v>
      </c>
      <c r="E1677" t="str">
        <f t="shared" si="114"/>
        <v>Value</v>
      </c>
      <c r="F1677" t="str">
        <f t="shared" si="115"/>
        <v>SPY</v>
      </c>
      <c r="G1677" t="str">
        <f t="shared" si="116"/>
        <v>Growth</v>
      </c>
      <c r="H1677" t="str">
        <f t="shared" si="117"/>
        <v>Cash</v>
      </c>
    </row>
    <row r="1678" spans="1:8" x14ac:dyDescent="0.2">
      <c r="A1678" s="2">
        <v>39330</v>
      </c>
      <c r="B1678">
        <v>-8.6525051737301999E-3</v>
      </c>
      <c r="C1678">
        <v>-9.0244974247545E-3</v>
      </c>
      <c r="D1678">
        <v>-1.4224642993176001E-2</v>
      </c>
      <c r="E1678" t="str">
        <f t="shared" si="114"/>
        <v>Growth</v>
      </c>
      <c r="F1678" t="str">
        <f t="shared" si="115"/>
        <v>Cash</v>
      </c>
      <c r="G1678" t="str">
        <f t="shared" si="116"/>
        <v>Growth</v>
      </c>
      <c r="H1678" t="str">
        <f t="shared" si="117"/>
        <v>Cash</v>
      </c>
    </row>
    <row r="1679" spans="1:8" x14ac:dyDescent="0.2">
      <c r="A1679" s="2">
        <v>39331</v>
      </c>
      <c r="B1679">
        <v>2.2999100038314001E-3</v>
      </c>
      <c r="C1679">
        <v>4.3779454538138999E-3</v>
      </c>
      <c r="D1679">
        <v>3.9884822435503004E-3</v>
      </c>
      <c r="E1679" t="str">
        <f t="shared" si="114"/>
        <v>Growth</v>
      </c>
      <c r="F1679" t="str">
        <f t="shared" si="115"/>
        <v>SPY</v>
      </c>
      <c r="G1679" t="str">
        <f t="shared" si="116"/>
        <v>Value</v>
      </c>
      <c r="H1679" t="str">
        <f t="shared" si="117"/>
        <v>SPY</v>
      </c>
    </row>
    <row r="1680" spans="1:8" x14ac:dyDescent="0.2">
      <c r="A1680" s="2">
        <v>39332</v>
      </c>
      <c r="B1680">
        <v>-1.3906338111660499E-2</v>
      </c>
      <c r="C1680">
        <v>-1.70876762428567E-2</v>
      </c>
      <c r="D1680">
        <v>-1.4605949633620101E-2</v>
      </c>
      <c r="E1680" t="str">
        <f t="shared" si="114"/>
        <v>Value</v>
      </c>
      <c r="F1680" t="str">
        <f t="shared" si="115"/>
        <v>Cash</v>
      </c>
      <c r="G1680" t="str">
        <f t="shared" si="116"/>
        <v>Value</v>
      </c>
      <c r="H1680" t="str">
        <f t="shared" si="117"/>
        <v>Cash</v>
      </c>
    </row>
    <row r="1681" spans="1:8" x14ac:dyDescent="0.2">
      <c r="A1681" s="2">
        <v>39335</v>
      </c>
      <c r="B1681">
        <v>-1.9169704207836001E-3</v>
      </c>
      <c r="C1681">
        <v>-8.8728095356479999E-4</v>
      </c>
      <c r="D1681">
        <v>-5.930114885233E-4</v>
      </c>
      <c r="E1681" t="str">
        <f t="shared" si="114"/>
        <v>Value</v>
      </c>
      <c r="F1681" t="str">
        <f t="shared" si="115"/>
        <v>Cash</v>
      </c>
      <c r="G1681" t="str">
        <f t="shared" si="116"/>
        <v>Growth</v>
      </c>
      <c r="H1681" t="str">
        <f t="shared" si="117"/>
        <v>SPY</v>
      </c>
    </row>
    <row r="1682" spans="1:8" x14ac:dyDescent="0.2">
      <c r="A1682" s="2">
        <v>39336</v>
      </c>
      <c r="B1682">
        <v>1.1660777793707401E-2</v>
      </c>
      <c r="C1682">
        <v>1.2961601363185599E-2</v>
      </c>
      <c r="D1682">
        <v>7.4752271144030999E-3</v>
      </c>
      <c r="E1682" t="str">
        <f t="shared" si="114"/>
        <v>Growth</v>
      </c>
      <c r="F1682" t="str">
        <f t="shared" si="115"/>
        <v>SPY</v>
      </c>
      <c r="G1682" t="str">
        <f t="shared" si="116"/>
        <v>Growth</v>
      </c>
      <c r="H1682" t="str">
        <f t="shared" si="117"/>
        <v>SPY</v>
      </c>
    </row>
    <row r="1683" spans="1:8" x14ac:dyDescent="0.2">
      <c r="A1683" s="2">
        <v>39337</v>
      </c>
      <c r="B1683">
        <v>2.5761619943462E-3</v>
      </c>
      <c r="C1683">
        <v>8.7670541411250002E-4</v>
      </c>
      <c r="D1683">
        <v>5.5353774318721996E-3</v>
      </c>
      <c r="E1683" t="str">
        <f t="shared" si="114"/>
        <v>Value</v>
      </c>
      <c r="F1683" t="str">
        <f t="shared" si="115"/>
        <v>SPY</v>
      </c>
      <c r="G1683" t="str">
        <f t="shared" si="116"/>
        <v>Value</v>
      </c>
      <c r="H1683" t="str">
        <f t="shared" si="117"/>
        <v>Cash</v>
      </c>
    </row>
    <row r="1684" spans="1:8" x14ac:dyDescent="0.2">
      <c r="A1684" s="2">
        <v>39338</v>
      </c>
      <c r="B1684">
        <v>7.0332906287435002E-3</v>
      </c>
      <c r="C1684">
        <v>3.8530465578188E-3</v>
      </c>
      <c r="D1684">
        <v>1.1126872967937899E-2</v>
      </c>
      <c r="E1684" t="str">
        <f t="shared" si="114"/>
        <v>Value</v>
      </c>
      <c r="F1684" t="str">
        <f t="shared" si="115"/>
        <v>SPY</v>
      </c>
      <c r="G1684" t="str">
        <f t="shared" si="116"/>
        <v>Growth</v>
      </c>
      <c r="H1684" t="str">
        <f t="shared" si="117"/>
        <v>Cash</v>
      </c>
    </row>
    <row r="1685" spans="1:8" x14ac:dyDescent="0.2">
      <c r="A1685" s="2">
        <v>39339</v>
      </c>
      <c r="B1685" s="1">
        <v>-6.7139824379447405E-5</v>
      </c>
      <c r="C1685">
        <v>1.2211097803969E-3</v>
      </c>
      <c r="D1685">
        <v>-1.6217750346033E-3</v>
      </c>
      <c r="E1685" t="str">
        <f t="shared" si="114"/>
        <v>Growth</v>
      </c>
      <c r="F1685" t="str">
        <f t="shared" si="115"/>
        <v>Cash</v>
      </c>
      <c r="G1685" t="str">
        <f t="shared" si="116"/>
        <v>Growth</v>
      </c>
      <c r="H1685" t="str">
        <f t="shared" si="117"/>
        <v>Cash</v>
      </c>
    </row>
    <row r="1686" spans="1:8" x14ac:dyDescent="0.2">
      <c r="A1686" s="2">
        <v>39342</v>
      </c>
      <c r="B1686">
        <v>-5.3721833695445E-3</v>
      </c>
      <c r="C1686">
        <v>-5.5761860887667001E-3</v>
      </c>
      <c r="D1686">
        <v>-3.7131393526856002E-3</v>
      </c>
      <c r="E1686" t="str">
        <f t="shared" si="114"/>
        <v>Value</v>
      </c>
      <c r="F1686" t="str">
        <f t="shared" si="115"/>
        <v>Cash</v>
      </c>
      <c r="G1686" t="str">
        <f t="shared" si="116"/>
        <v>Value</v>
      </c>
      <c r="H1686" t="str">
        <f t="shared" si="117"/>
        <v>SPY</v>
      </c>
    </row>
    <row r="1687" spans="1:8" x14ac:dyDescent="0.2">
      <c r="A1687" s="2">
        <v>39343</v>
      </c>
      <c r="B1687">
        <v>2.9438810602197201E-2</v>
      </c>
      <c r="C1687">
        <v>2.38304773763959E-2</v>
      </c>
      <c r="D1687">
        <v>2.6085988202587802E-2</v>
      </c>
      <c r="E1687" t="str">
        <f t="shared" si="114"/>
        <v>Value</v>
      </c>
      <c r="F1687" t="str">
        <f t="shared" si="115"/>
        <v>SPY</v>
      </c>
      <c r="G1687" t="str">
        <f t="shared" si="116"/>
        <v>Growth</v>
      </c>
      <c r="H1687" t="str">
        <f t="shared" si="117"/>
        <v>SPY</v>
      </c>
    </row>
    <row r="1688" spans="1:8" x14ac:dyDescent="0.2">
      <c r="A1688" s="2">
        <v>39344</v>
      </c>
      <c r="B1688">
        <v>5.9032668566842E-3</v>
      </c>
      <c r="C1688">
        <v>6.1613304109388997E-3</v>
      </c>
      <c r="D1688">
        <v>1.123585965159E-2</v>
      </c>
      <c r="E1688" t="str">
        <f t="shared" si="114"/>
        <v>Value</v>
      </c>
      <c r="F1688" t="str">
        <f t="shared" si="115"/>
        <v>SPY</v>
      </c>
      <c r="G1688" t="str">
        <f t="shared" si="116"/>
        <v>Growth</v>
      </c>
      <c r="H1688" t="str">
        <f t="shared" si="117"/>
        <v>Cash</v>
      </c>
    </row>
    <row r="1689" spans="1:8" x14ac:dyDescent="0.2">
      <c r="A1689" s="2">
        <v>39345</v>
      </c>
      <c r="B1689">
        <v>-7.0422099819757999E-3</v>
      </c>
      <c r="C1689">
        <v>-3.4022242796516999E-3</v>
      </c>
      <c r="D1689">
        <v>-7.1824282996988996E-3</v>
      </c>
      <c r="E1689" t="str">
        <f t="shared" si="114"/>
        <v>Growth</v>
      </c>
      <c r="F1689" t="str">
        <f t="shared" si="115"/>
        <v>Cash</v>
      </c>
      <c r="G1689" t="str">
        <f t="shared" si="116"/>
        <v>Growth</v>
      </c>
      <c r="H1689" t="str">
        <f t="shared" si="117"/>
        <v>Cash</v>
      </c>
    </row>
    <row r="1690" spans="1:8" x14ac:dyDescent="0.2">
      <c r="A1690" s="2">
        <v>39346</v>
      </c>
      <c r="B1690">
        <v>2.6989399334356001E-3</v>
      </c>
      <c r="C1690">
        <v>4.0363006758641004E-3</v>
      </c>
      <c r="D1690">
        <v>3.7886551516392E-3</v>
      </c>
      <c r="E1690" t="str">
        <f t="shared" si="114"/>
        <v>Growth</v>
      </c>
      <c r="F1690" t="str">
        <f t="shared" si="115"/>
        <v>SPY</v>
      </c>
      <c r="G1690" t="str">
        <f t="shared" si="116"/>
        <v>Value</v>
      </c>
      <c r="H1690" t="str">
        <f t="shared" si="117"/>
        <v>SPY</v>
      </c>
    </row>
    <row r="1691" spans="1:8" x14ac:dyDescent="0.2">
      <c r="A1691" s="2">
        <v>39349</v>
      </c>
      <c r="B1691">
        <v>-1.8424714507999001E-3</v>
      </c>
      <c r="C1691">
        <v>-2.0440142194534001E-3</v>
      </c>
      <c r="D1691">
        <v>-7.3681552617371002E-3</v>
      </c>
      <c r="E1691" t="str">
        <f t="shared" si="114"/>
        <v>Growth</v>
      </c>
      <c r="F1691" t="str">
        <f t="shared" si="115"/>
        <v>Cash</v>
      </c>
      <c r="G1691" t="str">
        <f t="shared" si="116"/>
        <v>Value</v>
      </c>
      <c r="H1691" t="str">
        <f t="shared" si="117"/>
        <v>Cash</v>
      </c>
    </row>
    <row r="1692" spans="1:8" x14ac:dyDescent="0.2">
      <c r="A1692" s="2">
        <v>39350</v>
      </c>
      <c r="B1692">
        <v>-1.9778981938872999E-3</v>
      </c>
      <c r="C1692">
        <v>2.2189984639502001E-3</v>
      </c>
      <c r="D1692">
        <v>-4.339239741802E-3</v>
      </c>
      <c r="E1692" t="str">
        <f t="shared" si="114"/>
        <v>Growth</v>
      </c>
      <c r="F1692" t="str">
        <f t="shared" si="115"/>
        <v>Cash</v>
      </c>
      <c r="G1692" t="str">
        <f t="shared" si="116"/>
        <v>Value</v>
      </c>
      <c r="H1692" t="str">
        <f t="shared" si="117"/>
        <v>SPY</v>
      </c>
    </row>
    <row r="1693" spans="1:8" x14ac:dyDescent="0.2">
      <c r="A1693" s="2">
        <v>39351</v>
      </c>
      <c r="B1693">
        <v>5.2845710334307999E-3</v>
      </c>
      <c r="C1693">
        <v>4.7682853838886003E-3</v>
      </c>
      <c r="D1693">
        <v>7.6844410033548999E-3</v>
      </c>
      <c r="E1693" t="str">
        <f t="shared" si="114"/>
        <v>Value</v>
      </c>
      <c r="F1693" t="str">
        <f t="shared" si="115"/>
        <v>SPY</v>
      </c>
      <c r="G1693" t="str">
        <f t="shared" si="116"/>
        <v>Value</v>
      </c>
      <c r="H1693" t="str">
        <f t="shared" si="117"/>
        <v>SPY</v>
      </c>
    </row>
    <row r="1694" spans="1:8" x14ac:dyDescent="0.2">
      <c r="A1694" s="2">
        <v>39352</v>
      </c>
      <c r="B1694">
        <v>5.9136489033974997E-3</v>
      </c>
      <c r="C1694">
        <v>4.5763664323521004E-3</v>
      </c>
      <c r="D1694">
        <v>3.4142092758204E-3</v>
      </c>
      <c r="E1694" t="str">
        <f t="shared" si="114"/>
        <v>Growth</v>
      </c>
      <c r="F1694" t="str">
        <f t="shared" si="115"/>
        <v>SPY</v>
      </c>
      <c r="G1694" t="str">
        <f t="shared" si="116"/>
        <v>Growth</v>
      </c>
      <c r="H1694" t="str">
        <f t="shared" si="117"/>
        <v>Cash</v>
      </c>
    </row>
    <row r="1695" spans="1:8" x14ac:dyDescent="0.2">
      <c r="A1695" s="2">
        <v>39353</v>
      </c>
      <c r="B1695">
        <v>-3.3316913682865002E-3</v>
      </c>
      <c r="C1695">
        <v>-2.5311361568935002E-3</v>
      </c>
      <c r="D1695">
        <v>-4.3101344444457998E-3</v>
      </c>
      <c r="E1695" t="str">
        <f t="shared" si="114"/>
        <v>Growth</v>
      </c>
      <c r="F1695" t="str">
        <f t="shared" si="115"/>
        <v>Cash</v>
      </c>
      <c r="G1695" t="str">
        <f t="shared" si="116"/>
        <v>Value</v>
      </c>
      <c r="H1695" t="str">
        <f t="shared" si="117"/>
        <v>Cash</v>
      </c>
    </row>
    <row r="1696" spans="1:8" x14ac:dyDescent="0.2">
      <c r="A1696" s="2">
        <v>39356</v>
      </c>
      <c r="B1696">
        <v>1.1272735069353701E-2</v>
      </c>
      <c r="C1696">
        <v>1.25173294327667E-2</v>
      </c>
      <c r="D1696">
        <v>1.37842607010505E-2</v>
      </c>
      <c r="E1696" t="str">
        <f t="shared" si="114"/>
        <v>Value</v>
      </c>
      <c r="F1696" t="str">
        <f t="shared" si="115"/>
        <v>SPY</v>
      </c>
      <c r="G1696" t="str">
        <f t="shared" si="116"/>
        <v>Value</v>
      </c>
      <c r="H1696" t="str">
        <f t="shared" si="117"/>
        <v>SPY</v>
      </c>
    </row>
    <row r="1697" spans="1:8" x14ac:dyDescent="0.2">
      <c r="A1697" s="2">
        <v>39357</v>
      </c>
      <c r="B1697">
        <v>-1.3607156287812E-3</v>
      </c>
      <c r="C1697">
        <v>-1.0024121381101E-3</v>
      </c>
      <c r="D1697">
        <v>1.2365745202220001E-3</v>
      </c>
      <c r="E1697" t="str">
        <f t="shared" si="114"/>
        <v>Value</v>
      </c>
      <c r="F1697" t="str">
        <f t="shared" si="115"/>
        <v>Cash</v>
      </c>
      <c r="G1697" t="str">
        <f t="shared" si="116"/>
        <v>Growth</v>
      </c>
      <c r="H1697" t="str">
        <f t="shared" si="117"/>
        <v>Cash</v>
      </c>
    </row>
    <row r="1698" spans="1:8" x14ac:dyDescent="0.2">
      <c r="A1698" s="2">
        <v>39358</v>
      </c>
      <c r="B1698">
        <v>-2.0121447258059999E-3</v>
      </c>
      <c r="C1698">
        <v>-5.1838782808304998E-3</v>
      </c>
      <c r="D1698">
        <v>-3.4797050120499002E-3</v>
      </c>
      <c r="E1698" t="str">
        <f t="shared" si="114"/>
        <v>Value</v>
      </c>
      <c r="F1698" t="str">
        <f t="shared" si="115"/>
        <v>Cash</v>
      </c>
      <c r="G1698" t="str">
        <f t="shared" si="116"/>
        <v>Growth</v>
      </c>
      <c r="H1698" t="str">
        <f t="shared" si="117"/>
        <v>SPY</v>
      </c>
    </row>
    <row r="1699" spans="1:8" x14ac:dyDescent="0.2">
      <c r="A1699" s="2">
        <v>39359</v>
      </c>
      <c r="B1699">
        <v>1.5610050652547999E-3</v>
      </c>
      <c r="C1699">
        <v>2.5210604854279E-3</v>
      </c>
      <c r="D1699">
        <v>3.1533370729954001E-3</v>
      </c>
      <c r="E1699" t="str">
        <f t="shared" si="114"/>
        <v>Value</v>
      </c>
      <c r="F1699" t="str">
        <f t="shared" si="115"/>
        <v>SPY</v>
      </c>
      <c r="G1699" t="str">
        <f t="shared" si="116"/>
        <v>Growth</v>
      </c>
      <c r="H1699" t="str">
        <f t="shared" si="117"/>
        <v>SPY</v>
      </c>
    </row>
    <row r="1700" spans="1:8" x14ac:dyDescent="0.2">
      <c r="A1700" s="2">
        <v>39360</v>
      </c>
      <c r="B1700">
        <v>1.18810659832748E-2</v>
      </c>
      <c r="C1700">
        <v>1.0395811715516901E-2</v>
      </c>
      <c r="D1700">
        <v>9.0940586500543007E-3</v>
      </c>
      <c r="E1700" t="str">
        <f t="shared" si="114"/>
        <v>Growth</v>
      </c>
      <c r="F1700" t="str">
        <f t="shared" si="115"/>
        <v>SPY</v>
      </c>
      <c r="G1700" t="str">
        <f t="shared" si="116"/>
        <v>Growth</v>
      </c>
      <c r="H1700" t="str">
        <f t="shared" si="117"/>
        <v>Cash</v>
      </c>
    </row>
    <row r="1701" spans="1:8" x14ac:dyDescent="0.2">
      <c r="A1701" s="2">
        <v>39363</v>
      </c>
      <c r="B1701">
        <v>-5.3254230063117004E-3</v>
      </c>
      <c r="C1701">
        <v>6.639435880142E-4</v>
      </c>
      <c r="D1701">
        <v>-6.7863413106235004E-3</v>
      </c>
      <c r="E1701" t="str">
        <f t="shared" si="114"/>
        <v>Growth</v>
      </c>
      <c r="F1701" t="str">
        <f t="shared" si="115"/>
        <v>Cash</v>
      </c>
      <c r="G1701" t="str">
        <f t="shared" si="116"/>
        <v>Value</v>
      </c>
      <c r="H1701" t="str">
        <f t="shared" si="117"/>
        <v>Cash</v>
      </c>
    </row>
    <row r="1702" spans="1:8" x14ac:dyDescent="0.2">
      <c r="A1702" s="2">
        <v>39364</v>
      </c>
      <c r="B1702">
        <v>9.4182720185859992E-3</v>
      </c>
      <c r="C1702">
        <v>7.9601553243102002E-3</v>
      </c>
      <c r="D1702">
        <v>9.4095967843497007E-3</v>
      </c>
      <c r="E1702" t="str">
        <f t="shared" si="114"/>
        <v>Value</v>
      </c>
      <c r="F1702" t="str">
        <f t="shared" si="115"/>
        <v>SPY</v>
      </c>
      <c r="G1702" t="str">
        <f t="shared" si="116"/>
        <v>Value</v>
      </c>
      <c r="H1702" t="str">
        <f t="shared" si="117"/>
        <v>SPY</v>
      </c>
    </row>
    <row r="1703" spans="1:8" x14ac:dyDescent="0.2">
      <c r="A1703" s="2">
        <v>39365</v>
      </c>
      <c r="B1703">
        <v>-1.6615855977241999E-3</v>
      </c>
      <c r="C1703">
        <v>3.2905381900361001E-3</v>
      </c>
      <c r="D1703">
        <v>-6.4370682124169996E-3</v>
      </c>
      <c r="E1703" t="str">
        <f t="shared" si="114"/>
        <v>Growth</v>
      </c>
      <c r="F1703" t="str">
        <f t="shared" si="115"/>
        <v>Cash</v>
      </c>
      <c r="G1703" t="str">
        <f t="shared" si="116"/>
        <v>Growth</v>
      </c>
      <c r="H1703" t="str">
        <f t="shared" si="117"/>
        <v>Cash</v>
      </c>
    </row>
    <row r="1704" spans="1:8" x14ac:dyDescent="0.2">
      <c r="A1704" s="2">
        <v>39366</v>
      </c>
      <c r="B1704">
        <v>-4.8006899838243001E-3</v>
      </c>
      <c r="C1704">
        <v>-5.7393618130430002E-3</v>
      </c>
      <c r="D1704">
        <v>-2.5688854820998999E-3</v>
      </c>
      <c r="E1704" t="str">
        <f t="shared" si="114"/>
        <v>Value</v>
      </c>
      <c r="F1704" t="str">
        <f t="shared" si="115"/>
        <v>Cash</v>
      </c>
      <c r="G1704" t="str">
        <f t="shared" si="116"/>
        <v>Value</v>
      </c>
      <c r="H1704" t="str">
        <f t="shared" si="117"/>
        <v>SPY</v>
      </c>
    </row>
    <row r="1705" spans="1:8" x14ac:dyDescent="0.2">
      <c r="A1705" s="2">
        <v>39367</v>
      </c>
      <c r="B1705">
        <v>5.5314578608821998E-3</v>
      </c>
      <c r="C1705">
        <v>7.0919635821541996E-3</v>
      </c>
      <c r="D1705">
        <v>1.3440651321125999E-3</v>
      </c>
      <c r="E1705" t="str">
        <f t="shared" si="114"/>
        <v>Growth</v>
      </c>
      <c r="F1705" t="str">
        <f t="shared" si="115"/>
        <v>SPY</v>
      </c>
      <c r="G1705" t="str">
        <f t="shared" si="116"/>
        <v>Growth</v>
      </c>
      <c r="H1705" t="str">
        <f t="shared" si="117"/>
        <v>SPY</v>
      </c>
    </row>
    <row r="1706" spans="1:8" x14ac:dyDescent="0.2">
      <c r="A1706" s="2">
        <v>39370</v>
      </c>
      <c r="B1706">
        <v>-8.4438721578987998E-3</v>
      </c>
      <c r="C1706">
        <v>-8.3525884988619997E-3</v>
      </c>
      <c r="D1706">
        <v>-7.1571237051781004E-3</v>
      </c>
      <c r="E1706" t="str">
        <f t="shared" si="114"/>
        <v>Value</v>
      </c>
      <c r="F1706" t="str">
        <f t="shared" si="115"/>
        <v>Cash</v>
      </c>
      <c r="G1706" t="str">
        <f t="shared" si="116"/>
        <v>Value</v>
      </c>
      <c r="H1706" t="str">
        <f t="shared" si="117"/>
        <v>Cash</v>
      </c>
    </row>
    <row r="1707" spans="1:8" x14ac:dyDescent="0.2">
      <c r="A1707" s="2">
        <v>39371</v>
      </c>
      <c r="B1707">
        <v>-7.9349956326305992E-3</v>
      </c>
      <c r="C1707">
        <v>-4.2941834993308996E-3</v>
      </c>
      <c r="D1707">
        <v>-6.9839069194398001E-3</v>
      </c>
      <c r="E1707" t="str">
        <f t="shared" si="114"/>
        <v>Growth</v>
      </c>
      <c r="F1707" t="str">
        <f t="shared" si="115"/>
        <v>Cash</v>
      </c>
      <c r="G1707" t="str">
        <f t="shared" si="116"/>
        <v>Growth</v>
      </c>
      <c r="H1707" t="str">
        <f t="shared" si="117"/>
        <v>SPY</v>
      </c>
    </row>
    <row r="1708" spans="1:8" x14ac:dyDescent="0.2">
      <c r="A1708" s="2">
        <v>39372</v>
      </c>
      <c r="B1708">
        <v>3.0564852826147001E-3</v>
      </c>
      <c r="C1708">
        <v>2.1564299230054E-3</v>
      </c>
      <c r="D1708">
        <v>-8.8475826195829003E-3</v>
      </c>
      <c r="E1708" t="str">
        <f t="shared" si="114"/>
        <v>Growth</v>
      </c>
      <c r="F1708" t="str">
        <f t="shared" si="115"/>
        <v>SPY</v>
      </c>
      <c r="G1708" t="str">
        <f t="shared" si="116"/>
        <v>Value</v>
      </c>
      <c r="H1708" t="str">
        <f t="shared" si="117"/>
        <v>SPY</v>
      </c>
    </row>
    <row r="1709" spans="1:8" x14ac:dyDescent="0.2">
      <c r="A1709" s="2">
        <v>39373</v>
      </c>
      <c r="B1709">
        <v>-3.6304759038105999E-3</v>
      </c>
      <c r="C1709">
        <v>4.6341245500086999E-3</v>
      </c>
      <c r="D1709">
        <v>4.2345690334637002E-3</v>
      </c>
      <c r="E1709" t="str">
        <f t="shared" si="114"/>
        <v>Growth</v>
      </c>
      <c r="F1709" t="str">
        <f t="shared" si="115"/>
        <v>Cash</v>
      </c>
      <c r="G1709" t="str">
        <f t="shared" si="116"/>
        <v>Value</v>
      </c>
      <c r="H1709" t="str">
        <f t="shared" si="117"/>
        <v>Cash</v>
      </c>
    </row>
    <row r="1710" spans="1:8" x14ac:dyDescent="0.2">
      <c r="A1710" s="2">
        <v>39374</v>
      </c>
      <c r="B1710">
        <v>-2.6156649947934801E-2</v>
      </c>
      <c r="C1710">
        <v>-2.6359241472980001E-2</v>
      </c>
      <c r="D1710">
        <v>-2.4615415769338199E-2</v>
      </c>
      <c r="E1710" t="str">
        <f t="shared" si="114"/>
        <v>Value</v>
      </c>
      <c r="F1710" t="str">
        <f t="shared" si="115"/>
        <v>Cash</v>
      </c>
      <c r="G1710" t="str">
        <f t="shared" si="116"/>
        <v>Value</v>
      </c>
      <c r="H1710" t="str">
        <f t="shared" si="117"/>
        <v>SPY</v>
      </c>
    </row>
    <row r="1711" spans="1:8" x14ac:dyDescent="0.2">
      <c r="A1711" s="2">
        <v>39377</v>
      </c>
      <c r="B1711">
        <v>5.8129983592093998E-3</v>
      </c>
      <c r="C1711">
        <v>1.3539510126958001E-3</v>
      </c>
      <c r="D1711">
        <v>2.9207358335594001E-3</v>
      </c>
      <c r="E1711" t="str">
        <f t="shared" si="114"/>
        <v>Value</v>
      </c>
      <c r="F1711" t="str">
        <f t="shared" si="115"/>
        <v>SPY</v>
      </c>
      <c r="G1711" t="str">
        <f t="shared" si="116"/>
        <v>Growth</v>
      </c>
      <c r="H1711" t="str">
        <f t="shared" si="117"/>
        <v>SPY</v>
      </c>
    </row>
    <row r="1712" spans="1:8" x14ac:dyDescent="0.2">
      <c r="A1712" s="2">
        <v>39378</v>
      </c>
      <c r="B1712">
        <v>8.1044393566347007E-3</v>
      </c>
      <c r="C1712">
        <v>1.0814725970390701E-2</v>
      </c>
      <c r="D1712">
        <v>6.4076636249561E-3</v>
      </c>
      <c r="E1712" t="str">
        <f t="shared" si="114"/>
        <v>Growth</v>
      </c>
      <c r="F1712" t="str">
        <f t="shared" si="115"/>
        <v>SPY</v>
      </c>
      <c r="G1712" t="str">
        <f t="shared" si="116"/>
        <v>Growth</v>
      </c>
      <c r="H1712" t="str">
        <f t="shared" si="117"/>
        <v>Cash</v>
      </c>
    </row>
    <row r="1713" spans="1:8" x14ac:dyDescent="0.2">
      <c r="A1713" s="2">
        <v>39379</v>
      </c>
      <c r="B1713">
        <v>-1.8454352940363E-3</v>
      </c>
      <c r="C1713">
        <v>-1.8392741773365E-3</v>
      </c>
      <c r="D1713">
        <v>-3.4704899460639998E-4</v>
      </c>
      <c r="E1713" t="str">
        <f t="shared" si="114"/>
        <v>Value</v>
      </c>
      <c r="F1713" t="str">
        <f t="shared" si="115"/>
        <v>Cash</v>
      </c>
      <c r="G1713" t="str">
        <f t="shared" si="116"/>
        <v>Value</v>
      </c>
      <c r="H1713" t="str">
        <f t="shared" si="117"/>
        <v>Cash</v>
      </c>
    </row>
    <row r="1714" spans="1:8" x14ac:dyDescent="0.2">
      <c r="A1714" s="2">
        <v>39380</v>
      </c>
      <c r="B1714">
        <v>2.3765750849319999E-3</v>
      </c>
      <c r="C1714">
        <v>3.1822279728263999E-3</v>
      </c>
      <c r="D1714">
        <v>-3.7057635445687E-3</v>
      </c>
      <c r="E1714" t="str">
        <f t="shared" si="114"/>
        <v>Growth</v>
      </c>
      <c r="F1714" t="str">
        <f t="shared" si="115"/>
        <v>SPY</v>
      </c>
      <c r="G1714" t="str">
        <f t="shared" si="116"/>
        <v>Growth</v>
      </c>
      <c r="H1714" t="str">
        <f t="shared" si="117"/>
        <v>SPY</v>
      </c>
    </row>
    <row r="1715" spans="1:8" x14ac:dyDescent="0.2">
      <c r="A1715" s="2">
        <v>39381</v>
      </c>
      <c r="B1715">
        <v>1.1722875507192899E-2</v>
      </c>
      <c r="C1715">
        <v>8.1802960610603999E-3</v>
      </c>
      <c r="D1715">
        <v>1.1041745913431499E-2</v>
      </c>
      <c r="E1715" t="str">
        <f t="shared" si="114"/>
        <v>Value</v>
      </c>
      <c r="F1715" t="str">
        <f t="shared" si="115"/>
        <v>SPY</v>
      </c>
      <c r="G1715" t="str">
        <f t="shared" si="116"/>
        <v>Value</v>
      </c>
      <c r="H1715" t="str">
        <f t="shared" si="117"/>
        <v>Cash</v>
      </c>
    </row>
    <row r="1716" spans="1:8" x14ac:dyDescent="0.2">
      <c r="A1716" s="2">
        <v>39384</v>
      </c>
      <c r="B1716">
        <v>3.3196516126784998E-3</v>
      </c>
      <c r="C1716">
        <v>4.6364260921996003E-3</v>
      </c>
      <c r="D1716">
        <v>9.4259157878449004E-3</v>
      </c>
      <c r="E1716" t="str">
        <f t="shared" si="114"/>
        <v>Value</v>
      </c>
      <c r="F1716" t="str">
        <f t="shared" si="115"/>
        <v>SPY</v>
      </c>
      <c r="G1716" t="str">
        <f t="shared" si="116"/>
        <v>Growth</v>
      </c>
      <c r="H1716" t="str">
        <f t="shared" si="117"/>
        <v>Cash</v>
      </c>
    </row>
    <row r="1717" spans="1:8" x14ac:dyDescent="0.2">
      <c r="A1717" s="2">
        <v>39385</v>
      </c>
      <c r="B1717">
        <v>-6.9416991829217003E-3</v>
      </c>
      <c r="C1717">
        <v>-4.9447572483759996E-3</v>
      </c>
      <c r="D1717">
        <v>-8.7687700159330001E-3</v>
      </c>
      <c r="E1717" t="str">
        <f t="shared" si="114"/>
        <v>Growth</v>
      </c>
      <c r="F1717" t="str">
        <f t="shared" si="115"/>
        <v>Cash</v>
      </c>
      <c r="G1717" t="str">
        <f t="shared" si="116"/>
        <v>Growth</v>
      </c>
      <c r="H1717" t="str">
        <f t="shared" si="117"/>
        <v>Cash</v>
      </c>
    </row>
    <row r="1718" spans="1:8" x14ac:dyDescent="0.2">
      <c r="A1718" s="2">
        <v>39386</v>
      </c>
      <c r="B1718">
        <v>1.03877840711557E-2</v>
      </c>
      <c r="C1718">
        <v>1.15954150781816E-2</v>
      </c>
      <c r="D1718">
        <v>8.6164364780489007E-3</v>
      </c>
      <c r="E1718" t="str">
        <f t="shared" si="114"/>
        <v>Growth</v>
      </c>
      <c r="F1718" t="str">
        <f t="shared" si="115"/>
        <v>SPY</v>
      </c>
      <c r="G1718" t="str">
        <f t="shared" si="116"/>
        <v>Value</v>
      </c>
      <c r="H1718" t="str">
        <f t="shared" si="117"/>
        <v>SPY</v>
      </c>
    </row>
    <row r="1719" spans="1:8" x14ac:dyDescent="0.2">
      <c r="A1719" s="2">
        <v>39387</v>
      </c>
      <c r="B1719">
        <v>-2.3407762621441602E-2</v>
      </c>
      <c r="C1719">
        <v>-1.81757244708163E-2</v>
      </c>
      <c r="D1719">
        <v>-2.9046077360381999E-2</v>
      </c>
      <c r="E1719" t="str">
        <f t="shared" si="114"/>
        <v>Growth</v>
      </c>
      <c r="F1719" t="str">
        <f t="shared" si="115"/>
        <v>Cash</v>
      </c>
      <c r="G1719" t="str">
        <f t="shared" si="116"/>
        <v>Value</v>
      </c>
      <c r="H1719" t="str">
        <f t="shared" si="117"/>
        <v>Cash</v>
      </c>
    </row>
    <row r="1720" spans="1:8" x14ac:dyDescent="0.2">
      <c r="A1720" s="2">
        <v>39388</v>
      </c>
      <c r="B1720">
        <v>1.1253879325368E-3</v>
      </c>
      <c r="C1720">
        <v>5.1698869732691999E-3</v>
      </c>
      <c r="D1720">
        <v>-4.4581897137836004E-3</v>
      </c>
      <c r="E1720" t="str">
        <f t="shared" si="114"/>
        <v>Growth</v>
      </c>
      <c r="F1720" t="str">
        <f t="shared" si="115"/>
        <v>SPY</v>
      </c>
      <c r="G1720" t="str">
        <f t="shared" si="116"/>
        <v>Value</v>
      </c>
      <c r="H1720" t="str">
        <f t="shared" si="117"/>
        <v>SPY</v>
      </c>
    </row>
    <row r="1721" spans="1:8" x14ac:dyDescent="0.2">
      <c r="A1721" s="2">
        <v>39391</v>
      </c>
      <c r="B1721">
        <v>-7.6052008400477001E-3</v>
      </c>
      <c r="C1721">
        <v>-2.9867010588392E-3</v>
      </c>
      <c r="D1721">
        <v>-5.8926106589800003E-3</v>
      </c>
      <c r="E1721" t="str">
        <f t="shared" si="114"/>
        <v>Growth</v>
      </c>
      <c r="F1721" t="str">
        <f t="shared" si="115"/>
        <v>Cash</v>
      </c>
      <c r="G1721" t="str">
        <f t="shared" si="116"/>
        <v>Value</v>
      </c>
      <c r="H1721" t="str">
        <f t="shared" si="117"/>
        <v>Cash</v>
      </c>
    </row>
    <row r="1722" spans="1:8" x14ac:dyDescent="0.2">
      <c r="A1722" s="2">
        <v>39392</v>
      </c>
      <c r="B1722">
        <v>1.3462107168572501E-2</v>
      </c>
      <c r="C1722">
        <v>1.2148497491407201E-2</v>
      </c>
      <c r="D1722">
        <v>1.1143038791305401E-2</v>
      </c>
      <c r="E1722" t="str">
        <f t="shared" si="114"/>
        <v>Growth</v>
      </c>
      <c r="F1722" t="str">
        <f t="shared" si="115"/>
        <v>SPY</v>
      </c>
      <c r="G1722" t="str">
        <f t="shared" si="116"/>
        <v>Value</v>
      </c>
      <c r="H1722" t="str">
        <f t="shared" si="117"/>
        <v>SPY</v>
      </c>
    </row>
    <row r="1723" spans="1:8" x14ac:dyDescent="0.2">
      <c r="A1723" s="2">
        <v>39393</v>
      </c>
      <c r="B1723">
        <v>-2.7356195873258399E-2</v>
      </c>
      <c r="C1723">
        <v>-2.51564134569199E-2</v>
      </c>
      <c r="D1723">
        <v>-3.0948821150625801E-2</v>
      </c>
      <c r="E1723" t="str">
        <f t="shared" si="114"/>
        <v>Growth</v>
      </c>
      <c r="F1723" t="str">
        <f t="shared" si="115"/>
        <v>Cash</v>
      </c>
      <c r="G1723" t="str">
        <f t="shared" si="116"/>
        <v>Value</v>
      </c>
      <c r="H1723" t="str">
        <f t="shared" si="117"/>
        <v>Cash</v>
      </c>
    </row>
    <row r="1724" spans="1:8" x14ac:dyDescent="0.2">
      <c r="A1724" s="2">
        <v>39394</v>
      </c>
      <c r="B1724">
        <v>-5.0700524295311999E-3</v>
      </c>
      <c r="C1724">
        <v>-7.0836293848039996E-3</v>
      </c>
      <c r="D1724">
        <v>3.6281462375115999E-3</v>
      </c>
      <c r="E1724" t="str">
        <f t="shared" si="114"/>
        <v>Value</v>
      </c>
      <c r="F1724" t="str">
        <f t="shared" si="115"/>
        <v>Cash</v>
      </c>
      <c r="G1724" t="str">
        <f t="shared" si="116"/>
        <v>Value</v>
      </c>
      <c r="H1724" t="str">
        <f t="shared" si="117"/>
        <v>SPY</v>
      </c>
    </row>
    <row r="1725" spans="1:8" x14ac:dyDescent="0.2">
      <c r="A1725" s="2">
        <v>39395</v>
      </c>
      <c r="B1725">
        <v>-1.37272643520131E-2</v>
      </c>
      <c r="C1725">
        <v>-1.7326299992412E-2</v>
      </c>
      <c r="D1725">
        <v>5.1839584628142997E-3</v>
      </c>
      <c r="E1725" t="str">
        <f t="shared" si="114"/>
        <v>Value</v>
      </c>
      <c r="F1725" t="str">
        <f t="shared" si="115"/>
        <v>Cash</v>
      </c>
      <c r="G1725" t="str">
        <f t="shared" si="116"/>
        <v>Growth</v>
      </c>
      <c r="H1725" t="str">
        <f t="shared" si="117"/>
        <v>SPY</v>
      </c>
    </row>
    <row r="1726" spans="1:8" x14ac:dyDescent="0.2">
      <c r="A1726" s="2">
        <v>39398</v>
      </c>
      <c r="B1726">
        <v>-9.9209785046188003E-3</v>
      </c>
      <c r="C1726">
        <v>-1.83233151387132E-2</v>
      </c>
      <c r="D1726">
        <v>-1.7508335163617699E-2</v>
      </c>
      <c r="E1726" t="str">
        <f t="shared" si="114"/>
        <v>Value</v>
      </c>
      <c r="F1726" t="str">
        <f t="shared" si="115"/>
        <v>Cash</v>
      </c>
      <c r="G1726" t="str">
        <f t="shared" si="116"/>
        <v>Growth</v>
      </c>
      <c r="H1726" t="str">
        <f t="shared" si="117"/>
        <v>SPY</v>
      </c>
    </row>
    <row r="1727" spans="1:8" x14ac:dyDescent="0.2">
      <c r="A1727" s="2">
        <v>39399</v>
      </c>
      <c r="B1727">
        <v>3.0480366264364001E-2</v>
      </c>
      <c r="C1727">
        <v>2.99351056451862E-2</v>
      </c>
      <c r="D1727">
        <v>2.7584443265355502E-2</v>
      </c>
      <c r="E1727" t="str">
        <f t="shared" si="114"/>
        <v>Growth</v>
      </c>
      <c r="F1727" t="str">
        <f t="shared" si="115"/>
        <v>SPY</v>
      </c>
      <c r="G1727" t="str">
        <f t="shared" si="116"/>
        <v>Growth</v>
      </c>
      <c r="H1727" t="str">
        <f t="shared" si="117"/>
        <v>SPY</v>
      </c>
    </row>
    <row r="1728" spans="1:8" x14ac:dyDescent="0.2">
      <c r="A1728" s="2">
        <v>39400</v>
      </c>
      <c r="B1728">
        <v>-2.7693940429032002E-3</v>
      </c>
      <c r="C1728">
        <v>-7.0096660413582999E-3</v>
      </c>
      <c r="D1728">
        <v>-1.663125260122E-3</v>
      </c>
      <c r="E1728" t="str">
        <f t="shared" ref="E1728:E1791" si="118">IF(C1728&gt;=D1728,"Growth","Value")</f>
        <v>Value</v>
      </c>
      <c r="F1728" t="str">
        <f t="shared" ref="F1728:F1791" si="119">IF(B1728&gt;=0,"SPY","Cash")</f>
        <v>Cash</v>
      </c>
      <c r="G1728" t="str">
        <f t="shared" si="116"/>
        <v>Value</v>
      </c>
      <c r="H1728" t="str">
        <f t="shared" si="117"/>
        <v>Cash</v>
      </c>
    </row>
    <row r="1729" spans="1:8" x14ac:dyDescent="0.2">
      <c r="A1729" s="2">
        <v>39401</v>
      </c>
      <c r="B1729">
        <v>-1.44237859510931E-2</v>
      </c>
      <c r="C1729">
        <v>-8.9532805404913002E-3</v>
      </c>
      <c r="D1729">
        <v>-1.86789401663436E-2</v>
      </c>
      <c r="E1729" t="str">
        <f t="shared" si="118"/>
        <v>Growth</v>
      </c>
      <c r="F1729" t="str">
        <f t="shared" si="119"/>
        <v>Cash</v>
      </c>
      <c r="G1729" t="str">
        <f t="shared" si="116"/>
        <v>Growth</v>
      </c>
      <c r="H1729" t="str">
        <f t="shared" si="117"/>
        <v>SPY</v>
      </c>
    </row>
    <row r="1730" spans="1:8" x14ac:dyDescent="0.2">
      <c r="A1730" s="2">
        <v>39402</v>
      </c>
      <c r="B1730">
        <v>1.7176097178051E-3</v>
      </c>
      <c r="C1730">
        <v>7.2968579402696004E-3</v>
      </c>
      <c r="D1730">
        <v>-4.0009048450396004E-3</v>
      </c>
      <c r="E1730" t="str">
        <f t="shared" si="118"/>
        <v>Growth</v>
      </c>
      <c r="F1730" t="str">
        <f t="shared" si="119"/>
        <v>SPY</v>
      </c>
      <c r="G1730" t="str">
        <f t="shared" si="116"/>
        <v>Value</v>
      </c>
      <c r="H1730" t="str">
        <f t="shared" si="117"/>
        <v>SPY</v>
      </c>
    </row>
    <row r="1731" spans="1:8" x14ac:dyDescent="0.2">
      <c r="A1731" s="2">
        <v>39405</v>
      </c>
      <c r="B1731">
        <v>-1.39238014590866E-2</v>
      </c>
      <c r="C1731">
        <v>-1.2418249925116601E-2</v>
      </c>
      <c r="D1731">
        <v>-1.3025219291269799E-2</v>
      </c>
      <c r="E1731" t="str">
        <f t="shared" si="118"/>
        <v>Growth</v>
      </c>
      <c r="F1731" t="str">
        <f t="shared" si="119"/>
        <v>Cash</v>
      </c>
      <c r="G1731" t="str">
        <f t="shared" ref="G1731:G1794" si="120">IF(E1730="Value", "Growth", "Value")</f>
        <v>Value</v>
      </c>
      <c r="H1731" t="str">
        <f t="shared" ref="H1731:H1794" si="121">IF(F1730="SPY", "Cash", "SPY")</f>
        <v>Cash</v>
      </c>
    </row>
    <row r="1732" spans="1:8" x14ac:dyDescent="0.2">
      <c r="A1732" s="2">
        <v>39406</v>
      </c>
      <c r="B1732">
        <v>6.1213320109481002E-3</v>
      </c>
      <c r="C1732">
        <v>3.143456030044E-3</v>
      </c>
      <c r="D1732">
        <v>4.8098305984496E-3</v>
      </c>
      <c r="E1732" t="str">
        <f t="shared" si="118"/>
        <v>Value</v>
      </c>
      <c r="F1732" t="str">
        <f t="shared" si="119"/>
        <v>SPY</v>
      </c>
      <c r="G1732" t="str">
        <f t="shared" si="120"/>
        <v>Value</v>
      </c>
      <c r="H1732" t="str">
        <f t="shared" si="121"/>
        <v>SPY</v>
      </c>
    </row>
    <row r="1733" spans="1:8" x14ac:dyDescent="0.2">
      <c r="A1733" s="2">
        <v>39407</v>
      </c>
      <c r="B1733">
        <v>-2.0464960504200699E-2</v>
      </c>
      <c r="C1733">
        <v>-1.3579890609362801E-2</v>
      </c>
      <c r="D1733">
        <v>-1.8043204786336399E-2</v>
      </c>
      <c r="E1733" t="str">
        <f t="shared" si="118"/>
        <v>Growth</v>
      </c>
      <c r="F1733" t="str">
        <f t="shared" si="119"/>
        <v>Cash</v>
      </c>
      <c r="G1733" t="str">
        <f t="shared" si="120"/>
        <v>Growth</v>
      </c>
      <c r="H1733" t="str">
        <f t="shared" si="121"/>
        <v>Cash</v>
      </c>
    </row>
    <row r="1734" spans="1:8" x14ac:dyDescent="0.2">
      <c r="A1734" s="2">
        <v>39409</v>
      </c>
      <c r="B1734">
        <v>1.7292371538878099E-2</v>
      </c>
      <c r="C1734">
        <v>9.1779230284517992E-3</v>
      </c>
      <c r="D1734">
        <v>1.6749798787264899E-2</v>
      </c>
      <c r="E1734" t="str">
        <f t="shared" si="118"/>
        <v>Value</v>
      </c>
      <c r="F1734" t="str">
        <f t="shared" si="119"/>
        <v>SPY</v>
      </c>
      <c r="G1734" t="str">
        <f t="shared" si="120"/>
        <v>Value</v>
      </c>
      <c r="H1734" t="str">
        <f t="shared" si="121"/>
        <v>SPY</v>
      </c>
    </row>
    <row r="1735" spans="1:8" x14ac:dyDescent="0.2">
      <c r="A1735" s="2">
        <v>39412</v>
      </c>
      <c r="B1735">
        <v>-2.2063662954785099E-2</v>
      </c>
      <c r="C1735">
        <v>-1.64393941648537E-2</v>
      </c>
      <c r="D1735">
        <v>-2.48337696203321E-2</v>
      </c>
      <c r="E1735" t="str">
        <f t="shared" si="118"/>
        <v>Growth</v>
      </c>
      <c r="F1735" t="str">
        <f t="shared" si="119"/>
        <v>Cash</v>
      </c>
      <c r="G1735" t="str">
        <f t="shared" si="120"/>
        <v>Growth</v>
      </c>
      <c r="H1735" t="str">
        <f t="shared" si="121"/>
        <v>Cash</v>
      </c>
    </row>
    <row r="1736" spans="1:8" x14ac:dyDescent="0.2">
      <c r="A1736" s="2">
        <v>39413</v>
      </c>
      <c r="B1736">
        <v>1.14938544140539E-2</v>
      </c>
      <c r="C1736">
        <v>1.4580799390937701E-2</v>
      </c>
      <c r="D1736">
        <v>1.73981001313019E-2</v>
      </c>
      <c r="E1736" t="str">
        <f t="shared" si="118"/>
        <v>Value</v>
      </c>
      <c r="F1736" t="str">
        <f t="shared" si="119"/>
        <v>SPY</v>
      </c>
      <c r="G1736" t="str">
        <f t="shared" si="120"/>
        <v>Value</v>
      </c>
      <c r="H1736" t="str">
        <f t="shared" si="121"/>
        <v>SPY</v>
      </c>
    </row>
    <row r="1737" spans="1:8" x14ac:dyDescent="0.2">
      <c r="A1737" s="2">
        <v>39414</v>
      </c>
      <c r="B1737">
        <v>3.1984141891620403E-2</v>
      </c>
      <c r="C1737">
        <v>2.7690162710802799E-2</v>
      </c>
      <c r="D1737">
        <v>3.0978529773162799E-2</v>
      </c>
      <c r="E1737" t="str">
        <f t="shared" si="118"/>
        <v>Value</v>
      </c>
      <c r="F1737" t="str">
        <f t="shared" si="119"/>
        <v>SPY</v>
      </c>
      <c r="G1737" t="str">
        <f t="shared" si="120"/>
        <v>Growth</v>
      </c>
      <c r="H1737" t="str">
        <f t="shared" si="121"/>
        <v>Cash</v>
      </c>
    </row>
    <row r="1738" spans="1:8" x14ac:dyDescent="0.2">
      <c r="A1738" s="2">
        <v>39415</v>
      </c>
      <c r="B1738">
        <v>3.3993794030240002E-4</v>
      </c>
      <c r="C1738">
        <v>2.2169447547717002E-3</v>
      </c>
      <c r="D1738">
        <v>-2.0431308388938001E-3</v>
      </c>
      <c r="E1738" t="str">
        <f t="shared" si="118"/>
        <v>Growth</v>
      </c>
      <c r="F1738" t="str">
        <f t="shared" si="119"/>
        <v>SPY</v>
      </c>
      <c r="G1738" t="str">
        <f t="shared" si="120"/>
        <v>Growth</v>
      </c>
      <c r="H1738" t="str">
        <f t="shared" si="121"/>
        <v>Cash</v>
      </c>
    </row>
    <row r="1739" spans="1:8" x14ac:dyDescent="0.2">
      <c r="A1739" s="2">
        <v>39416</v>
      </c>
      <c r="B1739">
        <v>1.00559652620269E-2</v>
      </c>
      <c r="C1739">
        <v>1.3609898218937999E-3</v>
      </c>
      <c r="D1739">
        <v>1.2645954944969499E-2</v>
      </c>
      <c r="E1739" t="str">
        <f t="shared" si="118"/>
        <v>Value</v>
      </c>
      <c r="F1739" t="str">
        <f t="shared" si="119"/>
        <v>SPY</v>
      </c>
      <c r="G1739" t="str">
        <f t="shared" si="120"/>
        <v>Value</v>
      </c>
      <c r="H1739" t="str">
        <f t="shared" si="121"/>
        <v>Cash</v>
      </c>
    </row>
    <row r="1740" spans="1:8" x14ac:dyDescent="0.2">
      <c r="A1740" s="2">
        <v>39419</v>
      </c>
      <c r="B1740">
        <v>-6.5924450285147996E-3</v>
      </c>
      <c r="C1740">
        <v>-4.7575925815258003E-3</v>
      </c>
      <c r="D1740">
        <v>-4.8762133295503001E-3</v>
      </c>
      <c r="E1740" t="str">
        <f t="shared" si="118"/>
        <v>Growth</v>
      </c>
      <c r="F1740" t="str">
        <f t="shared" si="119"/>
        <v>Cash</v>
      </c>
      <c r="G1740" t="str">
        <f t="shared" si="120"/>
        <v>Growth</v>
      </c>
      <c r="H1740" t="str">
        <f t="shared" si="121"/>
        <v>Cash</v>
      </c>
    </row>
    <row r="1741" spans="1:8" x14ac:dyDescent="0.2">
      <c r="A1741" s="2">
        <v>39420</v>
      </c>
      <c r="B1741">
        <v>-8.9379555252115002E-3</v>
      </c>
      <c r="C1741">
        <v>-3.2443265445860001E-3</v>
      </c>
      <c r="D1741">
        <v>-8.6052222097295003E-3</v>
      </c>
      <c r="E1741" t="str">
        <f t="shared" si="118"/>
        <v>Growth</v>
      </c>
      <c r="F1741" t="str">
        <f t="shared" si="119"/>
        <v>Cash</v>
      </c>
      <c r="G1741" t="str">
        <f t="shared" si="120"/>
        <v>Value</v>
      </c>
      <c r="H1741" t="str">
        <f t="shared" si="121"/>
        <v>SPY</v>
      </c>
    </row>
    <row r="1742" spans="1:8" x14ac:dyDescent="0.2">
      <c r="A1742" s="2">
        <v>39421</v>
      </c>
      <c r="B1742">
        <v>1.6739282889338899E-2</v>
      </c>
      <c r="C1742">
        <v>1.3874258179158201E-2</v>
      </c>
      <c r="D1742">
        <v>1.4104686543541901E-2</v>
      </c>
      <c r="E1742" t="str">
        <f t="shared" si="118"/>
        <v>Value</v>
      </c>
      <c r="F1742" t="str">
        <f t="shared" si="119"/>
        <v>SPY</v>
      </c>
      <c r="G1742" t="str">
        <f t="shared" si="120"/>
        <v>Value</v>
      </c>
      <c r="H1742" t="str">
        <f t="shared" si="121"/>
        <v>SPY</v>
      </c>
    </row>
    <row r="1743" spans="1:8" x14ac:dyDescent="0.2">
      <c r="A1743" s="2">
        <v>39422</v>
      </c>
      <c r="B1743">
        <v>1.43134266930726E-2</v>
      </c>
      <c r="C1743">
        <v>1.58816218812356E-2</v>
      </c>
      <c r="D1743">
        <v>1.6048654040639401E-2</v>
      </c>
      <c r="E1743" t="str">
        <f t="shared" si="118"/>
        <v>Value</v>
      </c>
      <c r="F1743" t="str">
        <f t="shared" si="119"/>
        <v>SPY</v>
      </c>
      <c r="G1743" t="str">
        <f t="shared" si="120"/>
        <v>Growth</v>
      </c>
      <c r="H1743" t="str">
        <f t="shared" si="121"/>
        <v>Cash</v>
      </c>
    </row>
    <row r="1744" spans="1:8" x14ac:dyDescent="0.2">
      <c r="A1744" s="2">
        <v>39423</v>
      </c>
      <c r="B1744">
        <v>-1.988143661509E-4</v>
      </c>
      <c r="C1744">
        <v>-1.6650195969979999E-4</v>
      </c>
      <c r="D1744">
        <v>-1.9890708451920001E-3</v>
      </c>
      <c r="E1744" t="str">
        <f t="shared" si="118"/>
        <v>Growth</v>
      </c>
      <c r="F1744" t="str">
        <f t="shared" si="119"/>
        <v>Cash</v>
      </c>
      <c r="G1744" t="str">
        <f t="shared" si="120"/>
        <v>Growth</v>
      </c>
      <c r="H1744" t="str">
        <f t="shared" si="121"/>
        <v>Cash</v>
      </c>
    </row>
    <row r="1745" spans="1:8" x14ac:dyDescent="0.2">
      <c r="A1745" s="2">
        <v>39426</v>
      </c>
      <c r="B1745">
        <v>7.7532872036749001E-3</v>
      </c>
      <c r="C1745">
        <v>5.6555620404463002E-3</v>
      </c>
      <c r="D1745">
        <v>1.07855088182751E-2</v>
      </c>
      <c r="E1745" t="str">
        <f t="shared" si="118"/>
        <v>Value</v>
      </c>
      <c r="F1745" t="str">
        <f t="shared" si="119"/>
        <v>SPY</v>
      </c>
      <c r="G1745" t="str">
        <f t="shared" si="120"/>
        <v>Value</v>
      </c>
      <c r="H1745" t="str">
        <f t="shared" si="121"/>
        <v>SPY</v>
      </c>
    </row>
    <row r="1746" spans="1:8" x14ac:dyDescent="0.2">
      <c r="A1746" s="2">
        <v>39427</v>
      </c>
      <c r="B1746">
        <v>-2.7420037072365601E-2</v>
      </c>
      <c r="C1746">
        <v>-2.24946352271077E-2</v>
      </c>
      <c r="D1746">
        <v>-2.6559809326554398E-2</v>
      </c>
      <c r="E1746" t="str">
        <f t="shared" si="118"/>
        <v>Growth</v>
      </c>
      <c r="F1746" t="str">
        <f t="shared" si="119"/>
        <v>Cash</v>
      </c>
      <c r="G1746" t="str">
        <f t="shared" si="120"/>
        <v>Growth</v>
      </c>
      <c r="H1746" t="str">
        <f t="shared" si="121"/>
        <v>Cash</v>
      </c>
    </row>
    <row r="1747" spans="1:8" x14ac:dyDescent="0.2">
      <c r="A1747" s="2">
        <v>39428</v>
      </c>
      <c r="B1747">
        <v>9.8708646587358992E-3</v>
      </c>
      <c r="C1747">
        <v>5.7534119917443003E-3</v>
      </c>
      <c r="D1747">
        <v>2.3827883515350002E-3</v>
      </c>
      <c r="E1747" t="str">
        <f t="shared" si="118"/>
        <v>Growth</v>
      </c>
      <c r="F1747" t="str">
        <f t="shared" si="119"/>
        <v>SPY</v>
      </c>
      <c r="G1747" t="str">
        <f t="shared" si="120"/>
        <v>Value</v>
      </c>
      <c r="H1747" t="str">
        <f t="shared" si="121"/>
        <v>SPY</v>
      </c>
    </row>
    <row r="1748" spans="1:8" x14ac:dyDescent="0.2">
      <c r="A1748" s="2">
        <v>39429</v>
      </c>
      <c r="B1748">
        <v>-2.0750961436878002E-3</v>
      </c>
      <c r="C1748">
        <v>-6.7302334284800001E-4</v>
      </c>
      <c r="D1748">
        <v>4.7571473516030001E-4</v>
      </c>
      <c r="E1748" t="str">
        <f t="shared" si="118"/>
        <v>Value</v>
      </c>
      <c r="F1748" t="str">
        <f t="shared" si="119"/>
        <v>Cash</v>
      </c>
      <c r="G1748" t="str">
        <f t="shared" si="120"/>
        <v>Value</v>
      </c>
      <c r="H1748" t="str">
        <f t="shared" si="121"/>
        <v>Cash</v>
      </c>
    </row>
    <row r="1749" spans="1:8" x14ac:dyDescent="0.2">
      <c r="A1749" s="2">
        <v>39430</v>
      </c>
      <c r="B1749">
        <v>-1.26790547356212E-2</v>
      </c>
      <c r="C1749">
        <v>-1.02693444875426E-2</v>
      </c>
      <c r="D1749">
        <v>-1.1999393427854201E-2</v>
      </c>
      <c r="E1749" t="str">
        <f t="shared" si="118"/>
        <v>Growth</v>
      </c>
      <c r="F1749" t="str">
        <f t="shared" si="119"/>
        <v>Cash</v>
      </c>
      <c r="G1749" t="str">
        <f t="shared" si="120"/>
        <v>Growth</v>
      </c>
      <c r="H1749" t="str">
        <f t="shared" si="121"/>
        <v>SPY</v>
      </c>
    </row>
    <row r="1750" spans="1:8" x14ac:dyDescent="0.2">
      <c r="A1750" s="2">
        <v>39433</v>
      </c>
      <c r="B1750">
        <v>-1.42693703628393E-2</v>
      </c>
      <c r="C1750">
        <v>-1.6499596529478001E-2</v>
      </c>
      <c r="D1750">
        <v>-1.51519066186985E-2</v>
      </c>
      <c r="E1750" t="str">
        <f t="shared" si="118"/>
        <v>Value</v>
      </c>
      <c r="F1750" t="str">
        <f t="shared" si="119"/>
        <v>Cash</v>
      </c>
      <c r="G1750" t="str">
        <f t="shared" si="120"/>
        <v>Value</v>
      </c>
      <c r="H1750" t="str">
        <f t="shared" si="121"/>
        <v>SPY</v>
      </c>
    </row>
    <row r="1751" spans="1:8" x14ac:dyDescent="0.2">
      <c r="A1751" s="2">
        <v>39434</v>
      </c>
      <c r="B1751">
        <v>5.5830949853985E-3</v>
      </c>
      <c r="C1751">
        <v>4.4970991797256997E-3</v>
      </c>
      <c r="D1751">
        <v>6.1051550112364997E-3</v>
      </c>
      <c r="E1751" t="str">
        <f t="shared" si="118"/>
        <v>Value</v>
      </c>
      <c r="F1751" t="str">
        <f t="shared" si="119"/>
        <v>SPY</v>
      </c>
      <c r="G1751" t="str">
        <f t="shared" si="120"/>
        <v>Growth</v>
      </c>
      <c r="H1751" t="str">
        <f t="shared" si="121"/>
        <v>SPY</v>
      </c>
    </row>
    <row r="1752" spans="1:8" x14ac:dyDescent="0.2">
      <c r="A1752" s="2">
        <v>39435</v>
      </c>
      <c r="B1752">
        <v>0</v>
      </c>
      <c r="C1752">
        <v>-1.3774841206805001E-3</v>
      </c>
      <c r="D1752">
        <v>-4.8584331236039999E-4</v>
      </c>
      <c r="E1752" t="str">
        <f t="shared" si="118"/>
        <v>Value</v>
      </c>
      <c r="F1752" t="str">
        <f t="shared" si="119"/>
        <v>SPY</v>
      </c>
      <c r="G1752" t="str">
        <f t="shared" si="120"/>
        <v>Growth</v>
      </c>
      <c r="H1752" t="str">
        <f t="shared" si="121"/>
        <v>Cash</v>
      </c>
    </row>
    <row r="1753" spans="1:8" x14ac:dyDescent="0.2">
      <c r="A1753" s="2">
        <v>39436</v>
      </c>
      <c r="B1753">
        <v>6.3067280462878001E-3</v>
      </c>
      <c r="C1753">
        <v>8.7929324673054997E-3</v>
      </c>
      <c r="D1753">
        <v>-7.2841413012009995E-4</v>
      </c>
      <c r="E1753" t="str">
        <f t="shared" si="118"/>
        <v>Growth</v>
      </c>
      <c r="F1753" t="str">
        <f t="shared" si="119"/>
        <v>SPY</v>
      </c>
      <c r="G1753" t="str">
        <f t="shared" si="120"/>
        <v>Growth</v>
      </c>
      <c r="H1753" t="str">
        <f t="shared" si="121"/>
        <v>Cash</v>
      </c>
    </row>
    <row r="1754" spans="1:8" x14ac:dyDescent="0.2">
      <c r="A1754" s="2">
        <v>39437</v>
      </c>
      <c r="B1754">
        <v>1.44148371790875E-2</v>
      </c>
      <c r="C1754">
        <v>1.54830517108091E-2</v>
      </c>
      <c r="D1754">
        <v>2.02982740914028E-2</v>
      </c>
      <c r="E1754" t="str">
        <f t="shared" si="118"/>
        <v>Value</v>
      </c>
      <c r="F1754" t="str">
        <f t="shared" si="119"/>
        <v>SPY</v>
      </c>
      <c r="G1754" t="str">
        <f t="shared" si="120"/>
        <v>Value</v>
      </c>
      <c r="H1754" t="str">
        <f t="shared" si="121"/>
        <v>Cash</v>
      </c>
    </row>
    <row r="1755" spans="1:8" x14ac:dyDescent="0.2">
      <c r="A1755" s="2">
        <v>39440</v>
      </c>
      <c r="B1755">
        <v>7.4260402525784999E-3</v>
      </c>
      <c r="C1755">
        <v>6.9154677861592998E-3</v>
      </c>
      <c r="D1755">
        <v>6.7201638039495002E-3</v>
      </c>
      <c r="E1755" t="str">
        <f t="shared" si="118"/>
        <v>Growth</v>
      </c>
      <c r="F1755" t="str">
        <f t="shared" si="119"/>
        <v>SPY</v>
      </c>
      <c r="G1755" t="str">
        <f t="shared" si="120"/>
        <v>Growth</v>
      </c>
      <c r="H1755" t="str">
        <f t="shared" si="121"/>
        <v>Cash</v>
      </c>
    </row>
    <row r="1756" spans="1:8" x14ac:dyDescent="0.2">
      <c r="A1756" s="2">
        <v>39442</v>
      </c>
      <c r="B1756">
        <v>2.1445664518208998E-3</v>
      </c>
      <c r="C1756">
        <v>1.8423049536566E-3</v>
      </c>
      <c r="D1756">
        <v>1.4299268522621001E-3</v>
      </c>
      <c r="E1756" t="str">
        <f t="shared" si="118"/>
        <v>Growth</v>
      </c>
      <c r="F1756" t="str">
        <f t="shared" si="119"/>
        <v>SPY</v>
      </c>
      <c r="G1756" t="str">
        <f t="shared" si="120"/>
        <v>Value</v>
      </c>
      <c r="H1756" t="str">
        <f t="shared" si="121"/>
        <v>Cash</v>
      </c>
    </row>
    <row r="1757" spans="1:8" x14ac:dyDescent="0.2">
      <c r="A1757" s="2">
        <v>39443</v>
      </c>
      <c r="B1757">
        <v>-1.25714938503554E-2</v>
      </c>
      <c r="C1757">
        <v>-1.23725674293923E-2</v>
      </c>
      <c r="D1757">
        <v>-1.21401785844127E-2</v>
      </c>
      <c r="E1757" t="str">
        <f t="shared" si="118"/>
        <v>Value</v>
      </c>
      <c r="F1757" t="str">
        <f t="shared" si="119"/>
        <v>Cash</v>
      </c>
      <c r="G1757" t="str">
        <f t="shared" si="120"/>
        <v>Value</v>
      </c>
      <c r="H1757" t="str">
        <f t="shared" si="121"/>
        <v>Cash</v>
      </c>
    </row>
    <row r="1758" spans="1:8" x14ac:dyDescent="0.2">
      <c r="A1758" s="2">
        <v>39444</v>
      </c>
      <c r="B1758">
        <v>-2.5055418356055999E-3</v>
      </c>
      <c r="C1758">
        <v>5.0795089685549998E-4</v>
      </c>
      <c r="D1758">
        <v>-1.204550558279E-3</v>
      </c>
      <c r="E1758" t="str">
        <f t="shared" si="118"/>
        <v>Growth</v>
      </c>
      <c r="F1758" t="str">
        <f t="shared" si="119"/>
        <v>Cash</v>
      </c>
      <c r="G1758" t="str">
        <f t="shared" si="120"/>
        <v>Growth</v>
      </c>
      <c r="H1758" t="str">
        <f t="shared" si="121"/>
        <v>SPY</v>
      </c>
    </row>
    <row r="1759" spans="1:8" x14ac:dyDescent="0.2">
      <c r="A1759" s="2">
        <v>39447</v>
      </c>
      <c r="B1759">
        <v>-7.3992718552298E-3</v>
      </c>
      <c r="C1759">
        <v>-6.5990514177852004E-3</v>
      </c>
      <c r="D1759">
        <v>-7.2379661252618003E-3</v>
      </c>
      <c r="E1759" t="str">
        <f t="shared" si="118"/>
        <v>Growth</v>
      </c>
      <c r="F1759" t="str">
        <f t="shared" si="119"/>
        <v>Cash</v>
      </c>
      <c r="G1759" t="str">
        <f t="shared" si="120"/>
        <v>Value</v>
      </c>
      <c r="H1759" t="str">
        <f t="shared" si="121"/>
        <v>SPY</v>
      </c>
    </row>
    <row r="1760" spans="1:8" x14ac:dyDescent="0.2">
      <c r="A1760" s="2">
        <v>39449</v>
      </c>
      <c r="B1760">
        <v>-8.7546634767281008E-3</v>
      </c>
      <c r="C1760">
        <v>-1.24338932960025E-2</v>
      </c>
      <c r="D1760">
        <v>-1.2393201148618299E-2</v>
      </c>
      <c r="E1760" t="str">
        <f t="shared" si="118"/>
        <v>Value</v>
      </c>
      <c r="F1760" t="str">
        <f t="shared" si="119"/>
        <v>Cash</v>
      </c>
      <c r="G1760" t="str">
        <f t="shared" si="120"/>
        <v>Value</v>
      </c>
      <c r="H1760" t="str">
        <f t="shared" si="121"/>
        <v>SPY</v>
      </c>
    </row>
    <row r="1761" spans="1:8" x14ac:dyDescent="0.2">
      <c r="A1761" s="2">
        <v>39450</v>
      </c>
      <c r="B1761">
        <v>-4.8281755311309999E-4</v>
      </c>
      <c r="C1761">
        <v>-1.5521748875365999E-3</v>
      </c>
      <c r="D1761">
        <v>6.1505547163590002E-4</v>
      </c>
      <c r="E1761" t="str">
        <f t="shared" si="118"/>
        <v>Value</v>
      </c>
      <c r="F1761" t="str">
        <f t="shared" si="119"/>
        <v>Cash</v>
      </c>
      <c r="G1761" t="str">
        <f t="shared" si="120"/>
        <v>Growth</v>
      </c>
      <c r="H1761" t="str">
        <f t="shared" si="121"/>
        <v>SPY</v>
      </c>
    </row>
    <row r="1762" spans="1:8" x14ac:dyDescent="0.2">
      <c r="A1762" s="2">
        <v>39451</v>
      </c>
      <c r="B1762">
        <v>-2.4506492961347499E-2</v>
      </c>
      <c r="C1762">
        <v>-2.83295305860011E-2</v>
      </c>
      <c r="D1762">
        <v>-1.8074874851778298E-2</v>
      </c>
      <c r="E1762" t="str">
        <f t="shared" si="118"/>
        <v>Value</v>
      </c>
      <c r="F1762" t="str">
        <f t="shared" si="119"/>
        <v>Cash</v>
      </c>
      <c r="G1762" t="str">
        <f t="shared" si="120"/>
        <v>Growth</v>
      </c>
      <c r="H1762" t="str">
        <f t="shared" si="121"/>
        <v>SPY</v>
      </c>
    </row>
    <row r="1763" spans="1:8" x14ac:dyDescent="0.2">
      <c r="A1763" s="2">
        <v>39454</v>
      </c>
      <c r="B1763">
        <v>-8.495441136667E-4</v>
      </c>
      <c r="C1763">
        <v>-2.4889673196518999E-3</v>
      </c>
      <c r="D1763">
        <v>2.003766633825E-3</v>
      </c>
      <c r="E1763" t="str">
        <f t="shared" si="118"/>
        <v>Value</v>
      </c>
      <c r="F1763" t="str">
        <f t="shared" si="119"/>
        <v>Cash</v>
      </c>
      <c r="G1763" t="str">
        <f t="shared" si="120"/>
        <v>Growth</v>
      </c>
      <c r="H1763" t="str">
        <f t="shared" si="121"/>
        <v>SPY</v>
      </c>
    </row>
    <row r="1764" spans="1:8" x14ac:dyDescent="0.2">
      <c r="A1764" s="2">
        <v>39455</v>
      </c>
      <c r="B1764">
        <v>-1.6148340248119699E-2</v>
      </c>
      <c r="C1764">
        <v>-1.6930992753888201E-2</v>
      </c>
      <c r="D1764">
        <v>-1.94952251013366E-2</v>
      </c>
      <c r="E1764" t="str">
        <f t="shared" si="118"/>
        <v>Growth</v>
      </c>
      <c r="F1764" t="str">
        <f t="shared" si="119"/>
        <v>Cash</v>
      </c>
      <c r="G1764" t="str">
        <f t="shared" si="120"/>
        <v>Growth</v>
      </c>
      <c r="H1764" t="str">
        <f t="shared" si="121"/>
        <v>SPY</v>
      </c>
    </row>
    <row r="1765" spans="1:8" x14ac:dyDescent="0.2">
      <c r="A1765" s="2">
        <v>39456</v>
      </c>
      <c r="B1765">
        <v>1.05106990108523E-2</v>
      </c>
      <c r="C1765">
        <v>1.21463714768625E-2</v>
      </c>
      <c r="D1765">
        <v>1.35097573040396E-2</v>
      </c>
      <c r="E1765" t="str">
        <f t="shared" si="118"/>
        <v>Value</v>
      </c>
      <c r="F1765" t="str">
        <f t="shared" si="119"/>
        <v>SPY</v>
      </c>
      <c r="G1765" t="str">
        <f t="shared" si="120"/>
        <v>Value</v>
      </c>
      <c r="H1765" t="str">
        <f t="shared" si="121"/>
        <v>SPY</v>
      </c>
    </row>
    <row r="1766" spans="1:8" x14ac:dyDescent="0.2">
      <c r="A1766" s="2">
        <v>39457</v>
      </c>
      <c r="B1766">
        <v>6.5536416546523001E-3</v>
      </c>
      <c r="C1766">
        <v>5.3736977001659003E-3</v>
      </c>
      <c r="D1766">
        <v>1.0563867462362E-2</v>
      </c>
      <c r="E1766" t="str">
        <f t="shared" si="118"/>
        <v>Value</v>
      </c>
      <c r="F1766" t="str">
        <f t="shared" si="119"/>
        <v>SPY</v>
      </c>
      <c r="G1766" t="str">
        <f t="shared" si="120"/>
        <v>Growth</v>
      </c>
      <c r="H1766" t="str">
        <f t="shared" si="121"/>
        <v>Cash</v>
      </c>
    </row>
    <row r="1767" spans="1:8" x14ac:dyDescent="0.2">
      <c r="A1767" s="2">
        <v>39458</v>
      </c>
      <c r="B1767">
        <v>-8.0680499493596992E-3</v>
      </c>
      <c r="C1767">
        <v>-1.3361892307691E-2</v>
      </c>
      <c r="D1767">
        <v>-1.10752488513545E-2</v>
      </c>
      <c r="E1767" t="str">
        <f t="shared" si="118"/>
        <v>Value</v>
      </c>
      <c r="F1767" t="str">
        <f t="shared" si="119"/>
        <v>Cash</v>
      </c>
      <c r="G1767" t="str">
        <f t="shared" si="120"/>
        <v>Growth</v>
      </c>
      <c r="H1767" t="str">
        <f t="shared" si="121"/>
        <v>Cash</v>
      </c>
    </row>
    <row r="1768" spans="1:8" x14ac:dyDescent="0.2">
      <c r="A1768" s="2">
        <v>39461</v>
      </c>
      <c r="B1768">
        <v>8.0629737119848003E-3</v>
      </c>
      <c r="C1768">
        <v>1.3722909571975301E-2</v>
      </c>
      <c r="D1768">
        <v>7.9271933423351992E-3</v>
      </c>
      <c r="E1768" t="str">
        <f t="shared" si="118"/>
        <v>Growth</v>
      </c>
      <c r="F1768" t="str">
        <f t="shared" si="119"/>
        <v>SPY</v>
      </c>
      <c r="G1768" t="str">
        <f t="shared" si="120"/>
        <v>Growth</v>
      </c>
      <c r="H1768" t="str">
        <f t="shared" si="121"/>
        <v>SPY</v>
      </c>
    </row>
    <row r="1769" spans="1:8" x14ac:dyDescent="0.2">
      <c r="A1769" s="2">
        <v>39462</v>
      </c>
      <c r="B1769">
        <v>-2.2013691561152501E-2</v>
      </c>
      <c r="C1769">
        <v>-2.5115653636400299E-2</v>
      </c>
      <c r="D1769">
        <v>-2.5467610732300801E-2</v>
      </c>
      <c r="E1769" t="str">
        <f t="shared" si="118"/>
        <v>Growth</v>
      </c>
      <c r="F1769" t="str">
        <f t="shared" si="119"/>
        <v>Cash</v>
      </c>
      <c r="G1769" t="str">
        <f t="shared" si="120"/>
        <v>Value</v>
      </c>
      <c r="H1769" t="str">
        <f t="shared" si="121"/>
        <v>Cash</v>
      </c>
    </row>
    <row r="1770" spans="1:8" x14ac:dyDescent="0.2">
      <c r="A1770" s="2">
        <v>39463</v>
      </c>
      <c r="B1770">
        <v>-8.6121167186088993E-3</v>
      </c>
      <c r="C1770">
        <v>-1.05974584371231E-2</v>
      </c>
      <c r="D1770">
        <v>-2.5656937580539999E-4</v>
      </c>
      <c r="E1770" t="str">
        <f t="shared" si="118"/>
        <v>Value</v>
      </c>
      <c r="F1770" t="str">
        <f t="shared" si="119"/>
        <v>Cash</v>
      </c>
      <c r="G1770" t="str">
        <f t="shared" si="120"/>
        <v>Value</v>
      </c>
      <c r="H1770" t="str">
        <f t="shared" si="121"/>
        <v>SPY</v>
      </c>
    </row>
    <row r="1771" spans="1:8" x14ac:dyDescent="0.2">
      <c r="A1771" s="2">
        <v>39464</v>
      </c>
      <c r="B1771">
        <v>-2.5916118225937802E-2</v>
      </c>
      <c r="C1771">
        <v>-2.6223490224848399E-2</v>
      </c>
      <c r="D1771">
        <v>-3.4341337398139798E-2</v>
      </c>
      <c r="E1771" t="str">
        <f t="shared" si="118"/>
        <v>Growth</v>
      </c>
      <c r="F1771" t="str">
        <f t="shared" si="119"/>
        <v>Cash</v>
      </c>
      <c r="G1771" t="str">
        <f t="shared" si="120"/>
        <v>Growth</v>
      </c>
      <c r="H1771" t="str">
        <f t="shared" si="121"/>
        <v>SPY</v>
      </c>
    </row>
    <row r="1772" spans="1:8" x14ac:dyDescent="0.2">
      <c r="A1772" s="2">
        <v>39465</v>
      </c>
      <c r="B1772">
        <v>-1.0267624383155399E-2</v>
      </c>
      <c r="C1772">
        <v>-1.5169811449029999E-3</v>
      </c>
      <c r="D1772">
        <v>-7.4313128015297001E-3</v>
      </c>
      <c r="E1772" t="str">
        <f t="shared" si="118"/>
        <v>Growth</v>
      </c>
      <c r="F1772" t="str">
        <f t="shared" si="119"/>
        <v>Cash</v>
      </c>
      <c r="G1772" t="str">
        <f t="shared" si="120"/>
        <v>Value</v>
      </c>
      <c r="H1772" t="str">
        <f t="shared" si="121"/>
        <v>SPY</v>
      </c>
    </row>
    <row r="1773" spans="1:8" x14ac:dyDescent="0.2">
      <c r="A1773" s="2">
        <v>39469</v>
      </c>
      <c r="B1773">
        <v>-1.0146919297651401E-2</v>
      </c>
      <c r="C1773">
        <v>-1.42454328473046E-2</v>
      </c>
      <c r="D1773">
        <v>-8.4221934702823006E-3</v>
      </c>
      <c r="E1773" t="str">
        <f t="shared" si="118"/>
        <v>Value</v>
      </c>
      <c r="F1773" t="str">
        <f t="shared" si="119"/>
        <v>Cash</v>
      </c>
      <c r="G1773" t="str">
        <f t="shared" si="120"/>
        <v>Value</v>
      </c>
      <c r="H1773" t="str">
        <f t="shared" si="121"/>
        <v>SPY</v>
      </c>
    </row>
    <row r="1774" spans="1:8" x14ac:dyDescent="0.2">
      <c r="A1774" s="2">
        <v>39470</v>
      </c>
      <c r="B1774">
        <v>2.4020631446279601E-2</v>
      </c>
      <c r="C1774">
        <v>1.09833680789774E-2</v>
      </c>
      <c r="D1774">
        <v>3.3167093281517297E-2</v>
      </c>
      <c r="E1774" t="str">
        <f t="shared" si="118"/>
        <v>Value</v>
      </c>
      <c r="F1774" t="str">
        <f t="shared" si="119"/>
        <v>SPY</v>
      </c>
      <c r="G1774" t="str">
        <f t="shared" si="120"/>
        <v>Growth</v>
      </c>
      <c r="H1774" t="str">
        <f t="shared" si="121"/>
        <v>SPY</v>
      </c>
    </row>
    <row r="1775" spans="1:8" x14ac:dyDescent="0.2">
      <c r="A1775" s="2">
        <v>39471</v>
      </c>
      <c r="B1775">
        <v>8.4413822679702995E-3</v>
      </c>
      <c r="C1775">
        <v>1.8486351531949899E-2</v>
      </c>
      <c r="D1775">
        <v>5.3501913699733001E-3</v>
      </c>
      <c r="E1775" t="str">
        <f t="shared" si="118"/>
        <v>Growth</v>
      </c>
      <c r="F1775" t="str">
        <f t="shared" si="119"/>
        <v>SPY</v>
      </c>
      <c r="G1775" t="str">
        <f t="shared" si="120"/>
        <v>Growth</v>
      </c>
      <c r="H1775" t="str">
        <f t="shared" si="121"/>
        <v>Cash</v>
      </c>
    </row>
    <row r="1776" spans="1:8" x14ac:dyDescent="0.2">
      <c r="A1776" s="2">
        <v>39472</v>
      </c>
      <c r="B1776">
        <v>-1.4445440646206301E-2</v>
      </c>
      <c r="C1776">
        <v>-9.1688790712789996E-3</v>
      </c>
      <c r="D1776">
        <v>-1.7134146209176498E-2</v>
      </c>
      <c r="E1776" t="str">
        <f t="shared" si="118"/>
        <v>Growth</v>
      </c>
      <c r="F1776" t="str">
        <f t="shared" si="119"/>
        <v>Cash</v>
      </c>
      <c r="G1776" t="str">
        <f t="shared" si="120"/>
        <v>Value</v>
      </c>
      <c r="H1776" t="str">
        <f t="shared" si="121"/>
        <v>Cash</v>
      </c>
    </row>
    <row r="1777" spans="1:8" x14ac:dyDescent="0.2">
      <c r="A1777" s="2">
        <v>39475</v>
      </c>
      <c r="B1777">
        <v>1.6536668168759899E-2</v>
      </c>
      <c r="C1777">
        <v>9.2537253600643993E-3</v>
      </c>
      <c r="D1777">
        <v>2.0734239985690399E-2</v>
      </c>
      <c r="E1777" t="str">
        <f t="shared" si="118"/>
        <v>Value</v>
      </c>
      <c r="F1777" t="str">
        <f t="shared" si="119"/>
        <v>SPY</v>
      </c>
      <c r="G1777" t="str">
        <f t="shared" si="120"/>
        <v>Value</v>
      </c>
      <c r="H1777" t="str">
        <f t="shared" si="121"/>
        <v>SPY</v>
      </c>
    </row>
    <row r="1778" spans="1:8" x14ac:dyDescent="0.2">
      <c r="A1778" s="2">
        <v>39476</v>
      </c>
      <c r="B1778">
        <v>4.9540869501374001E-3</v>
      </c>
      <c r="C1778">
        <v>0</v>
      </c>
      <c r="D1778">
        <v>1.0997814172688501E-2</v>
      </c>
      <c r="E1778" t="str">
        <f t="shared" si="118"/>
        <v>Value</v>
      </c>
      <c r="F1778" t="str">
        <f t="shared" si="119"/>
        <v>SPY</v>
      </c>
      <c r="G1778" t="str">
        <f t="shared" si="120"/>
        <v>Growth</v>
      </c>
      <c r="H1778" t="str">
        <f t="shared" si="121"/>
        <v>Cash</v>
      </c>
    </row>
    <row r="1779" spans="1:8" x14ac:dyDescent="0.2">
      <c r="A1779" s="2">
        <v>39477</v>
      </c>
      <c r="B1779">
        <v>-7.3580834433875E-3</v>
      </c>
      <c r="C1779">
        <v>-4.4908327097291003E-3</v>
      </c>
      <c r="D1779">
        <v>-6.014617676143E-3</v>
      </c>
      <c r="E1779" t="str">
        <f t="shared" si="118"/>
        <v>Growth</v>
      </c>
      <c r="F1779" t="str">
        <f t="shared" si="119"/>
        <v>Cash</v>
      </c>
      <c r="G1779" t="str">
        <f t="shared" si="120"/>
        <v>Growth</v>
      </c>
      <c r="H1779" t="str">
        <f t="shared" si="121"/>
        <v>Cash</v>
      </c>
    </row>
    <row r="1780" spans="1:8" x14ac:dyDescent="0.2">
      <c r="A1780" s="2">
        <v>39478</v>
      </c>
      <c r="B1780">
        <v>1.8234421780214598E-2</v>
      </c>
      <c r="C1780">
        <v>1.31575120779285E-2</v>
      </c>
      <c r="D1780">
        <v>1.45487419028031E-2</v>
      </c>
      <c r="E1780" t="str">
        <f t="shared" si="118"/>
        <v>Value</v>
      </c>
      <c r="F1780" t="str">
        <f t="shared" si="119"/>
        <v>SPY</v>
      </c>
      <c r="G1780" t="str">
        <f t="shared" si="120"/>
        <v>Value</v>
      </c>
      <c r="H1780" t="str">
        <f t="shared" si="121"/>
        <v>SPY</v>
      </c>
    </row>
    <row r="1781" spans="1:8" x14ac:dyDescent="0.2">
      <c r="A1781" s="2">
        <v>39479</v>
      </c>
      <c r="B1781">
        <v>1.60879304570507E-2</v>
      </c>
      <c r="C1781">
        <v>1.8553193276869599E-2</v>
      </c>
      <c r="D1781">
        <v>1.47207296872375E-2</v>
      </c>
      <c r="E1781" t="str">
        <f t="shared" si="118"/>
        <v>Growth</v>
      </c>
      <c r="F1781" t="str">
        <f t="shared" si="119"/>
        <v>SPY</v>
      </c>
      <c r="G1781" t="str">
        <f t="shared" si="120"/>
        <v>Growth</v>
      </c>
      <c r="H1781" t="str">
        <f t="shared" si="121"/>
        <v>Cash</v>
      </c>
    </row>
    <row r="1782" spans="1:8" x14ac:dyDescent="0.2">
      <c r="A1782" s="2">
        <v>39482</v>
      </c>
      <c r="B1782">
        <v>-1.2609013066996799E-2</v>
      </c>
      <c r="C1782">
        <v>-1.22039821205304E-2</v>
      </c>
      <c r="D1782">
        <v>-9.8798040069463001E-3</v>
      </c>
      <c r="E1782" t="str">
        <f t="shared" si="118"/>
        <v>Value</v>
      </c>
      <c r="F1782" t="str">
        <f t="shared" si="119"/>
        <v>Cash</v>
      </c>
      <c r="G1782" t="str">
        <f t="shared" si="120"/>
        <v>Value</v>
      </c>
      <c r="H1782" t="str">
        <f t="shared" si="121"/>
        <v>Cash</v>
      </c>
    </row>
    <row r="1783" spans="1:8" x14ac:dyDescent="0.2">
      <c r="A1783" s="2">
        <v>39483</v>
      </c>
      <c r="B1783">
        <v>-2.67742226723231E-2</v>
      </c>
      <c r="C1783">
        <v>-2.4709866689676001E-2</v>
      </c>
      <c r="D1783">
        <v>-3.1703787092185999E-2</v>
      </c>
      <c r="E1783" t="str">
        <f t="shared" si="118"/>
        <v>Growth</v>
      </c>
      <c r="F1783" t="str">
        <f t="shared" si="119"/>
        <v>Cash</v>
      </c>
      <c r="G1783" t="str">
        <f t="shared" si="120"/>
        <v>Growth</v>
      </c>
      <c r="H1783" t="str">
        <f t="shared" si="121"/>
        <v>SPY</v>
      </c>
    </row>
    <row r="1784" spans="1:8" x14ac:dyDescent="0.2">
      <c r="A1784" s="2">
        <v>39484</v>
      </c>
      <c r="B1784">
        <v>-8.0516863129264007E-3</v>
      </c>
      <c r="C1784">
        <v>-1.1154940380104599E-2</v>
      </c>
      <c r="D1784">
        <v>-8.8706402182904005E-3</v>
      </c>
      <c r="E1784" t="str">
        <f t="shared" si="118"/>
        <v>Value</v>
      </c>
      <c r="F1784" t="str">
        <f t="shared" si="119"/>
        <v>Cash</v>
      </c>
      <c r="G1784" t="str">
        <f t="shared" si="120"/>
        <v>Value</v>
      </c>
      <c r="H1784" t="str">
        <f t="shared" si="121"/>
        <v>SPY</v>
      </c>
    </row>
    <row r="1785" spans="1:8" x14ac:dyDescent="0.2">
      <c r="A1785" s="2">
        <v>39485</v>
      </c>
      <c r="B1785">
        <v>6.6141214035768002E-3</v>
      </c>
      <c r="C1785">
        <v>1.0898278197229499E-2</v>
      </c>
      <c r="D1785">
        <v>1.01341920833739E-2</v>
      </c>
      <c r="E1785" t="str">
        <f t="shared" si="118"/>
        <v>Growth</v>
      </c>
      <c r="F1785" t="str">
        <f t="shared" si="119"/>
        <v>SPY</v>
      </c>
      <c r="G1785" t="str">
        <f t="shared" si="120"/>
        <v>Growth</v>
      </c>
      <c r="H1785" t="str">
        <f t="shared" si="121"/>
        <v>SPY</v>
      </c>
    </row>
    <row r="1786" spans="1:8" x14ac:dyDescent="0.2">
      <c r="A1786" s="2">
        <v>39486</v>
      </c>
      <c r="B1786">
        <v>-6.4210617554093996E-3</v>
      </c>
      <c r="C1786">
        <v>-9.4526821216010001E-4</v>
      </c>
      <c r="D1786">
        <v>-1.1204874927469299E-2</v>
      </c>
      <c r="E1786" t="str">
        <f t="shared" si="118"/>
        <v>Growth</v>
      </c>
      <c r="F1786" t="str">
        <f t="shared" si="119"/>
        <v>Cash</v>
      </c>
      <c r="G1786" t="str">
        <f t="shared" si="120"/>
        <v>Value</v>
      </c>
      <c r="H1786" t="str">
        <f t="shared" si="121"/>
        <v>Cash</v>
      </c>
    </row>
    <row r="1787" spans="1:8" x14ac:dyDescent="0.2">
      <c r="A1787" s="2">
        <v>39489</v>
      </c>
      <c r="B1787">
        <v>5.1098039999482002E-3</v>
      </c>
      <c r="C1787">
        <v>1.19268281879472E-2</v>
      </c>
      <c r="D1787">
        <v>6.5866317121279999E-4</v>
      </c>
      <c r="E1787" t="str">
        <f t="shared" si="118"/>
        <v>Growth</v>
      </c>
      <c r="F1787" t="str">
        <f t="shared" si="119"/>
        <v>SPY</v>
      </c>
      <c r="G1787" t="str">
        <f t="shared" si="120"/>
        <v>Value</v>
      </c>
      <c r="H1787" t="str">
        <f t="shared" si="121"/>
        <v>SPY</v>
      </c>
    </row>
    <row r="1788" spans="1:8" x14ac:dyDescent="0.2">
      <c r="A1788" s="2">
        <v>39490</v>
      </c>
      <c r="B1788">
        <v>9.2707138271849992E-3</v>
      </c>
      <c r="C1788">
        <v>2.9937998056554999E-3</v>
      </c>
      <c r="D1788">
        <v>1.0666158277319E-2</v>
      </c>
      <c r="E1788" t="str">
        <f t="shared" si="118"/>
        <v>Value</v>
      </c>
      <c r="F1788" t="str">
        <f t="shared" si="119"/>
        <v>SPY</v>
      </c>
      <c r="G1788" t="str">
        <f t="shared" si="120"/>
        <v>Value</v>
      </c>
      <c r="H1788" t="str">
        <f t="shared" si="121"/>
        <v>Cash</v>
      </c>
    </row>
    <row r="1789" spans="1:8" x14ac:dyDescent="0.2">
      <c r="A1789" s="2">
        <v>39491</v>
      </c>
      <c r="B1789">
        <v>1.0223456193753E-2</v>
      </c>
      <c r="C1789">
        <v>1.51093548166563E-2</v>
      </c>
      <c r="D1789">
        <v>1.09447522387708E-2</v>
      </c>
      <c r="E1789" t="str">
        <f t="shared" si="118"/>
        <v>Growth</v>
      </c>
      <c r="F1789" t="str">
        <f t="shared" si="119"/>
        <v>SPY</v>
      </c>
      <c r="G1789" t="str">
        <f t="shared" si="120"/>
        <v>Growth</v>
      </c>
      <c r="H1789" t="str">
        <f t="shared" si="121"/>
        <v>Cash</v>
      </c>
    </row>
    <row r="1790" spans="1:8" x14ac:dyDescent="0.2">
      <c r="A1790" s="2">
        <v>39492</v>
      </c>
      <c r="B1790">
        <v>-8.7998991036885993E-3</v>
      </c>
      <c r="C1790">
        <v>-1.08420979822773E-2</v>
      </c>
      <c r="D1790">
        <v>-1.2501873717459901E-2</v>
      </c>
      <c r="E1790" t="str">
        <f t="shared" si="118"/>
        <v>Growth</v>
      </c>
      <c r="F1790" t="str">
        <f t="shared" si="119"/>
        <v>Cash</v>
      </c>
      <c r="G1790" t="str">
        <f t="shared" si="120"/>
        <v>Value</v>
      </c>
      <c r="H1790" t="str">
        <f t="shared" si="121"/>
        <v>Cash</v>
      </c>
    </row>
    <row r="1791" spans="1:8" x14ac:dyDescent="0.2">
      <c r="A1791" s="2">
        <v>39493</v>
      </c>
      <c r="B1791">
        <v>-2.2160917894100001E-4</v>
      </c>
      <c r="C1791">
        <v>2.2295868026407E-3</v>
      </c>
      <c r="D1791">
        <v>3.5244600385053002E-3</v>
      </c>
      <c r="E1791" t="str">
        <f t="shared" si="118"/>
        <v>Value</v>
      </c>
      <c r="F1791" t="str">
        <f t="shared" si="119"/>
        <v>Cash</v>
      </c>
      <c r="G1791" t="str">
        <f t="shared" si="120"/>
        <v>Value</v>
      </c>
      <c r="H1791" t="str">
        <f t="shared" si="121"/>
        <v>SPY</v>
      </c>
    </row>
    <row r="1792" spans="1:8" x14ac:dyDescent="0.2">
      <c r="A1792" s="2">
        <v>39497</v>
      </c>
      <c r="B1792">
        <v>2.8115564858206001E-3</v>
      </c>
      <c r="C1792">
        <v>1.1119636729388001E-3</v>
      </c>
      <c r="D1792">
        <v>2.0806395879198001E-3</v>
      </c>
      <c r="E1792" t="str">
        <f t="shared" ref="E1792:E1855" si="122">IF(C1792&gt;=D1792,"Growth","Value")</f>
        <v>Value</v>
      </c>
      <c r="F1792" t="str">
        <f t="shared" ref="F1792:F1855" si="123">IF(B1792&gt;=0,"SPY","Cash")</f>
        <v>SPY</v>
      </c>
      <c r="G1792" t="str">
        <f t="shared" si="120"/>
        <v>Growth</v>
      </c>
      <c r="H1792" t="str">
        <f t="shared" si="121"/>
        <v>SPY</v>
      </c>
    </row>
    <row r="1793" spans="1:8" x14ac:dyDescent="0.2">
      <c r="A1793" s="2">
        <v>39498</v>
      </c>
      <c r="B1793">
        <v>2.9516730495673001E-3</v>
      </c>
      <c r="C1793">
        <v>4.0734865995548002E-3</v>
      </c>
      <c r="D1793">
        <v>2.5978304188949998E-4</v>
      </c>
      <c r="E1793" t="str">
        <f t="shared" si="122"/>
        <v>Growth</v>
      </c>
      <c r="F1793" t="str">
        <f t="shared" si="123"/>
        <v>SPY</v>
      </c>
      <c r="G1793" t="str">
        <f t="shared" si="120"/>
        <v>Growth</v>
      </c>
      <c r="H1793" t="str">
        <f t="shared" si="121"/>
        <v>Cash</v>
      </c>
    </row>
    <row r="1794" spans="1:8" x14ac:dyDescent="0.2">
      <c r="A1794" s="2">
        <v>39499</v>
      </c>
      <c r="B1794">
        <v>-8.3134452315786998E-3</v>
      </c>
      <c r="C1794">
        <v>-1.19860475764352E-2</v>
      </c>
      <c r="D1794">
        <v>-1.2196985100791299E-2</v>
      </c>
      <c r="E1794" t="str">
        <f t="shared" si="122"/>
        <v>Growth</v>
      </c>
      <c r="F1794" t="str">
        <f t="shared" si="123"/>
        <v>Cash</v>
      </c>
      <c r="G1794" t="str">
        <f t="shared" si="120"/>
        <v>Value</v>
      </c>
      <c r="H1794" t="str">
        <f t="shared" si="121"/>
        <v>Cash</v>
      </c>
    </row>
    <row r="1795" spans="1:8" x14ac:dyDescent="0.2">
      <c r="A1795" s="2">
        <v>39500</v>
      </c>
      <c r="B1795">
        <v>6.1573946577053E-3</v>
      </c>
      <c r="C1795">
        <v>9.7049181251524994E-3</v>
      </c>
      <c r="D1795">
        <v>1.1033581924866301E-2</v>
      </c>
      <c r="E1795" t="str">
        <f t="shared" si="122"/>
        <v>Value</v>
      </c>
      <c r="F1795" t="str">
        <f t="shared" si="123"/>
        <v>SPY</v>
      </c>
      <c r="G1795" t="str">
        <f t="shared" ref="G1795:G1858" si="124">IF(E1794="Value", "Growth", "Value")</f>
        <v>Value</v>
      </c>
      <c r="H1795" t="str">
        <f t="shared" ref="H1795:H1858" si="125">IF(F1794="SPY", "Cash", "SPY")</f>
        <v>SPY</v>
      </c>
    </row>
    <row r="1796" spans="1:8" x14ac:dyDescent="0.2">
      <c r="A1796" s="2">
        <v>39503</v>
      </c>
      <c r="B1796">
        <v>1.26090362786077E-2</v>
      </c>
      <c r="C1796">
        <v>9.7970036500297994E-3</v>
      </c>
      <c r="D1796">
        <v>1.45512185581331E-2</v>
      </c>
      <c r="E1796" t="str">
        <f t="shared" si="122"/>
        <v>Value</v>
      </c>
      <c r="F1796" t="str">
        <f t="shared" si="123"/>
        <v>SPY</v>
      </c>
      <c r="G1796" t="str">
        <f t="shared" si="124"/>
        <v>Growth</v>
      </c>
      <c r="H1796" t="str">
        <f t="shared" si="125"/>
        <v>Cash</v>
      </c>
    </row>
    <row r="1797" spans="1:8" x14ac:dyDescent="0.2">
      <c r="A1797" s="2">
        <v>39504</v>
      </c>
      <c r="B1797">
        <v>7.5001228463812998E-3</v>
      </c>
      <c r="C1797">
        <v>8.4200046884774001E-3</v>
      </c>
      <c r="D1797">
        <v>3.2011997672202999E-3</v>
      </c>
      <c r="E1797" t="str">
        <f t="shared" si="122"/>
        <v>Growth</v>
      </c>
      <c r="F1797" t="str">
        <f t="shared" si="123"/>
        <v>SPY</v>
      </c>
      <c r="G1797" t="str">
        <f t="shared" si="124"/>
        <v>Growth</v>
      </c>
      <c r="H1797" t="str">
        <f t="shared" si="125"/>
        <v>Cash</v>
      </c>
    </row>
    <row r="1798" spans="1:8" x14ac:dyDescent="0.2">
      <c r="A1798" s="2">
        <v>39505</v>
      </c>
      <c r="B1798">
        <v>-1.0119403534132E-3</v>
      </c>
      <c r="C1798">
        <v>-2.1784209094156998E-3</v>
      </c>
      <c r="D1798">
        <v>1.7875076631381E-3</v>
      </c>
      <c r="E1798" t="str">
        <f t="shared" si="122"/>
        <v>Value</v>
      </c>
      <c r="F1798" t="str">
        <f t="shared" si="123"/>
        <v>Cash</v>
      </c>
      <c r="G1798" t="str">
        <f t="shared" si="124"/>
        <v>Value</v>
      </c>
      <c r="H1798" t="str">
        <f t="shared" si="125"/>
        <v>Cash</v>
      </c>
    </row>
    <row r="1799" spans="1:8" x14ac:dyDescent="0.2">
      <c r="A1799" s="2">
        <v>39506</v>
      </c>
      <c r="B1799">
        <v>-9.7669968261824992E-3</v>
      </c>
      <c r="C1799">
        <v>-7.8219203237436998E-3</v>
      </c>
      <c r="D1799">
        <v>-1.18499231032815E-2</v>
      </c>
      <c r="E1799" t="str">
        <f t="shared" si="122"/>
        <v>Growth</v>
      </c>
      <c r="F1799" t="str">
        <f t="shared" si="123"/>
        <v>Cash</v>
      </c>
      <c r="G1799" t="str">
        <f t="shared" si="124"/>
        <v>Growth</v>
      </c>
      <c r="H1799" t="str">
        <f t="shared" si="125"/>
        <v>SPY</v>
      </c>
    </row>
    <row r="1800" spans="1:8" x14ac:dyDescent="0.2">
      <c r="A1800" s="2">
        <v>39507</v>
      </c>
      <c r="B1800">
        <v>-2.2283979282994502E-2</v>
      </c>
      <c r="C1800">
        <v>-2.5669089382526499E-2</v>
      </c>
      <c r="D1800">
        <v>-2.5919233960923101E-2</v>
      </c>
      <c r="E1800" t="str">
        <f t="shared" si="122"/>
        <v>Growth</v>
      </c>
      <c r="F1800" t="str">
        <f t="shared" si="123"/>
        <v>Cash</v>
      </c>
      <c r="G1800" t="str">
        <f t="shared" si="124"/>
        <v>Value</v>
      </c>
      <c r="H1800" t="str">
        <f t="shared" si="125"/>
        <v>SPY</v>
      </c>
    </row>
    <row r="1801" spans="1:8" x14ac:dyDescent="0.2">
      <c r="A1801" s="2">
        <v>39510</v>
      </c>
      <c r="B1801">
        <v>-2.3915227672827001E-3</v>
      </c>
      <c r="C1801">
        <v>3.0106410543075E-3</v>
      </c>
      <c r="D1801">
        <v>-1.191819817535E-3</v>
      </c>
      <c r="E1801" t="str">
        <f t="shared" si="122"/>
        <v>Growth</v>
      </c>
      <c r="F1801" t="str">
        <f t="shared" si="123"/>
        <v>Cash</v>
      </c>
      <c r="G1801" t="str">
        <f t="shared" si="124"/>
        <v>Value</v>
      </c>
      <c r="H1801" t="str">
        <f t="shared" si="125"/>
        <v>SPY</v>
      </c>
    </row>
    <row r="1802" spans="1:8" x14ac:dyDescent="0.2">
      <c r="A1802" s="2">
        <v>39511</v>
      </c>
      <c r="B1802">
        <v>-3.8201089327938001E-3</v>
      </c>
      <c r="C1802">
        <v>-9.3817280999790005E-4</v>
      </c>
      <c r="D1802">
        <v>-3.1804507843650001E-3</v>
      </c>
      <c r="E1802" t="str">
        <f t="shared" si="122"/>
        <v>Growth</v>
      </c>
      <c r="F1802" t="str">
        <f t="shared" si="123"/>
        <v>Cash</v>
      </c>
      <c r="G1802" t="str">
        <f t="shared" si="124"/>
        <v>Value</v>
      </c>
      <c r="H1802" t="str">
        <f t="shared" si="125"/>
        <v>SPY</v>
      </c>
    </row>
    <row r="1803" spans="1:8" x14ac:dyDescent="0.2">
      <c r="A1803" s="2">
        <v>39512</v>
      </c>
      <c r="B1803">
        <v>6.3164966359988998E-3</v>
      </c>
      <c r="C1803">
        <v>6.9482540694619996E-3</v>
      </c>
      <c r="D1803">
        <v>1.3294670560530001E-3</v>
      </c>
      <c r="E1803" t="str">
        <f t="shared" si="122"/>
        <v>Growth</v>
      </c>
      <c r="F1803" t="str">
        <f t="shared" si="123"/>
        <v>SPY</v>
      </c>
      <c r="G1803" t="str">
        <f t="shared" si="124"/>
        <v>Value</v>
      </c>
      <c r="H1803" t="str">
        <f t="shared" si="125"/>
        <v>SPY</v>
      </c>
    </row>
    <row r="1804" spans="1:8" x14ac:dyDescent="0.2">
      <c r="A1804" s="2">
        <v>39513</v>
      </c>
      <c r="B1804">
        <v>-2.0698092528422099E-2</v>
      </c>
      <c r="C1804">
        <v>-1.64117548842477E-2</v>
      </c>
      <c r="D1804">
        <v>-2.3768535232314099E-2</v>
      </c>
      <c r="E1804" t="str">
        <f t="shared" si="122"/>
        <v>Growth</v>
      </c>
      <c r="F1804" t="str">
        <f t="shared" si="123"/>
        <v>Cash</v>
      </c>
      <c r="G1804" t="str">
        <f t="shared" si="124"/>
        <v>Value</v>
      </c>
      <c r="H1804" t="str">
        <f t="shared" si="125"/>
        <v>Cash</v>
      </c>
    </row>
    <row r="1805" spans="1:8" x14ac:dyDescent="0.2">
      <c r="A1805" s="2">
        <v>39514</v>
      </c>
      <c r="B1805">
        <v>-1.0300185520961199E-2</v>
      </c>
      <c r="C1805">
        <v>-1.1565703733026201E-2</v>
      </c>
      <c r="D1805">
        <v>-6.8002957270636996E-3</v>
      </c>
      <c r="E1805" t="str">
        <f t="shared" si="122"/>
        <v>Value</v>
      </c>
      <c r="F1805" t="str">
        <f t="shared" si="123"/>
        <v>Cash</v>
      </c>
      <c r="G1805" t="str">
        <f t="shared" si="124"/>
        <v>Value</v>
      </c>
      <c r="H1805" t="str">
        <f t="shared" si="125"/>
        <v>SPY</v>
      </c>
    </row>
    <row r="1806" spans="1:8" x14ac:dyDescent="0.2">
      <c r="A1806" s="2">
        <v>39517</v>
      </c>
      <c r="B1806">
        <v>-1.3183618524754999E-2</v>
      </c>
      <c r="C1806">
        <v>-1.6689548749876298E-2</v>
      </c>
      <c r="D1806">
        <v>-1.4106195849753801E-2</v>
      </c>
      <c r="E1806" t="str">
        <f t="shared" si="122"/>
        <v>Value</v>
      </c>
      <c r="F1806" t="str">
        <f t="shared" si="123"/>
        <v>Cash</v>
      </c>
      <c r="G1806" t="str">
        <f t="shared" si="124"/>
        <v>Growth</v>
      </c>
      <c r="H1806" t="str">
        <f t="shared" si="125"/>
        <v>SPY</v>
      </c>
    </row>
    <row r="1807" spans="1:8" x14ac:dyDescent="0.2">
      <c r="A1807" s="2">
        <v>39518</v>
      </c>
      <c r="B1807">
        <v>3.5937808621553997E-2</v>
      </c>
      <c r="C1807">
        <v>2.5751483301817701E-2</v>
      </c>
      <c r="D1807">
        <v>3.1393119305349798E-2</v>
      </c>
      <c r="E1807" t="str">
        <f t="shared" si="122"/>
        <v>Value</v>
      </c>
      <c r="F1807" t="str">
        <f t="shared" si="123"/>
        <v>SPY</v>
      </c>
      <c r="G1807" t="str">
        <f t="shared" si="124"/>
        <v>Growth</v>
      </c>
      <c r="H1807" t="str">
        <f t="shared" si="125"/>
        <v>SPY</v>
      </c>
    </row>
    <row r="1808" spans="1:8" x14ac:dyDescent="0.2">
      <c r="A1808" s="2">
        <v>39519</v>
      </c>
      <c r="B1808">
        <v>-9.3515069825802002E-3</v>
      </c>
      <c r="C1808">
        <v>-4.7550970280217002E-3</v>
      </c>
      <c r="D1808">
        <v>-1.3465788839228999E-3</v>
      </c>
      <c r="E1808" t="str">
        <f t="shared" si="122"/>
        <v>Value</v>
      </c>
      <c r="F1808" t="str">
        <f t="shared" si="123"/>
        <v>Cash</v>
      </c>
      <c r="G1808" t="str">
        <f t="shared" si="124"/>
        <v>Growth</v>
      </c>
      <c r="H1808" t="str">
        <f t="shared" si="125"/>
        <v>Cash</v>
      </c>
    </row>
    <row r="1809" spans="1:8" x14ac:dyDescent="0.2">
      <c r="A1809" s="2">
        <v>39520</v>
      </c>
      <c r="B1809">
        <v>2.207636800394E-3</v>
      </c>
      <c r="C1809">
        <v>5.7330186521862003E-3</v>
      </c>
      <c r="D1809">
        <v>2.4273901009429998E-3</v>
      </c>
      <c r="E1809" t="str">
        <f t="shared" si="122"/>
        <v>Growth</v>
      </c>
      <c r="F1809" t="str">
        <f t="shared" si="123"/>
        <v>SPY</v>
      </c>
      <c r="G1809" t="str">
        <f t="shared" si="124"/>
        <v>Growth</v>
      </c>
      <c r="H1809" t="str">
        <f t="shared" si="125"/>
        <v>SPY</v>
      </c>
    </row>
    <row r="1810" spans="1:8" x14ac:dyDescent="0.2">
      <c r="A1810" s="2">
        <v>39521</v>
      </c>
      <c r="B1810">
        <v>-1.54955524233483E-2</v>
      </c>
      <c r="C1810">
        <v>-1.6720556772913901E-2</v>
      </c>
      <c r="D1810">
        <v>-1.8431173382750899E-2</v>
      </c>
      <c r="E1810" t="str">
        <f t="shared" si="122"/>
        <v>Growth</v>
      </c>
      <c r="F1810" t="str">
        <f t="shared" si="123"/>
        <v>Cash</v>
      </c>
      <c r="G1810" t="str">
        <f t="shared" si="124"/>
        <v>Value</v>
      </c>
      <c r="H1810" t="str">
        <f t="shared" si="125"/>
        <v>Cash</v>
      </c>
    </row>
    <row r="1811" spans="1:8" x14ac:dyDescent="0.2">
      <c r="A1811" s="2">
        <v>39524</v>
      </c>
      <c r="B1811">
        <v>-1.0107608807438301E-2</v>
      </c>
      <c r="C1811">
        <v>-1.41062519061578E-2</v>
      </c>
      <c r="D1811">
        <v>-6.4418788082495999E-3</v>
      </c>
      <c r="E1811" t="str">
        <f t="shared" si="122"/>
        <v>Value</v>
      </c>
      <c r="F1811" t="str">
        <f t="shared" si="123"/>
        <v>Cash</v>
      </c>
      <c r="G1811" t="str">
        <f t="shared" si="124"/>
        <v>Value</v>
      </c>
      <c r="H1811" t="str">
        <f t="shared" si="125"/>
        <v>SPY</v>
      </c>
    </row>
    <row r="1812" spans="1:8" x14ac:dyDescent="0.2">
      <c r="A1812" s="2">
        <v>39525</v>
      </c>
      <c r="B1812">
        <v>4.1543364424927398E-2</v>
      </c>
      <c r="C1812">
        <v>3.3712201128264001E-2</v>
      </c>
      <c r="D1812">
        <v>4.20747252705315E-2</v>
      </c>
      <c r="E1812" t="str">
        <f t="shared" si="122"/>
        <v>Value</v>
      </c>
      <c r="F1812" t="str">
        <f t="shared" si="123"/>
        <v>SPY</v>
      </c>
      <c r="G1812" t="str">
        <f t="shared" si="124"/>
        <v>Growth</v>
      </c>
      <c r="H1812" t="str">
        <f t="shared" si="125"/>
        <v>SPY</v>
      </c>
    </row>
    <row r="1813" spans="1:8" x14ac:dyDescent="0.2">
      <c r="A1813" s="2">
        <v>39526</v>
      </c>
      <c r="B1813">
        <v>-2.47698621194242E-2</v>
      </c>
      <c r="C1813">
        <v>-2.1615519034153E-2</v>
      </c>
      <c r="D1813">
        <v>-1.7871422471018299E-2</v>
      </c>
      <c r="E1813" t="str">
        <f t="shared" si="122"/>
        <v>Value</v>
      </c>
      <c r="F1813" t="str">
        <f t="shared" si="123"/>
        <v>Cash</v>
      </c>
      <c r="G1813" t="str">
        <f t="shared" si="124"/>
        <v>Growth</v>
      </c>
      <c r="H1813" t="str">
        <f t="shared" si="125"/>
        <v>Cash</v>
      </c>
    </row>
    <row r="1814" spans="1:8" x14ac:dyDescent="0.2">
      <c r="A1814" s="2">
        <v>39527</v>
      </c>
      <c r="B1814">
        <v>1.85228225491222E-2</v>
      </c>
      <c r="C1814">
        <v>1.29925156462238E-2</v>
      </c>
      <c r="D1814">
        <v>2.5640955924319499E-2</v>
      </c>
      <c r="E1814" t="str">
        <f t="shared" si="122"/>
        <v>Value</v>
      </c>
      <c r="F1814" t="str">
        <f t="shared" si="123"/>
        <v>SPY</v>
      </c>
      <c r="G1814" t="str">
        <f t="shared" si="124"/>
        <v>Growth</v>
      </c>
      <c r="H1814" t="str">
        <f t="shared" si="125"/>
        <v>SPY</v>
      </c>
    </row>
    <row r="1815" spans="1:8" x14ac:dyDescent="0.2">
      <c r="A1815" s="2">
        <v>39531</v>
      </c>
      <c r="B1815">
        <v>1.9987999546761299E-2</v>
      </c>
      <c r="C1815">
        <v>2.4348479593955401E-2</v>
      </c>
      <c r="D1815">
        <v>1.1514333269583701E-2</v>
      </c>
      <c r="E1815" t="str">
        <f t="shared" si="122"/>
        <v>Growth</v>
      </c>
      <c r="F1815" t="str">
        <f t="shared" si="123"/>
        <v>SPY</v>
      </c>
      <c r="G1815" t="str">
        <f t="shared" si="124"/>
        <v>Growth</v>
      </c>
      <c r="H1815" t="str">
        <f t="shared" si="125"/>
        <v>Cash</v>
      </c>
    </row>
    <row r="1816" spans="1:8" x14ac:dyDescent="0.2">
      <c r="A1816" s="2">
        <v>39532</v>
      </c>
      <c r="B1816">
        <v>9.648276264262E-4</v>
      </c>
      <c r="C1816">
        <v>3.9300818779537004E-3</v>
      </c>
      <c r="D1816">
        <v>1.0473470191568999E-3</v>
      </c>
      <c r="E1816" t="str">
        <f t="shared" si="122"/>
        <v>Growth</v>
      </c>
      <c r="F1816" t="str">
        <f t="shared" si="123"/>
        <v>SPY</v>
      </c>
      <c r="G1816" t="str">
        <f t="shared" si="124"/>
        <v>Value</v>
      </c>
      <c r="H1816" t="str">
        <f t="shared" si="125"/>
        <v>Cash</v>
      </c>
    </row>
    <row r="1817" spans="1:8" x14ac:dyDescent="0.2">
      <c r="A1817" s="2">
        <v>39533</v>
      </c>
      <c r="B1817">
        <v>-1.22359739002627E-2</v>
      </c>
      <c r="C1817">
        <v>-6.1517541502665004E-3</v>
      </c>
      <c r="D1817">
        <v>-1.3593860636373901E-2</v>
      </c>
      <c r="E1817" t="str">
        <f t="shared" si="122"/>
        <v>Growth</v>
      </c>
      <c r="F1817" t="str">
        <f t="shared" si="123"/>
        <v>Cash</v>
      </c>
      <c r="G1817" t="str">
        <f t="shared" si="124"/>
        <v>Value</v>
      </c>
      <c r="H1817" t="str">
        <f t="shared" si="125"/>
        <v>Cash</v>
      </c>
    </row>
    <row r="1818" spans="1:8" x14ac:dyDescent="0.2">
      <c r="A1818" s="2">
        <v>39534</v>
      </c>
      <c r="B1818">
        <v>-3.1530069351191998E-3</v>
      </c>
      <c r="C1818">
        <v>-9.5669395276393992E-3</v>
      </c>
      <c r="D1818">
        <v>-5.1674572209646002E-3</v>
      </c>
      <c r="E1818" t="str">
        <f t="shared" si="122"/>
        <v>Value</v>
      </c>
      <c r="F1818" t="str">
        <f t="shared" si="123"/>
        <v>Cash</v>
      </c>
      <c r="G1818" t="str">
        <f t="shared" si="124"/>
        <v>Value</v>
      </c>
      <c r="H1818" t="str">
        <f t="shared" si="125"/>
        <v>SPY</v>
      </c>
    </row>
    <row r="1819" spans="1:8" x14ac:dyDescent="0.2">
      <c r="A1819" s="2">
        <v>39535</v>
      </c>
      <c r="B1819">
        <v>-9.5648366312238997E-3</v>
      </c>
      <c r="C1819">
        <v>-7.3860792749211E-3</v>
      </c>
      <c r="D1819">
        <v>-1.0522145801824799E-2</v>
      </c>
      <c r="E1819" t="str">
        <f t="shared" si="122"/>
        <v>Growth</v>
      </c>
      <c r="F1819" t="str">
        <f t="shared" si="123"/>
        <v>Cash</v>
      </c>
      <c r="G1819" t="str">
        <f t="shared" si="124"/>
        <v>Growth</v>
      </c>
      <c r="H1819" t="str">
        <f t="shared" si="125"/>
        <v>SPY</v>
      </c>
    </row>
    <row r="1820" spans="1:8" x14ac:dyDescent="0.2">
      <c r="A1820" s="2">
        <v>39538</v>
      </c>
      <c r="B1820">
        <v>3.4978360089280998E-3</v>
      </c>
      <c r="C1820">
        <v>7.4410393816821E-3</v>
      </c>
      <c r="D1820">
        <v>3.4998696918495001E-3</v>
      </c>
      <c r="E1820" t="str">
        <f t="shared" si="122"/>
        <v>Growth</v>
      </c>
      <c r="F1820" t="str">
        <f t="shared" si="123"/>
        <v>SPY</v>
      </c>
      <c r="G1820" t="str">
        <f t="shared" si="124"/>
        <v>Value</v>
      </c>
      <c r="H1820" t="str">
        <f t="shared" si="125"/>
        <v>SPY</v>
      </c>
    </row>
    <row r="1821" spans="1:8" x14ac:dyDescent="0.2">
      <c r="A1821" s="2">
        <v>39539</v>
      </c>
      <c r="B1821">
        <v>3.5159923825761802E-2</v>
      </c>
      <c r="C1821">
        <v>2.9167043316414801E-2</v>
      </c>
      <c r="D1821">
        <v>3.8363452119574301E-2</v>
      </c>
      <c r="E1821" t="str">
        <f t="shared" si="122"/>
        <v>Value</v>
      </c>
      <c r="F1821" t="str">
        <f t="shared" si="123"/>
        <v>SPY</v>
      </c>
      <c r="G1821" t="str">
        <f t="shared" si="124"/>
        <v>Value</v>
      </c>
      <c r="H1821" t="str">
        <f t="shared" si="125"/>
        <v>Cash</v>
      </c>
    </row>
    <row r="1822" spans="1:8" x14ac:dyDescent="0.2">
      <c r="A1822" s="2">
        <v>39540</v>
      </c>
      <c r="B1822">
        <v>6.5830138944519996E-4</v>
      </c>
      <c r="C1822">
        <v>2.0237352975367002E-3</v>
      </c>
      <c r="D1822">
        <v>-1.2930718996769999E-4</v>
      </c>
      <c r="E1822" t="str">
        <f t="shared" si="122"/>
        <v>Growth</v>
      </c>
      <c r="F1822" t="str">
        <f t="shared" si="123"/>
        <v>SPY</v>
      </c>
      <c r="G1822" t="str">
        <f t="shared" si="124"/>
        <v>Growth</v>
      </c>
      <c r="H1822" t="str">
        <f t="shared" si="125"/>
        <v>Cash</v>
      </c>
    </row>
    <row r="1823" spans="1:8" x14ac:dyDescent="0.2">
      <c r="A1823" s="2">
        <v>39541</v>
      </c>
      <c r="B1823">
        <v>2.4872964603648001E-3</v>
      </c>
      <c r="C1823">
        <v>2.0203396359412002E-3</v>
      </c>
      <c r="D1823">
        <v>2.3254642924404002E-3</v>
      </c>
      <c r="E1823" t="str">
        <f t="shared" si="122"/>
        <v>Value</v>
      </c>
      <c r="F1823" t="str">
        <f t="shared" si="123"/>
        <v>SPY</v>
      </c>
      <c r="G1823" t="str">
        <f t="shared" si="124"/>
        <v>Value</v>
      </c>
      <c r="H1823" t="str">
        <f t="shared" si="125"/>
        <v>Cash</v>
      </c>
    </row>
    <row r="1824" spans="1:8" x14ac:dyDescent="0.2">
      <c r="A1824" s="2">
        <v>39542</v>
      </c>
      <c r="B1824">
        <v>-1.0945850868934999E-3</v>
      </c>
      <c r="C1824">
        <v>8.0645467417257005E-3</v>
      </c>
      <c r="D1824">
        <v>-4.6396954889077998E-3</v>
      </c>
      <c r="E1824" t="str">
        <f t="shared" si="122"/>
        <v>Growth</v>
      </c>
      <c r="F1824" t="str">
        <f t="shared" si="123"/>
        <v>Cash</v>
      </c>
      <c r="G1824" t="str">
        <f t="shared" si="124"/>
        <v>Growth</v>
      </c>
      <c r="H1824" t="str">
        <f t="shared" si="125"/>
        <v>Cash</v>
      </c>
    </row>
    <row r="1825" spans="1:8" x14ac:dyDescent="0.2">
      <c r="A1825" s="2">
        <v>39545</v>
      </c>
      <c r="B1825">
        <v>5.1138632549169996E-4</v>
      </c>
      <c r="C1825">
        <v>-5.2724475908936001E-3</v>
      </c>
      <c r="D1825">
        <v>3.6255801917728001E-3</v>
      </c>
      <c r="E1825" t="str">
        <f t="shared" si="122"/>
        <v>Value</v>
      </c>
      <c r="F1825" t="str">
        <f t="shared" si="123"/>
        <v>SPY</v>
      </c>
      <c r="G1825" t="str">
        <f t="shared" si="124"/>
        <v>Value</v>
      </c>
      <c r="H1825" t="str">
        <f t="shared" si="125"/>
        <v>SPY</v>
      </c>
    </row>
    <row r="1826" spans="1:8" x14ac:dyDescent="0.2">
      <c r="A1826" s="2">
        <v>39546</v>
      </c>
      <c r="B1826">
        <v>-1.0218709946406999E-3</v>
      </c>
      <c r="C1826">
        <v>2.0104793050458999E-3</v>
      </c>
      <c r="D1826">
        <v>-3.483768897984E-3</v>
      </c>
      <c r="E1826" t="str">
        <f t="shared" si="122"/>
        <v>Growth</v>
      </c>
      <c r="F1826" t="str">
        <f t="shared" si="123"/>
        <v>Cash</v>
      </c>
      <c r="G1826" t="str">
        <f t="shared" si="124"/>
        <v>Growth</v>
      </c>
      <c r="H1826" t="str">
        <f t="shared" si="125"/>
        <v>Cash</v>
      </c>
    </row>
    <row r="1827" spans="1:8" x14ac:dyDescent="0.2">
      <c r="A1827" s="2">
        <v>39547</v>
      </c>
      <c r="B1827">
        <v>-7.2358147074955996E-3</v>
      </c>
      <c r="C1827">
        <v>-1.1674785151582901E-2</v>
      </c>
      <c r="D1827">
        <v>-1.1265347015965E-2</v>
      </c>
      <c r="E1827" t="str">
        <f t="shared" si="122"/>
        <v>Value</v>
      </c>
      <c r="F1827" t="str">
        <f t="shared" si="123"/>
        <v>Cash</v>
      </c>
      <c r="G1827" t="str">
        <f t="shared" si="124"/>
        <v>Value</v>
      </c>
      <c r="H1827" t="str">
        <f t="shared" si="125"/>
        <v>SPY</v>
      </c>
    </row>
    <row r="1828" spans="1:8" x14ac:dyDescent="0.2">
      <c r="A1828" s="2">
        <v>39548</v>
      </c>
      <c r="B1828">
        <v>1.3988148087473E-3</v>
      </c>
      <c r="C1828">
        <v>9.5978479469652992E-3</v>
      </c>
      <c r="D1828">
        <v>-1.0475579465855E-3</v>
      </c>
      <c r="E1828" t="str">
        <f t="shared" si="122"/>
        <v>Growth</v>
      </c>
      <c r="F1828" t="str">
        <f t="shared" si="123"/>
        <v>SPY</v>
      </c>
      <c r="G1828" t="str">
        <f t="shared" si="124"/>
        <v>Growth</v>
      </c>
      <c r="H1828" t="str">
        <f t="shared" si="125"/>
        <v>SPY</v>
      </c>
    </row>
    <row r="1829" spans="1:8" x14ac:dyDescent="0.2">
      <c r="A1829" s="2">
        <v>39549</v>
      </c>
      <c r="B1829">
        <v>-1.9408636547974999E-2</v>
      </c>
      <c r="C1829">
        <v>-1.77332827466339E-2</v>
      </c>
      <c r="D1829">
        <v>-1.7697888049225102E-2</v>
      </c>
      <c r="E1829" t="str">
        <f t="shared" si="122"/>
        <v>Value</v>
      </c>
      <c r="F1829" t="str">
        <f t="shared" si="123"/>
        <v>Cash</v>
      </c>
      <c r="G1829" t="str">
        <f t="shared" si="124"/>
        <v>Value</v>
      </c>
      <c r="H1829" t="str">
        <f t="shared" si="125"/>
        <v>Cash</v>
      </c>
    </row>
    <row r="1830" spans="1:8" x14ac:dyDescent="0.2">
      <c r="A1830" s="2">
        <v>39552</v>
      </c>
      <c r="B1830">
        <v>-3.3745611098017002E-3</v>
      </c>
      <c r="C1830">
        <v>-2.0472374034101E-3</v>
      </c>
      <c r="D1830">
        <v>-6.4059865281120001E-3</v>
      </c>
      <c r="E1830" t="str">
        <f t="shared" si="122"/>
        <v>Growth</v>
      </c>
      <c r="F1830" t="str">
        <f t="shared" si="123"/>
        <v>Cash</v>
      </c>
      <c r="G1830" t="str">
        <f t="shared" si="124"/>
        <v>Growth</v>
      </c>
      <c r="H1830" t="str">
        <f t="shared" si="125"/>
        <v>SPY</v>
      </c>
    </row>
    <row r="1831" spans="1:8" x14ac:dyDescent="0.2">
      <c r="A1831" s="2">
        <v>39553</v>
      </c>
      <c r="B1831">
        <v>2.3321994918676001E-3</v>
      </c>
      <c r="C1831">
        <v>2.7973425158314001E-3</v>
      </c>
      <c r="D1831">
        <v>4.1639742431349002E-3</v>
      </c>
      <c r="E1831" t="str">
        <f t="shared" si="122"/>
        <v>Value</v>
      </c>
      <c r="F1831" t="str">
        <f t="shared" si="123"/>
        <v>SPY</v>
      </c>
      <c r="G1831" t="str">
        <f t="shared" si="124"/>
        <v>Value</v>
      </c>
      <c r="H1831" t="str">
        <f t="shared" si="125"/>
        <v>SPY</v>
      </c>
    </row>
    <row r="1832" spans="1:8" x14ac:dyDescent="0.2">
      <c r="A1832" s="2">
        <v>39554</v>
      </c>
      <c r="B1832">
        <v>2.7094352744113599E-2</v>
      </c>
      <c r="C1832">
        <v>2.2131780122751601E-2</v>
      </c>
      <c r="D1832">
        <v>2.3274628118393901E-2</v>
      </c>
      <c r="E1832" t="str">
        <f t="shared" si="122"/>
        <v>Value</v>
      </c>
      <c r="F1832" t="str">
        <f t="shared" si="123"/>
        <v>SPY</v>
      </c>
      <c r="G1832" t="str">
        <f t="shared" si="124"/>
        <v>Growth</v>
      </c>
      <c r="H1832" t="str">
        <f t="shared" si="125"/>
        <v>Cash</v>
      </c>
    </row>
    <row r="1833" spans="1:8" x14ac:dyDescent="0.2">
      <c r="A1833" s="2">
        <v>39555</v>
      </c>
      <c r="B1833">
        <v>1.4616494668351001E-3</v>
      </c>
      <c r="C1833">
        <v>4.1843193665890999E-3</v>
      </c>
      <c r="D1833">
        <v>3.7904745203984E-3</v>
      </c>
      <c r="E1833" t="str">
        <f t="shared" si="122"/>
        <v>Growth</v>
      </c>
      <c r="F1833" t="str">
        <f t="shared" si="123"/>
        <v>SPY</v>
      </c>
      <c r="G1833" t="str">
        <f t="shared" si="124"/>
        <v>Growth</v>
      </c>
      <c r="H1833" t="str">
        <f t="shared" si="125"/>
        <v>Cash</v>
      </c>
    </row>
    <row r="1834" spans="1:8" x14ac:dyDescent="0.2">
      <c r="A1834" s="2">
        <v>39556</v>
      </c>
      <c r="B1834">
        <v>1.04338783440682E-2</v>
      </c>
      <c r="C1834">
        <v>1.4676928553682699E-2</v>
      </c>
      <c r="D1834">
        <v>1.4846103195095699E-2</v>
      </c>
      <c r="E1834" t="str">
        <f t="shared" si="122"/>
        <v>Value</v>
      </c>
      <c r="F1834" t="str">
        <f t="shared" si="123"/>
        <v>SPY</v>
      </c>
      <c r="G1834" t="str">
        <f t="shared" si="124"/>
        <v>Value</v>
      </c>
      <c r="H1834" t="str">
        <f t="shared" si="125"/>
        <v>Cash</v>
      </c>
    </row>
    <row r="1835" spans="1:8" x14ac:dyDescent="0.2">
      <c r="A1835" s="2">
        <v>39559</v>
      </c>
      <c r="B1835">
        <v>5.052896905539E-4</v>
      </c>
      <c r="C1835">
        <v>5.8925842535321998E-3</v>
      </c>
      <c r="D1835">
        <v>-6.4161211515720001E-3</v>
      </c>
      <c r="E1835" t="str">
        <f t="shared" si="122"/>
        <v>Growth</v>
      </c>
      <c r="F1835" t="str">
        <f t="shared" si="123"/>
        <v>SPY</v>
      </c>
      <c r="G1835" t="str">
        <f t="shared" si="124"/>
        <v>Growth</v>
      </c>
      <c r="H1835" t="str">
        <f t="shared" si="125"/>
        <v>Cash</v>
      </c>
    </row>
    <row r="1836" spans="1:8" x14ac:dyDescent="0.2">
      <c r="A1836" s="2">
        <v>39560</v>
      </c>
      <c r="B1836">
        <v>-4.4026094298226003E-3</v>
      </c>
      <c r="C1836">
        <v>-1.34918079005874E-2</v>
      </c>
      <c r="D1836">
        <v>-7.6199088106244E-3</v>
      </c>
      <c r="E1836" t="str">
        <f t="shared" si="122"/>
        <v>Value</v>
      </c>
      <c r="F1836" t="str">
        <f t="shared" si="123"/>
        <v>Cash</v>
      </c>
      <c r="G1836" t="str">
        <f t="shared" si="124"/>
        <v>Value</v>
      </c>
      <c r="H1836" t="str">
        <f t="shared" si="125"/>
        <v>Cash</v>
      </c>
    </row>
    <row r="1837" spans="1:8" x14ac:dyDescent="0.2">
      <c r="A1837" s="2">
        <v>39561</v>
      </c>
      <c r="B1837">
        <v>-1.5949366517164999E-3</v>
      </c>
      <c r="C1837">
        <v>7.0184134885542E-3</v>
      </c>
      <c r="D1837">
        <v>0</v>
      </c>
      <c r="E1837" t="str">
        <f t="shared" si="122"/>
        <v>Growth</v>
      </c>
      <c r="F1837" t="str">
        <f t="shared" si="123"/>
        <v>Cash</v>
      </c>
      <c r="G1837" t="str">
        <f t="shared" si="124"/>
        <v>Growth</v>
      </c>
      <c r="H1837" t="str">
        <f t="shared" si="125"/>
        <v>SPY</v>
      </c>
    </row>
    <row r="1838" spans="1:8" x14ac:dyDescent="0.2">
      <c r="A1838" s="2">
        <v>39562</v>
      </c>
      <c r="B1838">
        <v>4.3564951258557999E-3</v>
      </c>
      <c r="C1838">
        <v>1.0721140986451E-3</v>
      </c>
      <c r="D1838">
        <v>1.1842920040570901E-2</v>
      </c>
      <c r="E1838" t="str">
        <f t="shared" si="122"/>
        <v>Value</v>
      </c>
      <c r="F1838" t="str">
        <f t="shared" si="123"/>
        <v>SPY</v>
      </c>
      <c r="G1838" t="str">
        <f t="shared" si="124"/>
        <v>Value</v>
      </c>
      <c r="H1838" t="str">
        <f t="shared" si="125"/>
        <v>SPY</v>
      </c>
    </row>
    <row r="1839" spans="1:8" x14ac:dyDescent="0.2">
      <c r="A1839" s="2">
        <v>39563</v>
      </c>
      <c r="B1839">
        <v>9.2544536561125004E-3</v>
      </c>
      <c r="C1839">
        <v>5.5334638613286002E-3</v>
      </c>
      <c r="D1839">
        <v>8.3601140376231998E-3</v>
      </c>
      <c r="E1839" t="str">
        <f t="shared" si="122"/>
        <v>Value</v>
      </c>
      <c r="F1839" t="str">
        <f t="shared" si="123"/>
        <v>SPY</v>
      </c>
      <c r="G1839" t="str">
        <f t="shared" si="124"/>
        <v>Growth</v>
      </c>
      <c r="H1839" t="str">
        <f t="shared" si="125"/>
        <v>Cash</v>
      </c>
    </row>
    <row r="1840" spans="1:8" x14ac:dyDescent="0.2">
      <c r="A1840" s="2">
        <v>39566</v>
      </c>
      <c r="B1840">
        <v>2.145603828007E-4</v>
      </c>
      <c r="C1840">
        <v>-2.6626809039527999E-3</v>
      </c>
      <c r="D1840">
        <v>-2.0410374076313001E-3</v>
      </c>
      <c r="E1840" t="str">
        <f t="shared" si="122"/>
        <v>Value</v>
      </c>
      <c r="F1840" t="str">
        <f t="shared" si="123"/>
        <v>SPY</v>
      </c>
      <c r="G1840" t="str">
        <f t="shared" si="124"/>
        <v>Growth</v>
      </c>
      <c r="H1840" t="str">
        <f t="shared" si="125"/>
        <v>Cash</v>
      </c>
    </row>
    <row r="1841" spans="1:8" x14ac:dyDescent="0.2">
      <c r="A1841" s="2">
        <v>39567</v>
      </c>
      <c r="B1841">
        <v>-3.9390811932379002E-3</v>
      </c>
      <c r="C1841">
        <v>-3.3819570475953999E-3</v>
      </c>
      <c r="D1841">
        <v>-3.0678176420142001E-3</v>
      </c>
      <c r="E1841" t="str">
        <f t="shared" si="122"/>
        <v>Value</v>
      </c>
      <c r="F1841" t="str">
        <f t="shared" si="123"/>
        <v>Cash</v>
      </c>
      <c r="G1841" t="str">
        <f t="shared" si="124"/>
        <v>Growth</v>
      </c>
      <c r="H1841" t="str">
        <f t="shared" si="125"/>
        <v>Cash</v>
      </c>
    </row>
    <row r="1842" spans="1:8" x14ac:dyDescent="0.2">
      <c r="A1842" s="2">
        <v>39568</v>
      </c>
      <c r="B1842">
        <v>-5.8959826575575996E-3</v>
      </c>
      <c r="C1842">
        <v>-4.1081856694458003E-3</v>
      </c>
      <c r="D1842">
        <v>-3.8456187886196998E-3</v>
      </c>
      <c r="E1842" t="str">
        <f t="shared" si="122"/>
        <v>Value</v>
      </c>
      <c r="F1842" t="str">
        <f t="shared" si="123"/>
        <v>Cash</v>
      </c>
      <c r="G1842" t="str">
        <f t="shared" si="124"/>
        <v>Growth</v>
      </c>
      <c r="H1842" t="str">
        <f t="shared" si="125"/>
        <v>SPY</v>
      </c>
    </row>
    <row r="1843" spans="1:8" x14ac:dyDescent="0.2">
      <c r="A1843" s="2">
        <v>39569</v>
      </c>
      <c r="B1843">
        <v>2.06859665927017E-2</v>
      </c>
      <c r="C1843">
        <v>1.8651521399541501E-2</v>
      </c>
      <c r="D1843">
        <v>1.8146732422924E-2</v>
      </c>
      <c r="E1843" t="str">
        <f t="shared" si="122"/>
        <v>Growth</v>
      </c>
      <c r="F1843" t="str">
        <f t="shared" si="123"/>
        <v>SPY</v>
      </c>
      <c r="G1843" t="str">
        <f t="shared" si="124"/>
        <v>Growth</v>
      </c>
      <c r="H1843" t="str">
        <f t="shared" si="125"/>
        <v>SPY</v>
      </c>
    </row>
    <row r="1844" spans="1:8" x14ac:dyDescent="0.2">
      <c r="A1844" s="2">
        <v>39570</v>
      </c>
      <c r="B1844">
        <v>2.7637285322702999E-3</v>
      </c>
      <c r="C1844">
        <v>-8.8016074100230005E-4</v>
      </c>
      <c r="D1844">
        <v>2.4017984551083001E-3</v>
      </c>
      <c r="E1844" t="str">
        <f t="shared" si="122"/>
        <v>Value</v>
      </c>
      <c r="F1844" t="str">
        <f t="shared" si="123"/>
        <v>SPY</v>
      </c>
      <c r="G1844" t="str">
        <f t="shared" si="124"/>
        <v>Value</v>
      </c>
      <c r="H1844" t="str">
        <f t="shared" si="125"/>
        <v>Cash</v>
      </c>
    </row>
    <row r="1845" spans="1:8" x14ac:dyDescent="0.2">
      <c r="A1845" s="2">
        <v>39573</v>
      </c>
      <c r="B1845">
        <v>-4.8056479051016001E-3</v>
      </c>
      <c r="C1845">
        <v>1.2334432575045E-3</v>
      </c>
      <c r="D1845">
        <v>-5.1710518956348999E-3</v>
      </c>
      <c r="E1845" t="str">
        <f t="shared" si="122"/>
        <v>Growth</v>
      </c>
      <c r="F1845" t="str">
        <f t="shared" si="123"/>
        <v>Cash</v>
      </c>
      <c r="G1845" t="str">
        <f t="shared" si="124"/>
        <v>Growth</v>
      </c>
      <c r="H1845" t="str">
        <f t="shared" si="125"/>
        <v>Cash</v>
      </c>
    </row>
    <row r="1846" spans="1:8" x14ac:dyDescent="0.2">
      <c r="A1846" s="2">
        <v>39574</v>
      </c>
      <c r="B1846">
        <v>8.6628119752387E-3</v>
      </c>
      <c r="C1846">
        <v>1.0735986422081199E-2</v>
      </c>
      <c r="D1846">
        <v>6.0852300739582003E-3</v>
      </c>
      <c r="E1846" t="str">
        <f t="shared" si="122"/>
        <v>Growth</v>
      </c>
      <c r="F1846" t="str">
        <f t="shared" si="123"/>
        <v>SPY</v>
      </c>
      <c r="G1846" t="str">
        <f t="shared" si="124"/>
        <v>Value</v>
      </c>
      <c r="H1846" t="str">
        <f t="shared" si="125"/>
        <v>SPY</v>
      </c>
    </row>
    <row r="1847" spans="1:8" x14ac:dyDescent="0.2">
      <c r="A1847" s="2">
        <v>39575</v>
      </c>
      <c r="B1847">
        <v>-1.7810353819376699E-2</v>
      </c>
      <c r="C1847">
        <v>-1.2363205458717001E-2</v>
      </c>
      <c r="D1847">
        <v>-2.2426874436759298E-2</v>
      </c>
      <c r="E1847" t="str">
        <f t="shared" si="122"/>
        <v>Growth</v>
      </c>
      <c r="F1847" t="str">
        <f t="shared" si="123"/>
        <v>Cash</v>
      </c>
      <c r="G1847" t="str">
        <f t="shared" si="124"/>
        <v>Value</v>
      </c>
      <c r="H1847" t="str">
        <f t="shared" si="125"/>
        <v>Cash</v>
      </c>
    </row>
    <row r="1848" spans="1:8" x14ac:dyDescent="0.2">
      <c r="A1848" s="2">
        <v>39576</v>
      </c>
      <c r="B1848">
        <v>-2.5800698308947002E-3</v>
      </c>
      <c r="C1848">
        <v>2.4685233398939999E-3</v>
      </c>
      <c r="D1848">
        <v>2.9646581445192002E-3</v>
      </c>
      <c r="E1848" t="str">
        <f t="shared" si="122"/>
        <v>Value</v>
      </c>
      <c r="F1848" t="str">
        <f t="shared" si="123"/>
        <v>Cash</v>
      </c>
      <c r="G1848" t="str">
        <f t="shared" si="124"/>
        <v>Value</v>
      </c>
      <c r="H1848" t="str">
        <f t="shared" si="125"/>
        <v>SPY</v>
      </c>
    </row>
    <row r="1849" spans="1:8" x14ac:dyDescent="0.2">
      <c r="A1849" s="2">
        <v>39577</v>
      </c>
      <c r="B1849">
        <v>-1.8688336525495E-3</v>
      </c>
      <c r="C1849">
        <v>-3.5180856739706998E-3</v>
      </c>
      <c r="D1849">
        <v>-6.2969320850910001E-3</v>
      </c>
      <c r="E1849" t="str">
        <f t="shared" si="122"/>
        <v>Growth</v>
      </c>
      <c r="F1849" t="str">
        <f t="shared" si="123"/>
        <v>Cash</v>
      </c>
      <c r="G1849" t="str">
        <f t="shared" si="124"/>
        <v>Growth</v>
      </c>
      <c r="H1849" t="str">
        <f t="shared" si="125"/>
        <v>SPY</v>
      </c>
    </row>
    <row r="1850" spans="1:8" x14ac:dyDescent="0.2">
      <c r="A1850" s="2">
        <v>39580</v>
      </c>
      <c r="B1850">
        <v>1.1231381187232801E-2</v>
      </c>
      <c r="C1850">
        <v>8.1187189856386007E-3</v>
      </c>
      <c r="D1850">
        <v>1.0474505125129501E-2</v>
      </c>
      <c r="E1850" t="str">
        <f t="shared" si="122"/>
        <v>Value</v>
      </c>
      <c r="F1850" t="str">
        <f t="shared" si="123"/>
        <v>SPY</v>
      </c>
      <c r="G1850" t="str">
        <f t="shared" si="124"/>
        <v>Value</v>
      </c>
      <c r="H1850" t="str">
        <f t="shared" si="125"/>
        <v>SPY</v>
      </c>
    </row>
    <row r="1851" spans="1:8" x14ac:dyDescent="0.2">
      <c r="A1851" s="2">
        <v>39581</v>
      </c>
      <c r="B1851">
        <v>1.4231227747079999E-4</v>
      </c>
      <c r="C1851">
        <v>3.8517209795224999E-3</v>
      </c>
      <c r="D1851">
        <v>-1.9195835904716001E-3</v>
      </c>
      <c r="E1851" t="str">
        <f t="shared" si="122"/>
        <v>Growth</v>
      </c>
      <c r="F1851" t="str">
        <f t="shared" si="123"/>
        <v>SPY</v>
      </c>
      <c r="G1851" t="str">
        <f t="shared" si="124"/>
        <v>Growth</v>
      </c>
      <c r="H1851" t="str">
        <f t="shared" si="125"/>
        <v>Cash</v>
      </c>
    </row>
    <row r="1852" spans="1:8" x14ac:dyDescent="0.2">
      <c r="A1852" s="2">
        <v>39582</v>
      </c>
      <c r="B1852">
        <v>2.0643425931015E-3</v>
      </c>
      <c r="C1852">
        <v>6.9767808399330002E-4</v>
      </c>
      <c r="D1852">
        <v>7.8215942397279001E-3</v>
      </c>
      <c r="E1852" t="str">
        <f t="shared" si="122"/>
        <v>Value</v>
      </c>
      <c r="F1852" t="str">
        <f t="shared" si="123"/>
        <v>SPY</v>
      </c>
      <c r="G1852" t="str">
        <f t="shared" si="124"/>
        <v>Value</v>
      </c>
      <c r="H1852" t="str">
        <f t="shared" si="125"/>
        <v>Cash</v>
      </c>
    </row>
    <row r="1853" spans="1:8" x14ac:dyDescent="0.2">
      <c r="A1853" s="2">
        <v>39583</v>
      </c>
      <c r="B1853">
        <v>1.25029067011239E-2</v>
      </c>
      <c r="C1853">
        <v>1.15021449369521E-2</v>
      </c>
      <c r="D1853">
        <v>6.2344453780655996E-3</v>
      </c>
      <c r="E1853" t="str">
        <f t="shared" si="122"/>
        <v>Growth</v>
      </c>
      <c r="F1853" t="str">
        <f t="shared" si="123"/>
        <v>SPY</v>
      </c>
      <c r="G1853" t="str">
        <f t="shared" si="124"/>
        <v>Growth</v>
      </c>
      <c r="H1853" t="str">
        <f t="shared" si="125"/>
        <v>Cash</v>
      </c>
    </row>
    <row r="1854" spans="1:8" x14ac:dyDescent="0.2">
      <c r="A1854" s="2">
        <v>39584</v>
      </c>
      <c r="B1854">
        <v>9.1166803283380005E-4</v>
      </c>
      <c r="C1854">
        <v>3.2738199025996E-3</v>
      </c>
      <c r="D1854">
        <v>7.5806019660789995E-4</v>
      </c>
      <c r="E1854" t="str">
        <f t="shared" si="122"/>
        <v>Growth</v>
      </c>
      <c r="F1854" t="str">
        <f t="shared" si="123"/>
        <v>SPY</v>
      </c>
      <c r="G1854" t="str">
        <f t="shared" si="124"/>
        <v>Value</v>
      </c>
      <c r="H1854" t="str">
        <f t="shared" si="125"/>
        <v>Cash</v>
      </c>
    </row>
    <row r="1855" spans="1:8" x14ac:dyDescent="0.2">
      <c r="A1855" s="2">
        <v>39587</v>
      </c>
      <c r="B1855">
        <v>2.7342589684589001E-3</v>
      </c>
      <c r="C1855">
        <v>2.0608009850197999E-3</v>
      </c>
      <c r="D1855">
        <v>2.9062992883780998E-3</v>
      </c>
      <c r="E1855" t="str">
        <f t="shared" si="122"/>
        <v>Value</v>
      </c>
      <c r="F1855" t="str">
        <f t="shared" si="123"/>
        <v>SPY</v>
      </c>
      <c r="G1855" t="str">
        <f t="shared" si="124"/>
        <v>Value</v>
      </c>
      <c r="H1855" t="str">
        <f t="shared" si="125"/>
        <v>Cash</v>
      </c>
    </row>
    <row r="1856" spans="1:8" x14ac:dyDescent="0.2">
      <c r="A1856" s="2">
        <v>39588</v>
      </c>
      <c r="B1856">
        <v>-8.1096711185443E-3</v>
      </c>
      <c r="C1856">
        <v>-8.0548307042392006E-3</v>
      </c>
      <c r="D1856">
        <v>-1.1086179078197599E-2</v>
      </c>
      <c r="E1856" t="str">
        <f t="shared" ref="E1856:E1919" si="126">IF(C1856&gt;=D1856,"Growth","Value")</f>
        <v>Growth</v>
      </c>
      <c r="F1856" t="str">
        <f t="shared" ref="F1856:F1919" si="127">IF(B1856&gt;=0,"SPY","Cash")</f>
        <v>Cash</v>
      </c>
      <c r="G1856" t="str">
        <f t="shared" si="124"/>
        <v>Growth</v>
      </c>
      <c r="H1856" t="str">
        <f t="shared" si="125"/>
        <v>Cash</v>
      </c>
    </row>
    <row r="1857" spans="1:8" x14ac:dyDescent="0.2">
      <c r="A1857" s="2">
        <v>39589</v>
      </c>
      <c r="B1857">
        <v>-1.6914512607198201E-2</v>
      </c>
      <c r="C1857">
        <v>-1.6758994648991599E-2</v>
      </c>
      <c r="D1857">
        <v>-1.43946080257584E-2</v>
      </c>
      <c r="E1857" t="str">
        <f t="shared" si="126"/>
        <v>Value</v>
      </c>
      <c r="F1857" t="str">
        <f t="shared" si="127"/>
        <v>Cash</v>
      </c>
      <c r="G1857" t="str">
        <f t="shared" si="124"/>
        <v>Value</v>
      </c>
      <c r="H1857" t="str">
        <f t="shared" si="125"/>
        <v>SPY</v>
      </c>
    </row>
    <row r="1858" spans="1:8" x14ac:dyDescent="0.2">
      <c r="A1858" s="2">
        <v>39590</v>
      </c>
      <c r="B1858">
        <v>1.4359957711769999E-4</v>
      </c>
      <c r="C1858">
        <v>1.2303065146363999E-3</v>
      </c>
      <c r="D1858">
        <v>2.5848172756688E-3</v>
      </c>
      <c r="E1858" t="str">
        <f t="shared" si="126"/>
        <v>Value</v>
      </c>
      <c r="F1858" t="str">
        <f t="shared" si="127"/>
        <v>SPY</v>
      </c>
      <c r="G1858" t="str">
        <f t="shared" si="124"/>
        <v>Growth</v>
      </c>
      <c r="H1858" t="str">
        <f t="shared" si="125"/>
        <v>SPY</v>
      </c>
    </row>
    <row r="1859" spans="1:8" x14ac:dyDescent="0.2">
      <c r="A1859" s="2">
        <v>39591</v>
      </c>
      <c r="B1859">
        <v>-1.3404248940323899E-2</v>
      </c>
      <c r="C1859">
        <v>-9.4772083568283993E-3</v>
      </c>
      <c r="D1859">
        <v>-1.3278256394032399E-2</v>
      </c>
      <c r="E1859" t="str">
        <f t="shared" si="126"/>
        <v>Growth</v>
      </c>
      <c r="F1859" t="str">
        <f t="shared" si="127"/>
        <v>Cash</v>
      </c>
      <c r="G1859" t="str">
        <f t="shared" ref="G1859:G1922" si="128">IF(E1858="Value", "Growth", "Value")</f>
        <v>Growth</v>
      </c>
      <c r="H1859" t="str">
        <f t="shared" ref="H1859:H1922" si="129">IF(F1858="SPY", "Cash", "SPY")</f>
        <v>Cash</v>
      </c>
    </row>
    <row r="1860" spans="1:8" x14ac:dyDescent="0.2">
      <c r="A1860" s="2">
        <v>39595</v>
      </c>
      <c r="B1860">
        <v>7.4110044563750997E-3</v>
      </c>
      <c r="C1860">
        <v>8.6816934518802995E-3</v>
      </c>
      <c r="D1860">
        <v>2.8746255023582999E-3</v>
      </c>
      <c r="E1860" t="str">
        <f t="shared" si="126"/>
        <v>Growth</v>
      </c>
      <c r="F1860" t="str">
        <f t="shared" si="127"/>
        <v>SPY</v>
      </c>
      <c r="G1860" t="str">
        <f t="shared" si="128"/>
        <v>Value</v>
      </c>
      <c r="H1860" t="str">
        <f t="shared" si="129"/>
        <v>SPY</v>
      </c>
    </row>
    <row r="1861" spans="1:8" x14ac:dyDescent="0.2">
      <c r="A1861" s="2">
        <v>39596</v>
      </c>
      <c r="B1861">
        <v>4.6157298432415996E-3</v>
      </c>
      <c r="C1861">
        <v>5.6208769239367001E-3</v>
      </c>
      <c r="D1861">
        <v>1.5627375374105E-3</v>
      </c>
      <c r="E1861" t="str">
        <f t="shared" si="126"/>
        <v>Growth</v>
      </c>
      <c r="F1861" t="str">
        <f t="shared" si="127"/>
        <v>SPY</v>
      </c>
      <c r="G1861" t="str">
        <f t="shared" si="128"/>
        <v>Value</v>
      </c>
      <c r="H1861" t="str">
        <f t="shared" si="129"/>
        <v>Cash</v>
      </c>
    </row>
    <row r="1862" spans="1:8" x14ac:dyDescent="0.2">
      <c r="A1862" s="2">
        <v>39597</v>
      </c>
      <c r="B1862">
        <v>5.0245677738487001E-3</v>
      </c>
      <c r="C1862">
        <v>5.5897881352970002E-3</v>
      </c>
      <c r="D1862">
        <v>7.8042503413712997E-3</v>
      </c>
      <c r="E1862" t="str">
        <f t="shared" si="126"/>
        <v>Value</v>
      </c>
      <c r="F1862" t="str">
        <f t="shared" si="127"/>
        <v>SPY</v>
      </c>
      <c r="G1862" t="str">
        <f t="shared" si="128"/>
        <v>Value</v>
      </c>
      <c r="H1862" t="str">
        <f t="shared" si="129"/>
        <v>Cash</v>
      </c>
    </row>
    <row r="1863" spans="1:8" x14ac:dyDescent="0.2">
      <c r="A1863" s="2">
        <v>39598</v>
      </c>
      <c r="B1863">
        <v>2.5007246489622999E-3</v>
      </c>
      <c r="C1863">
        <v>6.7740183678746003E-3</v>
      </c>
      <c r="D1863">
        <v>-2.0647565200524001E-3</v>
      </c>
      <c r="E1863" t="str">
        <f t="shared" si="126"/>
        <v>Growth</v>
      </c>
      <c r="F1863" t="str">
        <f t="shared" si="127"/>
        <v>SPY</v>
      </c>
      <c r="G1863" t="str">
        <f t="shared" si="128"/>
        <v>Growth</v>
      </c>
      <c r="H1863" t="str">
        <f t="shared" si="129"/>
        <v>Cash</v>
      </c>
    </row>
    <row r="1864" spans="1:8" x14ac:dyDescent="0.2">
      <c r="A1864" s="2">
        <v>39601</v>
      </c>
      <c r="B1864">
        <v>-1.0331861448435E-2</v>
      </c>
      <c r="C1864">
        <v>-8.4536120484477E-3</v>
      </c>
      <c r="D1864">
        <v>-9.0535265749113001E-3</v>
      </c>
      <c r="E1864" t="str">
        <f t="shared" si="126"/>
        <v>Growth</v>
      </c>
      <c r="F1864" t="str">
        <f t="shared" si="127"/>
        <v>Cash</v>
      </c>
      <c r="G1864" t="str">
        <f t="shared" si="128"/>
        <v>Value</v>
      </c>
      <c r="H1864" t="str">
        <f t="shared" si="129"/>
        <v>Cash</v>
      </c>
    </row>
    <row r="1865" spans="1:8" x14ac:dyDescent="0.2">
      <c r="A1865" s="2">
        <v>39602</v>
      </c>
      <c r="B1865">
        <v>-5.8314444750380999E-3</v>
      </c>
      <c r="C1865">
        <v>-2.6104350733312E-3</v>
      </c>
      <c r="D1865">
        <v>-7.4391857118634996E-3</v>
      </c>
      <c r="E1865" t="str">
        <f t="shared" si="126"/>
        <v>Growth</v>
      </c>
      <c r="F1865" t="str">
        <f t="shared" si="127"/>
        <v>Cash</v>
      </c>
      <c r="G1865" t="str">
        <f t="shared" si="128"/>
        <v>Value</v>
      </c>
      <c r="H1865" t="str">
        <f t="shared" si="129"/>
        <v>SPY</v>
      </c>
    </row>
    <row r="1866" spans="1:8" x14ac:dyDescent="0.2">
      <c r="A1866" s="2">
        <v>39603</v>
      </c>
      <c r="B1866">
        <v>-5.0671685433300001E-4</v>
      </c>
      <c r="C1866">
        <v>2.6172672796341999E-3</v>
      </c>
      <c r="D1866">
        <v>-5.2597417501642997E-3</v>
      </c>
      <c r="E1866" t="str">
        <f t="shared" si="126"/>
        <v>Growth</v>
      </c>
      <c r="F1866" t="str">
        <f t="shared" si="127"/>
        <v>Cash</v>
      </c>
      <c r="G1866" t="str">
        <f t="shared" si="128"/>
        <v>Value</v>
      </c>
      <c r="H1866" t="str">
        <f t="shared" si="129"/>
        <v>SPY</v>
      </c>
    </row>
    <row r="1867" spans="1:8" x14ac:dyDescent="0.2">
      <c r="A1867" s="2">
        <v>39604</v>
      </c>
      <c r="B1867">
        <v>1.99971139643444E-2</v>
      </c>
      <c r="C1867">
        <v>2.0706240956294499E-2</v>
      </c>
      <c r="D1867">
        <v>1.8241993245476901E-2</v>
      </c>
      <c r="E1867" t="str">
        <f t="shared" si="126"/>
        <v>Growth</v>
      </c>
      <c r="F1867" t="str">
        <f t="shared" si="127"/>
        <v>SPY</v>
      </c>
      <c r="G1867" t="str">
        <f t="shared" si="128"/>
        <v>Value</v>
      </c>
      <c r="H1867" t="str">
        <f t="shared" si="129"/>
        <v>SPY</v>
      </c>
    </row>
    <row r="1868" spans="1:8" x14ac:dyDescent="0.2">
      <c r="A1868" s="2">
        <v>39605</v>
      </c>
      <c r="B1868">
        <v>-3.1894250640884803E-2</v>
      </c>
      <c r="C1868">
        <v>-2.6253320923610102E-2</v>
      </c>
      <c r="D1868">
        <v>-3.3104197085010098E-2</v>
      </c>
      <c r="E1868" t="str">
        <f t="shared" si="126"/>
        <v>Growth</v>
      </c>
      <c r="F1868" t="str">
        <f t="shared" si="127"/>
        <v>Cash</v>
      </c>
      <c r="G1868" t="str">
        <f t="shared" si="128"/>
        <v>Value</v>
      </c>
      <c r="H1868" t="str">
        <f t="shared" si="129"/>
        <v>Cash</v>
      </c>
    </row>
    <row r="1869" spans="1:8" x14ac:dyDescent="0.2">
      <c r="A1869" s="2">
        <v>39608</v>
      </c>
      <c r="B1869">
        <v>2.4216744316457998E-3</v>
      </c>
      <c r="C1869">
        <v>-1.5751833834015E-3</v>
      </c>
      <c r="D1869">
        <v>-6.7104836996250002E-4</v>
      </c>
      <c r="E1869" t="str">
        <f t="shared" si="126"/>
        <v>Value</v>
      </c>
      <c r="F1869" t="str">
        <f t="shared" si="127"/>
        <v>SPY</v>
      </c>
      <c r="G1869" t="str">
        <f t="shared" si="128"/>
        <v>Value</v>
      </c>
      <c r="H1869" t="str">
        <f t="shared" si="129"/>
        <v>SPY</v>
      </c>
    </row>
    <row r="1870" spans="1:8" x14ac:dyDescent="0.2">
      <c r="A1870" s="2">
        <v>39609</v>
      </c>
      <c r="B1870">
        <v>-4.9772008073156E-3</v>
      </c>
      <c r="C1870">
        <v>-3.3315505638007998E-3</v>
      </c>
      <c r="D1870">
        <v>9.4031386752649999E-4</v>
      </c>
      <c r="E1870" t="str">
        <f t="shared" si="126"/>
        <v>Value</v>
      </c>
      <c r="F1870" t="str">
        <f t="shared" si="127"/>
        <v>Cash</v>
      </c>
      <c r="G1870" t="str">
        <f t="shared" si="128"/>
        <v>Growth</v>
      </c>
      <c r="H1870" t="str">
        <f t="shared" si="129"/>
        <v>Cash</v>
      </c>
    </row>
    <row r="1871" spans="1:8" x14ac:dyDescent="0.2">
      <c r="A1871" s="2">
        <v>39610</v>
      </c>
      <c r="B1871">
        <v>-1.4712737856908501E-2</v>
      </c>
      <c r="C1871">
        <v>-1.37226137136701E-2</v>
      </c>
      <c r="D1871">
        <v>-1.67783103018323E-2</v>
      </c>
      <c r="E1871" t="str">
        <f t="shared" si="126"/>
        <v>Growth</v>
      </c>
      <c r="F1871" t="str">
        <f t="shared" si="127"/>
        <v>Cash</v>
      </c>
      <c r="G1871" t="str">
        <f t="shared" si="128"/>
        <v>Growth</v>
      </c>
      <c r="H1871" t="str">
        <f t="shared" si="129"/>
        <v>SPY</v>
      </c>
    </row>
    <row r="1872" spans="1:8" x14ac:dyDescent="0.2">
      <c r="A1872" s="2">
        <v>39611</v>
      </c>
      <c r="B1872">
        <v>3.8077092862776E-3</v>
      </c>
      <c r="C1872">
        <v>2.3181543162472998E-3</v>
      </c>
      <c r="D1872">
        <v>-3.4126751594844998E-3</v>
      </c>
      <c r="E1872" t="str">
        <f t="shared" si="126"/>
        <v>Growth</v>
      </c>
      <c r="F1872" t="str">
        <f t="shared" si="127"/>
        <v>SPY</v>
      </c>
      <c r="G1872" t="str">
        <f t="shared" si="128"/>
        <v>Value</v>
      </c>
      <c r="H1872" t="str">
        <f t="shared" si="129"/>
        <v>SPY</v>
      </c>
    </row>
    <row r="1873" spans="1:8" x14ac:dyDescent="0.2">
      <c r="A1873" s="2">
        <v>39612</v>
      </c>
      <c r="B1873">
        <v>1.2644527550463599E-2</v>
      </c>
      <c r="C1873">
        <v>1.51278553367262E-2</v>
      </c>
      <c r="D1873">
        <v>1.75339470721784E-2</v>
      </c>
      <c r="E1873" t="str">
        <f t="shared" si="126"/>
        <v>Value</v>
      </c>
      <c r="F1873" t="str">
        <f t="shared" si="127"/>
        <v>SPY</v>
      </c>
      <c r="G1873" t="str">
        <f t="shared" si="128"/>
        <v>Value</v>
      </c>
      <c r="H1873" t="str">
        <f t="shared" si="129"/>
        <v>Cash</v>
      </c>
    </row>
    <row r="1874" spans="1:8" x14ac:dyDescent="0.2">
      <c r="A1874" s="2">
        <v>39615</v>
      </c>
      <c r="B1874">
        <v>5.8726938109020005E-4</v>
      </c>
      <c r="C1874">
        <v>2.4542618218164002E-3</v>
      </c>
      <c r="D1874">
        <v>-6.7285495988410001E-4</v>
      </c>
      <c r="E1874" t="str">
        <f t="shared" si="126"/>
        <v>Growth</v>
      </c>
      <c r="F1874" t="str">
        <f t="shared" si="127"/>
        <v>SPY</v>
      </c>
      <c r="G1874" t="str">
        <f t="shared" si="128"/>
        <v>Growth</v>
      </c>
      <c r="H1874" t="str">
        <f t="shared" si="129"/>
        <v>Cash</v>
      </c>
    </row>
    <row r="1875" spans="1:8" x14ac:dyDescent="0.2">
      <c r="A1875" s="2">
        <v>39616</v>
      </c>
      <c r="B1875">
        <v>-4.8444904767581997E-3</v>
      </c>
      <c r="C1875">
        <v>-6.9963026363929997E-4</v>
      </c>
      <c r="D1875">
        <v>-7.2752421110090001E-3</v>
      </c>
      <c r="E1875" t="str">
        <f t="shared" si="126"/>
        <v>Growth</v>
      </c>
      <c r="F1875" t="str">
        <f t="shared" si="127"/>
        <v>Cash</v>
      </c>
      <c r="G1875" t="str">
        <f t="shared" si="128"/>
        <v>Value</v>
      </c>
      <c r="H1875" t="str">
        <f t="shared" si="129"/>
        <v>Cash</v>
      </c>
    </row>
    <row r="1876" spans="1:8" x14ac:dyDescent="0.2">
      <c r="A1876" s="2">
        <v>39617</v>
      </c>
      <c r="B1876">
        <v>-9.7366069596712002E-3</v>
      </c>
      <c r="C1876">
        <v>-9.9752490784922997E-3</v>
      </c>
      <c r="D1876">
        <v>-8.1418597556618E-3</v>
      </c>
      <c r="E1876" t="str">
        <f t="shared" si="126"/>
        <v>Value</v>
      </c>
      <c r="F1876" t="str">
        <f t="shared" si="127"/>
        <v>Cash</v>
      </c>
      <c r="G1876" t="str">
        <f t="shared" si="128"/>
        <v>Value</v>
      </c>
      <c r="H1876" t="str">
        <f t="shared" si="129"/>
        <v>SPY</v>
      </c>
    </row>
    <row r="1877" spans="1:8" x14ac:dyDescent="0.2">
      <c r="A1877" s="2">
        <v>39618</v>
      </c>
      <c r="B1877">
        <v>1.2659957981555E-3</v>
      </c>
      <c r="C1877">
        <v>3.7117707540354999E-3</v>
      </c>
      <c r="D1877">
        <v>-1.3680895309360001E-3</v>
      </c>
      <c r="E1877" t="str">
        <f t="shared" si="126"/>
        <v>Growth</v>
      </c>
      <c r="F1877" t="str">
        <f t="shared" si="127"/>
        <v>SPY</v>
      </c>
      <c r="G1877" t="str">
        <f t="shared" si="128"/>
        <v>Growth</v>
      </c>
      <c r="H1877" t="str">
        <f t="shared" si="129"/>
        <v>SPY</v>
      </c>
    </row>
    <row r="1878" spans="1:8" x14ac:dyDescent="0.2">
      <c r="A1878" s="2">
        <v>39619</v>
      </c>
      <c r="B1878">
        <v>-1.6231602341261801E-2</v>
      </c>
      <c r="C1878">
        <v>-1.7770326809674102E-2</v>
      </c>
      <c r="D1878">
        <v>-1.56038809994525E-2</v>
      </c>
      <c r="E1878" t="str">
        <f t="shared" si="126"/>
        <v>Value</v>
      </c>
      <c r="F1878" t="str">
        <f t="shared" si="127"/>
        <v>Cash</v>
      </c>
      <c r="G1878" t="str">
        <f t="shared" si="128"/>
        <v>Value</v>
      </c>
      <c r="H1878" t="str">
        <f t="shared" si="129"/>
        <v>Cash</v>
      </c>
    </row>
    <row r="1879" spans="1:8" x14ac:dyDescent="0.2">
      <c r="A1879" s="2">
        <v>39622</v>
      </c>
      <c r="B1879">
        <v>-9.8819425335719998E-4</v>
      </c>
      <c r="C1879">
        <v>-1.2574586439246E-3</v>
      </c>
      <c r="D1879">
        <v>-3.5068376444169001E-3</v>
      </c>
      <c r="E1879" t="str">
        <f t="shared" si="126"/>
        <v>Growth</v>
      </c>
      <c r="F1879" t="str">
        <f t="shared" si="127"/>
        <v>Cash</v>
      </c>
      <c r="G1879" t="str">
        <f t="shared" si="128"/>
        <v>Growth</v>
      </c>
      <c r="H1879" t="str">
        <f t="shared" si="129"/>
        <v>SPY</v>
      </c>
    </row>
    <row r="1880" spans="1:8" x14ac:dyDescent="0.2">
      <c r="A1880" s="2">
        <v>39623</v>
      </c>
      <c r="B1880">
        <v>-1.9779506853379002E-3</v>
      </c>
      <c r="C1880">
        <v>-6.4759656442729E-3</v>
      </c>
      <c r="D1880">
        <v>3.8010200798699002E-3</v>
      </c>
      <c r="E1880" t="str">
        <f t="shared" si="126"/>
        <v>Value</v>
      </c>
      <c r="F1880" t="str">
        <f t="shared" si="127"/>
        <v>Cash</v>
      </c>
      <c r="G1880" t="str">
        <f t="shared" si="128"/>
        <v>Value</v>
      </c>
      <c r="H1880" t="str">
        <f t="shared" si="129"/>
        <v>SPY</v>
      </c>
    </row>
    <row r="1881" spans="1:8" x14ac:dyDescent="0.2">
      <c r="A1881" s="2">
        <v>39624</v>
      </c>
      <c r="B1881">
        <v>4.7261992494442E-3</v>
      </c>
      <c r="C1881">
        <v>6.6993462940444998E-3</v>
      </c>
      <c r="D1881">
        <v>1.37428769319538E-2</v>
      </c>
      <c r="E1881" t="str">
        <f t="shared" si="126"/>
        <v>Value</v>
      </c>
      <c r="F1881" t="str">
        <f t="shared" si="127"/>
        <v>SPY</v>
      </c>
      <c r="G1881" t="str">
        <f t="shared" si="128"/>
        <v>Growth</v>
      </c>
      <c r="H1881" t="str">
        <f t="shared" si="129"/>
        <v>SPY</v>
      </c>
    </row>
    <row r="1882" spans="1:8" x14ac:dyDescent="0.2">
      <c r="A1882" s="2">
        <v>39625</v>
      </c>
      <c r="B1882">
        <v>-2.7160240601192698E-2</v>
      </c>
      <c r="C1882">
        <v>-2.5899369806616099E-2</v>
      </c>
      <c r="D1882">
        <v>-3.3061348342478702E-2</v>
      </c>
      <c r="E1882" t="str">
        <f t="shared" si="126"/>
        <v>Growth</v>
      </c>
      <c r="F1882" t="str">
        <f t="shared" si="127"/>
        <v>Cash</v>
      </c>
      <c r="G1882" t="str">
        <f t="shared" si="128"/>
        <v>Growth</v>
      </c>
      <c r="H1882" t="str">
        <f t="shared" si="129"/>
        <v>Cash</v>
      </c>
    </row>
    <row r="1883" spans="1:8" x14ac:dyDescent="0.2">
      <c r="A1883" s="2">
        <v>39626</v>
      </c>
      <c r="B1883">
        <v>-5.4587131913761003E-3</v>
      </c>
      <c r="C1883">
        <v>-1.2922846124368999E-3</v>
      </c>
      <c r="D1883">
        <v>-1.04435218937187E-2</v>
      </c>
      <c r="E1883" t="str">
        <f t="shared" si="126"/>
        <v>Growth</v>
      </c>
      <c r="F1883" t="str">
        <f t="shared" si="127"/>
        <v>Cash</v>
      </c>
      <c r="G1883" t="str">
        <f t="shared" si="128"/>
        <v>Value</v>
      </c>
      <c r="H1883" t="str">
        <f t="shared" si="129"/>
        <v>SPY</v>
      </c>
    </row>
    <row r="1884" spans="1:8" x14ac:dyDescent="0.2">
      <c r="A1884" s="2">
        <v>39629</v>
      </c>
      <c r="B1884">
        <v>3.5283120073383001E-3</v>
      </c>
      <c r="C1884">
        <v>1.1090561775601001E-3</v>
      </c>
      <c r="D1884">
        <v>-1.5903098477220001E-3</v>
      </c>
      <c r="E1884" t="str">
        <f t="shared" si="126"/>
        <v>Growth</v>
      </c>
      <c r="F1884" t="str">
        <f t="shared" si="127"/>
        <v>SPY</v>
      </c>
      <c r="G1884" t="str">
        <f t="shared" si="128"/>
        <v>Value</v>
      </c>
      <c r="H1884" t="str">
        <f t="shared" si="129"/>
        <v>SPY</v>
      </c>
    </row>
    <row r="1885" spans="1:8" x14ac:dyDescent="0.2">
      <c r="A1885" s="2">
        <v>39630</v>
      </c>
      <c r="B1885">
        <v>3.1256001458909999E-3</v>
      </c>
      <c r="C1885">
        <v>-7.3878302933129999E-4</v>
      </c>
      <c r="D1885">
        <v>5.5026754861204003E-3</v>
      </c>
      <c r="E1885" t="str">
        <f t="shared" si="126"/>
        <v>Value</v>
      </c>
      <c r="F1885" t="str">
        <f t="shared" si="127"/>
        <v>SPY</v>
      </c>
      <c r="G1885" t="str">
        <f t="shared" si="128"/>
        <v>Value</v>
      </c>
      <c r="H1885" t="str">
        <f t="shared" si="129"/>
        <v>Cash</v>
      </c>
    </row>
    <row r="1886" spans="1:8" x14ac:dyDescent="0.2">
      <c r="A1886" s="2">
        <v>39631</v>
      </c>
      <c r="B1886">
        <v>-1.7136713790028599E-2</v>
      </c>
      <c r="C1886">
        <v>-2.2546937118555401E-2</v>
      </c>
      <c r="D1886">
        <v>-1.18089023270837E-2</v>
      </c>
      <c r="E1886" t="str">
        <f t="shared" si="126"/>
        <v>Value</v>
      </c>
      <c r="F1886" t="str">
        <f t="shared" si="127"/>
        <v>Cash</v>
      </c>
      <c r="G1886" t="str">
        <f t="shared" si="128"/>
        <v>Growth</v>
      </c>
      <c r="H1886" t="str">
        <f t="shared" si="129"/>
        <v>Cash</v>
      </c>
    </row>
    <row r="1887" spans="1:8" x14ac:dyDescent="0.2">
      <c r="A1887" s="2">
        <v>39632</v>
      </c>
      <c r="B1887">
        <v>1.0302394259073999E-3</v>
      </c>
      <c r="C1887">
        <v>-1.5120561699023E-3</v>
      </c>
      <c r="D1887">
        <v>1.0199913673942E-3</v>
      </c>
      <c r="E1887" t="str">
        <f t="shared" si="126"/>
        <v>Value</v>
      </c>
      <c r="F1887" t="str">
        <f t="shared" si="127"/>
        <v>SPY</v>
      </c>
      <c r="G1887" t="str">
        <f t="shared" si="128"/>
        <v>Growth</v>
      </c>
      <c r="H1887" t="str">
        <f t="shared" si="129"/>
        <v>SPY</v>
      </c>
    </row>
    <row r="1888" spans="1:8" x14ac:dyDescent="0.2">
      <c r="A1888" s="2">
        <v>39636</v>
      </c>
      <c r="B1888">
        <v>-1.0213139333994901E-2</v>
      </c>
      <c r="C1888">
        <v>-7.0065186081573003E-3</v>
      </c>
      <c r="D1888">
        <v>-4.0763868486242E-3</v>
      </c>
      <c r="E1888" t="str">
        <f t="shared" si="126"/>
        <v>Value</v>
      </c>
      <c r="F1888" t="str">
        <f t="shared" si="127"/>
        <v>Cash</v>
      </c>
      <c r="G1888" t="str">
        <f t="shared" si="128"/>
        <v>Growth</v>
      </c>
      <c r="H1888" t="str">
        <f t="shared" si="129"/>
        <v>Cash</v>
      </c>
    </row>
    <row r="1889" spans="1:8" x14ac:dyDescent="0.2">
      <c r="A1889" s="2">
        <v>39637</v>
      </c>
      <c r="B1889">
        <v>1.7757528814393998E-2</v>
      </c>
      <c r="C1889">
        <v>8.5809874021000997E-3</v>
      </c>
      <c r="D1889">
        <v>1.1840366630861E-2</v>
      </c>
      <c r="E1889" t="str">
        <f t="shared" si="126"/>
        <v>Value</v>
      </c>
      <c r="F1889" t="str">
        <f t="shared" si="127"/>
        <v>SPY</v>
      </c>
      <c r="G1889" t="str">
        <f t="shared" si="128"/>
        <v>Growth</v>
      </c>
      <c r="H1889" t="str">
        <f t="shared" si="129"/>
        <v>SPY</v>
      </c>
    </row>
    <row r="1890" spans="1:8" x14ac:dyDescent="0.2">
      <c r="A1890" s="2">
        <v>39638</v>
      </c>
      <c r="B1890">
        <v>-1.9254997396755898E-2</v>
      </c>
      <c r="C1890">
        <v>-1.6637769376084001E-2</v>
      </c>
      <c r="D1890">
        <v>-1.7624909178178199E-2</v>
      </c>
      <c r="E1890" t="str">
        <f t="shared" si="126"/>
        <v>Growth</v>
      </c>
      <c r="F1890" t="str">
        <f t="shared" si="127"/>
        <v>Cash</v>
      </c>
      <c r="G1890" t="str">
        <f t="shared" si="128"/>
        <v>Growth</v>
      </c>
      <c r="H1890" t="str">
        <f t="shared" si="129"/>
        <v>Cash</v>
      </c>
    </row>
    <row r="1891" spans="1:8" x14ac:dyDescent="0.2">
      <c r="A1891" s="2">
        <v>39639</v>
      </c>
      <c r="B1891">
        <v>4.0869184762131004E-3</v>
      </c>
      <c r="C1891">
        <v>4.8066575146553997E-3</v>
      </c>
      <c r="D1891">
        <v>-5.8804725889129996E-4</v>
      </c>
      <c r="E1891" t="str">
        <f t="shared" si="126"/>
        <v>Growth</v>
      </c>
      <c r="F1891" t="str">
        <f t="shared" si="127"/>
        <v>SPY</v>
      </c>
      <c r="G1891" t="str">
        <f t="shared" si="128"/>
        <v>Value</v>
      </c>
      <c r="H1891" t="str">
        <f t="shared" si="129"/>
        <v>SPY</v>
      </c>
    </row>
    <row r="1892" spans="1:8" x14ac:dyDescent="0.2">
      <c r="A1892" s="2">
        <v>39640</v>
      </c>
      <c r="B1892">
        <v>-1.1652058255840699E-2</v>
      </c>
      <c r="C1892">
        <v>-3.4444862332012999E-3</v>
      </c>
      <c r="D1892">
        <v>-6.6218055100412997E-3</v>
      </c>
      <c r="E1892" t="str">
        <f t="shared" si="126"/>
        <v>Growth</v>
      </c>
      <c r="F1892" t="str">
        <f t="shared" si="127"/>
        <v>Cash</v>
      </c>
      <c r="G1892" t="str">
        <f t="shared" si="128"/>
        <v>Value</v>
      </c>
      <c r="H1892" t="str">
        <f t="shared" si="129"/>
        <v>Cash</v>
      </c>
    </row>
    <row r="1893" spans="1:8" x14ac:dyDescent="0.2">
      <c r="A1893" s="2">
        <v>39643</v>
      </c>
      <c r="B1893">
        <v>-9.0439995100036995E-3</v>
      </c>
      <c r="C1893">
        <v>-7.6805698360430004E-4</v>
      </c>
      <c r="D1893">
        <v>-1.17013845226675E-2</v>
      </c>
      <c r="E1893" t="str">
        <f t="shared" si="126"/>
        <v>Growth</v>
      </c>
      <c r="F1893" t="str">
        <f t="shared" si="127"/>
        <v>Cash</v>
      </c>
      <c r="G1893" t="str">
        <f t="shared" si="128"/>
        <v>Value</v>
      </c>
      <c r="H1893" t="str">
        <f t="shared" si="129"/>
        <v>SPY</v>
      </c>
    </row>
    <row r="1894" spans="1:8" x14ac:dyDescent="0.2">
      <c r="A1894" s="2">
        <v>39644</v>
      </c>
      <c r="B1894">
        <v>-1.40973085816488E-2</v>
      </c>
      <c r="C1894">
        <v>-1.1721623823716699E-2</v>
      </c>
      <c r="D1894">
        <v>-1.6187399668658599E-2</v>
      </c>
      <c r="E1894" t="str">
        <f t="shared" si="126"/>
        <v>Growth</v>
      </c>
      <c r="F1894" t="str">
        <f t="shared" si="127"/>
        <v>Cash</v>
      </c>
      <c r="G1894" t="str">
        <f t="shared" si="128"/>
        <v>Value</v>
      </c>
      <c r="H1894" t="str">
        <f t="shared" si="129"/>
        <v>SPY</v>
      </c>
    </row>
    <row r="1895" spans="1:8" x14ac:dyDescent="0.2">
      <c r="A1895" s="2">
        <v>39645</v>
      </c>
      <c r="B1895">
        <v>2.45476486795905E-2</v>
      </c>
      <c r="C1895">
        <v>1.6138488942004401E-2</v>
      </c>
      <c r="D1895">
        <v>2.6965248595131001E-2</v>
      </c>
      <c r="E1895" t="str">
        <f t="shared" si="126"/>
        <v>Value</v>
      </c>
      <c r="F1895" t="str">
        <f t="shared" si="127"/>
        <v>SPY</v>
      </c>
      <c r="G1895" t="str">
        <f t="shared" si="128"/>
        <v>Value</v>
      </c>
      <c r="H1895" t="str">
        <f t="shared" si="129"/>
        <v>SPY</v>
      </c>
    </row>
    <row r="1896" spans="1:8" x14ac:dyDescent="0.2">
      <c r="A1896" s="2">
        <v>39646</v>
      </c>
      <c r="B1896">
        <v>1.0003375668593901E-2</v>
      </c>
      <c r="C1896">
        <v>7.2714534529179E-3</v>
      </c>
      <c r="D1896">
        <v>1.4389124316093601E-2</v>
      </c>
      <c r="E1896" t="str">
        <f t="shared" si="126"/>
        <v>Value</v>
      </c>
      <c r="F1896" t="str">
        <f t="shared" si="127"/>
        <v>SPY</v>
      </c>
      <c r="G1896" t="str">
        <f t="shared" si="128"/>
        <v>Growth</v>
      </c>
      <c r="H1896" t="str">
        <f t="shared" si="129"/>
        <v>Cash</v>
      </c>
    </row>
    <row r="1897" spans="1:8" x14ac:dyDescent="0.2">
      <c r="A1897" s="2">
        <v>39647</v>
      </c>
      <c r="B1897">
        <v>6.2299028739260997E-3</v>
      </c>
      <c r="C1897">
        <v>-5.7007063146559997E-4</v>
      </c>
      <c r="D1897">
        <v>6.8739414780340999E-3</v>
      </c>
      <c r="E1897" t="str">
        <f t="shared" si="126"/>
        <v>Value</v>
      </c>
      <c r="F1897" t="str">
        <f t="shared" si="127"/>
        <v>SPY</v>
      </c>
      <c r="G1897" t="str">
        <f t="shared" si="128"/>
        <v>Growth</v>
      </c>
      <c r="H1897" t="str">
        <f t="shared" si="129"/>
        <v>Cash</v>
      </c>
    </row>
    <row r="1898" spans="1:8" x14ac:dyDescent="0.2">
      <c r="A1898" s="2">
        <v>39650</v>
      </c>
      <c r="B1898">
        <v>5.554483987535E-4</v>
      </c>
      <c r="C1898">
        <v>-1.1404344276545E-3</v>
      </c>
      <c r="D1898">
        <v>4.7929380494157996E-3</v>
      </c>
      <c r="E1898" t="str">
        <f t="shared" si="126"/>
        <v>Value</v>
      </c>
      <c r="F1898" t="str">
        <f t="shared" si="127"/>
        <v>SPY</v>
      </c>
      <c r="G1898" t="str">
        <f t="shared" si="128"/>
        <v>Growth</v>
      </c>
      <c r="H1898" t="str">
        <f t="shared" si="129"/>
        <v>Cash</v>
      </c>
    </row>
    <row r="1899" spans="1:8" x14ac:dyDescent="0.2">
      <c r="A1899" s="2">
        <v>39651</v>
      </c>
      <c r="B1899">
        <v>1.1344978329793601E-2</v>
      </c>
      <c r="C1899">
        <v>6.2795507679858E-3</v>
      </c>
      <c r="D1899">
        <v>1.5466834375273899E-2</v>
      </c>
      <c r="E1899" t="str">
        <f t="shared" si="126"/>
        <v>Value</v>
      </c>
      <c r="F1899" t="str">
        <f t="shared" si="127"/>
        <v>SPY</v>
      </c>
      <c r="G1899" t="str">
        <f t="shared" si="128"/>
        <v>Growth</v>
      </c>
      <c r="H1899" t="str">
        <f t="shared" si="129"/>
        <v>Cash</v>
      </c>
    </row>
    <row r="1900" spans="1:8" x14ac:dyDescent="0.2">
      <c r="A1900" s="2">
        <v>39652</v>
      </c>
      <c r="B1900">
        <v>5.4124925421678996E-3</v>
      </c>
      <c r="C1900">
        <v>-3.7808543611520001E-4</v>
      </c>
      <c r="D1900">
        <v>9.5372667546592994E-3</v>
      </c>
      <c r="E1900" t="str">
        <f t="shared" si="126"/>
        <v>Value</v>
      </c>
      <c r="F1900" t="str">
        <f t="shared" si="127"/>
        <v>SPY</v>
      </c>
      <c r="G1900" t="str">
        <f t="shared" si="128"/>
        <v>Growth</v>
      </c>
      <c r="H1900" t="str">
        <f t="shared" si="129"/>
        <v>Cash</v>
      </c>
    </row>
    <row r="1901" spans="1:8" x14ac:dyDescent="0.2">
      <c r="A1901" s="2">
        <v>39653</v>
      </c>
      <c r="B1901">
        <v>-2.075356175731E-2</v>
      </c>
      <c r="C1901">
        <v>-1.81617191406785E-2</v>
      </c>
      <c r="D1901">
        <v>-2.7355067981727599E-2</v>
      </c>
      <c r="E1901" t="str">
        <f t="shared" si="126"/>
        <v>Growth</v>
      </c>
      <c r="F1901" t="str">
        <f t="shared" si="127"/>
        <v>Cash</v>
      </c>
      <c r="G1901" t="str">
        <f t="shared" si="128"/>
        <v>Growth</v>
      </c>
      <c r="H1901" t="str">
        <f t="shared" si="129"/>
        <v>Cash</v>
      </c>
    </row>
    <row r="1902" spans="1:8" x14ac:dyDescent="0.2">
      <c r="A1902" s="2">
        <v>39654</v>
      </c>
      <c r="B1902">
        <v>-2.3894072246000001E-4</v>
      </c>
      <c r="C1902">
        <v>9.2489248146398993E-3</v>
      </c>
      <c r="D1902">
        <v>-5.2184719071561997E-3</v>
      </c>
      <c r="E1902" t="str">
        <f t="shared" si="126"/>
        <v>Growth</v>
      </c>
      <c r="F1902" t="str">
        <f t="shared" si="127"/>
        <v>Cash</v>
      </c>
      <c r="G1902" t="str">
        <f t="shared" si="128"/>
        <v>Value</v>
      </c>
      <c r="H1902" t="str">
        <f t="shared" si="129"/>
        <v>SPY</v>
      </c>
    </row>
    <row r="1903" spans="1:8" x14ac:dyDescent="0.2">
      <c r="A1903" s="2">
        <v>39657</v>
      </c>
      <c r="B1903">
        <v>-1.46638829674378E-2</v>
      </c>
      <c r="C1903">
        <v>-1.6036730205291699E-2</v>
      </c>
      <c r="D1903">
        <v>-1.6321765156048801E-2</v>
      </c>
      <c r="E1903" t="str">
        <f t="shared" si="126"/>
        <v>Growth</v>
      </c>
      <c r="F1903" t="str">
        <f t="shared" si="127"/>
        <v>Cash</v>
      </c>
      <c r="G1903" t="str">
        <f t="shared" si="128"/>
        <v>Value</v>
      </c>
      <c r="H1903" t="str">
        <f t="shared" si="129"/>
        <v>SPY</v>
      </c>
    </row>
    <row r="1904" spans="1:8" x14ac:dyDescent="0.2">
      <c r="A1904" s="2">
        <v>39658</v>
      </c>
      <c r="B1904">
        <v>2.1352323867884299E-2</v>
      </c>
      <c r="C1904">
        <v>1.7462300382154999E-2</v>
      </c>
      <c r="D1904">
        <v>2.4740693269730898E-2</v>
      </c>
      <c r="E1904" t="str">
        <f t="shared" si="126"/>
        <v>Value</v>
      </c>
      <c r="F1904" t="str">
        <f t="shared" si="127"/>
        <v>SPY</v>
      </c>
      <c r="G1904" t="str">
        <f t="shared" si="128"/>
        <v>Value</v>
      </c>
      <c r="H1904" t="str">
        <f t="shared" si="129"/>
        <v>SPY</v>
      </c>
    </row>
    <row r="1905" spans="1:8" x14ac:dyDescent="0.2">
      <c r="A1905" s="2">
        <v>39659</v>
      </c>
      <c r="B1905">
        <v>1.7817417653272601E-2</v>
      </c>
      <c r="C1905">
        <v>1.3539578023964801E-2</v>
      </c>
      <c r="D1905">
        <v>1.8649609228065901E-2</v>
      </c>
      <c r="E1905" t="str">
        <f t="shared" si="126"/>
        <v>Value</v>
      </c>
      <c r="F1905" t="str">
        <f t="shared" si="127"/>
        <v>SPY</v>
      </c>
      <c r="G1905" t="str">
        <f t="shared" si="128"/>
        <v>Growth</v>
      </c>
      <c r="H1905" t="str">
        <f t="shared" si="129"/>
        <v>Cash</v>
      </c>
    </row>
    <row r="1906" spans="1:8" x14ac:dyDescent="0.2">
      <c r="A1906" s="2">
        <v>39660</v>
      </c>
      <c r="B1906">
        <v>-1.32265762756749E-2</v>
      </c>
      <c r="C1906">
        <v>-9.5954691955961995E-3</v>
      </c>
      <c r="D1906">
        <v>-1.3198989398353501E-2</v>
      </c>
      <c r="E1906" t="str">
        <f t="shared" si="126"/>
        <v>Growth</v>
      </c>
      <c r="F1906" t="str">
        <f t="shared" si="127"/>
        <v>Cash</v>
      </c>
      <c r="G1906" t="str">
        <f t="shared" si="128"/>
        <v>Growth</v>
      </c>
      <c r="H1906" t="str">
        <f t="shared" si="129"/>
        <v>Cash</v>
      </c>
    </row>
    <row r="1907" spans="1:8" x14ac:dyDescent="0.2">
      <c r="A1907" s="2">
        <v>39661</v>
      </c>
      <c r="B1907">
        <v>-5.2825157011068E-3</v>
      </c>
      <c r="C1907">
        <v>-7.5985025026260996E-3</v>
      </c>
      <c r="D1907">
        <v>-4.4585926400144997E-3</v>
      </c>
      <c r="E1907" t="str">
        <f t="shared" si="126"/>
        <v>Value</v>
      </c>
      <c r="F1907" t="str">
        <f t="shared" si="127"/>
        <v>Cash</v>
      </c>
      <c r="G1907" t="str">
        <f t="shared" si="128"/>
        <v>Value</v>
      </c>
      <c r="H1907" t="str">
        <f t="shared" si="129"/>
        <v>SPY</v>
      </c>
    </row>
    <row r="1908" spans="1:8" x14ac:dyDescent="0.2">
      <c r="A1908" s="2">
        <v>39664</v>
      </c>
      <c r="B1908">
        <v>-9.2737886914685992E-3</v>
      </c>
      <c r="C1908">
        <v>-1.18686391589286E-2</v>
      </c>
      <c r="D1908">
        <v>-5.4897930505277996E-3</v>
      </c>
      <c r="E1908" t="str">
        <f t="shared" si="126"/>
        <v>Value</v>
      </c>
      <c r="F1908" t="str">
        <f t="shared" si="127"/>
        <v>Cash</v>
      </c>
      <c r="G1908" t="str">
        <f t="shared" si="128"/>
        <v>Growth</v>
      </c>
      <c r="H1908" t="str">
        <f t="shared" si="129"/>
        <v>SPY</v>
      </c>
    </row>
    <row r="1909" spans="1:8" x14ac:dyDescent="0.2">
      <c r="A1909" s="2">
        <v>39665</v>
      </c>
      <c r="B1909">
        <v>2.6962177550430899E-2</v>
      </c>
      <c r="C1909">
        <v>1.72413008584066E-2</v>
      </c>
      <c r="D1909">
        <v>2.3242875040129798E-2</v>
      </c>
      <c r="E1909" t="str">
        <f t="shared" si="126"/>
        <v>Value</v>
      </c>
      <c r="F1909" t="str">
        <f t="shared" si="127"/>
        <v>SPY</v>
      </c>
      <c r="G1909" t="str">
        <f t="shared" si="128"/>
        <v>Growth</v>
      </c>
      <c r="H1909" t="str">
        <f t="shared" si="129"/>
        <v>SPY</v>
      </c>
    </row>
    <row r="1910" spans="1:8" x14ac:dyDescent="0.2">
      <c r="A1910" s="2">
        <v>39666</v>
      </c>
      <c r="B1910">
        <v>4.4402809128742003E-3</v>
      </c>
      <c r="C1910">
        <v>1.63779525304899E-2</v>
      </c>
      <c r="D1910">
        <v>6.1043457469701998E-3</v>
      </c>
      <c r="E1910" t="str">
        <f t="shared" si="126"/>
        <v>Growth</v>
      </c>
      <c r="F1910" t="str">
        <f t="shared" si="127"/>
        <v>SPY</v>
      </c>
      <c r="G1910" t="str">
        <f t="shared" si="128"/>
        <v>Growth</v>
      </c>
      <c r="H1910" t="str">
        <f t="shared" si="129"/>
        <v>Cash</v>
      </c>
    </row>
    <row r="1911" spans="1:8" x14ac:dyDescent="0.2">
      <c r="A1911" s="2">
        <v>39667</v>
      </c>
      <c r="B1911">
        <v>-1.4891616292118199E-2</v>
      </c>
      <c r="C1911">
        <v>-1.51776784948823E-2</v>
      </c>
      <c r="D1911">
        <v>-2.3140929199480399E-2</v>
      </c>
      <c r="E1911" t="str">
        <f t="shared" si="126"/>
        <v>Growth</v>
      </c>
      <c r="F1911" t="str">
        <f t="shared" si="127"/>
        <v>Cash</v>
      </c>
      <c r="G1911" t="str">
        <f t="shared" si="128"/>
        <v>Value</v>
      </c>
      <c r="H1911" t="str">
        <f t="shared" si="129"/>
        <v>Cash</v>
      </c>
    </row>
    <row r="1912" spans="1:8" x14ac:dyDescent="0.2">
      <c r="A1912" s="2">
        <v>39668</v>
      </c>
      <c r="B1912">
        <v>1.8581268831474301E-2</v>
      </c>
      <c r="C1912">
        <v>2.22607992140566E-2</v>
      </c>
      <c r="D1912">
        <v>2.7877983664979799E-2</v>
      </c>
      <c r="E1912" t="str">
        <f t="shared" si="126"/>
        <v>Value</v>
      </c>
      <c r="F1912" t="str">
        <f t="shared" si="127"/>
        <v>SPY</v>
      </c>
      <c r="G1912" t="str">
        <f t="shared" si="128"/>
        <v>Value</v>
      </c>
      <c r="H1912" t="str">
        <f t="shared" si="129"/>
        <v>SPY</v>
      </c>
    </row>
    <row r="1913" spans="1:8" x14ac:dyDescent="0.2">
      <c r="A1913" s="2">
        <v>39671</v>
      </c>
      <c r="B1913">
        <v>1.03579986940647E-2</v>
      </c>
      <c r="C1913">
        <v>3.9081423917255E-3</v>
      </c>
      <c r="D1913">
        <v>5.3402855009529997E-3</v>
      </c>
      <c r="E1913" t="str">
        <f t="shared" si="126"/>
        <v>Value</v>
      </c>
      <c r="F1913" t="str">
        <f t="shared" si="127"/>
        <v>SPY</v>
      </c>
      <c r="G1913" t="str">
        <f t="shared" si="128"/>
        <v>Growth</v>
      </c>
      <c r="H1913" t="str">
        <f t="shared" si="129"/>
        <v>Cash</v>
      </c>
    </row>
    <row r="1914" spans="1:8" x14ac:dyDescent="0.2">
      <c r="A1914" s="2">
        <v>39672</v>
      </c>
      <c r="B1914">
        <v>-1.04047671285995E-2</v>
      </c>
      <c r="C1914">
        <v>-3.7075134125312999E-3</v>
      </c>
      <c r="D1914">
        <v>-2.01289820734761E-2</v>
      </c>
      <c r="E1914" t="str">
        <f t="shared" si="126"/>
        <v>Growth</v>
      </c>
      <c r="F1914" t="str">
        <f t="shared" si="127"/>
        <v>Cash</v>
      </c>
      <c r="G1914" t="str">
        <f t="shared" si="128"/>
        <v>Growth</v>
      </c>
      <c r="H1914" t="str">
        <f t="shared" si="129"/>
        <v>Cash</v>
      </c>
    </row>
    <row r="1915" spans="1:8" x14ac:dyDescent="0.2">
      <c r="A1915" s="2">
        <v>39673</v>
      </c>
      <c r="B1915">
        <v>-6.0302659761490001E-3</v>
      </c>
      <c r="C1915">
        <v>6.1403235794229996E-3</v>
      </c>
      <c r="D1915">
        <v>-6.4192520209715997E-3</v>
      </c>
      <c r="E1915" t="str">
        <f t="shared" si="126"/>
        <v>Growth</v>
      </c>
      <c r="F1915" t="str">
        <f t="shared" si="127"/>
        <v>Cash</v>
      </c>
      <c r="G1915" t="str">
        <f t="shared" si="128"/>
        <v>Value</v>
      </c>
      <c r="H1915" t="str">
        <f t="shared" si="129"/>
        <v>SPY</v>
      </c>
    </row>
    <row r="1916" spans="1:8" x14ac:dyDescent="0.2">
      <c r="A1916" s="2">
        <v>39674</v>
      </c>
      <c r="B1916">
        <v>7.5445270793010003E-3</v>
      </c>
      <c r="C1916">
        <v>5.1786997638233996E-3</v>
      </c>
      <c r="D1916">
        <v>6.3169921324370002E-3</v>
      </c>
      <c r="E1916" t="str">
        <f t="shared" si="126"/>
        <v>Value</v>
      </c>
      <c r="F1916" t="str">
        <f t="shared" si="127"/>
        <v>SPY</v>
      </c>
      <c r="G1916" t="str">
        <f t="shared" si="128"/>
        <v>Value</v>
      </c>
      <c r="H1916" t="str">
        <f t="shared" si="129"/>
        <v>SPY</v>
      </c>
    </row>
    <row r="1917" spans="1:8" x14ac:dyDescent="0.2">
      <c r="A1917" s="2">
        <v>39675</v>
      </c>
      <c r="B1917">
        <v>4.8634071066201998E-3</v>
      </c>
      <c r="C1917">
        <v>3.6811865953629999E-4</v>
      </c>
      <c r="D1917">
        <v>4.1377950398795004E-3</v>
      </c>
      <c r="E1917" t="str">
        <f t="shared" si="126"/>
        <v>Value</v>
      </c>
      <c r="F1917" t="str">
        <f t="shared" si="127"/>
        <v>SPY</v>
      </c>
      <c r="G1917" t="str">
        <f t="shared" si="128"/>
        <v>Growth</v>
      </c>
      <c r="H1917" t="str">
        <f t="shared" si="129"/>
        <v>Cash</v>
      </c>
    </row>
    <row r="1918" spans="1:8" x14ac:dyDescent="0.2">
      <c r="A1918" s="2">
        <v>39678</v>
      </c>
      <c r="B1918">
        <v>-1.3674378834177501E-2</v>
      </c>
      <c r="C1918">
        <v>-1.39786958551042E-2</v>
      </c>
      <c r="D1918">
        <v>-1.3924717228307701E-2</v>
      </c>
      <c r="E1918" t="str">
        <f t="shared" si="126"/>
        <v>Value</v>
      </c>
      <c r="F1918" t="str">
        <f t="shared" si="127"/>
        <v>Cash</v>
      </c>
      <c r="G1918" t="str">
        <f t="shared" si="128"/>
        <v>Growth</v>
      </c>
      <c r="H1918" t="str">
        <f t="shared" si="129"/>
        <v>Cash</v>
      </c>
    </row>
    <row r="1919" spans="1:8" x14ac:dyDescent="0.2">
      <c r="A1919" s="2">
        <v>39679</v>
      </c>
      <c r="B1919">
        <v>-1.09042227390209E-2</v>
      </c>
      <c r="C1919">
        <v>-7.6475778799889003E-3</v>
      </c>
      <c r="D1919">
        <v>-1.28239965144179E-2</v>
      </c>
      <c r="E1919" t="str">
        <f t="shared" si="126"/>
        <v>Growth</v>
      </c>
      <c r="F1919" t="str">
        <f t="shared" si="127"/>
        <v>Cash</v>
      </c>
      <c r="G1919" t="str">
        <f t="shared" si="128"/>
        <v>Growth</v>
      </c>
      <c r="H1919" t="str">
        <f t="shared" si="129"/>
        <v>SPY</v>
      </c>
    </row>
    <row r="1920" spans="1:8" x14ac:dyDescent="0.2">
      <c r="A1920" s="2">
        <v>39680</v>
      </c>
      <c r="B1920">
        <v>4.6457838834261002E-3</v>
      </c>
      <c r="C1920">
        <v>7.7065140463413997E-3</v>
      </c>
      <c r="D1920">
        <v>5.8387690785686001E-3</v>
      </c>
      <c r="E1920" t="str">
        <f t="shared" ref="E1920:E1983" si="130">IF(C1920&gt;=D1920,"Growth","Value")</f>
        <v>Growth</v>
      </c>
      <c r="F1920" t="str">
        <f t="shared" ref="F1920:F1983" si="131">IF(B1920&gt;=0,"SPY","Cash")</f>
        <v>SPY</v>
      </c>
      <c r="G1920" t="str">
        <f t="shared" si="128"/>
        <v>Value</v>
      </c>
      <c r="H1920" t="str">
        <f t="shared" si="129"/>
        <v>SPY</v>
      </c>
    </row>
    <row r="1921" spans="1:8" x14ac:dyDescent="0.2">
      <c r="A1921" s="2">
        <v>39681</v>
      </c>
      <c r="B1921">
        <v>1.7244498479650999E-3</v>
      </c>
      <c r="C1921">
        <v>3.1714555853388001E-3</v>
      </c>
      <c r="D1921">
        <v>-2.9063520148499999E-4</v>
      </c>
      <c r="E1921" t="str">
        <f t="shared" si="130"/>
        <v>Growth</v>
      </c>
      <c r="F1921" t="str">
        <f t="shared" si="131"/>
        <v>SPY</v>
      </c>
      <c r="G1921" t="str">
        <f t="shared" si="128"/>
        <v>Value</v>
      </c>
      <c r="H1921" t="str">
        <f t="shared" si="129"/>
        <v>Cash</v>
      </c>
    </row>
    <row r="1922" spans="1:8" x14ac:dyDescent="0.2">
      <c r="A1922" s="2">
        <v>39682</v>
      </c>
      <c r="B1922">
        <v>1.4475827790140601E-2</v>
      </c>
      <c r="C1922">
        <v>7.8098037761578001E-3</v>
      </c>
      <c r="D1922">
        <v>1.40806585184374E-2</v>
      </c>
      <c r="E1922" t="str">
        <f t="shared" si="130"/>
        <v>Value</v>
      </c>
      <c r="F1922" t="str">
        <f t="shared" si="131"/>
        <v>SPY</v>
      </c>
      <c r="G1922" t="str">
        <f t="shared" si="128"/>
        <v>Value</v>
      </c>
      <c r="H1922" t="str">
        <f t="shared" si="129"/>
        <v>Cash</v>
      </c>
    </row>
    <row r="1923" spans="1:8" x14ac:dyDescent="0.2">
      <c r="A1923" s="2">
        <v>39685</v>
      </c>
      <c r="B1923">
        <v>-2.02855016590421E-2</v>
      </c>
      <c r="C1923">
        <v>-1.6605632035190301E-2</v>
      </c>
      <c r="D1923">
        <v>-1.7463603978513199E-2</v>
      </c>
      <c r="E1923" t="str">
        <f t="shared" si="130"/>
        <v>Growth</v>
      </c>
      <c r="F1923" t="str">
        <f t="shared" si="131"/>
        <v>Cash</v>
      </c>
      <c r="G1923" t="str">
        <f t="shared" ref="G1923:G1986" si="132">IF(E1922="Value", "Growth", "Value")</f>
        <v>Growth</v>
      </c>
      <c r="H1923" t="str">
        <f t="shared" ref="H1923:H1986" si="133">IF(F1922="SPY", "Cash", "SPY")</f>
        <v>Cash</v>
      </c>
    </row>
    <row r="1924" spans="1:8" x14ac:dyDescent="0.2">
      <c r="A1924" s="2">
        <v>39686</v>
      </c>
      <c r="B1924">
        <v>2.9129604585678001E-3</v>
      </c>
      <c r="C1924">
        <v>2.0637890253418002E-3</v>
      </c>
      <c r="D1924">
        <v>2.6225320848820002E-3</v>
      </c>
      <c r="E1924" t="str">
        <f t="shared" si="130"/>
        <v>Value</v>
      </c>
      <c r="F1924" t="str">
        <f t="shared" si="131"/>
        <v>SPY</v>
      </c>
      <c r="G1924" t="str">
        <f t="shared" si="132"/>
        <v>Value</v>
      </c>
      <c r="H1924" t="str">
        <f t="shared" si="133"/>
        <v>SPY</v>
      </c>
    </row>
    <row r="1925" spans="1:8" x14ac:dyDescent="0.2">
      <c r="A1925" s="2">
        <v>39687</v>
      </c>
      <c r="B1925">
        <v>9.7338721386169991E-3</v>
      </c>
      <c r="C1925">
        <v>6.5535650220409003E-3</v>
      </c>
      <c r="D1925">
        <v>9.4451673758875008E-3</v>
      </c>
      <c r="E1925" t="str">
        <f t="shared" si="130"/>
        <v>Value</v>
      </c>
      <c r="F1925" t="str">
        <f t="shared" si="131"/>
        <v>SPY</v>
      </c>
      <c r="G1925" t="str">
        <f t="shared" si="132"/>
        <v>Growth</v>
      </c>
      <c r="H1925" t="str">
        <f t="shared" si="133"/>
        <v>Cash</v>
      </c>
    </row>
    <row r="1926" spans="1:8" x14ac:dyDescent="0.2">
      <c r="A1926" s="2">
        <v>39688</v>
      </c>
      <c r="B1926">
        <v>1.21279623139847E-2</v>
      </c>
      <c r="C1926">
        <v>1.06023672742372E-2</v>
      </c>
      <c r="D1926">
        <v>1.4394673122497001E-2</v>
      </c>
      <c r="E1926" t="str">
        <f t="shared" si="130"/>
        <v>Value</v>
      </c>
      <c r="F1926" t="str">
        <f t="shared" si="131"/>
        <v>SPY</v>
      </c>
      <c r="G1926" t="str">
        <f t="shared" si="132"/>
        <v>Growth</v>
      </c>
      <c r="H1926" t="str">
        <f t="shared" si="133"/>
        <v>Cash</v>
      </c>
    </row>
    <row r="1927" spans="1:8" x14ac:dyDescent="0.2">
      <c r="A1927" s="2">
        <v>39689</v>
      </c>
      <c r="B1927">
        <v>-1.0753303131700699E-2</v>
      </c>
      <c r="C1927">
        <v>-1.2515453445463299E-2</v>
      </c>
      <c r="D1927">
        <v>1.4193146532916999E-3</v>
      </c>
      <c r="E1927" t="str">
        <f t="shared" si="130"/>
        <v>Value</v>
      </c>
      <c r="F1927" t="str">
        <f t="shared" si="131"/>
        <v>Cash</v>
      </c>
      <c r="G1927" t="str">
        <f t="shared" si="132"/>
        <v>Growth</v>
      </c>
      <c r="H1927" t="str">
        <f t="shared" si="133"/>
        <v>Cash</v>
      </c>
    </row>
    <row r="1928" spans="1:8" x14ac:dyDescent="0.2">
      <c r="A1928" s="2">
        <v>39693</v>
      </c>
      <c r="B1928">
        <v>-6.2120432267503004E-3</v>
      </c>
      <c r="C1928">
        <v>-9.8794848202850005E-3</v>
      </c>
      <c r="D1928">
        <v>-9.9195120885553992E-3</v>
      </c>
      <c r="E1928" t="str">
        <f t="shared" si="130"/>
        <v>Growth</v>
      </c>
      <c r="F1928" t="str">
        <f t="shared" si="131"/>
        <v>Cash</v>
      </c>
      <c r="G1928" t="str">
        <f t="shared" si="132"/>
        <v>Growth</v>
      </c>
      <c r="H1928" t="str">
        <f t="shared" si="133"/>
        <v>SPY</v>
      </c>
    </row>
    <row r="1929" spans="1:8" x14ac:dyDescent="0.2">
      <c r="A1929" s="2">
        <v>39694</v>
      </c>
      <c r="B1929">
        <v>-8.5922083379350001E-4</v>
      </c>
      <c r="C1929">
        <v>-8.0946737147771994E-3</v>
      </c>
      <c r="D1929">
        <v>5.2955203322736996E-3</v>
      </c>
      <c r="E1929" t="str">
        <f t="shared" si="130"/>
        <v>Value</v>
      </c>
      <c r="F1929" t="str">
        <f t="shared" si="131"/>
        <v>Cash</v>
      </c>
      <c r="G1929" t="str">
        <f t="shared" si="132"/>
        <v>Value</v>
      </c>
      <c r="H1929" t="str">
        <f t="shared" si="133"/>
        <v>SPY</v>
      </c>
    </row>
    <row r="1930" spans="1:8" x14ac:dyDescent="0.2">
      <c r="A1930" s="2">
        <v>39695</v>
      </c>
      <c r="B1930">
        <v>-3.0106342996419701E-2</v>
      </c>
      <c r="C1930">
        <v>-3.2454274249565797E-2</v>
      </c>
      <c r="D1930">
        <v>-2.1925412964410598E-2</v>
      </c>
      <c r="E1930" t="str">
        <f t="shared" si="130"/>
        <v>Value</v>
      </c>
      <c r="F1930" t="str">
        <f t="shared" si="131"/>
        <v>Cash</v>
      </c>
      <c r="G1930" t="str">
        <f t="shared" si="132"/>
        <v>Growth</v>
      </c>
      <c r="H1930" t="str">
        <f t="shared" si="133"/>
        <v>SPY</v>
      </c>
    </row>
    <row r="1931" spans="1:8" x14ac:dyDescent="0.2">
      <c r="A1931" s="2">
        <v>39696</v>
      </c>
      <c r="B1931">
        <v>3.1444605962850998E-3</v>
      </c>
      <c r="C1931">
        <v>6.6693960528210004E-3</v>
      </c>
      <c r="D1931">
        <v>2.9177173135280001E-4</v>
      </c>
      <c r="E1931" t="str">
        <f t="shared" si="130"/>
        <v>Growth</v>
      </c>
      <c r="F1931" t="str">
        <f t="shared" si="131"/>
        <v>SPY</v>
      </c>
      <c r="G1931" t="str">
        <f t="shared" si="132"/>
        <v>Growth</v>
      </c>
      <c r="H1931" t="str">
        <f t="shared" si="133"/>
        <v>SPY</v>
      </c>
    </row>
    <row r="1932" spans="1:8" x14ac:dyDescent="0.2">
      <c r="A1932" s="2">
        <v>39699</v>
      </c>
      <c r="B1932">
        <v>2.0655800050680202E-2</v>
      </c>
      <c r="C1932">
        <v>7.5995216316151002E-3</v>
      </c>
      <c r="D1932">
        <v>2.3718997863911798E-2</v>
      </c>
      <c r="E1932" t="str">
        <f t="shared" si="130"/>
        <v>Value</v>
      </c>
      <c r="F1932" t="str">
        <f t="shared" si="131"/>
        <v>SPY</v>
      </c>
      <c r="G1932" t="str">
        <f t="shared" si="132"/>
        <v>Value</v>
      </c>
      <c r="H1932" t="str">
        <f t="shared" si="133"/>
        <v>Cash</v>
      </c>
    </row>
    <row r="1933" spans="1:8" x14ac:dyDescent="0.2">
      <c r="A1933" s="2">
        <v>39700</v>
      </c>
      <c r="B1933">
        <v>-2.9687590977799699E-2</v>
      </c>
      <c r="C1933">
        <v>-2.8621349665964298E-2</v>
      </c>
      <c r="D1933">
        <v>-2.7434166403195199E-2</v>
      </c>
      <c r="E1933" t="str">
        <f t="shared" si="130"/>
        <v>Value</v>
      </c>
      <c r="F1933" t="str">
        <f t="shared" si="131"/>
        <v>Cash</v>
      </c>
      <c r="G1933" t="str">
        <f t="shared" si="132"/>
        <v>Growth</v>
      </c>
      <c r="H1933" t="str">
        <f t="shared" si="133"/>
        <v>Cash</v>
      </c>
    </row>
    <row r="1934" spans="1:8" x14ac:dyDescent="0.2">
      <c r="A1934" s="2">
        <v>39701</v>
      </c>
      <c r="B1934">
        <v>4.0579492484381996E-3</v>
      </c>
      <c r="C1934">
        <v>7.1673847799267002E-3</v>
      </c>
      <c r="D1934">
        <v>-8.7698819331710005E-4</v>
      </c>
      <c r="E1934" t="str">
        <f t="shared" si="130"/>
        <v>Growth</v>
      </c>
      <c r="F1934" t="str">
        <f t="shared" si="131"/>
        <v>SPY</v>
      </c>
      <c r="G1934" t="str">
        <f t="shared" si="132"/>
        <v>Growth</v>
      </c>
      <c r="H1934" t="str">
        <f t="shared" si="133"/>
        <v>SPY</v>
      </c>
    </row>
    <row r="1935" spans="1:8" x14ac:dyDescent="0.2">
      <c r="A1935" s="2">
        <v>39702</v>
      </c>
      <c r="B1935">
        <v>1.4468242385754899E-2</v>
      </c>
      <c r="C1935">
        <v>1.5417335353531399E-2</v>
      </c>
      <c r="D1935">
        <v>-2.1940211449379002E-3</v>
      </c>
      <c r="E1935" t="str">
        <f t="shared" si="130"/>
        <v>Growth</v>
      </c>
      <c r="F1935" t="str">
        <f t="shared" si="131"/>
        <v>SPY</v>
      </c>
      <c r="G1935" t="str">
        <f t="shared" si="132"/>
        <v>Value</v>
      </c>
      <c r="H1935" t="str">
        <f t="shared" si="133"/>
        <v>Cash</v>
      </c>
    </row>
    <row r="1936" spans="1:8" x14ac:dyDescent="0.2">
      <c r="A1936" s="2">
        <v>39703</v>
      </c>
      <c r="B1936">
        <v>4.6211662314884997E-3</v>
      </c>
      <c r="C1936">
        <v>6.4242560360169999E-3</v>
      </c>
      <c r="D1936">
        <v>1.36338741246095E-2</v>
      </c>
      <c r="E1936" t="str">
        <f t="shared" si="130"/>
        <v>Value</v>
      </c>
      <c r="F1936" t="str">
        <f t="shared" si="131"/>
        <v>SPY</v>
      </c>
      <c r="G1936" t="str">
        <f t="shared" si="132"/>
        <v>Value</v>
      </c>
      <c r="H1936" t="str">
        <f t="shared" si="133"/>
        <v>Cash</v>
      </c>
    </row>
    <row r="1937" spans="1:8" x14ac:dyDescent="0.2">
      <c r="A1937" s="2">
        <v>39706</v>
      </c>
      <c r="B1937">
        <v>-4.7585440751474598E-2</v>
      </c>
      <c r="C1937">
        <v>-3.6169832879394598E-2</v>
      </c>
      <c r="D1937">
        <v>-4.8162670357866699E-2</v>
      </c>
      <c r="E1937" t="str">
        <f t="shared" si="130"/>
        <v>Growth</v>
      </c>
      <c r="F1937" t="str">
        <f t="shared" si="131"/>
        <v>Cash</v>
      </c>
      <c r="G1937" t="str">
        <f t="shared" si="132"/>
        <v>Growth</v>
      </c>
      <c r="H1937" t="str">
        <f t="shared" si="133"/>
        <v>Cash</v>
      </c>
    </row>
    <row r="1938" spans="1:8" x14ac:dyDescent="0.2">
      <c r="A1938" s="2">
        <v>39707</v>
      </c>
      <c r="B1938">
        <v>1.6737844851879301E-2</v>
      </c>
      <c r="C1938">
        <v>7.6254846001260002E-3</v>
      </c>
      <c r="D1938">
        <v>1.4890990665908E-2</v>
      </c>
      <c r="E1938" t="str">
        <f t="shared" si="130"/>
        <v>Value</v>
      </c>
      <c r="F1938" t="str">
        <f t="shared" si="131"/>
        <v>SPY</v>
      </c>
      <c r="G1938" t="str">
        <f t="shared" si="132"/>
        <v>Value</v>
      </c>
      <c r="H1938" t="str">
        <f t="shared" si="133"/>
        <v>SPY</v>
      </c>
    </row>
    <row r="1939" spans="1:8" x14ac:dyDescent="0.2">
      <c r="A1939" s="2">
        <v>39708</v>
      </c>
      <c r="B1939">
        <v>-4.4963064042793599E-2</v>
      </c>
      <c r="C1939">
        <v>-3.9234889895010797E-2</v>
      </c>
      <c r="D1939">
        <v>-4.9558082042567397E-2</v>
      </c>
      <c r="E1939" t="str">
        <f t="shared" si="130"/>
        <v>Growth</v>
      </c>
      <c r="F1939" t="str">
        <f t="shared" si="131"/>
        <v>Cash</v>
      </c>
      <c r="G1939" t="str">
        <f t="shared" si="132"/>
        <v>Growth</v>
      </c>
      <c r="H1939" t="str">
        <f t="shared" si="133"/>
        <v>Cash</v>
      </c>
    </row>
    <row r="1940" spans="1:8" x14ac:dyDescent="0.2">
      <c r="A1940" s="2">
        <v>39709</v>
      </c>
      <c r="B1940">
        <v>2.9671036201427099E-2</v>
      </c>
      <c r="C1940">
        <v>2.7155743097566999E-2</v>
      </c>
      <c r="D1940">
        <v>4.8991840134950199E-2</v>
      </c>
      <c r="E1940" t="str">
        <f t="shared" si="130"/>
        <v>Value</v>
      </c>
      <c r="F1940" t="str">
        <f t="shared" si="131"/>
        <v>SPY</v>
      </c>
      <c r="G1940" t="str">
        <f t="shared" si="132"/>
        <v>Value</v>
      </c>
      <c r="H1940" t="str">
        <f t="shared" si="133"/>
        <v>SPY</v>
      </c>
    </row>
    <row r="1941" spans="1:8" x14ac:dyDescent="0.2">
      <c r="A1941" s="2">
        <v>39710</v>
      </c>
      <c r="B1941">
        <v>3.9714247870878197E-2</v>
      </c>
      <c r="C1941">
        <v>3.2809340292097401E-2</v>
      </c>
      <c r="D1941">
        <v>4.2263015352709897E-2</v>
      </c>
      <c r="E1941" t="str">
        <f t="shared" si="130"/>
        <v>Value</v>
      </c>
      <c r="F1941" t="str">
        <f t="shared" si="131"/>
        <v>SPY</v>
      </c>
      <c r="G1941" t="str">
        <f t="shared" si="132"/>
        <v>Growth</v>
      </c>
      <c r="H1941" t="str">
        <f t="shared" si="133"/>
        <v>Cash</v>
      </c>
    </row>
    <row r="1942" spans="1:8" x14ac:dyDescent="0.2">
      <c r="A1942" s="2">
        <v>39713</v>
      </c>
      <c r="B1942">
        <v>-2.2639571854899499E-2</v>
      </c>
      <c r="C1942">
        <v>-2.5656334112299999E-2</v>
      </c>
      <c r="D1942">
        <v>-2.7624056711639498E-2</v>
      </c>
      <c r="E1942" t="str">
        <f t="shared" si="130"/>
        <v>Growth</v>
      </c>
      <c r="F1942" t="str">
        <f t="shared" si="131"/>
        <v>Cash</v>
      </c>
      <c r="G1942" t="str">
        <f t="shared" si="132"/>
        <v>Growth</v>
      </c>
      <c r="H1942" t="str">
        <f t="shared" si="133"/>
        <v>Cash</v>
      </c>
    </row>
    <row r="1943" spans="1:8" x14ac:dyDescent="0.2">
      <c r="A1943" s="2">
        <v>39714</v>
      </c>
      <c r="B1943">
        <v>-2.2751719836535601E-2</v>
      </c>
      <c r="C1943">
        <v>-1.9095909150005301E-2</v>
      </c>
      <c r="D1943">
        <v>-1.40553992086933E-2</v>
      </c>
      <c r="E1943" t="str">
        <f t="shared" si="130"/>
        <v>Value</v>
      </c>
      <c r="F1943" t="str">
        <f t="shared" si="131"/>
        <v>Cash</v>
      </c>
      <c r="G1943" t="str">
        <f t="shared" si="132"/>
        <v>Value</v>
      </c>
      <c r="H1943" t="str">
        <f t="shared" si="133"/>
        <v>SPY</v>
      </c>
    </row>
    <row r="1944" spans="1:8" x14ac:dyDescent="0.2">
      <c r="A1944" s="2">
        <v>39715</v>
      </c>
      <c r="B1944">
        <v>3.2056653485616998E-3</v>
      </c>
      <c r="C1944">
        <v>3.6884367321158998E-3</v>
      </c>
      <c r="D1944">
        <v>-5.9137118304616997E-3</v>
      </c>
      <c r="E1944" t="str">
        <f t="shared" si="130"/>
        <v>Growth</v>
      </c>
      <c r="F1944" t="str">
        <f t="shared" si="131"/>
        <v>SPY</v>
      </c>
      <c r="G1944" t="str">
        <f t="shared" si="132"/>
        <v>Growth</v>
      </c>
      <c r="H1944" t="str">
        <f t="shared" si="133"/>
        <v>SPY</v>
      </c>
    </row>
    <row r="1945" spans="1:8" x14ac:dyDescent="0.2">
      <c r="A1945" s="2">
        <v>39716</v>
      </c>
      <c r="B1945">
        <v>1.5639118048707601E-2</v>
      </c>
      <c r="C1945">
        <v>1.1229428607162801E-2</v>
      </c>
      <c r="D1945">
        <v>2.3951037364631202E-2</v>
      </c>
      <c r="E1945" t="str">
        <f t="shared" si="130"/>
        <v>Value</v>
      </c>
      <c r="F1945" t="str">
        <f t="shared" si="131"/>
        <v>SPY</v>
      </c>
      <c r="G1945" t="str">
        <f t="shared" si="132"/>
        <v>Value</v>
      </c>
      <c r="H1945" t="str">
        <f t="shared" si="133"/>
        <v>Cash</v>
      </c>
    </row>
    <row r="1946" spans="1:8" x14ac:dyDescent="0.2">
      <c r="A1946" s="2">
        <v>39717</v>
      </c>
      <c r="B1946">
        <v>4.9718282897609999E-4</v>
      </c>
      <c r="C1946">
        <v>6.6626101965652001E-3</v>
      </c>
      <c r="D1946">
        <v>2.2344905504908998E-3</v>
      </c>
      <c r="E1946" t="str">
        <f t="shared" si="130"/>
        <v>Growth</v>
      </c>
      <c r="F1946" t="str">
        <f t="shared" si="131"/>
        <v>SPY</v>
      </c>
      <c r="G1946" t="str">
        <f t="shared" si="132"/>
        <v>Growth</v>
      </c>
      <c r="H1946" t="str">
        <f t="shared" si="133"/>
        <v>Cash</v>
      </c>
    </row>
    <row r="1947" spans="1:8" x14ac:dyDescent="0.2">
      <c r="A1947" s="2">
        <v>39720</v>
      </c>
      <c r="B1947">
        <v>-7.8361901263137801E-2</v>
      </c>
      <c r="C1947">
        <v>-6.9594835891751805E-2</v>
      </c>
      <c r="D1947">
        <v>-6.16915238933117E-2</v>
      </c>
      <c r="E1947" t="str">
        <f t="shared" si="130"/>
        <v>Value</v>
      </c>
      <c r="F1947" t="str">
        <f t="shared" si="131"/>
        <v>Cash</v>
      </c>
      <c r="G1947" t="str">
        <f t="shared" si="132"/>
        <v>Value</v>
      </c>
      <c r="H1947" t="str">
        <f t="shared" si="133"/>
        <v>Cash</v>
      </c>
    </row>
    <row r="1948" spans="1:8" x14ac:dyDescent="0.2">
      <c r="A1948" s="2">
        <v>39721</v>
      </c>
      <c r="B1948">
        <v>4.13894868850401E-2</v>
      </c>
      <c r="C1948">
        <v>2.1340746619489901E-2</v>
      </c>
      <c r="D1948">
        <v>2.3447118723549602E-2</v>
      </c>
      <c r="E1948" t="str">
        <f t="shared" si="130"/>
        <v>Value</v>
      </c>
      <c r="F1948" t="str">
        <f t="shared" si="131"/>
        <v>SPY</v>
      </c>
      <c r="G1948" t="str">
        <f t="shared" si="132"/>
        <v>Growth</v>
      </c>
      <c r="H1948" t="str">
        <f t="shared" si="133"/>
        <v>SPY</v>
      </c>
    </row>
    <row r="1949" spans="1:8" x14ac:dyDescent="0.2">
      <c r="A1949" s="2">
        <v>39722</v>
      </c>
      <c r="B1949">
        <v>6.0388846812030003E-4</v>
      </c>
      <c r="C1949">
        <v>-1.51966125242191E-2</v>
      </c>
      <c r="D1949">
        <v>1.20745000100177E-2</v>
      </c>
      <c r="E1949" t="str">
        <f t="shared" si="130"/>
        <v>Value</v>
      </c>
      <c r="F1949" t="str">
        <f t="shared" si="131"/>
        <v>SPY</v>
      </c>
      <c r="G1949" t="str">
        <f t="shared" si="132"/>
        <v>Growth</v>
      </c>
      <c r="H1949" t="str">
        <f t="shared" si="133"/>
        <v>Cash</v>
      </c>
    </row>
    <row r="1950" spans="1:8" x14ac:dyDescent="0.2">
      <c r="A1950" s="2">
        <v>39723</v>
      </c>
      <c r="B1950">
        <v>-3.6274340675235599E-2</v>
      </c>
      <c r="C1950">
        <v>-4.3077214228981198E-2</v>
      </c>
      <c r="D1950">
        <v>-3.97677224512758E-2</v>
      </c>
      <c r="E1950" t="str">
        <f t="shared" si="130"/>
        <v>Value</v>
      </c>
      <c r="F1950" t="str">
        <f t="shared" si="131"/>
        <v>Cash</v>
      </c>
      <c r="G1950" t="str">
        <f t="shared" si="132"/>
        <v>Growth</v>
      </c>
      <c r="H1950" t="str">
        <f t="shared" si="133"/>
        <v>Cash</v>
      </c>
    </row>
    <row r="1951" spans="1:8" x14ac:dyDescent="0.2">
      <c r="A1951" s="2">
        <v>39724</v>
      </c>
      <c r="B1951">
        <v>-1.34998791489923E-2</v>
      </c>
      <c r="C1951">
        <v>-1.29901335323331E-2</v>
      </c>
      <c r="D1951">
        <v>-1.2583196213585701E-2</v>
      </c>
      <c r="E1951" t="str">
        <f t="shared" si="130"/>
        <v>Value</v>
      </c>
      <c r="F1951" t="str">
        <f t="shared" si="131"/>
        <v>Cash</v>
      </c>
      <c r="G1951" t="str">
        <f t="shared" si="132"/>
        <v>Growth</v>
      </c>
      <c r="H1951" t="str">
        <f t="shared" si="133"/>
        <v>SPY</v>
      </c>
    </row>
    <row r="1952" spans="1:8" x14ac:dyDescent="0.2">
      <c r="A1952" s="2">
        <v>39727</v>
      </c>
      <c r="B1952">
        <v>-5.0933525718146598E-2</v>
      </c>
      <c r="C1952">
        <v>-3.9028843105371497E-2</v>
      </c>
      <c r="D1952">
        <v>-2.6294659776641499E-2</v>
      </c>
      <c r="E1952" t="str">
        <f t="shared" si="130"/>
        <v>Value</v>
      </c>
      <c r="F1952" t="str">
        <f t="shared" si="131"/>
        <v>Cash</v>
      </c>
      <c r="G1952" t="str">
        <f t="shared" si="132"/>
        <v>Growth</v>
      </c>
      <c r="H1952" t="str">
        <f t="shared" si="133"/>
        <v>SPY</v>
      </c>
    </row>
    <row r="1953" spans="1:8" x14ac:dyDescent="0.2">
      <c r="A1953" s="2">
        <v>39728</v>
      </c>
      <c r="B1953">
        <v>-4.4786633878342301E-2</v>
      </c>
      <c r="C1953">
        <v>-5.1948251735249501E-2</v>
      </c>
      <c r="D1953">
        <v>-6.7263301811021803E-2</v>
      </c>
      <c r="E1953" t="str">
        <f t="shared" si="130"/>
        <v>Growth</v>
      </c>
      <c r="F1953" t="str">
        <f t="shared" si="131"/>
        <v>Cash</v>
      </c>
      <c r="G1953" t="str">
        <f t="shared" si="132"/>
        <v>Growth</v>
      </c>
      <c r="H1953" t="str">
        <f t="shared" si="133"/>
        <v>SPY</v>
      </c>
    </row>
    <row r="1954" spans="1:8" x14ac:dyDescent="0.2">
      <c r="A1954" s="2">
        <v>39729</v>
      </c>
      <c r="B1954">
        <v>-2.5191603729399398E-2</v>
      </c>
      <c r="C1954">
        <v>-1.0708942874937E-2</v>
      </c>
      <c r="D1954">
        <v>-1.6518502503952801E-2</v>
      </c>
      <c r="E1954" t="str">
        <f t="shared" si="130"/>
        <v>Growth</v>
      </c>
      <c r="F1954" t="str">
        <f t="shared" si="131"/>
        <v>Cash</v>
      </c>
      <c r="G1954" t="str">
        <f t="shared" si="132"/>
        <v>Value</v>
      </c>
      <c r="H1954" t="str">
        <f t="shared" si="133"/>
        <v>SPY</v>
      </c>
    </row>
    <row r="1955" spans="1:8" x14ac:dyDescent="0.2">
      <c r="A1955" s="2">
        <v>39730</v>
      </c>
      <c r="B1955">
        <v>-6.9839707434399698E-2</v>
      </c>
      <c r="C1955">
        <v>-5.1612018214708399E-2</v>
      </c>
      <c r="D1955">
        <v>-9.6983927158213107E-2</v>
      </c>
      <c r="E1955" t="str">
        <f t="shared" si="130"/>
        <v>Growth</v>
      </c>
      <c r="F1955" t="str">
        <f t="shared" si="131"/>
        <v>Cash</v>
      </c>
      <c r="G1955" t="str">
        <f t="shared" si="132"/>
        <v>Value</v>
      </c>
      <c r="H1955" t="str">
        <f t="shared" si="133"/>
        <v>SPY</v>
      </c>
    </row>
    <row r="1956" spans="1:8" x14ac:dyDescent="0.2">
      <c r="A1956" s="2">
        <v>39731</v>
      </c>
      <c r="B1956">
        <v>-2.4255568147509898E-2</v>
      </c>
      <c r="C1956">
        <v>-2.8138993917633401E-2</v>
      </c>
      <c r="D1956">
        <v>6.7998147940146999E-3</v>
      </c>
      <c r="E1956" t="str">
        <f t="shared" si="130"/>
        <v>Value</v>
      </c>
      <c r="F1956" t="str">
        <f t="shared" si="131"/>
        <v>Cash</v>
      </c>
      <c r="G1956" t="str">
        <f t="shared" si="132"/>
        <v>Value</v>
      </c>
      <c r="H1956" t="str">
        <f t="shared" si="133"/>
        <v>SPY</v>
      </c>
    </row>
    <row r="1957" spans="1:8" x14ac:dyDescent="0.2">
      <c r="A1957" s="2">
        <v>39734</v>
      </c>
      <c r="B1957">
        <v>0.14519810330559399</v>
      </c>
      <c r="C1957">
        <v>0.11909350102996601</v>
      </c>
      <c r="D1957">
        <v>0.102304693001969</v>
      </c>
      <c r="E1957" t="str">
        <f t="shared" si="130"/>
        <v>Growth</v>
      </c>
      <c r="F1957" t="str">
        <f t="shared" si="131"/>
        <v>SPY</v>
      </c>
      <c r="G1957" t="str">
        <f t="shared" si="132"/>
        <v>Growth</v>
      </c>
      <c r="H1957" t="str">
        <f t="shared" si="133"/>
        <v>SPY</v>
      </c>
    </row>
    <row r="1958" spans="1:8" x14ac:dyDescent="0.2">
      <c r="A1958" s="2">
        <v>39735</v>
      </c>
      <c r="B1958">
        <v>-1.48007180673775E-2</v>
      </c>
      <c r="C1958">
        <v>-2.0991147514615002E-2</v>
      </c>
      <c r="D1958">
        <v>8.2893521375404008E-3</v>
      </c>
      <c r="E1958" t="str">
        <f t="shared" si="130"/>
        <v>Value</v>
      </c>
      <c r="F1958" t="str">
        <f t="shared" si="131"/>
        <v>Cash</v>
      </c>
      <c r="G1958" t="str">
        <f t="shared" si="132"/>
        <v>Value</v>
      </c>
      <c r="H1958" t="str">
        <f t="shared" si="133"/>
        <v>Cash</v>
      </c>
    </row>
    <row r="1959" spans="1:8" x14ac:dyDescent="0.2">
      <c r="A1959" s="2">
        <v>39736</v>
      </c>
      <c r="B1959">
        <v>-9.8447656172958198E-2</v>
      </c>
      <c r="C1959">
        <v>-0.10246849786518999</v>
      </c>
      <c r="D1959">
        <v>-8.9007655254172799E-2</v>
      </c>
      <c r="E1959" t="str">
        <f t="shared" si="130"/>
        <v>Value</v>
      </c>
      <c r="F1959" t="str">
        <f t="shared" si="131"/>
        <v>Cash</v>
      </c>
      <c r="G1959" t="str">
        <f t="shared" si="132"/>
        <v>Growth</v>
      </c>
      <c r="H1959" t="str">
        <f t="shared" si="133"/>
        <v>SPY</v>
      </c>
    </row>
    <row r="1960" spans="1:8" x14ac:dyDescent="0.2">
      <c r="A1960" s="2">
        <v>39737</v>
      </c>
      <c r="B1960">
        <v>4.1657470725541199E-2</v>
      </c>
      <c r="C1960">
        <v>4.7500046219252003E-2</v>
      </c>
      <c r="D1960">
        <v>3.8061556367419799E-2</v>
      </c>
      <c r="E1960" t="str">
        <f t="shared" si="130"/>
        <v>Growth</v>
      </c>
      <c r="F1960" t="str">
        <f t="shared" si="131"/>
        <v>SPY</v>
      </c>
      <c r="G1960" t="str">
        <f t="shared" si="132"/>
        <v>Growth</v>
      </c>
      <c r="H1960" t="str">
        <f t="shared" si="133"/>
        <v>SPY</v>
      </c>
    </row>
    <row r="1961" spans="1:8" x14ac:dyDescent="0.2">
      <c r="A1961" s="2">
        <v>39738</v>
      </c>
      <c r="B1961">
        <v>-5.9721757621116001E-3</v>
      </c>
      <c r="C1961">
        <v>8.2209331425627998E-3</v>
      </c>
      <c r="D1961">
        <v>-1.888886667225E-4</v>
      </c>
      <c r="E1961" t="str">
        <f t="shared" si="130"/>
        <v>Growth</v>
      </c>
      <c r="F1961" t="str">
        <f t="shared" si="131"/>
        <v>Cash</v>
      </c>
      <c r="G1961" t="str">
        <f t="shared" si="132"/>
        <v>Value</v>
      </c>
      <c r="H1961" t="str">
        <f t="shared" si="133"/>
        <v>Cash</v>
      </c>
    </row>
    <row r="1962" spans="1:8" x14ac:dyDescent="0.2">
      <c r="A1962" s="2">
        <v>39741</v>
      </c>
      <c r="B1962">
        <v>6.0079688103613103E-2</v>
      </c>
      <c r="C1962">
        <v>3.7085530862468602E-2</v>
      </c>
      <c r="D1962">
        <v>4.34780249916282E-2</v>
      </c>
      <c r="E1962" t="str">
        <f t="shared" si="130"/>
        <v>Value</v>
      </c>
      <c r="F1962" t="str">
        <f t="shared" si="131"/>
        <v>SPY</v>
      </c>
      <c r="G1962" t="str">
        <f t="shared" si="132"/>
        <v>Value</v>
      </c>
      <c r="H1962" t="str">
        <f t="shared" si="133"/>
        <v>SPY</v>
      </c>
    </row>
    <row r="1963" spans="1:8" x14ac:dyDescent="0.2">
      <c r="A1963" s="2">
        <v>39742</v>
      </c>
      <c r="B1963">
        <v>-2.9855599100332399E-2</v>
      </c>
      <c r="C1963">
        <v>-2.48540550705483E-2</v>
      </c>
      <c r="D1963">
        <v>-2.04708650672265E-2</v>
      </c>
      <c r="E1963" t="str">
        <f t="shared" si="130"/>
        <v>Value</v>
      </c>
      <c r="F1963" t="str">
        <f t="shared" si="131"/>
        <v>Cash</v>
      </c>
      <c r="G1963" t="str">
        <f t="shared" si="132"/>
        <v>Growth</v>
      </c>
      <c r="H1963" t="str">
        <f t="shared" si="133"/>
        <v>Cash</v>
      </c>
    </row>
    <row r="1964" spans="1:8" x14ac:dyDescent="0.2">
      <c r="A1964" s="2">
        <v>39743</v>
      </c>
      <c r="B1964">
        <v>-5.4453838901707498E-2</v>
      </c>
      <c r="C1964">
        <v>-4.6293876372828002E-2</v>
      </c>
      <c r="D1964">
        <v>-6.2881498073268802E-2</v>
      </c>
      <c r="E1964" t="str">
        <f t="shared" si="130"/>
        <v>Growth</v>
      </c>
      <c r="F1964" t="str">
        <f t="shared" si="131"/>
        <v>Cash</v>
      </c>
      <c r="G1964" t="str">
        <f t="shared" si="132"/>
        <v>Growth</v>
      </c>
      <c r="H1964" t="str">
        <f t="shared" si="133"/>
        <v>SPY</v>
      </c>
    </row>
    <row r="1965" spans="1:8" x14ac:dyDescent="0.2">
      <c r="A1965" s="2">
        <v>39744</v>
      </c>
      <c r="B1965">
        <v>1.15838023417722E-2</v>
      </c>
      <c r="C1965">
        <v>-1.9088907953391E-2</v>
      </c>
      <c r="D1965">
        <v>-2.09199932698859E-2</v>
      </c>
      <c r="E1965" t="str">
        <f t="shared" si="130"/>
        <v>Growth</v>
      </c>
      <c r="F1965" t="str">
        <f t="shared" si="131"/>
        <v>SPY</v>
      </c>
      <c r="G1965" t="str">
        <f t="shared" si="132"/>
        <v>Value</v>
      </c>
      <c r="H1965" t="str">
        <f t="shared" si="133"/>
        <v>SPY</v>
      </c>
    </row>
    <row r="1966" spans="1:8" x14ac:dyDescent="0.2">
      <c r="A1966" s="2">
        <v>39745</v>
      </c>
      <c r="B1966">
        <v>-5.0714079029762597E-2</v>
      </c>
      <c r="C1966">
        <v>-5.3100147236544201E-2</v>
      </c>
      <c r="D1966">
        <v>1.4714831722330001E-2</v>
      </c>
      <c r="E1966" t="str">
        <f t="shared" si="130"/>
        <v>Value</v>
      </c>
      <c r="F1966" t="str">
        <f t="shared" si="131"/>
        <v>Cash</v>
      </c>
      <c r="G1966" t="str">
        <f t="shared" si="132"/>
        <v>Value</v>
      </c>
      <c r="H1966" t="str">
        <f t="shared" si="133"/>
        <v>Cash</v>
      </c>
    </row>
    <row r="1967" spans="1:8" x14ac:dyDescent="0.2">
      <c r="A1967" s="2">
        <v>39748</v>
      </c>
      <c r="B1967">
        <v>-3.55009577429964E-2</v>
      </c>
      <c r="C1967">
        <v>2.9360628149005998E-3</v>
      </c>
      <c r="D1967">
        <v>-5.0059134820683998E-2</v>
      </c>
      <c r="E1967" t="str">
        <f t="shared" si="130"/>
        <v>Growth</v>
      </c>
      <c r="F1967" t="str">
        <f t="shared" si="131"/>
        <v>Cash</v>
      </c>
      <c r="G1967" t="str">
        <f t="shared" si="132"/>
        <v>Growth</v>
      </c>
      <c r="H1967" t="str">
        <f t="shared" si="133"/>
        <v>SPY</v>
      </c>
    </row>
    <row r="1968" spans="1:8" x14ac:dyDescent="0.2">
      <c r="A1968" s="2">
        <v>39749</v>
      </c>
      <c r="B1968">
        <v>0.116854899344414</v>
      </c>
      <c r="C1968">
        <v>7.2306706838393298E-2</v>
      </c>
      <c r="D1968">
        <v>0.104976224568855</v>
      </c>
      <c r="E1968" t="str">
        <f t="shared" si="130"/>
        <v>Value</v>
      </c>
      <c r="F1968" t="str">
        <f t="shared" si="131"/>
        <v>SPY</v>
      </c>
      <c r="G1968" t="str">
        <f t="shared" si="132"/>
        <v>Value</v>
      </c>
      <c r="H1968" t="str">
        <f t="shared" si="133"/>
        <v>SPY</v>
      </c>
    </row>
    <row r="1969" spans="1:8" x14ac:dyDescent="0.2">
      <c r="A1969" s="2">
        <v>39750</v>
      </c>
      <c r="B1969">
        <v>-7.2518728693750003E-3</v>
      </c>
      <c r="C1969">
        <v>9.8280312063788993E-3</v>
      </c>
      <c r="D1969">
        <v>3.0469801659652001E-2</v>
      </c>
      <c r="E1969" t="str">
        <f t="shared" si="130"/>
        <v>Value</v>
      </c>
      <c r="F1969" t="str">
        <f t="shared" si="131"/>
        <v>Cash</v>
      </c>
      <c r="G1969" t="str">
        <f t="shared" si="132"/>
        <v>Growth</v>
      </c>
      <c r="H1969" t="str">
        <f t="shared" si="133"/>
        <v>Cash</v>
      </c>
    </row>
    <row r="1970" spans="1:8" x14ac:dyDescent="0.2">
      <c r="A1970" s="2">
        <v>39751</v>
      </c>
      <c r="B1970">
        <v>3.4593283891611801E-2</v>
      </c>
      <c r="C1970">
        <v>3.6766892570392298E-2</v>
      </c>
      <c r="D1970">
        <v>-1.7998189133166E-2</v>
      </c>
      <c r="E1970" t="str">
        <f t="shared" si="130"/>
        <v>Growth</v>
      </c>
      <c r="F1970" t="str">
        <f t="shared" si="131"/>
        <v>SPY</v>
      </c>
      <c r="G1970" t="str">
        <f t="shared" si="132"/>
        <v>Growth</v>
      </c>
      <c r="H1970" t="str">
        <f t="shared" si="133"/>
        <v>SPY</v>
      </c>
    </row>
    <row r="1971" spans="1:8" x14ac:dyDescent="0.2">
      <c r="A1971" s="2">
        <v>39752</v>
      </c>
      <c r="B1971">
        <v>5.5041569584605996E-3</v>
      </c>
      <c r="C1971">
        <v>1.4080250965223799E-2</v>
      </c>
      <c r="D1971">
        <v>5.2366490077013E-3</v>
      </c>
      <c r="E1971" t="str">
        <f t="shared" si="130"/>
        <v>Growth</v>
      </c>
      <c r="F1971" t="str">
        <f t="shared" si="131"/>
        <v>SPY</v>
      </c>
      <c r="G1971" t="str">
        <f t="shared" si="132"/>
        <v>Value</v>
      </c>
      <c r="H1971" t="str">
        <f t="shared" si="133"/>
        <v>Cash</v>
      </c>
    </row>
    <row r="1972" spans="1:8" x14ac:dyDescent="0.2">
      <c r="A1972" s="2">
        <v>39755</v>
      </c>
      <c r="B1972">
        <v>2.8910845272950999E-3</v>
      </c>
      <c r="C1972">
        <v>-1.7995447115121E-3</v>
      </c>
      <c r="D1972">
        <v>1.9906642171037402E-2</v>
      </c>
      <c r="E1972" t="str">
        <f t="shared" si="130"/>
        <v>Value</v>
      </c>
      <c r="F1972" t="str">
        <f t="shared" si="131"/>
        <v>SPY</v>
      </c>
      <c r="G1972" t="str">
        <f t="shared" si="132"/>
        <v>Value</v>
      </c>
      <c r="H1972" t="str">
        <f t="shared" si="133"/>
        <v>Cash</v>
      </c>
    </row>
    <row r="1973" spans="1:8" x14ac:dyDescent="0.2">
      <c r="A1973" s="2">
        <v>39756</v>
      </c>
      <c r="B1973">
        <v>3.39824076637067E-2</v>
      </c>
      <c r="C1973">
        <v>3.8124611754137797E-2</v>
      </c>
      <c r="D1973">
        <v>3.8307384782057599E-2</v>
      </c>
      <c r="E1973" t="str">
        <f t="shared" si="130"/>
        <v>Value</v>
      </c>
      <c r="F1973" t="str">
        <f t="shared" si="131"/>
        <v>SPY</v>
      </c>
      <c r="G1973" t="str">
        <f t="shared" si="132"/>
        <v>Growth</v>
      </c>
      <c r="H1973" t="str">
        <f t="shared" si="133"/>
        <v>Cash</v>
      </c>
    </row>
    <row r="1974" spans="1:8" x14ac:dyDescent="0.2">
      <c r="A1974" s="2">
        <v>39757</v>
      </c>
      <c r="B1974">
        <v>-4.2027889887167699E-2</v>
      </c>
      <c r="C1974">
        <v>-5.4590606649523497E-2</v>
      </c>
      <c r="D1974">
        <v>-6.0611318345432701E-2</v>
      </c>
      <c r="E1974" t="str">
        <f t="shared" si="130"/>
        <v>Growth</v>
      </c>
      <c r="F1974" t="str">
        <f t="shared" si="131"/>
        <v>Cash</v>
      </c>
      <c r="G1974" t="str">
        <f t="shared" si="132"/>
        <v>Growth</v>
      </c>
      <c r="H1974" t="str">
        <f t="shared" si="133"/>
        <v>Cash</v>
      </c>
    </row>
    <row r="1975" spans="1:8" x14ac:dyDescent="0.2">
      <c r="A1975" s="2">
        <v>39758</v>
      </c>
      <c r="B1975">
        <v>-5.5410967531206001E-2</v>
      </c>
      <c r="C1975">
        <v>-4.61941102583232E-2</v>
      </c>
      <c r="D1975">
        <v>-4.9560834184568497E-2</v>
      </c>
      <c r="E1975" t="str">
        <f t="shared" si="130"/>
        <v>Growth</v>
      </c>
      <c r="F1975" t="str">
        <f t="shared" si="131"/>
        <v>Cash</v>
      </c>
      <c r="G1975" t="str">
        <f t="shared" si="132"/>
        <v>Value</v>
      </c>
      <c r="H1975" t="str">
        <f t="shared" si="133"/>
        <v>SPY</v>
      </c>
    </row>
    <row r="1976" spans="1:8" x14ac:dyDescent="0.2">
      <c r="A1976" s="2">
        <v>39759</v>
      </c>
      <c r="B1976">
        <v>3.3018094488934599E-2</v>
      </c>
      <c r="C1976">
        <v>3.1920565171753103E-2</v>
      </c>
      <c r="D1976">
        <v>2.2235627962795101E-2</v>
      </c>
      <c r="E1976" t="str">
        <f t="shared" si="130"/>
        <v>Growth</v>
      </c>
      <c r="F1976" t="str">
        <f t="shared" si="131"/>
        <v>SPY</v>
      </c>
      <c r="G1976" t="str">
        <f t="shared" si="132"/>
        <v>Value</v>
      </c>
      <c r="H1976" t="str">
        <f t="shared" si="133"/>
        <v>SPY</v>
      </c>
    </row>
    <row r="1977" spans="1:8" x14ac:dyDescent="0.2">
      <c r="A1977" s="2">
        <v>39762</v>
      </c>
      <c r="B1977">
        <v>-1.31048066199527E-2</v>
      </c>
      <c r="C1977">
        <v>-1.09332611740179E-2</v>
      </c>
      <c r="D1977">
        <v>-5.7746264365886001E-3</v>
      </c>
      <c r="E1977" t="str">
        <f t="shared" si="130"/>
        <v>Value</v>
      </c>
      <c r="F1977" t="str">
        <f t="shared" si="131"/>
        <v>Cash</v>
      </c>
      <c r="G1977" t="str">
        <f t="shared" si="132"/>
        <v>Value</v>
      </c>
      <c r="H1977" t="str">
        <f t="shared" si="133"/>
        <v>Cash</v>
      </c>
    </row>
    <row r="1978" spans="1:8" x14ac:dyDescent="0.2">
      <c r="A1978" s="2">
        <v>39763</v>
      </c>
      <c r="B1978">
        <v>-3.0875699344843199E-2</v>
      </c>
      <c r="C1978">
        <v>-2.7770511566544601E-2</v>
      </c>
      <c r="D1978">
        <v>-1.8392853874333499E-2</v>
      </c>
      <c r="E1978" t="str">
        <f t="shared" si="130"/>
        <v>Value</v>
      </c>
      <c r="F1978" t="str">
        <f t="shared" si="131"/>
        <v>Cash</v>
      </c>
      <c r="G1978" t="str">
        <f t="shared" si="132"/>
        <v>Growth</v>
      </c>
      <c r="H1978" t="str">
        <f t="shared" si="133"/>
        <v>SPY</v>
      </c>
    </row>
    <row r="1979" spans="1:8" x14ac:dyDescent="0.2">
      <c r="A1979" s="2">
        <v>39764</v>
      </c>
      <c r="B1979">
        <v>-4.4001172123231097E-2</v>
      </c>
      <c r="C1979">
        <v>-4.6588699087843598E-2</v>
      </c>
      <c r="D1979">
        <v>-5.00990161868878E-2</v>
      </c>
      <c r="E1979" t="str">
        <f t="shared" si="130"/>
        <v>Growth</v>
      </c>
      <c r="F1979" t="str">
        <f t="shared" si="131"/>
        <v>Cash</v>
      </c>
      <c r="G1979" t="str">
        <f t="shared" si="132"/>
        <v>Growth</v>
      </c>
      <c r="H1979" t="str">
        <f t="shared" si="133"/>
        <v>SPY</v>
      </c>
    </row>
    <row r="1980" spans="1:8" x14ac:dyDescent="0.2">
      <c r="A1980" s="2">
        <v>39765</v>
      </c>
      <c r="B1980">
        <v>6.2339674777508201E-2</v>
      </c>
      <c r="C1980">
        <v>6.6608535600881202E-2</v>
      </c>
      <c r="D1980">
        <v>6.4160909268515101E-2</v>
      </c>
      <c r="E1980" t="str">
        <f t="shared" si="130"/>
        <v>Growth</v>
      </c>
      <c r="F1980" t="str">
        <f t="shared" si="131"/>
        <v>SPY</v>
      </c>
      <c r="G1980" t="str">
        <f t="shared" si="132"/>
        <v>Value</v>
      </c>
      <c r="H1980" t="str">
        <f t="shared" si="133"/>
        <v>SPY</v>
      </c>
    </row>
    <row r="1981" spans="1:8" x14ac:dyDescent="0.2">
      <c r="A1981" s="2">
        <v>39766</v>
      </c>
      <c r="B1981">
        <v>-4.9906858085192303E-2</v>
      </c>
      <c r="C1981">
        <v>-3.6814527900495497E-2</v>
      </c>
      <c r="D1981">
        <v>-4.29266626918638E-2</v>
      </c>
      <c r="E1981" t="str">
        <f t="shared" si="130"/>
        <v>Growth</v>
      </c>
      <c r="F1981" t="str">
        <f t="shared" si="131"/>
        <v>Cash</v>
      </c>
      <c r="G1981" t="str">
        <f t="shared" si="132"/>
        <v>Value</v>
      </c>
      <c r="H1981" t="str">
        <f t="shared" si="133"/>
        <v>Cash</v>
      </c>
    </row>
    <row r="1982" spans="1:8" x14ac:dyDescent="0.2">
      <c r="A1982" s="2">
        <v>39769</v>
      </c>
      <c r="B1982">
        <v>-1.3276294211394399E-2</v>
      </c>
      <c r="C1982">
        <v>-2.5198504983939801E-2</v>
      </c>
      <c r="D1982">
        <v>-2.3649156001069701E-2</v>
      </c>
      <c r="E1982" t="str">
        <f t="shared" si="130"/>
        <v>Value</v>
      </c>
      <c r="F1982" t="str">
        <f t="shared" si="131"/>
        <v>Cash</v>
      </c>
      <c r="G1982" t="str">
        <f t="shared" si="132"/>
        <v>Value</v>
      </c>
      <c r="H1982" t="str">
        <f t="shared" si="133"/>
        <v>SPY</v>
      </c>
    </row>
    <row r="1983" spans="1:8" x14ac:dyDescent="0.2">
      <c r="A1983" s="2">
        <v>39770</v>
      </c>
      <c r="B1983">
        <v>1.8837472694439999E-2</v>
      </c>
      <c r="C1983">
        <v>-4.0662600270506997E-3</v>
      </c>
      <c r="D1983">
        <v>5.6377665377833003E-3</v>
      </c>
      <c r="E1983" t="str">
        <f t="shared" si="130"/>
        <v>Value</v>
      </c>
      <c r="F1983" t="str">
        <f t="shared" si="131"/>
        <v>SPY</v>
      </c>
      <c r="G1983" t="str">
        <f t="shared" si="132"/>
        <v>Growth</v>
      </c>
      <c r="H1983" t="str">
        <f t="shared" si="133"/>
        <v>SPY</v>
      </c>
    </row>
    <row r="1984" spans="1:8" x14ac:dyDescent="0.2">
      <c r="A1984" s="2">
        <v>39771</v>
      </c>
      <c r="B1984">
        <v>-6.4078970221035494E-2</v>
      </c>
      <c r="C1984">
        <v>-5.0452186876981699E-2</v>
      </c>
      <c r="D1984">
        <v>-5.4193993080839699E-2</v>
      </c>
      <c r="E1984" t="str">
        <f t="shared" ref="E1984:E2047" si="134">IF(C1984&gt;=D1984,"Growth","Value")</f>
        <v>Growth</v>
      </c>
      <c r="F1984" t="str">
        <f t="shared" ref="F1984:F2047" si="135">IF(B1984&gt;=0,"SPY","Cash")</f>
        <v>Cash</v>
      </c>
      <c r="G1984" t="str">
        <f t="shared" si="132"/>
        <v>Growth</v>
      </c>
      <c r="H1984" t="str">
        <f t="shared" si="133"/>
        <v>Cash</v>
      </c>
    </row>
    <row r="1985" spans="1:8" x14ac:dyDescent="0.2">
      <c r="A1985" s="2">
        <v>39772</v>
      </c>
      <c r="B1985">
        <v>-7.4233720909797102E-2</v>
      </c>
      <c r="C1985">
        <v>-6.7567186293741199E-2</v>
      </c>
      <c r="D1985">
        <v>-7.6179842812195905E-2</v>
      </c>
      <c r="E1985" t="str">
        <f t="shared" si="134"/>
        <v>Growth</v>
      </c>
      <c r="F1985" t="str">
        <f t="shared" si="135"/>
        <v>Cash</v>
      </c>
      <c r="G1985" t="str">
        <f t="shared" si="132"/>
        <v>Value</v>
      </c>
      <c r="H1985" t="str">
        <f t="shared" si="133"/>
        <v>SPY</v>
      </c>
    </row>
    <row r="1986" spans="1:8" x14ac:dyDescent="0.2">
      <c r="A1986" s="2">
        <v>39773</v>
      </c>
      <c r="B1986">
        <v>5.3942974796954597E-2</v>
      </c>
      <c r="C1986">
        <v>4.9077474396802698E-2</v>
      </c>
      <c r="D1986">
        <v>5.3231267977324297E-2</v>
      </c>
      <c r="E1986" t="str">
        <f t="shared" si="134"/>
        <v>Value</v>
      </c>
      <c r="F1986" t="str">
        <f t="shared" si="135"/>
        <v>SPY</v>
      </c>
      <c r="G1986" t="str">
        <f t="shared" si="132"/>
        <v>Value</v>
      </c>
      <c r="H1986" t="str">
        <f t="shared" si="133"/>
        <v>SPY</v>
      </c>
    </row>
    <row r="1987" spans="1:8" x14ac:dyDescent="0.2">
      <c r="A1987" s="2">
        <v>39776</v>
      </c>
      <c r="B1987">
        <v>6.9291085530405805E-2</v>
      </c>
      <c r="C1987">
        <v>7.3783360999270103E-2</v>
      </c>
      <c r="D1987">
        <v>7.6489640455278798E-2</v>
      </c>
      <c r="E1987" t="str">
        <f t="shared" si="134"/>
        <v>Value</v>
      </c>
      <c r="F1987" t="str">
        <f t="shared" si="135"/>
        <v>SPY</v>
      </c>
      <c r="G1987" t="str">
        <f t="shared" ref="G1987:G2050" si="136">IF(E1986="Value", "Growth", "Value")</f>
        <v>Growth</v>
      </c>
      <c r="H1987" t="str">
        <f t="shared" ref="H1987:H2050" si="137">IF(F1986="SPY", "Cash", "SPY")</f>
        <v>Cash</v>
      </c>
    </row>
    <row r="1988" spans="1:8" x14ac:dyDescent="0.2">
      <c r="A1988" s="2">
        <v>39777</v>
      </c>
      <c r="B1988">
        <v>7.4087182337846998E-3</v>
      </c>
      <c r="C1988">
        <v>-2.6317215848793E-3</v>
      </c>
      <c r="D1988">
        <v>1.7606005920998299E-2</v>
      </c>
      <c r="E1988" t="str">
        <f t="shared" si="134"/>
        <v>Value</v>
      </c>
      <c r="F1988" t="str">
        <f t="shared" si="135"/>
        <v>SPY</v>
      </c>
      <c r="G1988" t="str">
        <f t="shared" si="136"/>
        <v>Growth</v>
      </c>
      <c r="H1988" t="str">
        <f t="shared" si="137"/>
        <v>Cash</v>
      </c>
    </row>
    <row r="1989" spans="1:8" x14ac:dyDescent="0.2">
      <c r="A1989" s="2">
        <v>39778</v>
      </c>
      <c r="B1989">
        <v>3.8641575933397503E-2</v>
      </c>
      <c r="C1989">
        <v>4.0457550121837098E-2</v>
      </c>
      <c r="D1989">
        <v>2.55406824332555E-2</v>
      </c>
      <c r="E1989" t="str">
        <f t="shared" si="134"/>
        <v>Growth</v>
      </c>
      <c r="F1989" t="str">
        <f t="shared" si="135"/>
        <v>SPY</v>
      </c>
      <c r="G1989" t="str">
        <f t="shared" si="136"/>
        <v>Growth</v>
      </c>
      <c r="H1989" t="str">
        <f t="shared" si="137"/>
        <v>Cash</v>
      </c>
    </row>
    <row r="1990" spans="1:8" x14ac:dyDescent="0.2">
      <c r="A1990" s="2">
        <v>39780</v>
      </c>
      <c r="B1990">
        <v>1.25881774833893E-2</v>
      </c>
      <c r="C1990">
        <v>5.9170839621324996E-3</v>
      </c>
      <c r="D1990">
        <v>1.8277170811726098E-2</v>
      </c>
      <c r="E1990" t="str">
        <f t="shared" si="134"/>
        <v>Value</v>
      </c>
      <c r="F1990" t="str">
        <f t="shared" si="135"/>
        <v>SPY</v>
      </c>
      <c r="G1990" t="str">
        <f t="shared" si="136"/>
        <v>Value</v>
      </c>
      <c r="H1990" t="str">
        <f t="shared" si="137"/>
        <v>Cash</v>
      </c>
    </row>
    <row r="1991" spans="1:8" x14ac:dyDescent="0.2">
      <c r="A1991" s="2">
        <v>39783</v>
      </c>
      <c r="B1991">
        <v>-8.8578107838677894E-2</v>
      </c>
      <c r="C1991">
        <v>-7.3669808109125295E-2</v>
      </c>
      <c r="D1991">
        <v>-9.2702614688847607E-2</v>
      </c>
      <c r="E1991" t="str">
        <f t="shared" si="134"/>
        <v>Growth</v>
      </c>
      <c r="F1991" t="str">
        <f t="shared" si="135"/>
        <v>Cash</v>
      </c>
      <c r="G1991" t="str">
        <f t="shared" si="136"/>
        <v>Growth</v>
      </c>
      <c r="H1991" t="str">
        <f t="shared" si="137"/>
        <v>Cash</v>
      </c>
    </row>
    <row r="1992" spans="1:8" x14ac:dyDescent="0.2">
      <c r="A1992" s="2">
        <v>39784</v>
      </c>
      <c r="B1992">
        <v>3.8485434249029699E-2</v>
      </c>
      <c r="C1992">
        <v>7.8626343524244007E-3</v>
      </c>
      <c r="D1992">
        <v>3.63047119789889E-2</v>
      </c>
      <c r="E1992" t="str">
        <f t="shared" si="134"/>
        <v>Value</v>
      </c>
      <c r="F1992" t="str">
        <f t="shared" si="135"/>
        <v>SPY</v>
      </c>
      <c r="G1992" t="str">
        <f t="shared" si="136"/>
        <v>Value</v>
      </c>
      <c r="H1992" t="str">
        <f t="shared" si="137"/>
        <v>SPY</v>
      </c>
    </row>
    <row r="1993" spans="1:8" x14ac:dyDescent="0.2">
      <c r="A1993" s="2">
        <v>39785</v>
      </c>
      <c r="B1993">
        <v>2.40412964255158E-2</v>
      </c>
      <c r="C1993">
        <v>3.990359333363E-2</v>
      </c>
      <c r="D1993">
        <v>4.6569956928134301E-2</v>
      </c>
      <c r="E1993" t="str">
        <f t="shared" si="134"/>
        <v>Value</v>
      </c>
      <c r="F1993" t="str">
        <f t="shared" si="135"/>
        <v>SPY</v>
      </c>
      <c r="G1993" t="str">
        <f t="shared" si="136"/>
        <v>Growth</v>
      </c>
      <c r="H1993" t="str">
        <f t="shared" si="137"/>
        <v>Cash</v>
      </c>
    </row>
    <row r="1994" spans="1:8" x14ac:dyDescent="0.2">
      <c r="A1994" s="2">
        <v>39786</v>
      </c>
      <c r="B1994">
        <v>-2.31335926628909E-2</v>
      </c>
      <c r="C1994">
        <v>-3.0005533553864101E-2</v>
      </c>
      <c r="D1994">
        <v>-3.4275376524387099E-2</v>
      </c>
      <c r="E1994" t="str">
        <f t="shared" si="134"/>
        <v>Growth</v>
      </c>
      <c r="F1994" t="str">
        <f t="shared" si="135"/>
        <v>Cash</v>
      </c>
      <c r="G1994" t="str">
        <f t="shared" si="136"/>
        <v>Growth</v>
      </c>
      <c r="H1994" t="str">
        <f t="shared" si="137"/>
        <v>Cash</v>
      </c>
    </row>
    <row r="1995" spans="1:8" x14ac:dyDescent="0.2">
      <c r="A1995" s="2">
        <v>39787</v>
      </c>
      <c r="B1995">
        <v>3.08323386301316E-2</v>
      </c>
      <c r="C1995">
        <v>3.5395588051496202E-2</v>
      </c>
      <c r="D1995">
        <v>3.5077008752462502E-2</v>
      </c>
      <c r="E1995" t="str">
        <f t="shared" si="134"/>
        <v>Growth</v>
      </c>
      <c r="F1995" t="str">
        <f t="shared" si="135"/>
        <v>SPY</v>
      </c>
      <c r="G1995" t="str">
        <f t="shared" si="136"/>
        <v>Value</v>
      </c>
      <c r="H1995" t="str">
        <f t="shared" si="137"/>
        <v>SPY</v>
      </c>
    </row>
    <row r="1996" spans="1:8" x14ac:dyDescent="0.2">
      <c r="A1996" s="2">
        <v>39790</v>
      </c>
      <c r="B1996">
        <v>3.4914341616706999E-2</v>
      </c>
      <c r="C1996">
        <v>3.2461497011333398E-2</v>
      </c>
      <c r="D1996">
        <v>4.0103622803606603E-2</v>
      </c>
      <c r="E1996" t="str">
        <f t="shared" si="134"/>
        <v>Value</v>
      </c>
      <c r="F1996" t="str">
        <f t="shared" si="135"/>
        <v>SPY</v>
      </c>
      <c r="G1996" t="str">
        <f t="shared" si="136"/>
        <v>Value</v>
      </c>
      <c r="H1996" t="str">
        <f t="shared" si="137"/>
        <v>Cash</v>
      </c>
    </row>
    <row r="1997" spans="1:8" x14ac:dyDescent="0.2">
      <c r="A1997" s="2">
        <v>39791</v>
      </c>
      <c r="B1997">
        <v>-1.6483760121540202E-2</v>
      </c>
      <c r="C1997">
        <v>-1.7250177654372801E-2</v>
      </c>
      <c r="D1997">
        <v>-2.33272500077569E-2</v>
      </c>
      <c r="E1997" t="str">
        <f t="shared" si="134"/>
        <v>Growth</v>
      </c>
      <c r="F1997" t="str">
        <f t="shared" si="135"/>
        <v>Cash</v>
      </c>
      <c r="G1997" t="str">
        <f t="shared" si="136"/>
        <v>Growth</v>
      </c>
      <c r="H1997" t="str">
        <f t="shared" si="137"/>
        <v>Cash</v>
      </c>
    </row>
    <row r="1998" spans="1:8" x14ac:dyDescent="0.2">
      <c r="A1998" s="2">
        <v>39792</v>
      </c>
      <c r="B1998">
        <v>6.8155659219868003E-3</v>
      </c>
      <c r="C1998">
        <v>2.1234111473312701E-2</v>
      </c>
      <c r="D1998">
        <v>1.38176773941003E-2</v>
      </c>
      <c r="E1998" t="str">
        <f t="shared" si="134"/>
        <v>Growth</v>
      </c>
      <c r="F1998" t="str">
        <f t="shared" si="135"/>
        <v>SPY</v>
      </c>
      <c r="G1998" t="str">
        <f t="shared" si="136"/>
        <v>Value</v>
      </c>
      <c r="H1998" t="str">
        <f t="shared" si="137"/>
        <v>SPY</v>
      </c>
    </row>
    <row r="1999" spans="1:8" x14ac:dyDescent="0.2">
      <c r="A1999" s="2">
        <v>39793</v>
      </c>
      <c r="B1999">
        <v>-2.4081663394757199E-2</v>
      </c>
      <c r="C1999">
        <v>-3.4100517443529203E-2</v>
      </c>
      <c r="D1999">
        <v>-3.6993859922076697E-2</v>
      </c>
      <c r="E1999" t="str">
        <f t="shared" si="134"/>
        <v>Growth</v>
      </c>
      <c r="F1999" t="str">
        <f t="shared" si="135"/>
        <v>Cash</v>
      </c>
      <c r="G1999" t="str">
        <f t="shared" si="136"/>
        <v>Value</v>
      </c>
      <c r="H1999" t="str">
        <f t="shared" si="137"/>
        <v>Cash</v>
      </c>
    </row>
    <row r="2000" spans="1:8" x14ac:dyDescent="0.2">
      <c r="A2000" s="2">
        <v>39794</v>
      </c>
      <c r="B2000">
        <v>1.1940162582641399E-2</v>
      </c>
      <c r="C2000">
        <v>6.8886042534860997E-3</v>
      </c>
      <c r="D2000">
        <v>5.2567445797608E-3</v>
      </c>
      <c r="E2000" t="str">
        <f t="shared" si="134"/>
        <v>Growth</v>
      </c>
      <c r="F2000" t="str">
        <f t="shared" si="135"/>
        <v>SPY</v>
      </c>
      <c r="G2000" t="str">
        <f t="shared" si="136"/>
        <v>Value</v>
      </c>
      <c r="H2000" t="str">
        <f t="shared" si="137"/>
        <v>SPY</v>
      </c>
    </row>
    <row r="2001" spans="1:8" x14ac:dyDescent="0.2">
      <c r="A2001" s="2">
        <v>39797</v>
      </c>
      <c r="B2001">
        <v>-1.39344681250714E-2</v>
      </c>
      <c r="C2001">
        <v>-5.1309400125272003E-3</v>
      </c>
      <c r="D2001">
        <v>-9.8551488356664E-3</v>
      </c>
      <c r="E2001" t="str">
        <f t="shared" si="134"/>
        <v>Growth</v>
      </c>
      <c r="F2001" t="str">
        <f t="shared" si="135"/>
        <v>Cash</v>
      </c>
      <c r="G2001" t="str">
        <f t="shared" si="136"/>
        <v>Value</v>
      </c>
      <c r="H2001" t="str">
        <f t="shared" si="137"/>
        <v>Cash</v>
      </c>
    </row>
    <row r="2002" spans="1:8" x14ac:dyDescent="0.2">
      <c r="A2002" s="2">
        <v>39798</v>
      </c>
      <c r="B2002">
        <v>4.7065835795295101E-2</v>
      </c>
      <c r="C2002">
        <v>4.7277810841349098E-2</v>
      </c>
      <c r="D2002">
        <v>5.3829451026975401E-2</v>
      </c>
      <c r="E2002" t="str">
        <f t="shared" si="134"/>
        <v>Value</v>
      </c>
      <c r="F2002" t="str">
        <f t="shared" si="135"/>
        <v>SPY</v>
      </c>
      <c r="G2002" t="str">
        <f t="shared" si="136"/>
        <v>Value</v>
      </c>
      <c r="H2002" t="str">
        <f t="shared" si="137"/>
        <v>SPY</v>
      </c>
    </row>
    <row r="2003" spans="1:8" x14ac:dyDescent="0.2">
      <c r="A2003" s="2">
        <v>39799</v>
      </c>
      <c r="B2003">
        <v>-9.6866429885039997E-3</v>
      </c>
      <c r="C2003">
        <v>-3.2831595427030001E-3</v>
      </c>
      <c r="D2003">
        <v>-1.07946022107897E-2</v>
      </c>
      <c r="E2003" t="str">
        <f t="shared" si="134"/>
        <v>Growth</v>
      </c>
      <c r="F2003" t="str">
        <f t="shared" si="135"/>
        <v>Cash</v>
      </c>
      <c r="G2003" t="str">
        <f t="shared" si="136"/>
        <v>Growth</v>
      </c>
      <c r="H2003" t="str">
        <f t="shared" si="137"/>
        <v>Cash</v>
      </c>
    </row>
    <row r="2004" spans="1:8" x14ac:dyDescent="0.2">
      <c r="A2004" s="2">
        <v>39800</v>
      </c>
      <c r="B2004">
        <v>-1.8683291188633901E-2</v>
      </c>
      <c r="C2004">
        <v>-2.4430539055128202E-2</v>
      </c>
      <c r="D2004">
        <v>-2.9812898534848999E-2</v>
      </c>
      <c r="E2004" t="str">
        <f t="shared" si="134"/>
        <v>Growth</v>
      </c>
      <c r="F2004" t="str">
        <f t="shared" si="135"/>
        <v>Cash</v>
      </c>
      <c r="G2004" t="str">
        <f t="shared" si="136"/>
        <v>Value</v>
      </c>
      <c r="H2004" t="str">
        <f t="shared" si="137"/>
        <v>SPY</v>
      </c>
    </row>
    <row r="2005" spans="1:8" x14ac:dyDescent="0.2">
      <c r="A2005" s="2">
        <v>39801</v>
      </c>
      <c r="B2005">
        <v>-4.3019153188131997E-3</v>
      </c>
      <c r="C2005">
        <v>1.54884730764579E-2</v>
      </c>
      <c r="D2005">
        <v>4.2499239652061998E-3</v>
      </c>
      <c r="E2005" t="str">
        <f t="shared" si="134"/>
        <v>Growth</v>
      </c>
      <c r="F2005" t="str">
        <f t="shared" si="135"/>
        <v>Cash</v>
      </c>
      <c r="G2005" t="str">
        <f t="shared" si="136"/>
        <v>Value</v>
      </c>
      <c r="H2005" t="str">
        <f t="shared" si="137"/>
        <v>SPY</v>
      </c>
    </row>
    <row r="2006" spans="1:8" x14ac:dyDescent="0.2">
      <c r="A2006" s="2">
        <v>39804</v>
      </c>
      <c r="B2006">
        <v>-1.28131038551103E-2</v>
      </c>
      <c r="C2006">
        <v>-2.1431004148332201E-2</v>
      </c>
      <c r="D2006">
        <v>-1.8020204994054299E-2</v>
      </c>
      <c r="E2006" t="str">
        <f t="shared" si="134"/>
        <v>Value</v>
      </c>
      <c r="F2006" t="str">
        <f t="shared" si="135"/>
        <v>Cash</v>
      </c>
      <c r="G2006" t="str">
        <f t="shared" si="136"/>
        <v>Value</v>
      </c>
      <c r="H2006" t="str">
        <f t="shared" si="137"/>
        <v>SPY</v>
      </c>
    </row>
    <row r="2007" spans="1:8" x14ac:dyDescent="0.2">
      <c r="A2007" s="2">
        <v>39805</v>
      </c>
      <c r="B2007">
        <v>-1.0337622835751001E-2</v>
      </c>
      <c r="C2007">
        <v>-1.0807011276085E-2</v>
      </c>
      <c r="D2007">
        <v>-5.3608960590605997E-3</v>
      </c>
      <c r="E2007" t="str">
        <f t="shared" si="134"/>
        <v>Value</v>
      </c>
      <c r="F2007" t="str">
        <f t="shared" si="135"/>
        <v>Cash</v>
      </c>
      <c r="G2007" t="str">
        <f t="shared" si="136"/>
        <v>Growth</v>
      </c>
      <c r="H2007" t="str">
        <f t="shared" si="137"/>
        <v>SPY</v>
      </c>
    </row>
    <row r="2008" spans="1:8" x14ac:dyDescent="0.2">
      <c r="A2008" s="2">
        <v>39806</v>
      </c>
      <c r="B2008">
        <v>5.8032061434336001E-3</v>
      </c>
      <c r="C2008">
        <v>3.7375075139557999E-3</v>
      </c>
      <c r="D2008">
        <v>3.3167673565104002E-3</v>
      </c>
      <c r="E2008" t="str">
        <f t="shared" si="134"/>
        <v>Growth</v>
      </c>
      <c r="F2008" t="str">
        <f t="shared" si="135"/>
        <v>SPY</v>
      </c>
      <c r="G2008" t="str">
        <f t="shared" si="136"/>
        <v>Growth</v>
      </c>
      <c r="H2008" t="str">
        <f t="shared" si="137"/>
        <v>SPY</v>
      </c>
    </row>
    <row r="2009" spans="1:8" x14ac:dyDescent="0.2">
      <c r="A2009" s="2">
        <v>39808</v>
      </c>
      <c r="B2009">
        <v>5.7696057236293003E-3</v>
      </c>
      <c r="C2009">
        <v>9.4527312312248993E-3</v>
      </c>
      <c r="D2009">
        <v>8.2646792113755998E-3</v>
      </c>
      <c r="E2009" t="str">
        <f t="shared" si="134"/>
        <v>Growth</v>
      </c>
      <c r="F2009" t="str">
        <f t="shared" si="135"/>
        <v>SPY</v>
      </c>
      <c r="G2009" t="str">
        <f t="shared" si="136"/>
        <v>Value</v>
      </c>
      <c r="H2009" t="str">
        <f t="shared" si="137"/>
        <v>Cash</v>
      </c>
    </row>
    <row r="2010" spans="1:8" x14ac:dyDescent="0.2">
      <c r="A2010" s="2">
        <v>39811</v>
      </c>
      <c r="B2010">
        <v>-2.8680204617554002E-3</v>
      </c>
      <c r="C2010">
        <v>-5.6754255609186999E-3</v>
      </c>
      <c r="D2010">
        <v>-5.3279388749546998E-3</v>
      </c>
      <c r="E2010" t="str">
        <f t="shared" si="134"/>
        <v>Value</v>
      </c>
      <c r="F2010" t="str">
        <f t="shared" si="135"/>
        <v>Cash</v>
      </c>
      <c r="G2010" t="str">
        <f t="shared" si="136"/>
        <v>Value</v>
      </c>
      <c r="H2010" t="str">
        <f t="shared" si="137"/>
        <v>Cash</v>
      </c>
    </row>
    <row r="2011" spans="1:8" x14ac:dyDescent="0.2">
      <c r="A2011" s="2">
        <v>39812</v>
      </c>
      <c r="B2011">
        <v>2.3702388590546901E-2</v>
      </c>
      <c r="C2011">
        <v>2.0263346466743399E-2</v>
      </c>
      <c r="D2011">
        <v>2.4927272552379399E-2</v>
      </c>
      <c r="E2011" t="str">
        <f t="shared" si="134"/>
        <v>Value</v>
      </c>
      <c r="F2011" t="str">
        <f t="shared" si="135"/>
        <v>SPY</v>
      </c>
      <c r="G2011" t="str">
        <f t="shared" si="136"/>
        <v>Growth</v>
      </c>
      <c r="H2011" t="str">
        <f t="shared" si="137"/>
        <v>SPY</v>
      </c>
    </row>
    <row r="2012" spans="1:8" x14ac:dyDescent="0.2">
      <c r="A2012" s="2">
        <v>39813</v>
      </c>
      <c r="B2012">
        <v>1.42745709649805E-2</v>
      </c>
      <c r="C2012">
        <v>1.6782784963515301E-2</v>
      </c>
      <c r="D2012">
        <v>1.6885162526686301E-2</v>
      </c>
      <c r="E2012" t="str">
        <f t="shared" si="134"/>
        <v>Value</v>
      </c>
      <c r="F2012" t="str">
        <f t="shared" si="135"/>
        <v>SPY</v>
      </c>
      <c r="G2012" t="str">
        <f t="shared" si="136"/>
        <v>Growth</v>
      </c>
      <c r="H2012" t="str">
        <f t="shared" si="137"/>
        <v>Cash</v>
      </c>
    </row>
    <row r="2013" spans="1:8" x14ac:dyDescent="0.2">
      <c r="A2013" s="2">
        <v>39815</v>
      </c>
      <c r="B2013">
        <v>3.0142106920475E-2</v>
      </c>
      <c r="C2013">
        <v>3.7138773567914903E-2</v>
      </c>
      <c r="D2013">
        <v>2.0952465502326899E-2</v>
      </c>
      <c r="E2013" t="str">
        <f t="shared" si="134"/>
        <v>Growth</v>
      </c>
      <c r="F2013" t="str">
        <f t="shared" si="135"/>
        <v>SPY</v>
      </c>
      <c r="G2013" t="str">
        <f t="shared" si="136"/>
        <v>Growth</v>
      </c>
      <c r="H2013" t="str">
        <f t="shared" si="137"/>
        <v>Cash</v>
      </c>
    </row>
    <row r="2014" spans="1:8" x14ac:dyDescent="0.2">
      <c r="A2014" s="2">
        <v>39818</v>
      </c>
      <c r="B2014">
        <v>-1.1834830381308001E-3</v>
      </c>
      <c r="C2014">
        <v>1.0607832319387001E-3</v>
      </c>
      <c r="D2014">
        <v>-6.1951496904684997E-3</v>
      </c>
      <c r="E2014" t="str">
        <f t="shared" si="134"/>
        <v>Growth</v>
      </c>
      <c r="F2014" t="str">
        <f t="shared" si="135"/>
        <v>Cash</v>
      </c>
      <c r="G2014" t="str">
        <f t="shared" si="136"/>
        <v>Value</v>
      </c>
      <c r="H2014" t="str">
        <f t="shared" si="137"/>
        <v>Cash</v>
      </c>
    </row>
    <row r="2015" spans="1:8" x14ac:dyDescent="0.2">
      <c r="A2015" s="2">
        <v>39819</v>
      </c>
      <c r="B2015">
        <v>6.6767992168919E-3</v>
      </c>
      <c r="C2015">
        <v>1.0598384416970299E-2</v>
      </c>
      <c r="D2015">
        <v>5.4547372246507003E-3</v>
      </c>
      <c r="E2015" t="str">
        <f t="shared" si="134"/>
        <v>Growth</v>
      </c>
      <c r="F2015" t="str">
        <f t="shared" si="135"/>
        <v>SPY</v>
      </c>
      <c r="G2015" t="str">
        <f t="shared" si="136"/>
        <v>Value</v>
      </c>
      <c r="H2015" t="str">
        <f t="shared" si="137"/>
        <v>SPY</v>
      </c>
    </row>
    <row r="2016" spans="1:8" x14ac:dyDescent="0.2">
      <c r="A2016" s="2">
        <v>39820</v>
      </c>
      <c r="B2016">
        <v>-2.9955445807254101E-2</v>
      </c>
      <c r="C2016">
        <v>-2.33347270314322E-2</v>
      </c>
      <c r="D2016">
        <v>-2.8289007307983598E-2</v>
      </c>
      <c r="E2016" t="str">
        <f t="shared" si="134"/>
        <v>Growth</v>
      </c>
      <c r="F2016" t="str">
        <f t="shared" si="135"/>
        <v>Cash</v>
      </c>
      <c r="G2016" t="str">
        <f t="shared" si="136"/>
        <v>Value</v>
      </c>
      <c r="H2016" t="str">
        <f t="shared" si="137"/>
        <v>Cash</v>
      </c>
    </row>
    <row r="2017" spans="1:8" x14ac:dyDescent="0.2">
      <c r="A2017" s="2">
        <v>39821</v>
      </c>
      <c r="B2017">
        <v>4.0808986199417996E-3</v>
      </c>
      <c r="C2017">
        <v>2.6845283642364E-3</v>
      </c>
      <c r="D2017">
        <v>1.3955494265122999E-3</v>
      </c>
      <c r="E2017" t="str">
        <f t="shared" si="134"/>
        <v>Growth</v>
      </c>
      <c r="F2017" t="str">
        <f t="shared" si="135"/>
        <v>SPY</v>
      </c>
      <c r="G2017" t="str">
        <f t="shared" si="136"/>
        <v>Value</v>
      </c>
      <c r="H2017" t="str">
        <f t="shared" si="137"/>
        <v>SPY</v>
      </c>
    </row>
    <row r="2018" spans="1:8" x14ac:dyDescent="0.2">
      <c r="A2018" s="2">
        <v>39822</v>
      </c>
      <c r="B2018">
        <v>-2.1419587301668999E-2</v>
      </c>
      <c r="C2018">
        <v>-2.3025219763587401E-2</v>
      </c>
      <c r="D2018">
        <v>-1.8717534027150901E-2</v>
      </c>
      <c r="E2018" t="str">
        <f t="shared" si="134"/>
        <v>Value</v>
      </c>
      <c r="F2018" t="str">
        <f t="shared" si="135"/>
        <v>Cash</v>
      </c>
      <c r="G2018" t="str">
        <f t="shared" si="136"/>
        <v>Value</v>
      </c>
      <c r="H2018" t="str">
        <f t="shared" si="137"/>
        <v>Cash</v>
      </c>
    </row>
    <row r="2019" spans="1:8" x14ac:dyDescent="0.2">
      <c r="A2019" s="2">
        <v>39825</v>
      </c>
      <c r="B2019">
        <v>-2.40207396188728E-2</v>
      </c>
      <c r="C2019">
        <v>-2.2197878951327101E-2</v>
      </c>
      <c r="D2019">
        <v>-2.3335800510143799E-2</v>
      </c>
      <c r="E2019" t="str">
        <f t="shared" si="134"/>
        <v>Growth</v>
      </c>
      <c r="F2019" t="str">
        <f t="shared" si="135"/>
        <v>Cash</v>
      </c>
      <c r="G2019" t="str">
        <f t="shared" si="136"/>
        <v>Growth</v>
      </c>
      <c r="H2019" t="str">
        <f t="shared" si="137"/>
        <v>SPY</v>
      </c>
    </row>
    <row r="2020" spans="1:8" x14ac:dyDescent="0.2">
      <c r="A2020" s="2">
        <v>39826</v>
      </c>
      <c r="B2020">
        <v>1.8399477392994001E-3</v>
      </c>
      <c r="C2020">
        <v>3.0829773264371002E-3</v>
      </c>
      <c r="D2020">
        <v>-4.1541337210680002E-4</v>
      </c>
      <c r="E2020" t="str">
        <f t="shared" si="134"/>
        <v>Growth</v>
      </c>
      <c r="F2020" t="str">
        <f t="shared" si="135"/>
        <v>SPY</v>
      </c>
      <c r="G2020" t="str">
        <f t="shared" si="136"/>
        <v>Value</v>
      </c>
      <c r="H2020" t="str">
        <f t="shared" si="137"/>
        <v>SPY</v>
      </c>
    </row>
    <row r="2021" spans="1:8" x14ac:dyDescent="0.2">
      <c r="A2021" s="2">
        <v>39827</v>
      </c>
      <c r="B2021">
        <v>-3.1454334765945599E-2</v>
      </c>
      <c r="C2021">
        <v>-3.2132135283882701E-2</v>
      </c>
      <c r="D2021">
        <v>-3.3881178216961502E-2</v>
      </c>
      <c r="E2021" t="str">
        <f t="shared" si="134"/>
        <v>Growth</v>
      </c>
      <c r="F2021" t="str">
        <f t="shared" si="135"/>
        <v>Cash</v>
      </c>
      <c r="G2021" t="str">
        <f t="shared" si="136"/>
        <v>Value</v>
      </c>
      <c r="H2021" t="str">
        <f t="shared" si="137"/>
        <v>Cash</v>
      </c>
    </row>
    <row r="2022" spans="1:8" x14ac:dyDescent="0.2">
      <c r="A2022" s="2">
        <v>39828</v>
      </c>
      <c r="B2022">
        <v>3.5575112679659998E-4</v>
      </c>
      <c r="C2022">
        <v>8.6610007445826007E-3</v>
      </c>
      <c r="D2022">
        <v>-5.5936990178663002E-3</v>
      </c>
      <c r="E2022" t="str">
        <f t="shared" si="134"/>
        <v>Growth</v>
      </c>
      <c r="F2022" t="str">
        <f t="shared" si="135"/>
        <v>SPY</v>
      </c>
      <c r="G2022" t="str">
        <f t="shared" si="136"/>
        <v>Value</v>
      </c>
      <c r="H2022" t="str">
        <f t="shared" si="137"/>
        <v>SPY</v>
      </c>
    </row>
    <row r="2023" spans="1:8" x14ac:dyDescent="0.2">
      <c r="A2023" s="2">
        <v>39829</v>
      </c>
      <c r="B2023">
        <v>7.8198799347589994E-3</v>
      </c>
      <c r="C2023">
        <v>1.1733567880045599E-2</v>
      </c>
      <c r="D2023">
        <v>8.6543073676852E-3</v>
      </c>
      <c r="E2023" t="str">
        <f t="shared" si="134"/>
        <v>Growth</v>
      </c>
      <c r="F2023" t="str">
        <f t="shared" si="135"/>
        <v>SPY</v>
      </c>
      <c r="G2023" t="str">
        <f t="shared" si="136"/>
        <v>Value</v>
      </c>
      <c r="H2023" t="str">
        <f t="shared" si="137"/>
        <v>Cash</v>
      </c>
    </row>
    <row r="2024" spans="1:8" x14ac:dyDescent="0.2">
      <c r="A2024" s="2">
        <v>39833</v>
      </c>
      <c r="B2024">
        <v>-5.2786402175383697E-2</v>
      </c>
      <c r="C2024">
        <v>-4.5544098207200699E-2</v>
      </c>
      <c r="D2024">
        <v>-5.8772751671418703E-2</v>
      </c>
      <c r="E2024" t="str">
        <f t="shared" si="134"/>
        <v>Growth</v>
      </c>
      <c r="F2024" t="str">
        <f t="shared" si="135"/>
        <v>Cash</v>
      </c>
      <c r="G2024" t="str">
        <f t="shared" si="136"/>
        <v>Value</v>
      </c>
      <c r="H2024" t="str">
        <f t="shared" si="137"/>
        <v>Cash</v>
      </c>
    </row>
    <row r="2025" spans="1:8" x14ac:dyDescent="0.2">
      <c r="A2025" s="2">
        <v>39834</v>
      </c>
      <c r="B2025">
        <v>4.3192341081518197E-2</v>
      </c>
      <c r="C2025">
        <v>2.9934806869525699E-2</v>
      </c>
      <c r="D2025">
        <v>4.9452968794494401E-2</v>
      </c>
      <c r="E2025" t="str">
        <f t="shared" si="134"/>
        <v>Value</v>
      </c>
      <c r="F2025" t="str">
        <f t="shared" si="135"/>
        <v>SPY</v>
      </c>
      <c r="G2025" t="str">
        <f t="shared" si="136"/>
        <v>Value</v>
      </c>
      <c r="H2025" t="str">
        <f t="shared" si="137"/>
        <v>SPY</v>
      </c>
    </row>
    <row r="2026" spans="1:8" x14ac:dyDescent="0.2">
      <c r="A2026" s="2">
        <v>39835</v>
      </c>
      <c r="B2026">
        <v>-1.54668985166548E-2</v>
      </c>
      <c r="C2026">
        <v>-8.6329119108227992E-3</v>
      </c>
      <c r="D2026">
        <v>-1.65040927537967E-2</v>
      </c>
      <c r="E2026" t="str">
        <f t="shared" si="134"/>
        <v>Growth</v>
      </c>
      <c r="F2026" t="str">
        <f t="shared" si="135"/>
        <v>Cash</v>
      </c>
      <c r="G2026" t="str">
        <f t="shared" si="136"/>
        <v>Growth</v>
      </c>
      <c r="H2026" t="str">
        <f t="shared" si="137"/>
        <v>Cash</v>
      </c>
    </row>
    <row r="2027" spans="1:8" x14ac:dyDescent="0.2">
      <c r="A2027" s="2">
        <v>39836</v>
      </c>
      <c r="B2027">
        <v>4.3504335017780999E-3</v>
      </c>
      <c r="C2027">
        <v>4.3537731379909997E-3</v>
      </c>
      <c r="D2027">
        <v>7.9489081343112993E-3</v>
      </c>
      <c r="E2027" t="str">
        <f t="shared" si="134"/>
        <v>Value</v>
      </c>
      <c r="F2027" t="str">
        <f t="shared" si="135"/>
        <v>SPY</v>
      </c>
      <c r="G2027" t="str">
        <f t="shared" si="136"/>
        <v>Value</v>
      </c>
      <c r="H2027" t="str">
        <f t="shared" si="137"/>
        <v>SPY</v>
      </c>
    </row>
    <row r="2028" spans="1:8" x14ac:dyDescent="0.2">
      <c r="A2028" s="2">
        <v>39839</v>
      </c>
      <c r="B2028">
        <v>6.8586814807389002E-3</v>
      </c>
      <c r="C2028">
        <v>4.6243787971759999E-3</v>
      </c>
      <c r="D2028">
        <v>4.3822487389470001E-4</v>
      </c>
      <c r="E2028" t="str">
        <f t="shared" si="134"/>
        <v>Growth</v>
      </c>
      <c r="F2028" t="str">
        <f t="shared" si="135"/>
        <v>SPY</v>
      </c>
      <c r="G2028" t="str">
        <f t="shared" si="136"/>
        <v>Growth</v>
      </c>
      <c r="H2028" t="str">
        <f t="shared" si="137"/>
        <v>Cash</v>
      </c>
    </row>
    <row r="2029" spans="1:8" x14ac:dyDescent="0.2">
      <c r="A2029" s="2">
        <v>39840</v>
      </c>
      <c r="B2029">
        <v>1.0157510762052799E-2</v>
      </c>
      <c r="C2029">
        <v>1.2658235494687999E-2</v>
      </c>
      <c r="D2029">
        <v>1.13856913912657E-2</v>
      </c>
      <c r="E2029" t="str">
        <f t="shared" si="134"/>
        <v>Growth</v>
      </c>
      <c r="F2029" t="str">
        <f t="shared" si="135"/>
        <v>SPY</v>
      </c>
      <c r="G2029" t="str">
        <f t="shared" si="136"/>
        <v>Value</v>
      </c>
      <c r="H2029" t="str">
        <f t="shared" si="137"/>
        <v>Cash</v>
      </c>
    </row>
    <row r="2030" spans="1:8" x14ac:dyDescent="0.2">
      <c r="A2030" s="2">
        <v>39841</v>
      </c>
      <c r="B2030">
        <v>3.3834131013058703E-2</v>
      </c>
      <c r="C2030">
        <v>3.0965904967173899E-2</v>
      </c>
      <c r="D2030">
        <v>3.0959073689333198E-2</v>
      </c>
      <c r="E2030" t="str">
        <f t="shared" si="134"/>
        <v>Growth</v>
      </c>
      <c r="F2030" t="str">
        <f t="shared" si="135"/>
        <v>SPY</v>
      </c>
      <c r="G2030" t="str">
        <f t="shared" si="136"/>
        <v>Value</v>
      </c>
      <c r="H2030" t="str">
        <f t="shared" si="137"/>
        <v>Cash</v>
      </c>
    </row>
    <row r="2031" spans="1:8" x14ac:dyDescent="0.2">
      <c r="A2031" s="2">
        <v>39842</v>
      </c>
      <c r="B2031">
        <v>-3.2497603259147897E-2</v>
      </c>
      <c r="C2031">
        <v>-2.7555822888634701E-2</v>
      </c>
      <c r="D2031">
        <v>-3.4019486196596498E-2</v>
      </c>
      <c r="E2031" t="str">
        <f t="shared" si="134"/>
        <v>Growth</v>
      </c>
      <c r="F2031" t="str">
        <f t="shared" si="135"/>
        <v>Cash</v>
      </c>
      <c r="G2031" t="str">
        <f t="shared" si="136"/>
        <v>Value</v>
      </c>
      <c r="H2031" t="str">
        <f t="shared" si="137"/>
        <v>Cash</v>
      </c>
    </row>
    <row r="2032" spans="1:8" x14ac:dyDescent="0.2">
      <c r="A2032" s="2">
        <v>39843</v>
      </c>
      <c r="B2032">
        <v>-2.0343406561140701E-2</v>
      </c>
      <c r="C2032">
        <v>-2.43691493355148E-2</v>
      </c>
      <c r="D2032">
        <v>-2.21736875519747E-2</v>
      </c>
      <c r="E2032" t="str">
        <f t="shared" si="134"/>
        <v>Value</v>
      </c>
      <c r="F2032" t="str">
        <f t="shared" si="135"/>
        <v>Cash</v>
      </c>
      <c r="G2032" t="str">
        <f t="shared" si="136"/>
        <v>Value</v>
      </c>
      <c r="H2032" t="str">
        <f t="shared" si="137"/>
        <v>SPY</v>
      </c>
    </row>
    <row r="2033" spans="1:8" x14ac:dyDescent="0.2">
      <c r="A2033" s="2">
        <v>39846</v>
      </c>
      <c r="B2033">
        <v>-3.0183171532376001E-3</v>
      </c>
      <c r="C2033">
        <v>1.7425342757135E-3</v>
      </c>
      <c r="D2033">
        <v>0</v>
      </c>
      <c r="E2033" t="str">
        <f t="shared" si="134"/>
        <v>Growth</v>
      </c>
      <c r="F2033" t="str">
        <f t="shared" si="135"/>
        <v>Cash</v>
      </c>
      <c r="G2033" t="str">
        <f t="shared" si="136"/>
        <v>Growth</v>
      </c>
      <c r="H2033" t="str">
        <f t="shared" si="137"/>
        <v>SPY</v>
      </c>
    </row>
    <row r="2034" spans="1:8" x14ac:dyDescent="0.2">
      <c r="A2034" s="2">
        <v>39847</v>
      </c>
      <c r="B2034">
        <v>1.40472578728227E-2</v>
      </c>
      <c r="C2034">
        <v>1.9135752069088598E-2</v>
      </c>
      <c r="D2034">
        <v>1.13384091638053E-2</v>
      </c>
      <c r="E2034" t="str">
        <f t="shared" si="134"/>
        <v>Growth</v>
      </c>
      <c r="F2034" t="str">
        <f t="shared" si="135"/>
        <v>SPY</v>
      </c>
      <c r="G2034" t="str">
        <f t="shared" si="136"/>
        <v>Value</v>
      </c>
      <c r="H2034" t="str">
        <f t="shared" si="137"/>
        <v>SPY</v>
      </c>
    </row>
    <row r="2035" spans="1:8" x14ac:dyDescent="0.2">
      <c r="A2035" s="2">
        <v>39848</v>
      </c>
      <c r="B2035">
        <v>-4.8958727029312001E-3</v>
      </c>
      <c r="C2035">
        <v>-1.4224895525240999E-3</v>
      </c>
      <c r="D2035">
        <v>-4.1767410801154996E-3</v>
      </c>
      <c r="E2035" t="str">
        <f t="shared" si="134"/>
        <v>Growth</v>
      </c>
      <c r="F2035" t="str">
        <f t="shared" si="135"/>
        <v>Cash</v>
      </c>
      <c r="G2035" t="str">
        <f t="shared" si="136"/>
        <v>Value</v>
      </c>
      <c r="H2035" t="str">
        <f t="shared" si="137"/>
        <v>Cash</v>
      </c>
    </row>
    <row r="2036" spans="1:8" x14ac:dyDescent="0.2">
      <c r="A2036" s="2">
        <v>39849</v>
      </c>
      <c r="B2036">
        <v>1.4879964594473201E-2</v>
      </c>
      <c r="C2036">
        <v>2.19375849194209E-2</v>
      </c>
      <c r="D2036">
        <v>-1.9864509297600002E-3</v>
      </c>
      <c r="E2036" t="str">
        <f t="shared" si="134"/>
        <v>Growth</v>
      </c>
      <c r="F2036" t="str">
        <f t="shared" si="135"/>
        <v>SPY</v>
      </c>
      <c r="G2036" t="str">
        <f t="shared" si="136"/>
        <v>Value</v>
      </c>
      <c r="H2036" t="str">
        <f t="shared" si="137"/>
        <v>SPY</v>
      </c>
    </row>
    <row r="2037" spans="1:8" x14ac:dyDescent="0.2">
      <c r="A2037" s="2">
        <v>39850</v>
      </c>
      <c r="B2037">
        <v>2.8497318847264499E-2</v>
      </c>
      <c r="C2037">
        <v>2.23027859148365E-2</v>
      </c>
      <c r="D2037">
        <v>3.4062920962340801E-2</v>
      </c>
      <c r="E2037" t="str">
        <f t="shared" si="134"/>
        <v>Value</v>
      </c>
      <c r="F2037" t="str">
        <f t="shared" si="135"/>
        <v>SPY</v>
      </c>
      <c r="G2037" t="str">
        <f t="shared" si="136"/>
        <v>Value</v>
      </c>
      <c r="H2037" t="str">
        <f t="shared" si="137"/>
        <v>Cash</v>
      </c>
    </row>
    <row r="2038" spans="1:8" x14ac:dyDescent="0.2">
      <c r="A2038" s="2">
        <v>39853</v>
      </c>
      <c r="B2038">
        <v>1.380070083111E-3</v>
      </c>
      <c r="C2038">
        <v>2.723743330614E-4</v>
      </c>
      <c r="D2038">
        <v>6.2033823379215002E-3</v>
      </c>
      <c r="E2038" t="str">
        <f t="shared" si="134"/>
        <v>Value</v>
      </c>
      <c r="F2038" t="str">
        <f t="shared" si="135"/>
        <v>SPY</v>
      </c>
      <c r="G2038" t="str">
        <f t="shared" si="136"/>
        <v>Growth</v>
      </c>
      <c r="H2038" t="str">
        <f t="shared" si="137"/>
        <v>Cash</v>
      </c>
    </row>
    <row r="2039" spans="1:8" x14ac:dyDescent="0.2">
      <c r="A2039" s="2">
        <v>39854</v>
      </c>
      <c r="B2039">
        <v>-4.5809882492049703E-2</v>
      </c>
      <c r="C2039">
        <v>-3.89857381754719E-2</v>
      </c>
      <c r="D2039">
        <v>-5.2933816880027199E-2</v>
      </c>
      <c r="E2039" t="str">
        <f t="shared" si="134"/>
        <v>Growth</v>
      </c>
      <c r="F2039" t="str">
        <f t="shared" si="135"/>
        <v>Cash</v>
      </c>
      <c r="G2039" t="str">
        <f t="shared" si="136"/>
        <v>Growth</v>
      </c>
      <c r="H2039" t="str">
        <f t="shared" si="137"/>
        <v>Cash</v>
      </c>
    </row>
    <row r="2040" spans="1:8" x14ac:dyDescent="0.2">
      <c r="A2040" s="2">
        <v>39855</v>
      </c>
      <c r="B2040">
        <v>5.8957112285296003E-3</v>
      </c>
      <c r="C2040">
        <v>8.5123129703650003E-4</v>
      </c>
      <c r="D2040">
        <v>8.0803824782994995E-3</v>
      </c>
      <c r="E2040" t="str">
        <f t="shared" si="134"/>
        <v>Value</v>
      </c>
      <c r="F2040" t="str">
        <f t="shared" si="135"/>
        <v>SPY</v>
      </c>
      <c r="G2040" t="str">
        <f t="shared" si="136"/>
        <v>Value</v>
      </c>
      <c r="H2040" t="str">
        <f t="shared" si="137"/>
        <v>SPY</v>
      </c>
    </row>
    <row r="2041" spans="1:8" x14ac:dyDescent="0.2">
      <c r="A2041" s="2">
        <v>39856</v>
      </c>
      <c r="B2041">
        <v>7.1769002978580001E-4</v>
      </c>
      <c r="C2041">
        <v>6.2357310550502001E-3</v>
      </c>
      <c r="D2041">
        <v>-8.904586694497E-4</v>
      </c>
      <c r="E2041" t="str">
        <f t="shared" si="134"/>
        <v>Growth</v>
      </c>
      <c r="F2041" t="str">
        <f t="shared" si="135"/>
        <v>SPY</v>
      </c>
      <c r="G2041" t="str">
        <f t="shared" si="136"/>
        <v>Growth</v>
      </c>
      <c r="H2041" t="str">
        <f t="shared" si="137"/>
        <v>Cash</v>
      </c>
    </row>
    <row r="2042" spans="1:8" x14ac:dyDescent="0.2">
      <c r="A2042" s="2">
        <v>39857</v>
      </c>
      <c r="B2042">
        <v>-1.0757264580596599E-2</v>
      </c>
      <c r="C2042">
        <v>5.6322821645869996E-4</v>
      </c>
      <c r="D2042">
        <v>-1.0920240755185299E-2</v>
      </c>
      <c r="E2042" t="str">
        <f t="shared" si="134"/>
        <v>Growth</v>
      </c>
      <c r="F2042" t="str">
        <f t="shared" si="135"/>
        <v>Cash</v>
      </c>
      <c r="G2042" t="str">
        <f t="shared" si="136"/>
        <v>Value</v>
      </c>
      <c r="H2042" t="str">
        <f t="shared" si="137"/>
        <v>Cash</v>
      </c>
    </row>
    <row r="2043" spans="1:8" x14ac:dyDescent="0.2">
      <c r="A2043" s="2">
        <v>39861</v>
      </c>
      <c r="B2043">
        <v>-4.27746385344078E-2</v>
      </c>
      <c r="C2043">
        <v>-4.3355260595357603E-2</v>
      </c>
      <c r="D2043">
        <v>-4.6867891231398E-2</v>
      </c>
      <c r="E2043" t="str">
        <f t="shared" si="134"/>
        <v>Growth</v>
      </c>
      <c r="F2043" t="str">
        <f t="shared" si="135"/>
        <v>Cash</v>
      </c>
      <c r="G2043" t="str">
        <f t="shared" si="136"/>
        <v>Value</v>
      </c>
      <c r="H2043" t="str">
        <f t="shared" si="137"/>
        <v>SPY</v>
      </c>
    </row>
    <row r="2044" spans="1:8" x14ac:dyDescent="0.2">
      <c r="A2044" s="2">
        <v>39862</v>
      </c>
      <c r="B2044">
        <v>-2.3982964246554001E-3</v>
      </c>
      <c r="C2044">
        <v>-8.8311418662309995E-4</v>
      </c>
      <c r="D2044">
        <v>-8.5103209660452993E-3</v>
      </c>
      <c r="E2044" t="str">
        <f t="shared" si="134"/>
        <v>Growth</v>
      </c>
      <c r="F2044" t="str">
        <f t="shared" si="135"/>
        <v>Cash</v>
      </c>
      <c r="G2044" t="str">
        <f t="shared" si="136"/>
        <v>Value</v>
      </c>
      <c r="H2044" t="str">
        <f t="shared" si="137"/>
        <v>SPY</v>
      </c>
    </row>
    <row r="2045" spans="1:8" x14ac:dyDescent="0.2">
      <c r="A2045" s="2">
        <v>39863</v>
      </c>
      <c r="B2045">
        <v>-1.07557437101902E-2</v>
      </c>
      <c r="C2045">
        <v>-1.11932057066808E-2</v>
      </c>
      <c r="D2045">
        <v>-1.31145081499487E-2</v>
      </c>
      <c r="E2045" t="str">
        <f t="shared" si="134"/>
        <v>Growth</v>
      </c>
      <c r="F2045" t="str">
        <f t="shared" si="135"/>
        <v>Cash</v>
      </c>
      <c r="G2045" t="str">
        <f t="shared" si="136"/>
        <v>Value</v>
      </c>
      <c r="H2045" t="str">
        <f t="shared" si="137"/>
        <v>SPY</v>
      </c>
    </row>
    <row r="2046" spans="1:8" x14ac:dyDescent="0.2">
      <c r="A2046" s="2">
        <v>39864</v>
      </c>
      <c r="B2046">
        <v>-9.7208679130002997E-3</v>
      </c>
      <c r="C2046">
        <v>-7.1488400422888999E-3</v>
      </c>
      <c r="D2046">
        <v>-1.3046582524870299E-2</v>
      </c>
      <c r="E2046" t="str">
        <f t="shared" si="134"/>
        <v>Growth</v>
      </c>
      <c r="F2046" t="str">
        <f t="shared" si="135"/>
        <v>Cash</v>
      </c>
      <c r="G2046" t="str">
        <f t="shared" si="136"/>
        <v>Value</v>
      </c>
      <c r="H2046" t="str">
        <f t="shared" si="137"/>
        <v>SPY</v>
      </c>
    </row>
    <row r="2047" spans="1:8" x14ac:dyDescent="0.2">
      <c r="A2047" s="2">
        <v>39867</v>
      </c>
      <c r="B2047">
        <v>-3.57788101329784E-2</v>
      </c>
      <c r="C2047">
        <v>-3.7803923149798101E-2</v>
      </c>
      <c r="D2047">
        <v>-3.10893219892256E-2</v>
      </c>
      <c r="E2047" t="str">
        <f t="shared" si="134"/>
        <v>Value</v>
      </c>
      <c r="F2047" t="str">
        <f t="shared" si="135"/>
        <v>Cash</v>
      </c>
      <c r="G2047" t="str">
        <f t="shared" si="136"/>
        <v>Value</v>
      </c>
      <c r="H2047" t="str">
        <f t="shared" si="137"/>
        <v>SPY</v>
      </c>
    </row>
    <row r="2048" spans="1:8" x14ac:dyDescent="0.2">
      <c r="A2048" s="2">
        <v>39868</v>
      </c>
      <c r="B2048">
        <v>3.7910169882791903E-2</v>
      </c>
      <c r="C2048">
        <v>3.3988282015011403E-2</v>
      </c>
      <c r="D2048">
        <v>4.5225005043428801E-2</v>
      </c>
      <c r="E2048" t="str">
        <f t="shared" ref="E2048:E2111" si="138">IF(C2048&gt;=D2048,"Growth","Value")</f>
        <v>Value</v>
      </c>
      <c r="F2048" t="str">
        <f t="shared" ref="F2048:F2111" si="139">IF(B2048&gt;=0,"SPY","Cash")</f>
        <v>SPY</v>
      </c>
      <c r="G2048" t="str">
        <f t="shared" si="136"/>
        <v>Growth</v>
      </c>
      <c r="H2048" t="str">
        <f t="shared" si="137"/>
        <v>SPY</v>
      </c>
    </row>
    <row r="2049" spans="1:8" x14ac:dyDescent="0.2">
      <c r="A2049" s="2">
        <v>39869</v>
      </c>
      <c r="B2049">
        <v>-7.8732021998353004E-3</v>
      </c>
      <c r="C2049">
        <v>-1.0555128752391899E-2</v>
      </c>
      <c r="D2049">
        <v>-8.9435489862996001E-3</v>
      </c>
      <c r="E2049" t="str">
        <f t="shared" si="138"/>
        <v>Value</v>
      </c>
      <c r="F2049" t="str">
        <f t="shared" si="139"/>
        <v>Cash</v>
      </c>
      <c r="G2049" t="str">
        <f t="shared" si="136"/>
        <v>Growth</v>
      </c>
      <c r="H2049" t="str">
        <f t="shared" si="137"/>
        <v>Cash</v>
      </c>
    </row>
    <row r="2050" spans="1:8" x14ac:dyDescent="0.2">
      <c r="A2050" s="2">
        <v>39870</v>
      </c>
      <c r="B2050">
        <v>-1.6261293650752601E-2</v>
      </c>
      <c r="C2050">
        <v>-2.16397321686977E-2</v>
      </c>
      <c r="D2050">
        <v>-1.0243666079682299E-2</v>
      </c>
      <c r="E2050" t="str">
        <f t="shared" si="138"/>
        <v>Value</v>
      </c>
      <c r="F2050" t="str">
        <f t="shared" si="139"/>
        <v>Cash</v>
      </c>
      <c r="G2050" t="str">
        <f t="shared" si="136"/>
        <v>Growth</v>
      </c>
      <c r="H2050" t="str">
        <f t="shared" si="137"/>
        <v>SPY</v>
      </c>
    </row>
    <row r="2051" spans="1:8" x14ac:dyDescent="0.2">
      <c r="A2051" s="2">
        <v>39871</v>
      </c>
      <c r="B2051">
        <v>-2.2348261445721902E-2</v>
      </c>
      <c r="C2051">
        <v>-9.9689902253614002E-3</v>
      </c>
      <c r="D2051">
        <v>-2.73539956281438E-2</v>
      </c>
      <c r="E2051" t="str">
        <f t="shared" si="138"/>
        <v>Growth</v>
      </c>
      <c r="F2051" t="str">
        <f t="shared" si="139"/>
        <v>Cash</v>
      </c>
      <c r="G2051" t="str">
        <f t="shared" ref="G2051:G2114" si="140">IF(E2050="Value", "Growth", "Value")</f>
        <v>Growth</v>
      </c>
      <c r="H2051" t="str">
        <f t="shared" ref="H2051:H2114" si="141">IF(F2050="SPY", "Cash", "SPY")</f>
        <v>SPY</v>
      </c>
    </row>
    <row r="2052" spans="1:8" x14ac:dyDescent="0.2">
      <c r="A2052" s="2">
        <v>39874</v>
      </c>
      <c r="B2052">
        <v>-4.50425175240005E-2</v>
      </c>
      <c r="C2052">
        <v>-5.0975427940404897E-2</v>
      </c>
      <c r="D2052">
        <v>-4.7630984467939799E-2</v>
      </c>
      <c r="E2052" t="str">
        <f t="shared" si="138"/>
        <v>Value</v>
      </c>
      <c r="F2052" t="str">
        <f t="shared" si="139"/>
        <v>Cash</v>
      </c>
      <c r="G2052" t="str">
        <f t="shared" si="140"/>
        <v>Value</v>
      </c>
      <c r="H2052" t="str">
        <f t="shared" si="141"/>
        <v>SPY</v>
      </c>
    </row>
    <row r="2053" spans="1:8" x14ac:dyDescent="0.2">
      <c r="A2053" s="2">
        <v>39875</v>
      </c>
      <c r="B2053">
        <v>-7.5070603196868996E-3</v>
      </c>
      <c r="C2053">
        <v>1.9892397715828001E-3</v>
      </c>
      <c r="D2053">
        <v>-1.1705265990796399E-2</v>
      </c>
      <c r="E2053" t="str">
        <f t="shared" si="138"/>
        <v>Growth</v>
      </c>
      <c r="F2053" t="str">
        <f t="shared" si="139"/>
        <v>Cash</v>
      </c>
      <c r="G2053" t="str">
        <f t="shared" si="140"/>
        <v>Growth</v>
      </c>
      <c r="H2053" t="str">
        <f t="shared" si="141"/>
        <v>SPY</v>
      </c>
    </row>
    <row r="2054" spans="1:8" x14ac:dyDescent="0.2">
      <c r="A2054" s="2">
        <v>39876</v>
      </c>
      <c r="B2054">
        <v>2.3690388572460998E-2</v>
      </c>
      <c r="C2054">
        <v>2.7134517389493001E-2</v>
      </c>
      <c r="D2054">
        <v>1.7496719337070001E-2</v>
      </c>
      <c r="E2054" t="str">
        <f t="shared" si="138"/>
        <v>Growth</v>
      </c>
      <c r="F2054" t="str">
        <f t="shared" si="139"/>
        <v>SPY</v>
      </c>
      <c r="G2054" t="str">
        <f t="shared" si="140"/>
        <v>Value</v>
      </c>
      <c r="H2054" t="str">
        <f t="shared" si="141"/>
        <v>SPY</v>
      </c>
    </row>
    <row r="2055" spans="1:8" x14ac:dyDescent="0.2">
      <c r="A2055" s="2">
        <v>39877</v>
      </c>
      <c r="B2055">
        <v>-4.0847614716968898E-2</v>
      </c>
      <c r="C2055">
        <v>-3.60825815486817E-2</v>
      </c>
      <c r="D2055">
        <v>-4.6560944282783602E-2</v>
      </c>
      <c r="E2055" t="str">
        <f t="shared" si="138"/>
        <v>Growth</v>
      </c>
      <c r="F2055" t="str">
        <f t="shared" si="139"/>
        <v>Cash</v>
      </c>
      <c r="G2055" t="str">
        <f t="shared" si="140"/>
        <v>Value</v>
      </c>
      <c r="H2055" t="str">
        <f t="shared" si="141"/>
        <v>Cash</v>
      </c>
    </row>
    <row r="2056" spans="1:8" x14ac:dyDescent="0.2">
      <c r="A2056" s="2">
        <v>39878</v>
      </c>
      <c r="B2056">
        <v>1.7439312878786001E-3</v>
      </c>
      <c r="C2056">
        <v>-1.20319583786253E-2</v>
      </c>
      <c r="D2056">
        <v>-5.5493036360774002E-3</v>
      </c>
      <c r="E2056" t="str">
        <f t="shared" si="138"/>
        <v>Value</v>
      </c>
      <c r="F2056" t="str">
        <f t="shared" si="139"/>
        <v>SPY</v>
      </c>
      <c r="G2056" t="str">
        <f t="shared" si="140"/>
        <v>Value</v>
      </c>
      <c r="H2056" t="str">
        <f t="shared" si="141"/>
        <v>SPY</v>
      </c>
    </row>
    <row r="2057" spans="1:8" x14ac:dyDescent="0.2">
      <c r="A2057" s="2">
        <v>39881</v>
      </c>
      <c r="B2057">
        <v>-1.1752761097163699E-2</v>
      </c>
      <c r="C2057">
        <v>-6.4276062598855998E-3</v>
      </c>
      <c r="D2057">
        <v>7.5334927880894003E-3</v>
      </c>
      <c r="E2057" t="str">
        <f t="shared" si="138"/>
        <v>Value</v>
      </c>
      <c r="F2057" t="str">
        <f t="shared" si="139"/>
        <v>Cash</v>
      </c>
      <c r="G2057" t="str">
        <f t="shared" si="140"/>
        <v>Growth</v>
      </c>
      <c r="H2057" t="str">
        <f t="shared" si="141"/>
        <v>Cash</v>
      </c>
    </row>
    <row r="2058" spans="1:8" x14ac:dyDescent="0.2">
      <c r="A2058" s="2">
        <v>39882</v>
      </c>
      <c r="B2058">
        <v>5.9609574167980697E-2</v>
      </c>
      <c r="C2058">
        <v>5.6860725349433497E-2</v>
      </c>
      <c r="D2058">
        <v>6.3140467218630397E-2</v>
      </c>
      <c r="E2058" t="str">
        <f t="shared" si="138"/>
        <v>Value</v>
      </c>
      <c r="F2058" t="str">
        <f t="shared" si="139"/>
        <v>SPY</v>
      </c>
      <c r="G2058" t="str">
        <f t="shared" si="140"/>
        <v>Growth</v>
      </c>
      <c r="H2058" t="str">
        <f t="shared" si="141"/>
        <v>SPY</v>
      </c>
    </row>
    <row r="2059" spans="1:8" x14ac:dyDescent="0.2">
      <c r="A2059" s="2">
        <v>39883</v>
      </c>
      <c r="B2059">
        <v>6.5126799616653996E-3</v>
      </c>
      <c r="C2059">
        <v>1.5786105938779799E-2</v>
      </c>
      <c r="D2059">
        <v>8.3354026205502002E-3</v>
      </c>
      <c r="E2059" t="str">
        <f t="shared" si="138"/>
        <v>Growth</v>
      </c>
      <c r="F2059" t="str">
        <f t="shared" si="139"/>
        <v>SPY</v>
      </c>
      <c r="G2059" t="str">
        <f t="shared" si="140"/>
        <v>Growth</v>
      </c>
      <c r="H2059" t="str">
        <f t="shared" si="141"/>
        <v>Cash</v>
      </c>
    </row>
    <row r="2060" spans="1:8" x14ac:dyDescent="0.2">
      <c r="A2060" s="2">
        <v>39884</v>
      </c>
      <c r="B2060">
        <v>3.9372227702865102E-2</v>
      </c>
      <c r="C2060">
        <v>2.3152371055951099E-2</v>
      </c>
      <c r="D2060">
        <v>3.9525158476272797E-2</v>
      </c>
      <c r="E2060" t="str">
        <f t="shared" si="138"/>
        <v>Value</v>
      </c>
      <c r="F2060" t="str">
        <f t="shared" si="139"/>
        <v>SPY</v>
      </c>
      <c r="G2060" t="str">
        <f t="shared" si="140"/>
        <v>Value</v>
      </c>
      <c r="H2060" t="str">
        <f t="shared" si="141"/>
        <v>Cash</v>
      </c>
    </row>
    <row r="2061" spans="1:8" x14ac:dyDescent="0.2">
      <c r="A2061" s="2">
        <v>39885</v>
      </c>
      <c r="B2061">
        <v>7.8141972969985006E-3</v>
      </c>
      <c r="C2061">
        <v>7.1297462815882E-3</v>
      </c>
      <c r="D2061">
        <v>1.54073010960518E-2</v>
      </c>
      <c r="E2061" t="str">
        <f t="shared" si="138"/>
        <v>Value</v>
      </c>
      <c r="F2061" t="str">
        <f t="shared" si="139"/>
        <v>SPY</v>
      </c>
      <c r="G2061" t="str">
        <f t="shared" si="140"/>
        <v>Growth</v>
      </c>
      <c r="H2061" t="str">
        <f t="shared" si="141"/>
        <v>Cash</v>
      </c>
    </row>
    <row r="2062" spans="1:8" x14ac:dyDescent="0.2">
      <c r="A2062" s="2">
        <v>39888</v>
      </c>
      <c r="B2062">
        <v>-3.0224572434836999E-3</v>
      </c>
      <c r="C2062">
        <v>-4.3090039699192001E-3</v>
      </c>
      <c r="D2062">
        <v>-4.4055638115002996E-3</v>
      </c>
      <c r="E2062" t="str">
        <f t="shared" si="138"/>
        <v>Growth</v>
      </c>
      <c r="F2062" t="str">
        <f t="shared" si="139"/>
        <v>Cash</v>
      </c>
      <c r="G2062" t="str">
        <f t="shared" si="140"/>
        <v>Growth</v>
      </c>
      <c r="H2062" t="str">
        <f t="shared" si="141"/>
        <v>Cash</v>
      </c>
    </row>
    <row r="2063" spans="1:8" x14ac:dyDescent="0.2">
      <c r="A2063" s="2">
        <v>39889</v>
      </c>
      <c r="B2063">
        <v>3.0582368994918702E-2</v>
      </c>
      <c r="C2063">
        <v>2.5656731227333401E-2</v>
      </c>
      <c r="D2063">
        <v>2.90067823572084E-2</v>
      </c>
      <c r="E2063" t="str">
        <f t="shared" si="138"/>
        <v>Value</v>
      </c>
      <c r="F2063" t="str">
        <f t="shared" si="139"/>
        <v>SPY</v>
      </c>
      <c r="G2063" t="str">
        <f t="shared" si="140"/>
        <v>Value</v>
      </c>
      <c r="H2063" t="str">
        <f t="shared" si="141"/>
        <v>SPY</v>
      </c>
    </row>
    <row r="2064" spans="1:8" x14ac:dyDescent="0.2">
      <c r="A2064" s="2">
        <v>39890</v>
      </c>
      <c r="B2064">
        <v>2.2384826178346799E-2</v>
      </c>
      <c r="C2064">
        <v>1.4466580698039E-2</v>
      </c>
      <c r="D2064">
        <v>2.8428522761986E-2</v>
      </c>
      <c r="E2064" t="str">
        <f t="shared" si="138"/>
        <v>Value</v>
      </c>
      <c r="F2064" t="str">
        <f t="shared" si="139"/>
        <v>SPY</v>
      </c>
      <c r="G2064" t="str">
        <f t="shared" si="140"/>
        <v>Growth</v>
      </c>
      <c r="H2064" t="str">
        <f t="shared" si="141"/>
        <v>Cash</v>
      </c>
    </row>
    <row r="2065" spans="1:8" x14ac:dyDescent="0.2">
      <c r="A2065" s="2">
        <v>39891</v>
      </c>
      <c r="B2065">
        <v>-1.23860473766153E-2</v>
      </c>
      <c r="C2065">
        <v>-3.5647242227061999E-3</v>
      </c>
      <c r="D2065">
        <v>-1.8350984677062698E-2</v>
      </c>
      <c r="E2065" t="str">
        <f t="shared" si="138"/>
        <v>Growth</v>
      </c>
      <c r="F2065" t="str">
        <f t="shared" si="139"/>
        <v>Cash</v>
      </c>
      <c r="G2065" t="str">
        <f t="shared" si="140"/>
        <v>Growth</v>
      </c>
      <c r="H2065" t="str">
        <f t="shared" si="141"/>
        <v>Cash</v>
      </c>
    </row>
    <row r="2066" spans="1:8" x14ac:dyDescent="0.2">
      <c r="A2066" s="2">
        <v>39892</v>
      </c>
      <c r="B2066">
        <v>-2.1294228930572201E-2</v>
      </c>
      <c r="C2066">
        <v>-1.4843583378536701E-2</v>
      </c>
      <c r="D2066">
        <v>-2.29446448531185E-2</v>
      </c>
      <c r="E2066" t="str">
        <f t="shared" si="138"/>
        <v>Growth</v>
      </c>
      <c r="F2066" t="str">
        <f t="shared" si="139"/>
        <v>Cash</v>
      </c>
      <c r="G2066" t="str">
        <f t="shared" si="140"/>
        <v>Value</v>
      </c>
      <c r="H2066" t="str">
        <f t="shared" si="141"/>
        <v>SPY</v>
      </c>
    </row>
    <row r="2067" spans="1:8" x14ac:dyDescent="0.2">
      <c r="A2067" s="2">
        <v>39895</v>
      </c>
      <c r="B2067">
        <v>7.1828775026143002E-2</v>
      </c>
      <c r="C2067">
        <v>6.6221044956690206E-2</v>
      </c>
      <c r="D2067">
        <v>7.2407422128278803E-2</v>
      </c>
      <c r="E2067" t="str">
        <f t="shared" si="138"/>
        <v>Value</v>
      </c>
      <c r="F2067" t="str">
        <f t="shared" si="139"/>
        <v>SPY</v>
      </c>
      <c r="G2067" t="str">
        <f t="shared" si="140"/>
        <v>Value</v>
      </c>
      <c r="H2067" t="str">
        <f t="shared" si="141"/>
        <v>SPY</v>
      </c>
    </row>
    <row r="2068" spans="1:8" x14ac:dyDescent="0.2">
      <c r="A2068" s="2">
        <v>39896</v>
      </c>
      <c r="B2068">
        <v>-1.9703000905164799E-2</v>
      </c>
      <c r="C2068">
        <v>-2.0797227380714701E-2</v>
      </c>
      <c r="D2068">
        <v>-1.8476448530027799E-2</v>
      </c>
      <c r="E2068" t="str">
        <f t="shared" si="138"/>
        <v>Value</v>
      </c>
      <c r="F2068" t="str">
        <f t="shared" si="139"/>
        <v>Cash</v>
      </c>
      <c r="G2068" t="str">
        <f t="shared" si="140"/>
        <v>Growth</v>
      </c>
      <c r="H2068" t="str">
        <f t="shared" si="141"/>
        <v>Cash</v>
      </c>
    </row>
    <row r="2069" spans="1:8" x14ac:dyDescent="0.2">
      <c r="A2069" s="2">
        <v>39897</v>
      </c>
      <c r="B2069">
        <v>1.0545875741982701E-2</v>
      </c>
      <c r="C2069">
        <v>4.6552895197957004E-3</v>
      </c>
      <c r="D2069">
        <v>1.37116664652352E-2</v>
      </c>
      <c r="E2069" t="str">
        <f t="shared" si="138"/>
        <v>Value</v>
      </c>
      <c r="F2069" t="str">
        <f t="shared" si="139"/>
        <v>SPY</v>
      </c>
      <c r="G2069" t="str">
        <f t="shared" si="140"/>
        <v>Growth</v>
      </c>
      <c r="H2069" t="str">
        <f t="shared" si="141"/>
        <v>SPY</v>
      </c>
    </row>
    <row r="2070" spans="1:8" x14ac:dyDescent="0.2">
      <c r="A2070" s="2">
        <v>39898</v>
      </c>
      <c r="B2070">
        <v>2.03807312542558E-2</v>
      </c>
      <c r="C2070">
        <v>3.1855819832009802E-2</v>
      </c>
      <c r="D2070">
        <v>1.42132209606891E-2</v>
      </c>
      <c r="E2070" t="str">
        <f t="shared" si="138"/>
        <v>Growth</v>
      </c>
      <c r="F2070" t="str">
        <f t="shared" si="139"/>
        <v>SPY</v>
      </c>
      <c r="G2070" t="str">
        <f t="shared" si="140"/>
        <v>Growth</v>
      </c>
      <c r="H2070" t="str">
        <f t="shared" si="141"/>
        <v>Cash</v>
      </c>
    </row>
    <row r="2071" spans="1:8" x14ac:dyDescent="0.2">
      <c r="A2071" s="2">
        <v>39899</v>
      </c>
      <c r="B2071">
        <v>-1.8048563519485299E-2</v>
      </c>
      <c r="C2071">
        <v>-2.3294710078988801E-2</v>
      </c>
      <c r="D2071">
        <v>-1.94390914831741E-2</v>
      </c>
      <c r="E2071" t="str">
        <f t="shared" si="138"/>
        <v>Value</v>
      </c>
      <c r="F2071" t="str">
        <f t="shared" si="139"/>
        <v>Cash</v>
      </c>
      <c r="G2071" t="str">
        <f t="shared" si="140"/>
        <v>Value</v>
      </c>
      <c r="H2071" t="str">
        <f t="shared" si="141"/>
        <v>Cash</v>
      </c>
    </row>
    <row r="2072" spans="1:8" x14ac:dyDescent="0.2">
      <c r="A2072" s="2">
        <v>39902</v>
      </c>
      <c r="B2072">
        <v>-3.45542259384259E-2</v>
      </c>
      <c r="C2072">
        <v>-3.10345672888644E-2</v>
      </c>
      <c r="D2072">
        <v>-3.5500119217741301E-2</v>
      </c>
      <c r="E2072" t="str">
        <f t="shared" si="138"/>
        <v>Growth</v>
      </c>
      <c r="F2072" t="str">
        <f t="shared" si="139"/>
        <v>Cash</v>
      </c>
      <c r="G2072" t="str">
        <f t="shared" si="140"/>
        <v>Growth</v>
      </c>
      <c r="H2072" t="str">
        <f t="shared" si="141"/>
        <v>SPY</v>
      </c>
    </row>
    <row r="2073" spans="1:8" x14ac:dyDescent="0.2">
      <c r="A2073" s="2">
        <v>39903</v>
      </c>
      <c r="B2073">
        <v>9.2648518581170004E-3</v>
      </c>
      <c r="C2073">
        <v>1.18624321022369E-2</v>
      </c>
      <c r="D2073">
        <v>1.6730149848720201E-2</v>
      </c>
      <c r="E2073" t="str">
        <f t="shared" si="138"/>
        <v>Value</v>
      </c>
      <c r="F2073" t="str">
        <f t="shared" si="139"/>
        <v>SPY</v>
      </c>
      <c r="G2073" t="str">
        <f t="shared" si="140"/>
        <v>Value</v>
      </c>
      <c r="H2073" t="str">
        <f t="shared" si="141"/>
        <v>SPY</v>
      </c>
    </row>
    <row r="2074" spans="1:8" x14ac:dyDescent="0.2">
      <c r="A2074" s="2">
        <v>39904</v>
      </c>
      <c r="B2074">
        <v>1.93662724096745E-2</v>
      </c>
      <c r="C2074">
        <v>1.46540863878632E-2</v>
      </c>
      <c r="D2074">
        <v>1.43393328613192E-2</v>
      </c>
      <c r="E2074" t="str">
        <f t="shared" si="138"/>
        <v>Growth</v>
      </c>
      <c r="F2074" t="str">
        <f t="shared" si="139"/>
        <v>SPY</v>
      </c>
      <c r="G2074" t="str">
        <f t="shared" si="140"/>
        <v>Growth</v>
      </c>
      <c r="H2074" t="str">
        <f t="shared" si="141"/>
        <v>Cash</v>
      </c>
    </row>
    <row r="2075" spans="1:8" x14ac:dyDescent="0.2">
      <c r="A2075" s="2">
        <v>39905</v>
      </c>
      <c r="B2075">
        <v>2.9237987808164102E-2</v>
      </c>
      <c r="C2075">
        <v>3.2062535274892001E-2</v>
      </c>
      <c r="D2075">
        <v>2.1784400650950601E-2</v>
      </c>
      <c r="E2075" t="str">
        <f t="shared" si="138"/>
        <v>Growth</v>
      </c>
      <c r="F2075" t="str">
        <f t="shared" si="139"/>
        <v>SPY</v>
      </c>
      <c r="G2075" t="str">
        <f t="shared" si="140"/>
        <v>Value</v>
      </c>
      <c r="H2075" t="str">
        <f t="shared" si="141"/>
        <v>Cash</v>
      </c>
    </row>
    <row r="2076" spans="1:8" x14ac:dyDescent="0.2">
      <c r="A2076" s="2">
        <v>39906</v>
      </c>
      <c r="B2076">
        <v>9.9483365511250001E-3</v>
      </c>
      <c r="C2076">
        <v>1.23142728163823E-2</v>
      </c>
      <c r="D2076">
        <v>1.0206514315156999E-2</v>
      </c>
      <c r="E2076" t="str">
        <f t="shared" si="138"/>
        <v>Growth</v>
      </c>
      <c r="F2076" t="str">
        <f t="shared" si="139"/>
        <v>SPY</v>
      </c>
      <c r="G2076" t="str">
        <f t="shared" si="140"/>
        <v>Value</v>
      </c>
      <c r="H2076" t="str">
        <f t="shared" si="141"/>
        <v>Cash</v>
      </c>
    </row>
    <row r="2077" spans="1:8" x14ac:dyDescent="0.2">
      <c r="A2077" s="2">
        <v>39909</v>
      </c>
      <c r="B2077">
        <v>-7.8330717708838E-3</v>
      </c>
      <c r="C2077">
        <v>-7.4650293643124003E-3</v>
      </c>
      <c r="D2077">
        <v>-2.0207158433289E-3</v>
      </c>
      <c r="E2077" t="str">
        <f t="shared" si="138"/>
        <v>Value</v>
      </c>
      <c r="F2077" t="str">
        <f t="shared" si="139"/>
        <v>Cash</v>
      </c>
      <c r="G2077" t="str">
        <f t="shared" si="140"/>
        <v>Value</v>
      </c>
      <c r="H2077" t="str">
        <f t="shared" si="141"/>
        <v>Cash</v>
      </c>
    </row>
    <row r="2078" spans="1:8" x14ac:dyDescent="0.2">
      <c r="A2078" s="2">
        <v>39910</v>
      </c>
      <c r="B2078">
        <v>-2.33254207797913E-2</v>
      </c>
      <c r="C2078">
        <v>-2.6183803250305299E-2</v>
      </c>
      <c r="D2078">
        <v>-1.5747738550311099E-2</v>
      </c>
      <c r="E2078" t="str">
        <f t="shared" si="138"/>
        <v>Value</v>
      </c>
      <c r="F2078" t="str">
        <f t="shared" si="139"/>
        <v>Cash</v>
      </c>
      <c r="G2078" t="str">
        <f t="shared" si="140"/>
        <v>Growth</v>
      </c>
      <c r="H2078" t="str">
        <f t="shared" si="141"/>
        <v>SPY</v>
      </c>
    </row>
    <row r="2079" spans="1:8" x14ac:dyDescent="0.2">
      <c r="A2079" s="2">
        <v>39911</v>
      </c>
      <c r="B2079">
        <v>1.07776002576107E-2</v>
      </c>
      <c r="C2079">
        <v>1.60186813804945E-2</v>
      </c>
      <c r="D2079">
        <v>-3.4289244263018001E-3</v>
      </c>
      <c r="E2079" t="str">
        <f t="shared" si="138"/>
        <v>Growth</v>
      </c>
      <c r="F2079" t="str">
        <f t="shared" si="139"/>
        <v>SPY</v>
      </c>
      <c r="G2079" t="str">
        <f t="shared" si="140"/>
        <v>Growth</v>
      </c>
      <c r="H2079" t="str">
        <f t="shared" si="141"/>
        <v>SPY</v>
      </c>
    </row>
    <row r="2080" spans="1:8" x14ac:dyDescent="0.2">
      <c r="A2080" s="2">
        <v>39912</v>
      </c>
      <c r="B2080">
        <v>3.9743136458572498E-2</v>
      </c>
      <c r="C2080">
        <v>3.26575822677726E-2</v>
      </c>
      <c r="D2080">
        <v>4.3119568117045301E-2</v>
      </c>
      <c r="E2080" t="str">
        <f t="shared" si="138"/>
        <v>Value</v>
      </c>
      <c r="F2080" t="str">
        <f t="shared" si="139"/>
        <v>SPY</v>
      </c>
      <c r="G2080" t="str">
        <f t="shared" si="140"/>
        <v>Value</v>
      </c>
      <c r="H2080" t="str">
        <f t="shared" si="141"/>
        <v>Cash</v>
      </c>
    </row>
    <row r="2081" spans="1:8" x14ac:dyDescent="0.2">
      <c r="A2081" s="2">
        <v>39916</v>
      </c>
      <c r="B2081">
        <v>2.3333721835870001E-4</v>
      </c>
      <c r="C2081">
        <v>3.2717444612188999E-3</v>
      </c>
      <c r="D2081">
        <v>5.7165647273326996E-3</v>
      </c>
      <c r="E2081" t="str">
        <f t="shared" si="138"/>
        <v>Value</v>
      </c>
      <c r="F2081" t="str">
        <f t="shared" si="139"/>
        <v>SPY</v>
      </c>
      <c r="G2081" t="str">
        <f t="shared" si="140"/>
        <v>Growth</v>
      </c>
      <c r="H2081" t="str">
        <f t="shared" si="141"/>
        <v>Cash</v>
      </c>
    </row>
    <row r="2082" spans="1:8" x14ac:dyDescent="0.2">
      <c r="A2082" s="2">
        <v>39917</v>
      </c>
      <c r="B2082">
        <v>-1.72437803922991E-2</v>
      </c>
      <c r="C2082">
        <v>-1.41302303893816E-2</v>
      </c>
      <c r="D2082">
        <v>-2.5141936350143501E-2</v>
      </c>
      <c r="E2082" t="str">
        <f t="shared" si="138"/>
        <v>Growth</v>
      </c>
      <c r="F2082" t="str">
        <f t="shared" si="139"/>
        <v>Cash</v>
      </c>
      <c r="G2082" t="str">
        <f t="shared" si="140"/>
        <v>Growth</v>
      </c>
      <c r="H2082" t="str">
        <f t="shared" si="141"/>
        <v>Cash</v>
      </c>
    </row>
    <row r="2083" spans="1:8" x14ac:dyDescent="0.2">
      <c r="A2083" s="2">
        <v>39918</v>
      </c>
      <c r="B2083">
        <v>1.0670472835698301E-2</v>
      </c>
      <c r="C2083">
        <v>3.8587547255760999E-3</v>
      </c>
      <c r="D2083">
        <v>1.3455961245567799E-2</v>
      </c>
      <c r="E2083" t="str">
        <f t="shared" si="138"/>
        <v>Value</v>
      </c>
      <c r="F2083" t="str">
        <f t="shared" si="139"/>
        <v>SPY</v>
      </c>
      <c r="G2083" t="str">
        <f t="shared" si="140"/>
        <v>Value</v>
      </c>
      <c r="H2083" t="str">
        <f t="shared" si="141"/>
        <v>SPY</v>
      </c>
    </row>
    <row r="2084" spans="1:8" x14ac:dyDescent="0.2">
      <c r="A2084" s="2">
        <v>39919</v>
      </c>
      <c r="B2084">
        <v>1.4661811107684299E-2</v>
      </c>
      <c r="C2084">
        <v>1.92198651630777E-2</v>
      </c>
      <c r="D2084">
        <v>1.8366851741742501E-2</v>
      </c>
      <c r="E2084" t="str">
        <f t="shared" si="138"/>
        <v>Growth</v>
      </c>
      <c r="F2084" t="str">
        <f t="shared" si="139"/>
        <v>SPY</v>
      </c>
      <c r="G2084" t="str">
        <f t="shared" si="140"/>
        <v>Growth</v>
      </c>
      <c r="H2084" t="str">
        <f t="shared" si="141"/>
        <v>Cash</v>
      </c>
    </row>
    <row r="2085" spans="1:8" x14ac:dyDescent="0.2">
      <c r="A2085" s="2">
        <v>39920</v>
      </c>
      <c r="B2085">
        <v>6.7057900101029997E-3</v>
      </c>
      <c r="C2085">
        <v>3.5026063526710002E-3</v>
      </c>
      <c r="D2085">
        <v>1.1081750021898699E-2</v>
      </c>
      <c r="E2085" t="str">
        <f t="shared" si="138"/>
        <v>Value</v>
      </c>
      <c r="F2085" t="str">
        <f t="shared" si="139"/>
        <v>SPY</v>
      </c>
      <c r="G2085" t="str">
        <f t="shared" si="140"/>
        <v>Value</v>
      </c>
      <c r="H2085" t="str">
        <f t="shared" si="141"/>
        <v>Cash</v>
      </c>
    </row>
    <row r="2086" spans="1:8" x14ac:dyDescent="0.2">
      <c r="A2086" s="2">
        <v>39923</v>
      </c>
      <c r="B2086">
        <v>-4.1915191004419601E-2</v>
      </c>
      <c r="C2086">
        <v>-3.8657775245652302E-2</v>
      </c>
      <c r="D2086">
        <v>-5.0934580655142003E-2</v>
      </c>
      <c r="E2086" t="str">
        <f t="shared" si="138"/>
        <v>Growth</v>
      </c>
      <c r="F2086" t="str">
        <f t="shared" si="139"/>
        <v>Cash</v>
      </c>
      <c r="G2086" t="str">
        <f t="shared" si="140"/>
        <v>Growth</v>
      </c>
      <c r="H2086" t="str">
        <f t="shared" si="141"/>
        <v>Cash</v>
      </c>
    </row>
    <row r="2087" spans="1:8" x14ac:dyDescent="0.2">
      <c r="A2087" s="2">
        <v>39924</v>
      </c>
      <c r="B2087">
        <v>1.9536985876806801E-2</v>
      </c>
      <c r="C2087">
        <v>1.45207415936725E-2</v>
      </c>
      <c r="D2087">
        <v>2.2645145057511501E-2</v>
      </c>
      <c r="E2087" t="str">
        <f t="shared" si="138"/>
        <v>Value</v>
      </c>
      <c r="F2087" t="str">
        <f t="shared" si="139"/>
        <v>SPY</v>
      </c>
      <c r="G2087" t="str">
        <f t="shared" si="140"/>
        <v>Value</v>
      </c>
      <c r="H2087" t="str">
        <f t="shared" si="141"/>
        <v>SPY</v>
      </c>
    </row>
    <row r="2088" spans="1:8" x14ac:dyDescent="0.2">
      <c r="A2088" s="2">
        <v>39925</v>
      </c>
      <c r="B2088">
        <v>-6.1131858067042999E-3</v>
      </c>
      <c r="C2088">
        <v>0</v>
      </c>
      <c r="D2088">
        <v>-1.2621918718335901E-2</v>
      </c>
      <c r="E2088" t="str">
        <f t="shared" si="138"/>
        <v>Growth</v>
      </c>
      <c r="F2088" t="str">
        <f t="shared" si="139"/>
        <v>Cash</v>
      </c>
      <c r="G2088" t="str">
        <f t="shared" si="140"/>
        <v>Growth</v>
      </c>
      <c r="H2088" t="str">
        <f t="shared" si="141"/>
        <v>Cash</v>
      </c>
    </row>
    <row r="2089" spans="1:8" x14ac:dyDescent="0.2">
      <c r="A2089" s="2">
        <v>39926</v>
      </c>
      <c r="B2089">
        <v>9.8176582201827001E-3</v>
      </c>
      <c r="C2089">
        <v>5.5050136636818001E-3</v>
      </c>
      <c r="D2089">
        <v>1.3455961245567799E-2</v>
      </c>
      <c r="E2089" t="str">
        <f t="shared" si="138"/>
        <v>Value</v>
      </c>
      <c r="F2089" t="str">
        <f t="shared" si="139"/>
        <v>SPY</v>
      </c>
      <c r="G2089" t="str">
        <f t="shared" si="140"/>
        <v>Value</v>
      </c>
      <c r="H2089" t="str">
        <f t="shared" si="141"/>
        <v>SPY</v>
      </c>
    </row>
    <row r="2090" spans="1:8" x14ac:dyDescent="0.2">
      <c r="A2090" s="2">
        <v>39927</v>
      </c>
      <c r="B2090">
        <v>1.5110642979091701E-2</v>
      </c>
      <c r="C2090">
        <v>1.9983800633122901E-2</v>
      </c>
      <c r="D2090">
        <v>7.3025954655845E-3</v>
      </c>
      <c r="E2090" t="str">
        <f t="shared" si="138"/>
        <v>Growth</v>
      </c>
      <c r="F2090" t="str">
        <f t="shared" si="139"/>
        <v>SPY</v>
      </c>
      <c r="G2090" t="str">
        <f t="shared" si="140"/>
        <v>Growth</v>
      </c>
      <c r="H2090" t="str">
        <f t="shared" si="141"/>
        <v>Cash</v>
      </c>
    </row>
    <row r="2091" spans="1:8" x14ac:dyDescent="0.2">
      <c r="A2091" s="2">
        <v>39930</v>
      </c>
      <c r="B2091">
        <v>-9.4627211356198004E-3</v>
      </c>
      <c r="C2091">
        <v>-4.0255197251215001E-3</v>
      </c>
      <c r="D2091">
        <v>-7.9086037377992992E-3</v>
      </c>
      <c r="E2091" t="str">
        <f t="shared" si="138"/>
        <v>Growth</v>
      </c>
      <c r="F2091" t="str">
        <f t="shared" si="139"/>
        <v>Cash</v>
      </c>
      <c r="G2091" t="str">
        <f t="shared" si="140"/>
        <v>Value</v>
      </c>
      <c r="H2091" t="str">
        <f t="shared" si="141"/>
        <v>Cash</v>
      </c>
    </row>
    <row r="2092" spans="1:8" x14ac:dyDescent="0.2">
      <c r="A2092" s="2">
        <v>39931</v>
      </c>
      <c r="B2092">
        <v>-3.1448296855900002E-3</v>
      </c>
      <c r="C2092">
        <v>-3.5033607358516002E-3</v>
      </c>
      <c r="D2092">
        <v>-1.9932167385117001E-3</v>
      </c>
      <c r="E2092" t="str">
        <f t="shared" si="138"/>
        <v>Value</v>
      </c>
      <c r="F2092" t="str">
        <f t="shared" si="139"/>
        <v>Cash</v>
      </c>
      <c r="G2092" t="str">
        <f t="shared" si="140"/>
        <v>Value</v>
      </c>
      <c r="H2092" t="str">
        <f t="shared" si="141"/>
        <v>SPY</v>
      </c>
    </row>
    <row r="2093" spans="1:8" x14ac:dyDescent="0.2">
      <c r="A2093" s="2">
        <v>39932</v>
      </c>
      <c r="B2093">
        <v>2.1269012263406901E-2</v>
      </c>
      <c r="C2093">
        <v>2.4337380826291801E-2</v>
      </c>
      <c r="D2093">
        <v>1.93030889741054E-2</v>
      </c>
      <c r="E2093" t="str">
        <f t="shared" si="138"/>
        <v>Growth</v>
      </c>
      <c r="F2093" t="str">
        <f t="shared" si="139"/>
        <v>SPY</v>
      </c>
      <c r="G2093" t="str">
        <f t="shared" si="140"/>
        <v>Growth</v>
      </c>
      <c r="H2093" t="str">
        <f t="shared" si="141"/>
        <v>SPY</v>
      </c>
    </row>
    <row r="2094" spans="1:8" x14ac:dyDescent="0.2">
      <c r="A2094" s="2">
        <v>39933</v>
      </c>
      <c r="B2094">
        <v>3.4356204760659998E-4</v>
      </c>
      <c r="C2094">
        <v>2.1120863140624002E-3</v>
      </c>
      <c r="D2094">
        <v>2.1826077190870001E-4</v>
      </c>
      <c r="E2094" t="str">
        <f t="shared" si="138"/>
        <v>Growth</v>
      </c>
      <c r="F2094" t="str">
        <f t="shared" si="139"/>
        <v>SPY</v>
      </c>
      <c r="G2094" t="str">
        <f t="shared" si="140"/>
        <v>Value</v>
      </c>
      <c r="H2094" t="str">
        <f t="shared" si="141"/>
        <v>Cash</v>
      </c>
    </row>
    <row r="2095" spans="1:8" x14ac:dyDescent="0.2">
      <c r="A2095" s="2">
        <v>39934</v>
      </c>
      <c r="B2095">
        <v>5.3760735518582001E-3</v>
      </c>
      <c r="C2095">
        <v>1.844264654121E-3</v>
      </c>
      <c r="D2095">
        <v>1.9584689605275998E-3</v>
      </c>
      <c r="E2095" t="str">
        <f t="shared" si="138"/>
        <v>Value</v>
      </c>
      <c r="F2095" t="str">
        <f t="shared" si="139"/>
        <v>SPY</v>
      </c>
      <c r="G2095" t="str">
        <f t="shared" si="140"/>
        <v>Value</v>
      </c>
      <c r="H2095" t="str">
        <f t="shared" si="141"/>
        <v>Cash</v>
      </c>
    </row>
    <row r="2096" spans="1:8" x14ac:dyDescent="0.2">
      <c r="A2096" s="2">
        <v>39937</v>
      </c>
      <c r="B2096">
        <v>3.40198084052254E-2</v>
      </c>
      <c r="C2096">
        <v>2.81349028950146E-2</v>
      </c>
      <c r="D2096">
        <v>3.8444716684355298E-2</v>
      </c>
      <c r="E2096" t="str">
        <f t="shared" si="138"/>
        <v>Value</v>
      </c>
      <c r="F2096" t="str">
        <f t="shared" si="139"/>
        <v>SPY</v>
      </c>
      <c r="G2096" t="str">
        <f t="shared" si="140"/>
        <v>Growth</v>
      </c>
      <c r="H2096" t="str">
        <f t="shared" si="141"/>
        <v>Cash</v>
      </c>
    </row>
    <row r="2097" spans="1:8" x14ac:dyDescent="0.2">
      <c r="A2097" s="2">
        <v>39938</v>
      </c>
      <c r="B2097">
        <v>-3.4107290194043001E-3</v>
      </c>
      <c r="C2097">
        <v>-1.2781600962697001E-3</v>
      </c>
      <c r="D2097">
        <v>-5.2291681894282996E-3</v>
      </c>
      <c r="E2097" t="str">
        <f t="shared" si="138"/>
        <v>Growth</v>
      </c>
      <c r="F2097" t="str">
        <f t="shared" si="139"/>
        <v>Cash</v>
      </c>
      <c r="G2097" t="str">
        <f t="shared" si="140"/>
        <v>Growth</v>
      </c>
      <c r="H2097" t="str">
        <f t="shared" si="141"/>
        <v>Cash</v>
      </c>
    </row>
    <row r="2098" spans="1:8" x14ac:dyDescent="0.2">
      <c r="A2098" s="2">
        <v>39939</v>
      </c>
      <c r="B2098">
        <v>1.7334758180374599E-2</v>
      </c>
      <c r="C2098">
        <v>7.4263876291E-3</v>
      </c>
      <c r="D2098">
        <v>2.5651727468027199E-2</v>
      </c>
      <c r="E2098" t="str">
        <f t="shared" si="138"/>
        <v>Value</v>
      </c>
      <c r="F2098" t="str">
        <f t="shared" si="139"/>
        <v>SPY</v>
      </c>
      <c r="G2098" t="str">
        <f t="shared" si="140"/>
        <v>Value</v>
      </c>
      <c r="H2098" t="str">
        <f t="shared" si="141"/>
        <v>SPY</v>
      </c>
    </row>
    <row r="2099" spans="1:8" x14ac:dyDescent="0.2">
      <c r="A2099" s="2">
        <v>39940</v>
      </c>
      <c r="B2099">
        <v>-1.38923856762711E-2</v>
      </c>
      <c r="C2099">
        <v>-1.47436995082932E-2</v>
      </c>
      <c r="D2099">
        <v>-1.0455023441784299E-2</v>
      </c>
      <c r="E2099" t="str">
        <f t="shared" si="138"/>
        <v>Value</v>
      </c>
      <c r="F2099" t="str">
        <f t="shared" si="139"/>
        <v>Cash</v>
      </c>
      <c r="G2099" t="str">
        <f t="shared" si="140"/>
        <v>Growth</v>
      </c>
      <c r="H2099" t="str">
        <f t="shared" si="141"/>
        <v>Cash</v>
      </c>
    </row>
    <row r="2100" spans="1:8" x14ac:dyDescent="0.2">
      <c r="A2100" s="2">
        <v>39941</v>
      </c>
      <c r="B2100">
        <v>2.3332777218633301E-2</v>
      </c>
      <c r="C2100">
        <v>1.26422604378695E-2</v>
      </c>
      <c r="D2100">
        <v>3.0868292722968999E-2</v>
      </c>
      <c r="E2100" t="str">
        <f t="shared" si="138"/>
        <v>Value</v>
      </c>
      <c r="F2100" t="str">
        <f t="shared" si="139"/>
        <v>SPY</v>
      </c>
      <c r="G2100" t="str">
        <f t="shared" si="140"/>
        <v>Growth</v>
      </c>
      <c r="H2100" t="str">
        <f t="shared" si="141"/>
        <v>SPY</v>
      </c>
    </row>
    <row r="2101" spans="1:8" x14ac:dyDescent="0.2">
      <c r="A2101" s="2">
        <v>39944</v>
      </c>
      <c r="B2101">
        <v>-1.87142432825524E-2</v>
      </c>
      <c r="C2101">
        <v>-1.2484429034596E-2</v>
      </c>
      <c r="D2101">
        <v>-2.65271230673285E-2</v>
      </c>
      <c r="E2101" t="str">
        <f t="shared" si="138"/>
        <v>Growth</v>
      </c>
      <c r="F2101" t="str">
        <f t="shared" si="139"/>
        <v>Cash</v>
      </c>
      <c r="G2101" t="str">
        <f t="shared" si="140"/>
        <v>Growth</v>
      </c>
      <c r="H2101" t="str">
        <f t="shared" si="141"/>
        <v>Cash</v>
      </c>
    </row>
    <row r="2102" spans="1:8" x14ac:dyDescent="0.2">
      <c r="A2102" s="2">
        <v>39945</v>
      </c>
      <c r="B2102">
        <v>-2.9589258269103998E-3</v>
      </c>
      <c r="C2102">
        <v>-6.1919231711924996E-3</v>
      </c>
      <c r="D2102">
        <v>1.6509704052307E-3</v>
      </c>
      <c r="E2102" t="str">
        <f t="shared" si="138"/>
        <v>Value</v>
      </c>
      <c r="F2102" t="str">
        <f t="shared" si="139"/>
        <v>Cash</v>
      </c>
      <c r="G2102" t="str">
        <f t="shared" si="140"/>
        <v>Value</v>
      </c>
      <c r="H2102" t="str">
        <f t="shared" si="141"/>
        <v>SPY</v>
      </c>
    </row>
    <row r="2103" spans="1:8" x14ac:dyDescent="0.2">
      <c r="A2103" s="2">
        <v>39946</v>
      </c>
      <c r="B2103">
        <v>-2.5173096791248E-2</v>
      </c>
      <c r="C2103">
        <v>-2.5960233745353001E-2</v>
      </c>
      <c r="D2103">
        <v>-2.5144647137204799E-2</v>
      </c>
      <c r="E2103" t="str">
        <f t="shared" si="138"/>
        <v>Value</v>
      </c>
      <c r="F2103" t="str">
        <f t="shared" si="139"/>
        <v>Cash</v>
      </c>
      <c r="G2103" t="str">
        <f t="shared" si="140"/>
        <v>Growth</v>
      </c>
      <c r="H2103" t="str">
        <f t="shared" si="141"/>
        <v>SPY</v>
      </c>
    </row>
    <row r="2104" spans="1:8" x14ac:dyDescent="0.2">
      <c r="A2104" s="2">
        <v>39947</v>
      </c>
      <c r="B2104">
        <v>8.5701601971679003E-3</v>
      </c>
      <c r="C2104">
        <v>8.7954919719475007E-3</v>
      </c>
      <c r="D2104">
        <v>1.16288228756069E-2</v>
      </c>
      <c r="E2104" t="str">
        <f t="shared" si="138"/>
        <v>Value</v>
      </c>
      <c r="F2104" t="str">
        <f t="shared" si="139"/>
        <v>SPY</v>
      </c>
      <c r="G2104" t="str">
        <f t="shared" si="140"/>
        <v>Growth</v>
      </c>
      <c r="H2104" t="str">
        <f t="shared" si="141"/>
        <v>SPY</v>
      </c>
    </row>
    <row r="2105" spans="1:8" x14ac:dyDescent="0.2">
      <c r="A2105" s="2">
        <v>39948</v>
      </c>
      <c r="B2105">
        <v>-8.1616491809179004E-3</v>
      </c>
      <c r="C2105">
        <v>-8.9828798914814E-3</v>
      </c>
      <c r="D2105">
        <v>-1.33759085513024E-2</v>
      </c>
      <c r="E2105" t="str">
        <f t="shared" si="138"/>
        <v>Growth</v>
      </c>
      <c r="F2105" t="str">
        <f t="shared" si="139"/>
        <v>Cash</v>
      </c>
      <c r="G2105" t="str">
        <f t="shared" si="140"/>
        <v>Growth</v>
      </c>
      <c r="H2105" t="str">
        <f t="shared" si="141"/>
        <v>Cash</v>
      </c>
    </row>
    <row r="2106" spans="1:8" x14ac:dyDescent="0.2">
      <c r="A2106" s="2">
        <v>39951</v>
      </c>
      <c r="B2106">
        <v>2.8406755316420399E-2</v>
      </c>
      <c r="C2106">
        <v>3.09244503808228E-2</v>
      </c>
      <c r="D2106">
        <v>2.9443553854575599E-2</v>
      </c>
      <c r="E2106" t="str">
        <f t="shared" si="138"/>
        <v>Growth</v>
      </c>
      <c r="F2106" t="str">
        <f t="shared" si="139"/>
        <v>SPY</v>
      </c>
      <c r="G2106" t="str">
        <f t="shared" si="140"/>
        <v>Value</v>
      </c>
      <c r="H2106" t="str">
        <f t="shared" si="141"/>
        <v>SPY</v>
      </c>
    </row>
    <row r="2107" spans="1:8" x14ac:dyDescent="0.2">
      <c r="A2107" s="2">
        <v>39952</v>
      </c>
      <c r="B2107">
        <v>-1.2057802965877E-3</v>
      </c>
      <c r="C2107">
        <v>3.3622732682112E-3</v>
      </c>
      <c r="D2107">
        <v>-2.0578251936776001E-3</v>
      </c>
      <c r="E2107" t="str">
        <f t="shared" si="138"/>
        <v>Growth</v>
      </c>
      <c r="F2107" t="str">
        <f t="shared" si="139"/>
        <v>Cash</v>
      </c>
      <c r="G2107" t="str">
        <f t="shared" si="140"/>
        <v>Value</v>
      </c>
      <c r="H2107" t="str">
        <f t="shared" si="141"/>
        <v>Cash</v>
      </c>
    </row>
    <row r="2108" spans="1:8" x14ac:dyDescent="0.2">
      <c r="A2108" s="2">
        <v>39953</v>
      </c>
      <c r="B2108">
        <v>-6.694399725836E-3</v>
      </c>
      <c r="C2108">
        <v>-5.9279891008873001E-3</v>
      </c>
      <c r="D2108">
        <v>-7.6287346129210003E-3</v>
      </c>
      <c r="E2108" t="str">
        <f t="shared" si="138"/>
        <v>Growth</v>
      </c>
      <c r="F2108" t="str">
        <f t="shared" si="139"/>
        <v>Cash</v>
      </c>
      <c r="G2108" t="str">
        <f t="shared" si="140"/>
        <v>Value</v>
      </c>
      <c r="H2108" t="str">
        <f t="shared" si="141"/>
        <v>SPY</v>
      </c>
    </row>
    <row r="2109" spans="1:8" x14ac:dyDescent="0.2">
      <c r="A2109" s="2">
        <v>39954</v>
      </c>
      <c r="B2109">
        <v>-1.43629100330769E-2</v>
      </c>
      <c r="C2109">
        <v>-1.9963477482230301E-2</v>
      </c>
      <c r="D2109">
        <v>-1.2051092626223701E-2</v>
      </c>
      <c r="E2109" t="str">
        <f t="shared" si="138"/>
        <v>Value</v>
      </c>
      <c r="F2109" t="str">
        <f t="shared" si="139"/>
        <v>Cash</v>
      </c>
      <c r="G2109" t="str">
        <f t="shared" si="140"/>
        <v>Value</v>
      </c>
      <c r="H2109" t="str">
        <f t="shared" si="141"/>
        <v>SPY</v>
      </c>
    </row>
    <row r="2110" spans="1:8" x14ac:dyDescent="0.2">
      <c r="A2110" s="2">
        <v>39955</v>
      </c>
      <c r="B2110">
        <v>-2.1297260239189E-3</v>
      </c>
      <c r="C2110">
        <v>6.6135376436895002E-3</v>
      </c>
      <c r="D2110">
        <v>4.6271182693975003E-3</v>
      </c>
      <c r="E2110" t="str">
        <f t="shared" si="138"/>
        <v>Growth</v>
      </c>
      <c r="F2110" t="str">
        <f t="shared" si="139"/>
        <v>Cash</v>
      </c>
      <c r="G2110" t="str">
        <f t="shared" si="140"/>
        <v>Growth</v>
      </c>
      <c r="H2110" t="str">
        <f t="shared" si="141"/>
        <v>SPY</v>
      </c>
    </row>
    <row r="2111" spans="1:8" x14ac:dyDescent="0.2">
      <c r="A2111" s="2">
        <v>39959</v>
      </c>
      <c r="B2111">
        <v>2.5612166028778201E-2</v>
      </c>
      <c r="C2111">
        <v>2.1813824671288E-2</v>
      </c>
      <c r="D2111">
        <v>1.69561193809417E-2</v>
      </c>
      <c r="E2111" t="str">
        <f t="shared" si="138"/>
        <v>Growth</v>
      </c>
      <c r="F2111" t="str">
        <f t="shared" si="139"/>
        <v>SPY</v>
      </c>
      <c r="G2111" t="str">
        <f t="shared" si="140"/>
        <v>Value</v>
      </c>
      <c r="H2111" t="str">
        <f t="shared" si="141"/>
        <v>SPY</v>
      </c>
    </row>
    <row r="2112" spans="1:8" x14ac:dyDescent="0.2">
      <c r="A2112" s="2">
        <v>39960</v>
      </c>
      <c r="B2112">
        <v>-1.7853305787870099E-2</v>
      </c>
      <c r="C2112">
        <v>-1.0802668974871E-2</v>
      </c>
      <c r="D2112">
        <v>-1.7497189474928999E-2</v>
      </c>
      <c r="E2112" t="str">
        <f t="shared" ref="E2112:E2175" si="142">IF(C2112&gt;=D2112,"Growth","Value")</f>
        <v>Growth</v>
      </c>
      <c r="F2112" t="str">
        <f t="shared" ref="F2112:F2175" si="143">IF(B2112&gt;=0,"SPY","Cash")</f>
        <v>Cash</v>
      </c>
      <c r="G2112" t="str">
        <f t="shared" si="140"/>
        <v>Value</v>
      </c>
      <c r="H2112" t="str">
        <f t="shared" si="141"/>
        <v>Cash</v>
      </c>
    </row>
    <row r="2113" spans="1:8" x14ac:dyDescent="0.2">
      <c r="A2113" s="2">
        <v>39961</v>
      </c>
      <c r="B2113">
        <v>1.3940125946175099E-2</v>
      </c>
      <c r="C2113">
        <v>1.1180466358333399E-2</v>
      </c>
      <c r="D2113">
        <v>1.23615903240776E-2</v>
      </c>
      <c r="E2113" t="str">
        <f t="shared" si="142"/>
        <v>Value</v>
      </c>
      <c r="F2113" t="str">
        <f t="shared" si="143"/>
        <v>SPY</v>
      </c>
      <c r="G2113" t="str">
        <f t="shared" si="140"/>
        <v>Value</v>
      </c>
      <c r="H2113" t="str">
        <f t="shared" si="141"/>
        <v>SPY</v>
      </c>
    </row>
    <row r="2114" spans="1:8" x14ac:dyDescent="0.2">
      <c r="A2114" s="2">
        <v>39962</v>
      </c>
      <c r="B2114">
        <v>1.7707811161318698E-2</v>
      </c>
      <c r="C2114">
        <v>1.1057204289043899E-2</v>
      </c>
      <c r="D2114">
        <v>1.55215865356581E-2</v>
      </c>
      <c r="E2114" t="str">
        <f t="shared" si="142"/>
        <v>Value</v>
      </c>
      <c r="F2114" t="str">
        <f t="shared" si="143"/>
        <v>SPY</v>
      </c>
      <c r="G2114" t="str">
        <f t="shared" si="140"/>
        <v>Growth</v>
      </c>
      <c r="H2114" t="str">
        <f t="shared" si="141"/>
        <v>Cash</v>
      </c>
    </row>
    <row r="2115" spans="1:8" x14ac:dyDescent="0.2">
      <c r="A2115" s="2">
        <v>39965</v>
      </c>
      <c r="B2115">
        <v>2.4208478595862198E-2</v>
      </c>
      <c r="C2115">
        <v>3.4079195938262398E-2</v>
      </c>
      <c r="D2115">
        <v>2.2213469481320702E-2</v>
      </c>
      <c r="E2115" t="str">
        <f t="shared" si="142"/>
        <v>Growth</v>
      </c>
      <c r="F2115" t="str">
        <f t="shared" si="143"/>
        <v>SPY</v>
      </c>
      <c r="G2115" t="str">
        <f t="shared" ref="G2115:G2178" si="144">IF(E2114="Value", "Growth", "Value")</f>
        <v>Growth</v>
      </c>
      <c r="H2115" t="str">
        <f t="shared" ref="H2115:H2178" si="145">IF(F2114="SPY", "Cash", "SPY")</f>
        <v>Cash</v>
      </c>
    </row>
    <row r="2116" spans="1:8" x14ac:dyDescent="0.2">
      <c r="A2116" s="2">
        <v>39966</v>
      </c>
      <c r="B2116">
        <v>8.4414524291970001E-4</v>
      </c>
      <c r="C2116">
        <v>2.9505739418562E-3</v>
      </c>
      <c r="D2116">
        <v>-9.9729665680700001E-4</v>
      </c>
      <c r="E2116" t="str">
        <f t="shared" si="142"/>
        <v>Growth</v>
      </c>
      <c r="F2116" t="str">
        <f t="shared" si="143"/>
        <v>SPY</v>
      </c>
      <c r="G2116" t="str">
        <f t="shared" si="144"/>
        <v>Value</v>
      </c>
      <c r="H2116" t="str">
        <f t="shared" si="145"/>
        <v>Cash</v>
      </c>
    </row>
    <row r="2117" spans="1:8" x14ac:dyDescent="0.2">
      <c r="A2117" s="2">
        <v>39967</v>
      </c>
      <c r="B2117">
        <v>-1.26519254021607E-2</v>
      </c>
      <c r="C2117">
        <v>-1.6429277986607399E-2</v>
      </c>
      <c r="D2117">
        <v>-1.5365903212875599E-2</v>
      </c>
      <c r="E2117" t="str">
        <f t="shared" si="142"/>
        <v>Value</v>
      </c>
      <c r="F2117" t="str">
        <f t="shared" si="143"/>
        <v>Cash</v>
      </c>
      <c r="G2117" t="str">
        <f t="shared" si="144"/>
        <v>Value</v>
      </c>
      <c r="H2117" t="str">
        <f t="shared" si="145"/>
        <v>Cash</v>
      </c>
    </row>
    <row r="2118" spans="1:8" x14ac:dyDescent="0.2">
      <c r="A2118" s="2">
        <v>39968</v>
      </c>
      <c r="B2118">
        <v>9.3970835512756992E-3</v>
      </c>
      <c r="C2118">
        <v>9.7233530970000006E-3</v>
      </c>
      <c r="D2118">
        <v>9.3230429300322996E-3</v>
      </c>
      <c r="E2118" t="str">
        <f t="shared" si="142"/>
        <v>Growth</v>
      </c>
      <c r="F2118" t="str">
        <f t="shared" si="143"/>
        <v>SPY</v>
      </c>
      <c r="G2118" t="str">
        <f t="shared" si="144"/>
        <v>Growth</v>
      </c>
      <c r="H2118" t="str">
        <f t="shared" si="145"/>
        <v>SPY</v>
      </c>
    </row>
    <row r="2119" spans="1:8" x14ac:dyDescent="0.2">
      <c r="A2119" s="2">
        <v>39969</v>
      </c>
      <c r="B2119">
        <v>2.112779190397E-4</v>
      </c>
      <c r="C2119">
        <v>1.4812304773501E-3</v>
      </c>
      <c r="D2119">
        <v>8.0283144783049995E-4</v>
      </c>
      <c r="E2119" t="str">
        <f t="shared" si="142"/>
        <v>Growth</v>
      </c>
      <c r="F2119" t="str">
        <f t="shared" si="143"/>
        <v>SPY</v>
      </c>
      <c r="G2119" t="str">
        <f t="shared" si="144"/>
        <v>Value</v>
      </c>
      <c r="H2119" t="str">
        <f t="shared" si="145"/>
        <v>Cash</v>
      </c>
    </row>
    <row r="2120" spans="1:8" x14ac:dyDescent="0.2">
      <c r="A2120" s="2">
        <v>39972</v>
      </c>
      <c r="B2120">
        <v>-4.1245572657192002E-3</v>
      </c>
      <c r="C2120">
        <v>-2.2186741367492E-3</v>
      </c>
      <c r="D2120">
        <v>-2.0059654477503001E-3</v>
      </c>
      <c r="E2120" t="str">
        <f t="shared" si="142"/>
        <v>Value</v>
      </c>
      <c r="F2120" t="str">
        <f t="shared" si="143"/>
        <v>Cash</v>
      </c>
      <c r="G2120" t="str">
        <f t="shared" si="144"/>
        <v>Value</v>
      </c>
      <c r="H2120" t="str">
        <f t="shared" si="145"/>
        <v>Cash</v>
      </c>
    </row>
    <row r="2121" spans="1:8" x14ac:dyDescent="0.2">
      <c r="A2121" s="2">
        <v>39973</v>
      </c>
      <c r="B2121">
        <v>5.0974687927168999E-3</v>
      </c>
      <c r="C2121">
        <v>8.6484860870307996E-3</v>
      </c>
      <c r="D2121">
        <v>8.0424238132740004E-4</v>
      </c>
      <c r="E2121" t="str">
        <f t="shared" si="142"/>
        <v>Growth</v>
      </c>
      <c r="F2121" t="str">
        <f t="shared" si="143"/>
        <v>SPY</v>
      </c>
      <c r="G2121" t="str">
        <f t="shared" si="144"/>
        <v>Growth</v>
      </c>
      <c r="H2121" t="str">
        <f t="shared" si="145"/>
        <v>SPY</v>
      </c>
    </row>
    <row r="2122" spans="1:8" x14ac:dyDescent="0.2">
      <c r="A2122" s="2">
        <v>39974</v>
      </c>
      <c r="B2122">
        <v>-2.5360218969365999E-3</v>
      </c>
      <c r="C2122">
        <v>-5.3896641539045E-3</v>
      </c>
      <c r="D2122">
        <v>-4.2187413113727998E-3</v>
      </c>
      <c r="E2122" t="str">
        <f t="shared" si="142"/>
        <v>Value</v>
      </c>
      <c r="F2122" t="str">
        <f t="shared" si="143"/>
        <v>Cash</v>
      </c>
      <c r="G2122" t="str">
        <f t="shared" si="144"/>
        <v>Value</v>
      </c>
      <c r="H2122" t="str">
        <f t="shared" si="145"/>
        <v>Cash</v>
      </c>
    </row>
    <row r="2123" spans="1:8" x14ac:dyDescent="0.2">
      <c r="A2123" s="2">
        <v>39975</v>
      </c>
      <c r="B2123">
        <v>4.4496968297222002E-3</v>
      </c>
      <c r="C2123">
        <v>4.1873607180700004E-3</v>
      </c>
      <c r="D2123">
        <v>1.4928345805262E-2</v>
      </c>
      <c r="E2123" t="str">
        <f t="shared" si="142"/>
        <v>Value</v>
      </c>
      <c r="F2123" t="str">
        <f t="shared" si="143"/>
        <v>SPY</v>
      </c>
      <c r="G2123" t="str">
        <f t="shared" si="144"/>
        <v>Growth</v>
      </c>
      <c r="H2123" t="str">
        <f t="shared" si="145"/>
        <v>SPY</v>
      </c>
    </row>
    <row r="2124" spans="1:8" x14ac:dyDescent="0.2">
      <c r="A2124" s="2">
        <v>39976</v>
      </c>
      <c r="B2124">
        <v>2.7413050164685998E-3</v>
      </c>
      <c r="C2124">
        <v>-7.3593846122260004E-4</v>
      </c>
      <c r="D2124">
        <v>-1.1928600353493001E-3</v>
      </c>
      <c r="E2124" t="str">
        <f t="shared" si="142"/>
        <v>Growth</v>
      </c>
      <c r="F2124" t="str">
        <f t="shared" si="143"/>
        <v>SPY</v>
      </c>
      <c r="G2124" t="str">
        <f t="shared" si="144"/>
        <v>Growth</v>
      </c>
      <c r="H2124" t="str">
        <f t="shared" si="145"/>
        <v>Cash</v>
      </c>
    </row>
    <row r="2125" spans="1:8" x14ac:dyDescent="0.2">
      <c r="A2125" s="2">
        <v>39979</v>
      </c>
      <c r="B2125">
        <v>-2.2927253660290099E-2</v>
      </c>
      <c r="C2125">
        <v>-2.1354852469406198E-2</v>
      </c>
      <c r="D2125">
        <v>-2.5074392270103399E-2</v>
      </c>
      <c r="E2125" t="str">
        <f t="shared" si="142"/>
        <v>Growth</v>
      </c>
      <c r="F2125" t="str">
        <f t="shared" si="143"/>
        <v>Cash</v>
      </c>
      <c r="G2125" t="str">
        <f t="shared" si="144"/>
        <v>Value</v>
      </c>
      <c r="H2125" t="str">
        <f t="shared" si="145"/>
        <v>Cash</v>
      </c>
    </row>
    <row r="2126" spans="1:8" x14ac:dyDescent="0.2">
      <c r="A2126" s="2">
        <v>39980</v>
      </c>
      <c r="B2126">
        <v>-1.3563859548137601E-2</v>
      </c>
      <c r="C2126">
        <v>-1.3544053855325901E-2</v>
      </c>
      <c r="D2126">
        <v>-1.16350924254959E-2</v>
      </c>
      <c r="E2126" t="str">
        <f t="shared" si="142"/>
        <v>Value</v>
      </c>
      <c r="F2126" t="str">
        <f t="shared" si="143"/>
        <v>Cash</v>
      </c>
      <c r="G2126" t="str">
        <f t="shared" si="144"/>
        <v>Value</v>
      </c>
      <c r="H2126" t="str">
        <f t="shared" si="145"/>
        <v>SPY</v>
      </c>
    </row>
    <row r="2127" spans="1:8" x14ac:dyDescent="0.2">
      <c r="A2127" s="2">
        <v>39981</v>
      </c>
      <c r="B2127">
        <v>-9.8156219015820001E-4</v>
      </c>
      <c r="C2127">
        <v>2.2879416397576001E-3</v>
      </c>
      <c r="D2127">
        <v>-4.3368958132327003E-3</v>
      </c>
      <c r="E2127" t="str">
        <f t="shared" si="142"/>
        <v>Growth</v>
      </c>
      <c r="F2127" t="str">
        <f t="shared" si="143"/>
        <v>Cash</v>
      </c>
      <c r="G2127" t="str">
        <f t="shared" si="144"/>
        <v>Growth</v>
      </c>
      <c r="H2127" t="str">
        <f t="shared" si="145"/>
        <v>SPY</v>
      </c>
    </row>
    <row r="2128" spans="1:8" x14ac:dyDescent="0.2">
      <c r="A2128" s="2">
        <v>39982</v>
      </c>
      <c r="B2128">
        <v>7.3180834600843001E-3</v>
      </c>
      <c r="C2128">
        <v>3.2974178953557001E-3</v>
      </c>
      <c r="D2128">
        <v>1.03705340718316E-2</v>
      </c>
      <c r="E2128" t="str">
        <f t="shared" si="142"/>
        <v>Value</v>
      </c>
      <c r="F2128" t="str">
        <f t="shared" si="143"/>
        <v>SPY</v>
      </c>
      <c r="G2128" t="str">
        <f t="shared" si="144"/>
        <v>Value</v>
      </c>
      <c r="H2128" t="str">
        <f t="shared" si="145"/>
        <v>SPY</v>
      </c>
    </row>
    <row r="2129" spans="1:8" x14ac:dyDescent="0.2">
      <c r="A2129" s="2">
        <v>39983</v>
      </c>
      <c r="B2129">
        <v>3.6860807931011E-3</v>
      </c>
      <c r="C2129">
        <v>4.4118466422217997E-3</v>
      </c>
      <c r="D2129">
        <v>1.4078396592533001E-3</v>
      </c>
      <c r="E2129" t="str">
        <f t="shared" si="142"/>
        <v>Growth</v>
      </c>
      <c r="F2129" t="str">
        <f t="shared" si="143"/>
        <v>SPY</v>
      </c>
      <c r="G2129" t="str">
        <f t="shared" si="144"/>
        <v>Growth</v>
      </c>
      <c r="H2129" t="str">
        <f t="shared" si="145"/>
        <v>Cash</v>
      </c>
    </row>
    <row r="2130" spans="1:8" x14ac:dyDescent="0.2">
      <c r="A2130" s="2">
        <v>39986</v>
      </c>
      <c r="B2130">
        <v>-2.9986921309459701E-2</v>
      </c>
      <c r="C2130">
        <v>-2.95303431129024E-2</v>
      </c>
      <c r="D2130">
        <v>-2.1078655189177301E-2</v>
      </c>
      <c r="E2130" t="str">
        <f t="shared" si="142"/>
        <v>Value</v>
      </c>
      <c r="F2130" t="str">
        <f t="shared" si="143"/>
        <v>Cash</v>
      </c>
      <c r="G2130" t="str">
        <f t="shared" si="144"/>
        <v>Value</v>
      </c>
      <c r="H2130" t="str">
        <f t="shared" si="145"/>
        <v>Cash</v>
      </c>
    </row>
    <row r="2131" spans="1:8" x14ac:dyDescent="0.2">
      <c r="A2131" s="2">
        <v>39987</v>
      </c>
      <c r="B2131">
        <v>7.8402132772280005E-4</v>
      </c>
      <c r="C2131">
        <v>-1.3011722307656999E-3</v>
      </c>
      <c r="D2131">
        <v>-2.7446824155232998E-3</v>
      </c>
      <c r="E2131" t="str">
        <f t="shared" si="142"/>
        <v>Growth</v>
      </c>
      <c r="F2131" t="str">
        <f t="shared" si="143"/>
        <v>SPY</v>
      </c>
      <c r="G2131" t="str">
        <f t="shared" si="144"/>
        <v>Growth</v>
      </c>
      <c r="H2131" t="str">
        <f t="shared" si="145"/>
        <v>SPY</v>
      </c>
    </row>
    <row r="2132" spans="1:8" x14ac:dyDescent="0.2">
      <c r="A2132" s="2">
        <v>39988</v>
      </c>
      <c r="B2132">
        <v>8.6183786567533005E-3</v>
      </c>
      <c r="C2132">
        <v>1.17192869970141E-2</v>
      </c>
      <c r="D2132">
        <v>1.9048966232722E-3</v>
      </c>
      <c r="E2132" t="str">
        <f t="shared" si="142"/>
        <v>Growth</v>
      </c>
      <c r="F2132" t="str">
        <f t="shared" si="143"/>
        <v>SPY</v>
      </c>
      <c r="G2132" t="str">
        <f t="shared" si="144"/>
        <v>Value</v>
      </c>
      <c r="H2132" t="str">
        <f t="shared" si="145"/>
        <v>Cash</v>
      </c>
    </row>
    <row r="2133" spans="1:8" x14ac:dyDescent="0.2">
      <c r="A2133" s="2">
        <v>39989</v>
      </c>
      <c r="B2133">
        <v>2.1748301881529201E-2</v>
      </c>
      <c r="C2133">
        <v>2.03346223621707E-2</v>
      </c>
      <c r="D2133">
        <v>2.0494965883633001E-2</v>
      </c>
      <c r="E2133" t="str">
        <f t="shared" si="142"/>
        <v>Value</v>
      </c>
      <c r="F2133" t="str">
        <f t="shared" si="143"/>
        <v>SPY</v>
      </c>
      <c r="G2133" t="str">
        <f t="shared" si="144"/>
        <v>Value</v>
      </c>
      <c r="H2133" t="str">
        <f t="shared" si="145"/>
        <v>Cash</v>
      </c>
    </row>
    <row r="2134" spans="1:8" x14ac:dyDescent="0.2">
      <c r="A2134" s="2">
        <v>39990</v>
      </c>
      <c r="B2134">
        <v>-2.6064110701321998E-3</v>
      </c>
      <c r="C2134">
        <v>-2.521882831171E-4</v>
      </c>
      <c r="D2134">
        <v>-6.211056562323E-4</v>
      </c>
      <c r="E2134" t="str">
        <f t="shared" si="142"/>
        <v>Growth</v>
      </c>
      <c r="F2134" t="str">
        <f t="shared" si="143"/>
        <v>Cash</v>
      </c>
      <c r="G2134" t="str">
        <f t="shared" si="144"/>
        <v>Growth</v>
      </c>
      <c r="H2134" t="str">
        <f t="shared" si="145"/>
        <v>Cash</v>
      </c>
    </row>
    <row r="2135" spans="1:8" x14ac:dyDescent="0.2">
      <c r="A2135" s="2">
        <v>39993</v>
      </c>
      <c r="B2135">
        <v>9.3644385645332007E-3</v>
      </c>
      <c r="C2135">
        <v>7.8222658398045992E-3</v>
      </c>
      <c r="D2135">
        <v>1.0565245258482301E-2</v>
      </c>
      <c r="E2135" t="str">
        <f t="shared" si="142"/>
        <v>Value</v>
      </c>
      <c r="F2135" t="str">
        <f t="shared" si="143"/>
        <v>SPY</v>
      </c>
      <c r="G2135" t="str">
        <f t="shared" si="144"/>
        <v>Value</v>
      </c>
      <c r="H2135" t="str">
        <f t="shared" si="145"/>
        <v>SPY</v>
      </c>
    </row>
    <row r="2136" spans="1:8" x14ac:dyDescent="0.2">
      <c r="A2136" s="2">
        <v>39994</v>
      </c>
      <c r="B2136">
        <v>-8.0910575638896993E-3</v>
      </c>
      <c r="C2136">
        <v>-6.0086820451994002E-3</v>
      </c>
      <c r="D2136">
        <v>-7.9948114419120999E-3</v>
      </c>
      <c r="E2136" t="str">
        <f t="shared" si="142"/>
        <v>Growth</v>
      </c>
      <c r="F2136" t="str">
        <f t="shared" si="143"/>
        <v>Cash</v>
      </c>
      <c r="G2136" t="str">
        <f t="shared" si="144"/>
        <v>Growth</v>
      </c>
      <c r="H2136" t="str">
        <f t="shared" si="145"/>
        <v>Cash</v>
      </c>
    </row>
    <row r="2137" spans="1:8" x14ac:dyDescent="0.2">
      <c r="A2137" s="2">
        <v>39995</v>
      </c>
      <c r="B2137">
        <v>4.1327162947676997E-3</v>
      </c>
      <c r="C2137">
        <v>1.2593856818721E-3</v>
      </c>
      <c r="D2137">
        <v>4.9594911148513002E-3</v>
      </c>
      <c r="E2137" t="str">
        <f t="shared" si="142"/>
        <v>Value</v>
      </c>
      <c r="F2137" t="str">
        <f t="shared" si="143"/>
        <v>SPY</v>
      </c>
      <c r="G2137" t="str">
        <f t="shared" si="144"/>
        <v>Value</v>
      </c>
      <c r="H2137" t="str">
        <f t="shared" si="145"/>
        <v>SPY</v>
      </c>
    </row>
    <row r="2138" spans="1:8" x14ac:dyDescent="0.2">
      <c r="A2138" s="2">
        <v>39996</v>
      </c>
      <c r="B2138">
        <v>-2.7293706300560699E-2</v>
      </c>
      <c r="C2138">
        <v>-2.3899513979759899E-2</v>
      </c>
      <c r="D2138">
        <v>-2.4264530057018799E-2</v>
      </c>
      <c r="E2138" t="str">
        <f t="shared" si="142"/>
        <v>Growth</v>
      </c>
      <c r="F2138" t="str">
        <f t="shared" si="143"/>
        <v>Cash</v>
      </c>
      <c r="G2138" t="str">
        <f t="shared" si="144"/>
        <v>Growth</v>
      </c>
      <c r="H2138" t="str">
        <f t="shared" si="145"/>
        <v>Cash</v>
      </c>
    </row>
    <row r="2139" spans="1:8" x14ac:dyDescent="0.2">
      <c r="A2139" s="2">
        <v>40000</v>
      </c>
      <c r="B2139">
        <v>-1.105103641815E-4</v>
      </c>
      <c r="C2139">
        <v>-6.1858822758969999E-3</v>
      </c>
      <c r="D2139">
        <v>6.3177161139829998E-4</v>
      </c>
      <c r="E2139" t="str">
        <f t="shared" si="142"/>
        <v>Value</v>
      </c>
      <c r="F2139" t="str">
        <f t="shared" si="143"/>
        <v>Cash</v>
      </c>
      <c r="G2139" t="str">
        <f t="shared" si="144"/>
        <v>Value</v>
      </c>
      <c r="H2139" t="str">
        <f t="shared" si="145"/>
        <v>SPY</v>
      </c>
    </row>
    <row r="2140" spans="1:8" x14ac:dyDescent="0.2">
      <c r="A2140" s="2">
        <v>40001</v>
      </c>
      <c r="B2140">
        <v>-1.9377060260671899E-2</v>
      </c>
      <c r="C2140">
        <v>-2.0227945493412398E-2</v>
      </c>
      <c r="D2140">
        <v>-1.66382983958809E-2</v>
      </c>
      <c r="E2140" t="str">
        <f t="shared" si="142"/>
        <v>Value</v>
      </c>
      <c r="F2140" t="str">
        <f t="shared" si="143"/>
        <v>Cash</v>
      </c>
      <c r="G2140" t="str">
        <f t="shared" si="144"/>
        <v>Growth</v>
      </c>
      <c r="H2140" t="str">
        <f t="shared" si="145"/>
        <v>SPY</v>
      </c>
    </row>
    <row r="2141" spans="1:8" x14ac:dyDescent="0.2">
      <c r="A2141" s="2">
        <v>40002</v>
      </c>
      <c r="B2141">
        <v>-6.8126339531580005E-4</v>
      </c>
      <c r="C2141">
        <v>2.6467773405618E-3</v>
      </c>
      <c r="D2141">
        <v>-2.9987531893761001E-3</v>
      </c>
      <c r="E2141" t="str">
        <f t="shared" si="142"/>
        <v>Growth</v>
      </c>
      <c r="F2141" t="str">
        <f t="shared" si="143"/>
        <v>Cash</v>
      </c>
      <c r="G2141" t="str">
        <f t="shared" si="144"/>
        <v>Growth</v>
      </c>
      <c r="H2141" t="str">
        <f t="shared" si="145"/>
        <v>SPY</v>
      </c>
    </row>
    <row r="2142" spans="1:8" x14ac:dyDescent="0.2">
      <c r="A2142" s="2">
        <v>40003</v>
      </c>
      <c r="B2142">
        <v>1.9319430854389001E-3</v>
      </c>
      <c r="C2142">
        <v>3.6958412101075E-3</v>
      </c>
      <c r="D2142">
        <v>-1.0737019260370999E-3</v>
      </c>
      <c r="E2142" t="str">
        <f t="shared" si="142"/>
        <v>Growth</v>
      </c>
      <c r="F2142" t="str">
        <f t="shared" si="143"/>
        <v>SPY</v>
      </c>
      <c r="G2142" t="str">
        <f t="shared" si="144"/>
        <v>Value</v>
      </c>
      <c r="H2142" t="str">
        <f t="shared" si="145"/>
        <v>SPY</v>
      </c>
    </row>
    <row r="2143" spans="1:8" x14ac:dyDescent="0.2">
      <c r="A2143" s="2">
        <v>40004</v>
      </c>
      <c r="B2143">
        <v>-2.3815606395839002E-3</v>
      </c>
      <c r="C2143">
        <v>-2.6244601761639998E-4</v>
      </c>
      <c r="D2143">
        <v>-4.9464509205838E-3</v>
      </c>
      <c r="E2143" t="str">
        <f t="shared" si="142"/>
        <v>Growth</v>
      </c>
      <c r="F2143" t="str">
        <f t="shared" si="143"/>
        <v>Cash</v>
      </c>
      <c r="G2143" t="str">
        <f t="shared" si="144"/>
        <v>Value</v>
      </c>
      <c r="H2143" t="str">
        <f t="shared" si="145"/>
        <v>Cash</v>
      </c>
    </row>
    <row r="2144" spans="1:8" x14ac:dyDescent="0.2">
      <c r="A2144" s="2">
        <v>40007</v>
      </c>
      <c r="B2144">
        <v>2.43289428828357E-2</v>
      </c>
      <c r="C2144">
        <v>1.9204942111618901E-2</v>
      </c>
      <c r="D2144">
        <v>2.74479135755725E-2</v>
      </c>
      <c r="E2144" t="str">
        <f t="shared" si="142"/>
        <v>Value</v>
      </c>
      <c r="F2144" t="str">
        <f t="shared" si="143"/>
        <v>SPY</v>
      </c>
      <c r="G2144" t="str">
        <f t="shared" si="144"/>
        <v>Value</v>
      </c>
      <c r="H2144" t="str">
        <f t="shared" si="145"/>
        <v>SPY</v>
      </c>
    </row>
    <row r="2145" spans="1:8" x14ac:dyDescent="0.2">
      <c r="A2145" s="2">
        <v>40008</v>
      </c>
      <c r="B2145">
        <v>5.6601851022044002E-3</v>
      </c>
      <c r="C2145">
        <v>6.7119170653918998E-3</v>
      </c>
      <c r="D2145">
        <v>4.4173590059071004E-3</v>
      </c>
      <c r="E2145" t="str">
        <f t="shared" si="142"/>
        <v>Growth</v>
      </c>
      <c r="F2145" t="str">
        <f t="shared" si="143"/>
        <v>SPY</v>
      </c>
      <c r="G2145" t="str">
        <f t="shared" si="144"/>
        <v>Growth</v>
      </c>
      <c r="H2145" t="str">
        <f t="shared" si="145"/>
        <v>Cash</v>
      </c>
    </row>
    <row r="2146" spans="1:8" x14ac:dyDescent="0.2">
      <c r="A2146" s="2">
        <v>40009</v>
      </c>
      <c r="B2146">
        <v>2.9246862142926201E-2</v>
      </c>
      <c r="C2146">
        <v>2.94865989081389E-2</v>
      </c>
      <c r="D2146">
        <v>2.9528431406624599E-2</v>
      </c>
      <c r="E2146" t="str">
        <f t="shared" si="142"/>
        <v>Value</v>
      </c>
      <c r="F2146" t="str">
        <f t="shared" si="143"/>
        <v>SPY</v>
      </c>
      <c r="G2146" t="str">
        <f t="shared" si="144"/>
        <v>Value</v>
      </c>
      <c r="H2146" t="str">
        <f t="shared" si="145"/>
        <v>Cash</v>
      </c>
    </row>
    <row r="2147" spans="1:8" x14ac:dyDescent="0.2">
      <c r="A2147" s="2">
        <v>40010</v>
      </c>
      <c r="B2147">
        <v>-1.6089474818062001E-3</v>
      </c>
      <c r="C2147">
        <v>1.0959262903013901E-2</v>
      </c>
      <c r="D2147">
        <v>9.5603927348211007E-3</v>
      </c>
      <c r="E2147" t="str">
        <f t="shared" si="142"/>
        <v>Growth</v>
      </c>
      <c r="F2147" t="str">
        <f t="shared" si="143"/>
        <v>Cash</v>
      </c>
      <c r="G2147" t="str">
        <f t="shared" si="144"/>
        <v>Growth</v>
      </c>
      <c r="H2147" t="str">
        <f t="shared" si="145"/>
        <v>Cash</v>
      </c>
    </row>
    <row r="2148" spans="1:8" x14ac:dyDescent="0.2">
      <c r="A2148" s="2">
        <v>40011</v>
      </c>
      <c r="B2148">
        <v>1.09550617616742E-2</v>
      </c>
      <c r="C2148">
        <v>3.2021724327359999E-3</v>
      </c>
      <c r="D2148">
        <v>-5.2384080106139003E-3</v>
      </c>
      <c r="E2148" t="str">
        <f t="shared" si="142"/>
        <v>Growth</v>
      </c>
      <c r="F2148" t="str">
        <f t="shared" si="143"/>
        <v>SPY</v>
      </c>
      <c r="G2148" t="str">
        <f t="shared" si="144"/>
        <v>Value</v>
      </c>
      <c r="H2148" t="str">
        <f t="shared" si="145"/>
        <v>SPY</v>
      </c>
    </row>
    <row r="2149" spans="1:8" x14ac:dyDescent="0.2">
      <c r="A2149" s="2">
        <v>40014</v>
      </c>
      <c r="B2149">
        <v>1.06237625391227E-2</v>
      </c>
      <c r="C2149">
        <v>1.2770196248295699E-2</v>
      </c>
      <c r="D2149">
        <v>1.0127590948166299E-2</v>
      </c>
      <c r="E2149" t="str">
        <f t="shared" si="142"/>
        <v>Growth</v>
      </c>
      <c r="F2149" t="str">
        <f t="shared" si="143"/>
        <v>SPY</v>
      </c>
      <c r="G2149" t="str">
        <f t="shared" si="144"/>
        <v>Value</v>
      </c>
      <c r="H2149" t="str">
        <f t="shared" si="145"/>
        <v>Cash</v>
      </c>
    </row>
    <row r="2150" spans="1:8" x14ac:dyDescent="0.2">
      <c r="A2150" s="2">
        <v>40015</v>
      </c>
      <c r="B2150">
        <v>4.6247760389414999E-3</v>
      </c>
      <c r="C2150">
        <v>5.0925104545211002E-3</v>
      </c>
      <c r="D2150">
        <v>3.6089843315103001E-3</v>
      </c>
      <c r="E2150" t="str">
        <f t="shared" si="142"/>
        <v>Growth</v>
      </c>
      <c r="F2150" t="str">
        <f t="shared" si="143"/>
        <v>SPY</v>
      </c>
      <c r="G2150" t="str">
        <f t="shared" si="144"/>
        <v>Value</v>
      </c>
      <c r="H2150" t="str">
        <f t="shared" si="145"/>
        <v>Cash</v>
      </c>
    </row>
    <row r="2151" spans="1:8" x14ac:dyDescent="0.2">
      <c r="A2151" s="2">
        <v>40016</v>
      </c>
      <c r="B2151">
        <v>-2.086467506345E-4</v>
      </c>
      <c r="C2151">
        <v>9.649274704761E-4</v>
      </c>
      <c r="D2151">
        <v>-2.1969595327929001E-3</v>
      </c>
      <c r="E2151" t="str">
        <f t="shared" si="142"/>
        <v>Growth</v>
      </c>
      <c r="F2151" t="str">
        <f t="shared" si="143"/>
        <v>Cash</v>
      </c>
      <c r="G2151" t="str">
        <f t="shared" si="144"/>
        <v>Value</v>
      </c>
      <c r="H2151" t="str">
        <f t="shared" si="145"/>
        <v>Cash</v>
      </c>
    </row>
    <row r="2152" spans="1:8" x14ac:dyDescent="0.2">
      <c r="A2152" s="2">
        <v>40017</v>
      </c>
      <c r="B2152">
        <v>2.2082442874057799E-2</v>
      </c>
      <c r="C2152">
        <v>2.45843893234787E-2</v>
      </c>
      <c r="D2152">
        <v>2.20259482096203E-2</v>
      </c>
      <c r="E2152" t="str">
        <f t="shared" si="142"/>
        <v>Growth</v>
      </c>
      <c r="F2152" t="str">
        <f t="shared" si="143"/>
        <v>SPY</v>
      </c>
      <c r="G2152" t="str">
        <f t="shared" si="144"/>
        <v>Value</v>
      </c>
      <c r="H2152" t="str">
        <f t="shared" si="145"/>
        <v>SPY</v>
      </c>
    </row>
    <row r="2153" spans="1:8" x14ac:dyDescent="0.2">
      <c r="A2153" s="2">
        <v>40018</v>
      </c>
      <c r="B2153">
        <v>4.0959852651613997E-3</v>
      </c>
      <c r="C2153">
        <v>-4.7065147216840002E-4</v>
      </c>
      <c r="D2153">
        <v>3.7223184653094E-3</v>
      </c>
      <c r="E2153" t="str">
        <f t="shared" si="142"/>
        <v>Value</v>
      </c>
      <c r="F2153" t="str">
        <f t="shared" si="143"/>
        <v>SPY</v>
      </c>
      <c r="G2153" t="str">
        <f t="shared" si="144"/>
        <v>Value</v>
      </c>
      <c r="H2153" t="str">
        <f t="shared" si="145"/>
        <v>Cash</v>
      </c>
    </row>
    <row r="2154" spans="1:8" x14ac:dyDescent="0.2">
      <c r="A2154" s="2">
        <v>40021</v>
      </c>
      <c r="B2154">
        <v>2.9573217221274001E-3</v>
      </c>
      <c r="C2154">
        <v>-2.353819822894E-4</v>
      </c>
      <c r="D2154">
        <v>5.0756558208965999E-3</v>
      </c>
      <c r="E2154" t="str">
        <f t="shared" si="142"/>
        <v>Value</v>
      </c>
      <c r="F2154" t="str">
        <f t="shared" si="143"/>
        <v>SPY</v>
      </c>
      <c r="G2154" t="str">
        <f t="shared" si="144"/>
        <v>Growth</v>
      </c>
      <c r="H2154" t="str">
        <f t="shared" si="145"/>
        <v>Cash</v>
      </c>
    </row>
    <row r="2155" spans="1:8" x14ac:dyDescent="0.2">
      <c r="A2155" s="2">
        <v>40022</v>
      </c>
      <c r="B2155">
        <v>-4.6777446872205003E-3</v>
      </c>
      <c r="C2155">
        <v>1.1770778496629E-3</v>
      </c>
      <c r="D2155">
        <v>-2.5251708620134998E-3</v>
      </c>
      <c r="E2155" t="str">
        <f t="shared" si="142"/>
        <v>Growth</v>
      </c>
      <c r="F2155" t="str">
        <f t="shared" si="143"/>
        <v>Cash</v>
      </c>
      <c r="G2155" t="str">
        <f t="shared" si="144"/>
        <v>Growth</v>
      </c>
      <c r="H2155" t="str">
        <f t="shared" si="145"/>
        <v>Cash</v>
      </c>
    </row>
    <row r="2156" spans="1:8" x14ac:dyDescent="0.2">
      <c r="A2156" s="2">
        <v>40023</v>
      </c>
      <c r="B2156">
        <v>-2.4513044261643001E-3</v>
      </c>
      <c r="C2156">
        <v>-6.5838426026618999E-3</v>
      </c>
      <c r="D2156">
        <v>-6.8144723030520004E-3</v>
      </c>
      <c r="E2156" t="str">
        <f t="shared" si="142"/>
        <v>Growth</v>
      </c>
      <c r="F2156" t="str">
        <f t="shared" si="143"/>
        <v>Cash</v>
      </c>
      <c r="G2156" t="str">
        <f t="shared" si="144"/>
        <v>Value</v>
      </c>
      <c r="H2156" t="str">
        <f t="shared" si="145"/>
        <v>SPY</v>
      </c>
    </row>
    <row r="2157" spans="1:8" x14ac:dyDescent="0.2">
      <c r="A2157" s="2">
        <v>40024</v>
      </c>
      <c r="B2157">
        <v>1.0445523683872899E-2</v>
      </c>
      <c r="C2157">
        <v>1.1124481662499099E-2</v>
      </c>
      <c r="D2157">
        <v>1.8427964544828201E-2</v>
      </c>
      <c r="E2157" t="str">
        <f t="shared" si="142"/>
        <v>Value</v>
      </c>
      <c r="F2157" t="str">
        <f t="shared" si="143"/>
        <v>SPY</v>
      </c>
      <c r="G2157" t="str">
        <f t="shared" si="144"/>
        <v>Value</v>
      </c>
      <c r="H2157" t="str">
        <f t="shared" si="145"/>
        <v>SPY</v>
      </c>
    </row>
    <row r="2158" spans="1:8" x14ac:dyDescent="0.2">
      <c r="A2158" s="2">
        <v>40025</v>
      </c>
      <c r="B2158">
        <v>1.4186146290557E-3</v>
      </c>
      <c r="C2158">
        <v>-4.6833796570050002E-4</v>
      </c>
      <c r="D2158">
        <v>1.924188648674E-4</v>
      </c>
      <c r="E2158" t="str">
        <f t="shared" si="142"/>
        <v>Value</v>
      </c>
      <c r="F2158" t="str">
        <f t="shared" si="143"/>
        <v>SPY</v>
      </c>
      <c r="G2158" t="str">
        <f t="shared" si="144"/>
        <v>Growth</v>
      </c>
      <c r="H2158" t="str">
        <f t="shared" si="145"/>
        <v>Cash</v>
      </c>
    </row>
    <row r="2159" spans="1:8" x14ac:dyDescent="0.2">
      <c r="A2159" s="2">
        <v>40028</v>
      </c>
      <c r="B2159">
        <v>1.6496324663072898E-2</v>
      </c>
      <c r="C2159">
        <v>1.7798883432581E-2</v>
      </c>
      <c r="D2159">
        <v>1.2317166323615399E-2</v>
      </c>
      <c r="E2159" t="str">
        <f t="shared" si="142"/>
        <v>Growth</v>
      </c>
      <c r="F2159" t="str">
        <f t="shared" si="143"/>
        <v>SPY</v>
      </c>
      <c r="G2159" t="str">
        <f t="shared" si="144"/>
        <v>Growth</v>
      </c>
      <c r="H2159" t="str">
        <f t="shared" si="145"/>
        <v>Cash</v>
      </c>
    </row>
    <row r="2160" spans="1:8" x14ac:dyDescent="0.2">
      <c r="A2160" s="2">
        <v>40029</v>
      </c>
      <c r="B2160">
        <v>2.5886007059382999E-3</v>
      </c>
      <c r="C2160">
        <v>1.6105786080464E-3</v>
      </c>
      <c r="D2160">
        <v>2.6617168109757E-3</v>
      </c>
      <c r="E2160" t="str">
        <f t="shared" si="142"/>
        <v>Value</v>
      </c>
      <c r="F2160" t="str">
        <f t="shared" si="143"/>
        <v>SPY</v>
      </c>
      <c r="G2160" t="str">
        <f t="shared" si="144"/>
        <v>Value</v>
      </c>
      <c r="H2160" t="str">
        <f t="shared" si="145"/>
        <v>Cash</v>
      </c>
    </row>
    <row r="2161" spans="1:8" x14ac:dyDescent="0.2">
      <c r="A2161" s="2">
        <v>40030</v>
      </c>
      <c r="B2161">
        <v>-2.8798921218773001E-3</v>
      </c>
      <c r="C2161">
        <v>-6.2025164769322003E-3</v>
      </c>
      <c r="D2161">
        <v>3.2230536114223E-3</v>
      </c>
      <c r="E2161" t="str">
        <f t="shared" si="142"/>
        <v>Value</v>
      </c>
      <c r="F2161" t="str">
        <f t="shared" si="143"/>
        <v>Cash</v>
      </c>
      <c r="G2161" t="str">
        <f t="shared" si="144"/>
        <v>Growth</v>
      </c>
      <c r="H2161" t="str">
        <f t="shared" si="145"/>
        <v>Cash</v>
      </c>
    </row>
    <row r="2162" spans="1:8" x14ac:dyDescent="0.2">
      <c r="A2162" s="2">
        <v>40031</v>
      </c>
      <c r="B2162">
        <v>-5.1789488358231E-3</v>
      </c>
      <c r="C2162">
        <v>-6.0105713944261004E-3</v>
      </c>
      <c r="D2162">
        <v>-2.83484358523E-3</v>
      </c>
      <c r="E2162" t="str">
        <f t="shared" si="142"/>
        <v>Value</v>
      </c>
      <c r="F2162" t="str">
        <f t="shared" si="143"/>
        <v>Cash</v>
      </c>
      <c r="G2162" t="str">
        <f t="shared" si="144"/>
        <v>Growth</v>
      </c>
      <c r="H2162" t="str">
        <f t="shared" si="145"/>
        <v>SPY</v>
      </c>
    </row>
    <row r="2163" spans="1:8" x14ac:dyDescent="0.2">
      <c r="A2163" s="2">
        <v>40032</v>
      </c>
      <c r="B2163">
        <v>1.31146369281969E-2</v>
      </c>
      <c r="C2163">
        <v>1.18608120043774E-2</v>
      </c>
      <c r="D2163">
        <v>1.4025566464467501E-2</v>
      </c>
      <c r="E2163" t="str">
        <f t="shared" si="142"/>
        <v>Value</v>
      </c>
      <c r="F2163" t="str">
        <f t="shared" si="143"/>
        <v>SPY</v>
      </c>
      <c r="G2163" t="str">
        <f t="shared" si="144"/>
        <v>Growth</v>
      </c>
      <c r="H2163" t="str">
        <f t="shared" si="145"/>
        <v>SPY</v>
      </c>
    </row>
    <row r="2164" spans="1:8" x14ac:dyDescent="0.2">
      <c r="A2164" s="2">
        <v>40035</v>
      </c>
      <c r="B2164">
        <v>-2.0752212815855001E-3</v>
      </c>
      <c r="C2164">
        <v>-6.2057935517035997E-3</v>
      </c>
      <c r="D2164">
        <v>-2.0557960980078999E-3</v>
      </c>
      <c r="E2164" t="str">
        <f t="shared" si="142"/>
        <v>Value</v>
      </c>
      <c r="F2164" t="str">
        <f t="shared" si="143"/>
        <v>Cash</v>
      </c>
      <c r="G2164" t="str">
        <f t="shared" si="144"/>
        <v>Growth</v>
      </c>
      <c r="H2164" t="str">
        <f t="shared" si="145"/>
        <v>Cash</v>
      </c>
    </row>
    <row r="2165" spans="1:8" x14ac:dyDescent="0.2">
      <c r="A2165" s="2">
        <v>40036</v>
      </c>
      <c r="B2165">
        <v>-1.24761254042824E-2</v>
      </c>
      <c r="C2165">
        <v>-8.0941899794306996E-3</v>
      </c>
      <c r="D2165">
        <v>-1.3860575589827701E-2</v>
      </c>
      <c r="E2165" t="str">
        <f t="shared" si="142"/>
        <v>Growth</v>
      </c>
      <c r="F2165" t="str">
        <f t="shared" si="143"/>
        <v>Cash</v>
      </c>
      <c r="G2165" t="str">
        <f t="shared" si="144"/>
        <v>Growth</v>
      </c>
      <c r="H2165" t="str">
        <f t="shared" si="145"/>
        <v>SPY</v>
      </c>
    </row>
    <row r="2166" spans="1:8" x14ac:dyDescent="0.2">
      <c r="A2166" s="2">
        <v>40037</v>
      </c>
      <c r="B2166">
        <v>1.07289890714707E-2</v>
      </c>
      <c r="C2166">
        <v>1.2590465287113099E-2</v>
      </c>
      <c r="D2166">
        <v>9.6865225377865995E-3</v>
      </c>
      <c r="E2166" t="str">
        <f t="shared" si="142"/>
        <v>Growth</v>
      </c>
      <c r="F2166" t="str">
        <f t="shared" si="143"/>
        <v>SPY</v>
      </c>
      <c r="G2166" t="str">
        <f t="shared" si="144"/>
        <v>Value</v>
      </c>
      <c r="H2166" t="str">
        <f t="shared" si="145"/>
        <v>SPY</v>
      </c>
    </row>
    <row r="2167" spans="1:8" x14ac:dyDescent="0.2">
      <c r="A2167" s="2">
        <v>40038</v>
      </c>
      <c r="B2167">
        <v>7.6389054460245997E-3</v>
      </c>
      <c r="C2167">
        <v>6.6772660778910004E-3</v>
      </c>
      <c r="D2167">
        <v>3.3863488875955001E-3</v>
      </c>
      <c r="E2167" t="str">
        <f t="shared" si="142"/>
        <v>Growth</v>
      </c>
      <c r="F2167" t="str">
        <f t="shared" si="143"/>
        <v>SPY</v>
      </c>
      <c r="G2167" t="str">
        <f t="shared" si="144"/>
        <v>Value</v>
      </c>
      <c r="H2167" t="str">
        <f t="shared" si="145"/>
        <v>Cash</v>
      </c>
    </row>
    <row r="2168" spans="1:8" x14ac:dyDescent="0.2">
      <c r="A2168" s="2">
        <v>40039</v>
      </c>
      <c r="B2168">
        <v>-7.6795021377051003E-3</v>
      </c>
      <c r="C2168">
        <v>-1.16649508791983E-2</v>
      </c>
      <c r="D2168">
        <v>-3.3749202302281998E-3</v>
      </c>
      <c r="E2168" t="str">
        <f t="shared" si="142"/>
        <v>Value</v>
      </c>
      <c r="F2168" t="str">
        <f t="shared" si="143"/>
        <v>Cash</v>
      </c>
      <c r="G2168" t="str">
        <f t="shared" si="144"/>
        <v>Value</v>
      </c>
      <c r="H2168" t="str">
        <f t="shared" si="145"/>
        <v>Cash</v>
      </c>
    </row>
    <row r="2169" spans="1:8" x14ac:dyDescent="0.2">
      <c r="A2169" s="2">
        <v>40042</v>
      </c>
      <c r="B2169">
        <v>-2.4605575695465301E-2</v>
      </c>
      <c r="C2169">
        <v>-2.5688501832417301E-2</v>
      </c>
      <c r="D2169">
        <v>-2.0692015091199001E-2</v>
      </c>
      <c r="E2169" t="str">
        <f t="shared" si="142"/>
        <v>Value</v>
      </c>
      <c r="F2169" t="str">
        <f t="shared" si="143"/>
        <v>Cash</v>
      </c>
      <c r="G2169" t="str">
        <f t="shared" si="144"/>
        <v>Growth</v>
      </c>
      <c r="H2169" t="str">
        <f t="shared" si="145"/>
        <v>SPY</v>
      </c>
    </row>
    <row r="2170" spans="1:8" x14ac:dyDescent="0.2">
      <c r="A2170" s="2">
        <v>40043</v>
      </c>
      <c r="B2170">
        <v>7.9340555279556E-3</v>
      </c>
      <c r="C2170">
        <v>1.1401787082130301E-2</v>
      </c>
      <c r="D2170">
        <v>8.2595713059962998E-3</v>
      </c>
      <c r="E2170" t="str">
        <f t="shared" si="142"/>
        <v>Growth</v>
      </c>
      <c r="F2170" t="str">
        <f t="shared" si="143"/>
        <v>SPY</v>
      </c>
      <c r="G2170" t="str">
        <f t="shared" si="144"/>
        <v>Growth</v>
      </c>
      <c r="H2170" t="str">
        <f t="shared" si="145"/>
        <v>SPY</v>
      </c>
    </row>
    <row r="2171" spans="1:8" x14ac:dyDescent="0.2">
      <c r="A2171" s="2">
        <v>40044</v>
      </c>
      <c r="B2171">
        <v>8.7797464562417993E-3</v>
      </c>
      <c r="C2171">
        <v>6.8100132828906998E-3</v>
      </c>
      <c r="D2171">
        <v>5.7155736354513997E-3</v>
      </c>
      <c r="E2171" t="str">
        <f t="shared" si="142"/>
        <v>Growth</v>
      </c>
      <c r="F2171" t="str">
        <f t="shared" si="143"/>
        <v>SPY</v>
      </c>
      <c r="G2171" t="str">
        <f t="shared" si="144"/>
        <v>Value</v>
      </c>
      <c r="H2171" t="str">
        <f t="shared" si="145"/>
        <v>Cash</v>
      </c>
    </row>
    <row r="2172" spans="1:8" x14ac:dyDescent="0.2">
      <c r="A2172" s="2">
        <v>40045</v>
      </c>
      <c r="B2172">
        <v>1.0303929089717501E-2</v>
      </c>
      <c r="C2172">
        <v>1.1896887012236901E-2</v>
      </c>
      <c r="D2172">
        <v>1.0797491220128699E-2</v>
      </c>
      <c r="E2172" t="str">
        <f t="shared" si="142"/>
        <v>Growth</v>
      </c>
      <c r="F2172" t="str">
        <f t="shared" si="143"/>
        <v>SPY</v>
      </c>
      <c r="G2172" t="str">
        <f t="shared" si="144"/>
        <v>Value</v>
      </c>
      <c r="H2172" t="str">
        <f t="shared" si="145"/>
        <v>Cash</v>
      </c>
    </row>
    <row r="2173" spans="1:8" x14ac:dyDescent="0.2">
      <c r="A2173" s="2">
        <v>40046</v>
      </c>
      <c r="B2173">
        <v>1.9606093814440801E-2</v>
      </c>
      <c r="C2173">
        <v>1.63664670894214E-2</v>
      </c>
      <c r="D2173">
        <v>1.8178696717648199E-2</v>
      </c>
      <c r="E2173" t="str">
        <f t="shared" si="142"/>
        <v>Value</v>
      </c>
      <c r="F2173" t="str">
        <f t="shared" si="143"/>
        <v>SPY</v>
      </c>
      <c r="G2173" t="str">
        <f t="shared" si="144"/>
        <v>Value</v>
      </c>
      <c r="H2173" t="str">
        <f t="shared" si="145"/>
        <v>Cash</v>
      </c>
    </row>
    <row r="2174" spans="1:8" x14ac:dyDescent="0.2">
      <c r="A2174" s="2">
        <v>40049</v>
      </c>
      <c r="B2174" s="1">
        <v>-9.6874924316425694E-5</v>
      </c>
      <c r="C2174">
        <v>0</v>
      </c>
      <c r="D2174">
        <v>-7.3646108392520001E-4</v>
      </c>
      <c r="E2174" t="str">
        <f t="shared" si="142"/>
        <v>Growth</v>
      </c>
      <c r="F2174" t="str">
        <f t="shared" si="143"/>
        <v>Cash</v>
      </c>
      <c r="G2174" t="str">
        <f t="shared" si="144"/>
        <v>Growth</v>
      </c>
      <c r="H2174" t="str">
        <f t="shared" si="145"/>
        <v>Cash</v>
      </c>
    </row>
    <row r="2175" spans="1:8" x14ac:dyDescent="0.2">
      <c r="A2175" s="2">
        <v>40050</v>
      </c>
      <c r="B2175">
        <v>1.9425694812860001E-3</v>
      </c>
      <c r="C2175">
        <v>1.8146163535055001E-3</v>
      </c>
      <c r="D2175">
        <v>4.789066961562E-3</v>
      </c>
      <c r="E2175" t="str">
        <f t="shared" si="142"/>
        <v>Value</v>
      </c>
      <c r="F2175" t="str">
        <f t="shared" si="143"/>
        <v>SPY</v>
      </c>
      <c r="G2175" t="str">
        <f t="shared" si="144"/>
        <v>Value</v>
      </c>
      <c r="H2175" t="str">
        <f t="shared" si="145"/>
        <v>SPY</v>
      </c>
    </row>
    <row r="2176" spans="1:8" x14ac:dyDescent="0.2">
      <c r="A2176" s="2">
        <v>40051</v>
      </c>
      <c r="B2176" s="1">
        <v>9.6501517803160297E-5</v>
      </c>
      <c r="C2176">
        <v>-6.7897299980100004E-4</v>
      </c>
      <c r="D2176">
        <v>-2.3835208794766999E-3</v>
      </c>
      <c r="E2176" t="str">
        <f t="shared" ref="E2176:E2239" si="146">IF(C2176&gt;=D2176,"Growth","Value")</f>
        <v>Growth</v>
      </c>
      <c r="F2176" t="str">
        <f t="shared" ref="F2176:F2239" si="147">IF(B2176&gt;=0,"SPY","Cash")</f>
        <v>SPY</v>
      </c>
      <c r="G2176" t="str">
        <f t="shared" si="144"/>
        <v>Growth</v>
      </c>
      <c r="H2176" t="str">
        <f t="shared" si="145"/>
        <v>Cash</v>
      </c>
    </row>
    <row r="2177" spans="1:8" x14ac:dyDescent="0.2">
      <c r="A2177" s="2">
        <v>40052</v>
      </c>
      <c r="B2177">
        <v>2.2296522303930002E-3</v>
      </c>
      <c r="C2177">
        <v>2.4922045731769998E-3</v>
      </c>
      <c r="D2177">
        <v>3.8594018433757002E-3</v>
      </c>
      <c r="E2177" t="str">
        <f t="shared" si="146"/>
        <v>Value</v>
      </c>
      <c r="F2177" t="str">
        <f t="shared" si="147"/>
        <v>SPY</v>
      </c>
      <c r="G2177" t="str">
        <f t="shared" si="144"/>
        <v>Value</v>
      </c>
      <c r="H2177" t="str">
        <f t="shared" si="145"/>
        <v>Cash</v>
      </c>
    </row>
    <row r="2178" spans="1:8" x14ac:dyDescent="0.2">
      <c r="A2178" s="2">
        <v>40053</v>
      </c>
      <c r="B2178">
        <v>-1.9362483190330001E-4</v>
      </c>
      <c r="C2178">
        <v>-2.2622943227099999E-4</v>
      </c>
      <c r="D2178">
        <v>-2.3801300662082002E-3</v>
      </c>
      <c r="E2178" t="str">
        <f t="shared" si="146"/>
        <v>Growth</v>
      </c>
      <c r="F2178" t="str">
        <f t="shared" si="147"/>
        <v>Cash</v>
      </c>
      <c r="G2178" t="str">
        <f t="shared" si="144"/>
        <v>Growth</v>
      </c>
      <c r="H2178" t="str">
        <f t="shared" si="145"/>
        <v>Cash</v>
      </c>
    </row>
    <row r="2179" spans="1:8" x14ac:dyDescent="0.2">
      <c r="A2179" s="2">
        <v>40056</v>
      </c>
      <c r="B2179">
        <v>-8.8991293560285005E-3</v>
      </c>
      <c r="C2179">
        <v>-1.37884449102581E-2</v>
      </c>
      <c r="D2179">
        <v>-9.7245466417717995E-3</v>
      </c>
      <c r="E2179" t="str">
        <f t="shared" si="146"/>
        <v>Value</v>
      </c>
      <c r="F2179" t="str">
        <f t="shared" si="147"/>
        <v>Cash</v>
      </c>
      <c r="G2179" t="str">
        <f t="shared" ref="G2179:G2242" si="148">IF(E2178="Value", "Growth", "Value")</f>
        <v>Value</v>
      </c>
      <c r="H2179" t="str">
        <f t="shared" ref="H2179:H2242" si="149">IF(F2178="SPY", "Cash", "SPY")</f>
        <v>SPY</v>
      </c>
    </row>
    <row r="2180" spans="1:8" x14ac:dyDescent="0.2">
      <c r="A2180" s="2">
        <v>40057</v>
      </c>
      <c r="B2180">
        <v>-2.2057471908496801E-2</v>
      </c>
      <c r="C2180">
        <v>-1.5126957941551901E-2</v>
      </c>
      <c r="D2180">
        <v>-1.9084837787426499E-2</v>
      </c>
      <c r="E2180" t="str">
        <f t="shared" si="146"/>
        <v>Growth</v>
      </c>
      <c r="F2180" t="str">
        <f t="shared" si="147"/>
        <v>Cash</v>
      </c>
      <c r="G2180" t="str">
        <f t="shared" si="148"/>
        <v>Growth</v>
      </c>
      <c r="H2180" t="str">
        <f t="shared" si="149"/>
        <v>SPY</v>
      </c>
    </row>
    <row r="2181" spans="1:8" x14ac:dyDescent="0.2">
      <c r="A2181" s="2">
        <v>40058</v>
      </c>
      <c r="B2181">
        <v>-3.7923472842351E-3</v>
      </c>
      <c r="C2181">
        <v>-1.3962997624671E-3</v>
      </c>
      <c r="D2181">
        <v>-7.1779680260994003E-3</v>
      </c>
      <c r="E2181" t="str">
        <f t="shared" si="146"/>
        <v>Growth</v>
      </c>
      <c r="F2181" t="str">
        <f t="shared" si="147"/>
        <v>Cash</v>
      </c>
      <c r="G2181" t="str">
        <f t="shared" si="148"/>
        <v>Value</v>
      </c>
      <c r="H2181" t="str">
        <f t="shared" si="149"/>
        <v>SPY</v>
      </c>
    </row>
    <row r="2182" spans="1:8" x14ac:dyDescent="0.2">
      <c r="A2182" s="2">
        <v>40059</v>
      </c>
      <c r="B2182">
        <v>8.3153079678025994E-3</v>
      </c>
      <c r="C2182">
        <v>9.5543627790032996E-3</v>
      </c>
      <c r="D2182">
        <v>8.7518692685243996E-3</v>
      </c>
      <c r="E2182" t="str">
        <f t="shared" si="146"/>
        <v>Growth</v>
      </c>
      <c r="F2182" t="str">
        <f t="shared" si="147"/>
        <v>SPY</v>
      </c>
      <c r="G2182" t="str">
        <f t="shared" si="148"/>
        <v>Value</v>
      </c>
      <c r="H2182" t="str">
        <f t="shared" si="149"/>
        <v>SPY</v>
      </c>
    </row>
    <row r="2183" spans="1:8" x14ac:dyDescent="0.2">
      <c r="A2183" s="2">
        <v>40060</v>
      </c>
      <c r="B2183">
        <v>1.4008977254744001E-2</v>
      </c>
      <c r="C2183">
        <v>1.5004873790396001E-2</v>
      </c>
      <c r="D2183">
        <v>7.7333629059502997E-3</v>
      </c>
      <c r="E2183" t="str">
        <f t="shared" si="146"/>
        <v>Growth</v>
      </c>
      <c r="F2183" t="str">
        <f t="shared" si="147"/>
        <v>SPY</v>
      </c>
      <c r="G2183" t="str">
        <f t="shared" si="148"/>
        <v>Value</v>
      </c>
      <c r="H2183" t="str">
        <f t="shared" si="149"/>
        <v>Cash</v>
      </c>
    </row>
    <row r="2184" spans="1:8" x14ac:dyDescent="0.2">
      <c r="A2184" s="2">
        <v>40064</v>
      </c>
      <c r="B2184">
        <v>8.6218889649516007E-3</v>
      </c>
      <c r="C2184">
        <v>9.3246675979452003E-3</v>
      </c>
      <c r="D2184">
        <v>1.27269500288704E-2</v>
      </c>
      <c r="E2184" t="str">
        <f t="shared" si="146"/>
        <v>Value</v>
      </c>
      <c r="F2184" t="str">
        <f t="shared" si="147"/>
        <v>SPY</v>
      </c>
      <c r="G2184" t="str">
        <f t="shared" si="148"/>
        <v>Value</v>
      </c>
      <c r="H2184" t="str">
        <f t="shared" si="149"/>
        <v>Cash</v>
      </c>
    </row>
    <row r="2185" spans="1:8" x14ac:dyDescent="0.2">
      <c r="A2185" s="2">
        <v>40065</v>
      </c>
      <c r="B2185">
        <v>7.6745937100469999E-3</v>
      </c>
      <c r="C2185">
        <v>9.6893415779957005E-3</v>
      </c>
      <c r="D2185">
        <v>5.1742714688527E-3</v>
      </c>
      <c r="E2185" t="str">
        <f t="shared" si="146"/>
        <v>Growth</v>
      </c>
      <c r="F2185" t="str">
        <f t="shared" si="147"/>
        <v>SPY</v>
      </c>
      <c r="G2185" t="str">
        <f t="shared" si="148"/>
        <v>Growth</v>
      </c>
      <c r="H2185" t="str">
        <f t="shared" si="149"/>
        <v>Cash</v>
      </c>
    </row>
    <row r="2186" spans="1:8" x14ac:dyDescent="0.2">
      <c r="A2186" s="2">
        <v>40066</v>
      </c>
      <c r="B2186">
        <v>1.0218708791131599E-2</v>
      </c>
      <c r="C2186">
        <v>1.2050575185535499E-2</v>
      </c>
      <c r="D2186">
        <v>9.3771414398463992E-3</v>
      </c>
      <c r="E2186" t="str">
        <f t="shared" si="146"/>
        <v>Growth</v>
      </c>
      <c r="F2186" t="str">
        <f t="shared" si="147"/>
        <v>SPY</v>
      </c>
      <c r="G2186" t="str">
        <f t="shared" si="148"/>
        <v>Value</v>
      </c>
      <c r="H2186" t="str">
        <f t="shared" si="149"/>
        <v>Cash</v>
      </c>
    </row>
    <row r="2187" spans="1:8" x14ac:dyDescent="0.2">
      <c r="A2187" s="2">
        <v>40067</v>
      </c>
      <c r="B2187">
        <v>-1.9096054208220001E-4</v>
      </c>
      <c r="C2187">
        <v>2.2043535983560001E-4</v>
      </c>
      <c r="D2187">
        <v>9.1069537031039996E-4</v>
      </c>
      <c r="E2187" t="str">
        <f t="shared" si="146"/>
        <v>Value</v>
      </c>
      <c r="F2187" t="str">
        <f t="shared" si="147"/>
        <v>Cash</v>
      </c>
      <c r="G2187" t="str">
        <f t="shared" si="148"/>
        <v>Value</v>
      </c>
      <c r="H2187" t="str">
        <f t="shared" si="149"/>
        <v>Cash</v>
      </c>
    </row>
    <row r="2188" spans="1:8" x14ac:dyDescent="0.2">
      <c r="A2188" s="2">
        <v>40070</v>
      </c>
      <c r="B2188">
        <v>4.8679284434962004E-3</v>
      </c>
      <c r="C2188">
        <v>5.2906115538892996E-3</v>
      </c>
      <c r="D2188">
        <v>6.5509810525562996E-3</v>
      </c>
      <c r="E2188" t="str">
        <f t="shared" si="146"/>
        <v>Value</v>
      </c>
      <c r="F2188" t="str">
        <f t="shared" si="147"/>
        <v>SPY</v>
      </c>
      <c r="G2188" t="str">
        <f t="shared" si="148"/>
        <v>Growth</v>
      </c>
      <c r="H2188" t="str">
        <f t="shared" si="149"/>
        <v>SPY</v>
      </c>
    </row>
    <row r="2189" spans="1:8" x14ac:dyDescent="0.2">
      <c r="A2189" s="2">
        <v>40071</v>
      </c>
      <c r="B2189">
        <v>4.1793818942799004E-3</v>
      </c>
      <c r="C2189">
        <v>4.1673453956954003E-3</v>
      </c>
      <c r="D2189">
        <v>3.2548140896584E-3</v>
      </c>
      <c r="E2189" t="str">
        <f t="shared" si="146"/>
        <v>Growth</v>
      </c>
      <c r="F2189" t="str">
        <f t="shared" si="147"/>
        <v>SPY</v>
      </c>
      <c r="G2189" t="str">
        <f t="shared" si="148"/>
        <v>Growth</v>
      </c>
      <c r="H2189" t="str">
        <f t="shared" si="149"/>
        <v>Cash</v>
      </c>
    </row>
    <row r="2190" spans="1:8" x14ac:dyDescent="0.2">
      <c r="A2190" s="2">
        <v>40072</v>
      </c>
      <c r="B2190">
        <v>1.51342746702403E-2</v>
      </c>
      <c r="C2190">
        <v>1.37586372474542E-2</v>
      </c>
      <c r="D2190">
        <v>1.44167887791979E-2</v>
      </c>
      <c r="E2190" t="str">
        <f t="shared" si="146"/>
        <v>Value</v>
      </c>
      <c r="F2190" t="str">
        <f t="shared" si="147"/>
        <v>SPY</v>
      </c>
      <c r="G2190" t="str">
        <f t="shared" si="148"/>
        <v>Value</v>
      </c>
      <c r="H2190" t="str">
        <f t="shared" si="149"/>
        <v>Cash</v>
      </c>
    </row>
    <row r="2191" spans="1:8" x14ac:dyDescent="0.2">
      <c r="A2191" s="2">
        <v>40073</v>
      </c>
      <c r="B2191">
        <v>-1.4909205356781999E-3</v>
      </c>
      <c r="C2191">
        <v>-1.5085778075748001E-3</v>
      </c>
      <c r="D2191">
        <v>-1.7766085882411E-3</v>
      </c>
      <c r="E2191" t="str">
        <f t="shared" si="146"/>
        <v>Growth</v>
      </c>
      <c r="F2191" t="str">
        <f t="shared" si="147"/>
        <v>Cash</v>
      </c>
      <c r="G2191" t="str">
        <f t="shared" si="148"/>
        <v>Growth</v>
      </c>
      <c r="H2191" t="str">
        <f t="shared" si="149"/>
        <v>Cash</v>
      </c>
    </row>
    <row r="2192" spans="1:8" x14ac:dyDescent="0.2">
      <c r="A2192" s="2">
        <v>40074</v>
      </c>
      <c r="B2192">
        <v>6.3753385315069996E-4</v>
      </c>
      <c r="C2192">
        <v>-7.3467087315089998E-4</v>
      </c>
      <c r="D2192">
        <v>2.5980491507371002E-3</v>
      </c>
      <c r="E2192" t="str">
        <f t="shared" si="146"/>
        <v>Value</v>
      </c>
      <c r="F2192" t="str">
        <f t="shared" si="147"/>
        <v>SPY</v>
      </c>
      <c r="G2192" t="str">
        <f t="shared" si="148"/>
        <v>Value</v>
      </c>
      <c r="H2192" t="str">
        <f t="shared" si="149"/>
        <v>SPY</v>
      </c>
    </row>
    <row r="2193" spans="1:8" x14ac:dyDescent="0.2">
      <c r="A2193" s="2">
        <v>40077</v>
      </c>
      <c r="B2193">
        <v>-2.5298488308181E-3</v>
      </c>
      <c r="C2193">
        <v>-6.4961659206269997E-4</v>
      </c>
      <c r="D2193">
        <v>-5.3610409767228997E-3</v>
      </c>
      <c r="E2193" t="str">
        <f t="shared" si="146"/>
        <v>Growth</v>
      </c>
      <c r="F2193" t="str">
        <f t="shared" si="147"/>
        <v>Cash</v>
      </c>
      <c r="G2193" t="str">
        <f t="shared" si="148"/>
        <v>Growth</v>
      </c>
      <c r="H2193" t="str">
        <f t="shared" si="149"/>
        <v>Cash</v>
      </c>
    </row>
    <row r="2194" spans="1:8" x14ac:dyDescent="0.2">
      <c r="A2194" s="2">
        <v>40078</v>
      </c>
      <c r="B2194">
        <v>5.8241870027618999E-3</v>
      </c>
      <c r="C2194">
        <v>6.2787002828956001E-3</v>
      </c>
      <c r="D2194">
        <v>7.3660161673739996E-3</v>
      </c>
      <c r="E2194" t="str">
        <f t="shared" si="146"/>
        <v>Value</v>
      </c>
      <c r="F2194" t="str">
        <f t="shared" si="147"/>
        <v>SPY</v>
      </c>
      <c r="G2194" t="str">
        <f t="shared" si="148"/>
        <v>Value</v>
      </c>
      <c r="H2194" t="str">
        <f t="shared" si="149"/>
        <v>SPY</v>
      </c>
    </row>
    <row r="2195" spans="1:8" x14ac:dyDescent="0.2">
      <c r="A2195" s="2">
        <v>40079</v>
      </c>
      <c r="B2195">
        <v>-8.3123217324370998E-3</v>
      </c>
      <c r="C2195">
        <v>-1.11873811429726E-2</v>
      </c>
      <c r="D2195">
        <v>7.8477778121662997E-3</v>
      </c>
      <c r="E2195" t="str">
        <f t="shared" si="146"/>
        <v>Value</v>
      </c>
      <c r="F2195" t="str">
        <f t="shared" si="147"/>
        <v>Cash</v>
      </c>
      <c r="G2195" t="str">
        <f t="shared" si="148"/>
        <v>Growth</v>
      </c>
      <c r="H2195" t="str">
        <f t="shared" si="149"/>
        <v>Cash</v>
      </c>
    </row>
    <row r="2196" spans="1:8" x14ac:dyDescent="0.2">
      <c r="A2196" s="2">
        <v>40080</v>
      </c>
      <c r="B2196">
        <v>-1.1018965409010701E-2</v>
      </c>
      <c r="C2196">
        <v>-1.02264442032229E-2</v>
      </c>
      <c r="D2196">
        <v>-2.58364736973778E-2</v>
      </c>
      <c r="E2196" t="str">
        <f t="shared" si="146"/>
        <v>Growth</v>
      </c>
      <c r="F2196" t="str">
        <f t="shared" si="147"/>
        <v>Cash</v>
      </c>
      <c r="G2196" t="str">
        <f t="shared" si="148"/>
        <v>Growth</v>
      </c>
      <c r="H2196" t="str">
        <f t="shared" si="149"/>
        <v>SPY</v>
      </c>
    </row>
    <row r="2197" spans="1:8" x14ac:dyDescent="0.2">
      <c r="A2197" s="2">
        <v>40081</v>
      </c>
      <c r="B2197">
        <v>-5.3327005075947996E-3</v>
      </c>
      <c r="C2197">
        <v>-7.9134787296079E-3</v>
      </c>
      <c r="D2197">
        <v>-2.5429325507187999E-3</v>
      </c>
      <c r="E2197" t="str">
        <f t="shared" si="146"/>
        <v>Value</v>
      </c>
      <c r="F2197" t="str">
        <f t="shared" si="147"/>
        <v>Cash</v>
      </c>
      <c r="G2197" t="str">
        <f t="shared" si="148"/>
        <v>Value</v>
      </c>
      <c r="H2197" t="str">
        <f t="shared" si="149"/>
        <v>SPY</v>
      </c>
    </row>
    <row r="2198" spans="1:8" x14ac:dyDescent="0.2">
      <c r="A2198" s="2">
        <v>40084</v>
      </c>
      <c r="B2198">
        <v>1.79031311340229E-2</v>
      </c>
      <c r="C2198">
        <v>1.7061739073197298E-2</v>
      </c>
      <c r="D2198">
        <v>1.4933151665830801E-2</v>
      </c>
      <c r="E2198" t="str">
        <f t="shared" si="146"/>
        <v>Growth</v>
      </c>
      <c r="F2198" t="str">
        <f t="shared" si="147"/>
        <v>SPY</v>
      </c>
      <c r="G2198" t="str">
        <f t="shared" si="148"/>
        <v>Growth</v>
      </c>
      <c r="H2198" t="str">
        <f t="shared" si="149"/>
        <v>SPY</v>
      </c>
    </row>
    <row r="2199" spans="1:8" x14ac:dyDescent="0.2">
      <c r="A2199" s="2">
        <v>40085</v>
      </c>
      <c r="B2199">
        <v>-3.0093617790345E-3</v>
      </c>
      <c r="C2199">
        <v>0</v>
      </c>
      <c r="D2199">
        <v>-1.0766140720971E-3</v>
      </c>
      <c r="E2199" t="str">
        <f t="shared" si="146"/>
        <v>Growth</v>
      </c>
      <c r="F2199" t="str">
        <f t="shared" si="147"/>
        <v>Cash</v>
      </c>
      <c r="G2199" t="str">
        <f t="shared" si="148"/>
        <v>Value</v>
      </c>
      <c r="H2199" t="str">
        <f t="shared" si="149"/>
        <v>Cash</v>
      </c>
    </row>
    <row r="2200" spans="1:8" x14ac:dyDescent="0.2">
      <c r="A2200" s="2">
        <v>40086</v>
      </c>
      <c r="B2200">
        <v>-3.8683685902293E-3</v>
      </c>
      <c r="C2200">
        <v>-3.7042032651425001E-3</v>
      </c>
      <c r="D2200">
        <v>-6.2870174453532003E-3</v>
      </c>
      <c r="E2200" t="str">
        <f t="shared" si="146"/>
        <v>Growth</v>
      </c>
      <c r="F2200" t="str">
        <f t="shared" si="147"/>
        <v>Cash</v>
      </c>
      <c r="G2200" t="str">
        <f t="shared" si="148"/>
        <v>Value</v>
      </c>
      <c r="H2200" t="str">
        <f t="shared" si="149"/>
        <v>SPY</v>
      </c>
    </row>
    <row r="2201" spans="1:8" x14ac:dyDescent="0.2">
      <c r="A2201" s="2">
        <v>40087</v>
      </c>
      <c r="B2201">
        <v>-2.4812870353107801E-2</v>
      </c>
      <c r="C2201">
        <v>-2.4928496386799701E-2</v>
      </c>
      <c r="D2201">
        <v>-2.3318853464135401E-2</v>
      </c>
      <c r="E2201" t="str">
        <f t="shared" si="146"/>
        <v>Value</v>
      </c>
      <c r="F2201" t="str">
        <f t="shared" si="147"/>
        <v>Cash</v>
      </c>
      <c r="G2201" t="str">
        <f t="shared" si="148"/>
        <v>Value</v>
      </c>
      <c r="H2201" t="str">
        <f t="shared" si="149"/>
        <v>SPY</v>
      </c>
    </row>
    <row r="2202" spans="1:8" x14ac:dyDescent="0.2">
      <c r="A2202" s="2">
        <v>40088</v>
      </c>
      <c r="B2202">
        <v>-4.6614842591197999E-3</v>
      </c>
      <c r="C2202">
        <v>-6.9524858984359996E-3</v>
      </c>
      <c r="D2202">
        <v>-2.7760207532090998E-3</v>
      </c>
      <c r="E2202" t="str">
        <f t="shared" si="146"/>
        <v>Value</v>
      </c>
      <c r="F2202" t="str">
        <f t="shared" si="147"/>
        <v>Cash</v>
      </c>
      <c r="G2202" t="str">
        <f t="shared" si="148"/>
        <v>Growth</v>
      </c>
      <c r="H2202" t="str">
        <f t="shared" si="149"/>
        <v>SPY</v>
      </c>
    </row>
    <row r="2203" spans="1:8" x14ac:dyDescent="0.2">
      <c r="A2203" s="2">
        <v>40091</v>
      </c>
      <c r="B2203">
        <v>1.49284891388601E-2</v>
      </c>
      <c r="C2203">
        <v>1.2872506530509E-2</v>
      </c>
      <c r="D2203">
        <v>1.59615134541468E-2</v>
      </c>
      <c r="E2203" t="str">
        <f t="shared" si="146"/>
        <v>Value</v>
      </c>
      <c r="F2203" t="str">
        <f t="shared" si="147"/>
        <v>SPY</v>
      </c>
      <c r="G2203" t="str">
        <f t="shared" si="148"/>
        <v>Growth</v>
      </c>
      <c r="H2203" t="str">
        <f t="shared" si="149"/>
        <v>SPY</v>
      </c>
    </row>
    <row r="2204" spans="1:8" x14ac:dyDescent="0.2">
      <c r="A2204" s="2">
        <v>40092</v>
      </c>
      <c r="B2204">
        <v>1.4324155147030299E-2</v>
      </c>
      <c r="C2204">
        <v>1.6276889313851101E-2</v>
      </c>
      <c r="D2204">
        <v>7.3073307106816003E-3</v>
      </c>
      <c r="E2204" t="str">
        <f t="shared" si="146"/>
        <v>Growth</v>
      </c>
      <c r="F2204" t="str">
        <f t="shared" si="147"/>
        <v>SPY</v>
      </c>
      <c r="G2204" t="str">
        <f t="shared" si="148"/>
        <v>Growth</v>
      </c>
      <c r="H2204" t="str">
        <f t="shared" si="149"/>
        <v>Cash</v>
      </c>
    </row>
    <row r="2205" spans="1:8" x14ac:dyDescent="0.2">
      <c r="A2205" s="2">
        <v>40093</v>
      </c>
      <c r="B2205">
        <v>2.7484725517457E-3</v>
      </c>
      <c r="C2205">
        <v>2.6329216313962E-3</v>
      </c>
      <c r="D2205">
        <v>3.6269146215563001E-3</v>
      </c>
      <c r="E2205" t="str">
        <f t="shared" si="146"/>
        <v>Value</v>
      </c>
      <c r="F2205" t="str">
        <f t="shared" si="147"/>
        <v>SPY</v>
      </c>
      <c r="G2205" t="str">
        <f t="shared" si="148"/>
        <v>Value</v>
      </c>
      <c r="H2205" t="str">
        <f t="shared" si="149"/>
        <v>Cash</v>
      </c>
    </row>
    <row r="2206" spans="1:8" x14ac:dyDescent="0.2">
      <c r="A2206" s="2">
        <v>40094</v>
      </c>
      <c r="B2206">
        <v>7.6556352757429997E-3</v>
      </c>
      <c r="C2206">
        <v>1.02840150294787E-2</v>
      </c>
      <c r="D2206">
        <v>9.5772076314664008E-3</v>
      </c>
      <c r="E2206" t="str">
        <f t="shared" si="146"/>
        <v>Growth</v>
      </c>
      <c r="F2206" t="str">
        <f t="shared" si="147"/>
        <v>SPY</v>
      </c>
      <c r="G2206" t="str">
        <f t="shared" si="148"/>
        <v>Growth</v>
      </c>
      <c r="H2206" t="str">
        <f t="shared" si="149"/>
        <v>Cash</v>
      </c>
    </row>
    <row r="2207" spans="1:8" x14ac:dyDescent="0.2">
      <c r="A2207" s="2">
        <v>40095</v>
      </c>
      <c r="B2207">
        <v>6.0972593170930999E-3</v>
      </c>
      <c r="C2207">
        <v>5.6313984109896001E-3</v>
      </c>
      <c r="D2207">
        <v>3.9375948436501003E-3</v>
      </c>
      <c r="E2207" t="str">
        <f t="shared" si="146"/>
        <v>Growth</v>
      </c>
      <c r="F2207" t="str">
        <f t="shared" si="147"/>
        <v>SPY</v>
      </c>
      <c r="G2207" t="str">
        <f t="shared" si="148"/>
        <v>Value</v>
      </c>
      <c r="H2207" t="str">
        <f t="shared" si="149"/>
        <v>Cash</v>
      </c>
    </row>
    <row r="2208" spans="1:8" x14ac:dyDescent="0.2">
      <c r="A2208" s="2">
        <v>40098</v>
      </c>
      <c r="B2208">
        <v>3.9158597732555003E-3</v>
      </c>
      <c r="C2208">
        <v>1.0768009732964E-3</v>
      </c>
      <c r="D2208">
        <v>7.4883141325153999E-3</v>
      </c>
      <c r="E2208" t="str">
        <f t="shared" si="146"/>
        <v>Value</v>
      </c>
      <c r="F2208" t="str">
        <f t="shared" si="147"/>
        <v>SPY</v>
      </c>
      <c r="G2208" t="str">
        <f t="shared" si="148"/>
        <v>Value</v>
      </c>
      <c r="H2208" t="str">
        <f t="shared" si="149"/>
        <v>Cash</v>
      </c>
    </row>
    <row r="2209" spans="1:8" x14ac:dyDescent="0.2">
      <c r="A2209" s="2">
        <v>40099</v>
      </c>
      <c r="B2209">
        <v>-2.0434205964824999E-3</v>
      </c>
      <c r="C2209">
        <v>8.6041462567469998E-4</v>
      </c>
      <c r="D2209">
        <v>-4.0706296175202997E-3</v>
      </c>
      <c r="E2209" t="str">
        <f t="shared" si="146"/>
        <v>Growth</v>
      </c>
      <c r="F2209" t="str">
        <f t="shared" si="147"/>
        <v>Cash</v>
      </c>
      <c r="G2209" t="str">
        <f t="shared" si="148"/>
        <v>Growth</v>
      </c>
      <c r="H2209" t="str">
        <f t="shared" si="149"/>
        <v>Cash</v>
      </c>
    </row>
    <row r="2210" spans="1:8" x14ac:dyDescent="0.2">
      <c r="A2210" s="2">
        <v>40100</v>
      </c>
      <c r="B2210">
        <v>1.7215861085489299E-2</v>
      </c>
      <c r="C2210">
        <v>1.5477530883844799E-2</v>
      </c>
      <c r="D2210">
        <v>1.9190056583667701E-2</v>
      </c>
      <c r="E2210" t="str">
        <f t="shared" si="146"/>
        <v>Value</v>
      </c>
      <c r="F2210" t="str">
        <f t="shared" si="147"/>
        <v>SPY</v>
      </c>
      <c r="G2210" t="str">
        <f t="shared" si="148"/>
        <v>Value</v>
      </c>
      <c r="H2210" t="str">
        <f t="shared" si="149"/>
        <v>SPY</v>
      </c>
    </row>
    <row r="2211" spans="1:8" x14ac:dyDescent="0.2">
      <c r="A2211" s="2">
        <v>40101</v>
      </c>
      <c r="B2211">
        <v>3.6593098985395001E-3</v>
      </c>
      <c r="C2211">
        <v>3.8102111307531002E-3</v>
      </c>
      <c r="D2211">
        <v>2.9639114706587E-3</v>
      </c>
      <c r="E2211" t="str">
        <f t="shared" si="146"/>
        <v>Growth</v>
      </c>
      <c r="F2211" t="str">
        <f t="shared" si="147"/>
        <v>SPY</v>
      </c>
      <c r="G2211" t="str">
        <f t="shared" si="148"/>
        <v>Growth</v>
      </c>
      <c r="H2211" t="str">
        <f t="shared" si="149"/>
        <v>Cash</v>
      </c>
    </row>
    <row r="2212" spans="1:8" x14ac:dyDescent="0.2">
      <c r="A2212" s="2">
        <v>40102</v>
      </c>
      <c r="B2212">
        <v>-7.4741982619255E-3</v>
      </c>
      <c r="C2212">
        <v>-5.4830514461509001E-3</v>
      </c>
      <c r="D2212">
        <v>-1.0256123599472E-2</v>
      </c>
      <c r="E2212" t="str">
        <f t="shared" si="146"/>
        <v>Growth</v>
      </c>
      <c r="F2212" t="str">
        <f t="shared" si="147"/>
        <v>Cash</v>
      </c>
      <c r="G2212" t="str">
        <f t="shared" si="148"/>
        <v>Value</v>
      </c>
      <c r="H2212" t="str">
        <f t="shared" si="149"/>
        <v>Cash</v>
      </c>
    </row>
    <row r="2213" spans="1:8" x14ac:dyDescent="0.2">
      <c r="A2213" s="2">
        <v>40105</v>
      </c>
      <c r="B2213">
        <v>8.2654798869738998E-3</v>
      </c>
      <c r="C2213">
        <v>1.03902859818314E-2</v>
      </c>
      <c r="D2213">
        <v>8.2549301480999999E-3</v>
      </c>
      <c r="E2213" t="str">
        <f t="shared" si="146"/>
        <v>Growth</v>
      </c>
      <c r="F2213" t="str">
        <f t="shared" si="147"/>
        <v>SPY</v>
      </c>
      <c r="G2213" t="str">
        <f t="shared" si="148"/>
        <v>Value</v>
      </c>
      <c r="H2213" t="str">
        <f t="shared" si="149"/>
        <v>SPY</v>
      </c>
    </row>
    <row r="2214" spans="1:8" x14ac:dyDescent="0.2">
      <c r="A2214" s="2">
        <v>40106</v>
      </c>
      <c r="B2214">
        <v>-5.2832922661786002E-3</v>
      </c>
      <c r="C2214">
        <v>-6.0858330464656999E-3</v>
      </c>
      <c r="D2214">
        <v>-6.6192091955941997E-3</v>
      </c>
      <c r="E2214" t="str">
        <f t="shared" si="146"/>
        <v>Growth</v>
      </c>
      <c r="F2214" t="str">
        <f t="shared" si="147"/>
        <v>Cash</v>
      </c>
      <c r="G2214" t="str">
        <f t="shared" si="148"/>
        <v>Value</v>
      </c>
      <c r="H2214" t="str">
        <f t="shared" si="149"/>
        <v>Cash</v>
      </c>
    </row>
    <row r="2215" spans="1:8" x14ac:dyDescent="0.2">
      <c r="A2215" s="2">
        <v>40107</v>
      </c>
      <c r="B2215">
        <v>-8.9730985740472998E-3</v>
      </c>
      <c r="C2215">
        <v>-6.3344237706541998E-3</v>
      </c>
      <c r="D2215">
        <v>-1.01706032689744E-2</v>
      </c>
      <c r="E2215" t="str">
        <f t="shared" si="146"/>
        <v>Growth</v>
      </c>
      <c r="F2215" t="str">
        <f t="shared" si="147"/>
        <v>Cash</v>
      </c>
      <c r="G2215" t="str">
        <f t="shared" si="148"/>
        <v>Value</v>
      </c>
      <c r="H2215" t="str">
        <f t="shared" si="149"/>
        <v>SPY</v>
      </c>
    </row>
    <row r="2216" spans="1:8" x14ac:dyDescent="0.2">
      <c r="A2216" s="2">
        <v>40108</v>
      </c>
      <c r="B2216">
        <v>1.0163239327831201E-2</v>
      </c>
      <c r="C2216">
        <v>6.3748044837090003E-3</v>
      </c>
      <c r="D2216">
        <v>1.4703784424678901E-2</v>
      </c>
      <c r="E2216" t="str">
        <f t="shared" si="146"/>
        <v>Value</v>
      </c>
      <c r="F2216" t="str">
        <f t="shared" si="147"/>
        <v>SPY</v>
      </c>
      <c r="G2216" t="str">
        <f t="shared" si="148"/>
        <v>Value</v>
      </c>
      <c r="H2216" t="str">
        <f t="shared" si="149"/>
        <v>SPY</v>
      </c>
    </row>
    <row r="2217" spans="1:8" x14ac:dyDescent="0.2">
      <c r="A2217" s="2">
        <v>40109</v>
      </c>
      <c r="B2217">
        <v>-1.14331604217982E-2</v>
      </c>
      <c r="C2217">
        <v>-7.8126351017254007E-3</v>
      </c>
      <c r="D2217">
        <v>-1.5537817940036201E-2</v>
      </c>
      <c r="E2217" t="str">
        <f t="shared" si="146"/>
        <v>Growth</v>
      </c>
      <c r="F2217" t="str">
        <f t="shared" si="147"/>
        <v>Cash</v>
      </c>
      <c r="G2217" t="str">
        <f t="shared" si="148"/>
        <v>Growth</v>
      </c>
      <c r="H2217" t="str">
        <f t="shared" si="149"/>
        <v>Cash</v>
      </c>
    </row>
    <row r="2218" spans="1:8" x14ac:dyDescent="0.2">
      <c r="A2218" s="2">
        <v>40112</v>
      </c>
      <c r="B2218">
        <v>-1.0825809674020999E-2</v>
      </c>
      <c r="C2218">
        <v>-1.02148831880014E-2</v>
      </c>
      <c r="D2218">
        <v>-1.4541415100772E-2</v>
      </c>
      <c r="E2218" t="str">
        <f t="shared" si="146"/>
        <v>Growth</v>
      </c>
      <c r="F2218" t="str">
        <f t="shared" si="147"/>
        <v>Cash</v>
      </c>
      <c r="G2218" t="str">
        <f t="shared" si="148"/>
        <v>Value</v>
      </c>
      <c r="H2218" t="str">
        <f t="shared" si="149"/>
        <v>SPY</v>
      </c>
    </row>
    <row r="2219" spans="1:8" x14ac:dyDescent="0.2">
      <c r="A2219" s="2">
        <v>40113</v>
      </c>
      <c r="B2219">
        <v>-4.5828373881870998E-3</v>
      </c>
      <c r="C2219">
        <v>-6.8806668602004999E-3</v>
      </c>
      <c r="D2219">
        <v>5.3966161557699995E-4</v>
      </c>
      <c r="E2219" t="str">
        <f t="shared" si="146"/>
        <v>Value</v>
      </c>
      <c r="F2219" t="str">
        <f t="shared" si="147"/>
        <v>Cash</v>
      </c>
      <c r="G2219" t="str">
        <f t="shared" si="148"/>
        <v>Value</v>
      </c>
      <c r="H2219" t="str">
        <f t="shared" si="149"/>
        <v>SPY</v>
      </c>
    </row>
    <row r="2220" spans="1:8" x14ac:dyDescent="0.2">
      <c r="A2220" s="2">
        <v>40114</v>
      </c>
      <c r="B2220">
        <v>-1.8887650351356301E-2</v>
      </c>
      <c r="C2220">
        <v>-2.4247681938756701E-2</v>
      </c>
      <c r="D2220">
        <v>-1.61867731908849E-2</v>
      </c>
      <c r="E2220" t="str">
        <f t="shared" si="146"/>
        <v>Value</v>
      </c>
      <c r="F2220" t="str">
        <f t="shared" si="147"/>
        <v>Cash</v>
      </c>
      <c r="G2220" t="str">
        <f t="shared" si="148"/>
        <v>Growth</v>
      </c>
      <c r="H2220" t="str">
        <f t="shared" si="149"/>
        <v>SPY</v>
      </c>
    </row>
    <row r="2221" spans="1:8" x14ac:dyDescent="0.2">
      <c r="A2221" s="2">
        <v>40115</v>
      </c>
      <c r="B2221">
        <v>2.1454149739467299E-2</v>
      </c>
      <c r="C2221">
        <v>2.1966077876659901E-2</v>
      </c>
      <c r="D2221">
        <v>2.1389282199768499E-2</v>
      </c>
      <c r="E2221" t="str">
        <f t="shared" si="146"/>
        <v>Growth</v>
      </c>
      <c r="F2221" t="str">
        <f t="shared" si="147"/>
        <v>SPY</v>
      </c>
      <c r="G2221" t="str">
        <f t="shared" si="148"/>
        <v>Growth</v>
      </c>
      <c r="H2221" t="str">
        <f t="shared" si="149"/>
        <v>SPY</v>
      </c>
    </row>
    <row r="2222" spans="1:8" x14ac:dyDescent="0.2">
      <c r="A2222" s="2">
        <v>40116</v>
      </c>
      <c r="B2222">
        <v>-2.89734209882033E-2</v>
      </c>
      <c r="C2222">
        <v>-2.5401664612798299E-2</v>
      </c>
      <c r="D2222">
        <v>-2.86381475842423E-2</v>
      </c>
      <c r="E2222" t="str">
        <f t="shared" si="146"/>
        <v>Growth</v>
      </c>
      <c r="F2222" t="str">
        <f t="shared" si="147"/>
        <v>Cash</v>
      </c>
      <c r="G2222" t="str">
        <f t="shared" si="148"/>
        <v>Value</v>
      </c>
      <c r="H2222" t="str">
        <f t="shared" si="149"/>
        <v>Cash</v>
      </c>
    </row>
    <row r="2223" spans="1:8" x14ac:dyDescent="0.2">
      <c r="A2223" s="2">
        <v>40119</v>
      </c>
      <c r="B2223">
        <v>7.3386101075636001E-3</v>
      </c>
      <c r="C2223">
        <v>6.9056125070593999E-3</v>
      </c>
      <c r="D2223">
        <v>5.5280882079908004E-3</v>
      </c>
      <c r="E2223" t="str">
        <f t="shared" si="146"/>
        <v>Growth</v>
      </c>
      <c r="F2223" t="str">
        <f t="shared" si="147"/>
        <v>SPY</v>
      </c>
      <c r="G2223" t="str">
        <f t="shared" si="148"/>
        <v>Value</v>
      </c>
      <c r="H2223" t="str">
        <f t="shared" si="149"/>
        <v>SPY</v>
      </c>
    </row>
    <row r="2224" spans="1:8" x14ac:dyDescent="0.2">
      <c r="A2224" s="2">
        <v>40120</v>
      </c>
      <c r="B2224">
        <v>3.1634719197857E-3</v>
      </c>
      <c r="C2224">
        <v>5.5312348109087996E-3</v>
      </c>
      <c r="D2224">
        <v>0</v>
      </c>
      <c r="E2224" t="str">
        <f t="shared" si="146"/>
        <v>Growth</v>
      </c>
      <c r="F2224" t="str">
        <f t="shared" si="147"/>
        <v>SPY</v>
      </c>
      <c r="G2224" t="str">
        <f t="shared" si="148"/>
        <v>Value</v>
      </c>
      <c r="H2224" t="str">
        <f t="shared" si="149"/>
        <v>Cash</v>
      </c>
    </row>
    <row r="2225" spans="1:8" x14ac:dyDescent="0.2">
      <c r="A2225" s="2">
        <v>40121</v>
      </c>
      <c r="B2225">
        <v>2.5803677640895998E-3</v>
      </c>
      <c r="C2225">
        <v>1.47412750815572E-2</v>
      </c>
      <c r="D2225">
        <v>1.28273952673023E-2</v>
      </c>
      <c r="E2225" t="str">
        <f t="shared" si="146"/>
        <v>Growth</v>
      </c>
      <c r="F2225" t="str">
        <f t="shared" si="147"/>
        <v>SPY</v>
      </c>
      <c r="G2225" t="str">
        <f t="shared" si="148"/>
        <v>Value</v>
      </c>
      <c r="H2225" t="str">
        <f t="shared" si="149"/>
        <v>Cash</v>
      </c>
    </row>
    <row r="2226" spans="1:8" x14ac:dyDescent="0.2">
      <c r="A2226" s="2">
        <v>40122</v>
      </c>
      <c r="B2226">
        <v>1.8394867198206301E-2</v>
      </c>
      <c r="C2226">
        <v>7.8058838690673003E-3</v>
      </c>
      <c r="D2226">
        <v>2.7142304740094998E-3</v>
      </c>
      <c r="E2226" t="str">
        <f t="shared" si="146"/>
        <v>Growth</v>
      </c>
      <c r="F2226" t="str">
        <f t="shared" si="147"/>
        <v>SPY</v>
      </c>
      <c r="G2226" t="str">
        <f t="shared" si="148"/>
        <v>Value</v>
      </c>
      <c r="H2226" t="str">
        <f t="shared" si="149"/>
        <v>Cash</v>
      </c>
    </row>
    <row r="2227" spans="1:8" x14ac:dyDescent="0.2">
      <c r="A2227" s="2">
        <v>40123</v>
      </c>
      <c r="B2227">
        <v>2.6204339334439E-3</v>
      </c>
      <c r="C2227">
        <v>4.5178985256276996E-3</v>
      </c>
      <c r="D2227">
        <v>5.5933253890453997E-3</v>
      </c>
      <c r="E2227" t="str">
        <f t="shared" si="146"/>
        <v>Value</v>
      </c>
      <c r="F2227" t="str">
        <f t="shared" si="147"/>
        <v>SPY</v>
      </c>
      <c r="G2227" t="str">
        <f t="shared" si="148"/>
        <v>Value</v>
      </c>
      <c r="H2227" t="str">
        <f t="shared" si="149"/>
        <v>Cash</v>
      </c>
    </row>
    <row r="2228" spans="1:8" x14ac:dyDescent="0.2">
      <c r="A2228" s="2">
        <v>40126</v>
      </c>
      <c r="B2228">
        <v>2.2776035356500701E-2</v>
      </c>
      <c r="C2228">
        <v>1.9490532716782201E-2</v>
      </c>
      <c r="D2228">
        <v>2.27889150398334E-2</v>
      </c>
      <c r="E2228" t="str">
        <f t="shared" si="146"/>
        <v>Value</v>
      </c>
      <c r="F2228" t="str">
        <f t="shared" si="147"/>
        <v>SPY</v>
      </c>
      <c r="G2228" t="str">
        <f t="shared" si="148"/>
        <v>Growth</v>
      </c>
      <c r="H2228" t="str">
        <f t="shared" si="149"/>
        <v>Cash</v>
      </c>
    </row>
    <row r="2229" spans="1:8" x14ac:dyDescent="0.2">
      <c r="A2229" s="2">
        <v>40127</v>
      </c>
      <c r="B2229">
        <v>1.824034471968E-4</v>
      </c>
      <c r="C2229">
        <v>-1.6811166487317999E-3</v>
      </c>
      <c r="D2229">
        <v>1.7539958920571E-3</v>
      </c>
      <c r="E2229" t="str">
        <f t="shared" si="146"/>
        <v>Value</v>
      </c>
      <c r="F2229" t="str">
        <f t="shared" si="147"/>
        <v>SPY</v>
      </c>
      <c r="G2229" t="str">
        <f t="shared" si="148"/>
        <v>Growth</v>
      </c>
      <c r="H2229" t="str">
        <f t="shared" si="149"/>
        <v>Cash</v>
      </c>
    </row>
    <row r="2230" spans="1:8" x14ac:dyDescent="0.2">
      <c r="A2230" s="2">
        <v>40128</v>
      </c>
      <c r="B2230">
        <v>5.1101093079567996E-3</v>
      </c>
      <c r="C2230">
        <v>5.2613867533093002E-3</v>
      </c>
      <c r="D2230">
        <v>4.3784516206357002E-3</v>
      </c>
      <c r="E2230" t="str">
        <f t="shared" si="146"/>
        <v>Growth</v>
      </c>
      <c r="F2230" t="str">
        <f t="shared" si="147"/>
        <v>SPY</v>
      </c>
      <c r="G2230" t="str">
        <f t="shared" si="148"/>
        <v>Growth</v>
      </c>
      <c r="H2230" t="str">
        <f t="shared" si="149"/>
        <v>Cash</v>
      </c>
    </row>
    <row r="2231" spans="1:8" x14ac:dyDescent="0.2">
      <c r="A2231" s="2">
        <v>40129</v>
      </c>
      <c r="B2231">
        <v>-1.01680759919943E-2</v>
      </c>
      <c r="C2231">
        <v>-9.2106219034381008E-3</v>
      </c>
      <c r="D2231">
        <v>-1.0462209685784801E-2</v>
      </c>
      <c r="E2231" t="str">
        <f t="shared" si="146"/>
        <v>Growth</v>
      </c>
      <c r="F2231" t="str">
        <f t="shared" si="147"/>
        <v>Cash</v>
      </c>
      <c r="G2231" t="str">
        <f t="shared" si="148"/>
        <v>Value</v>
      </c>
      <c r="H2231" t="str">
        <f t="shared" si="149"/>
        <v>Cash</v>
      </c>
    </row>
    <row r="2232" spans="1:8" x14ac:dyDescent="0.2">
      <c r="A2232" s="2">
        <v>40130</v>
      </c>
      <c r="B2232">
        <v>5.4111783226091E-3</v>
      </c>
      <c r="C2232">
        <v>8.0286561747838995E-3</v>
      </c>
      <c r="D2232">
        <v>5.1102973954567999E-3</v>
      </c>
      <c r="E2232" t="str">
        <f t="shared" si="146"/>
        <v>Growth</v>
      </c>
      <c r="F2232" t="str">
        <f t="shared" si="147"/>
        <v>SPY</v>
      </c>
      <c r="G2232" t="str">
        <f t="shared" si="148"/>
        <v>Value</v>
      </c>
      <c r="H2232" t="str">
        <f t="shared" si="149"/>
        <v>SPY</v>
      </c>
    </row>
    <row r="2233" spans="1:8" x14ac:dyDescent="0.2">
      <c r="A2233" s="2">
        <v>40133</v>
      </c>
      <c r="B2233">
        <v>1.45049173071993E-2</v>
      </c>
      <c r="C2233">
        <v>1.36238209660688E-2</v>
      </c>
      <c r="D2233">
        <v>1.49014601409684E-2</v>
      </c>
      <c r="E2233" t="str">
        <f t="shared" si="146"/>
        <v>Value</v>
      </c>
      <c r="F2233" t="str">
        <f t="shared" si="147"/>
        <v>SPY</v>
      </c>
      <c r="G2233" t="str">
        <f t="shared" si="148"/>
        <v>Value</v>
      </c>
      <c r="H2233" t="str">
        <f t="shared" si="149"/>
        <v>Cash</v>
      </c>
    </row>
    <row r="2234" spans="1:8" x14ac:dyDescent="0.2">
      <c r="A2234" s="2">
        <v>40134</v>
      </c>
      <c r="B2234">
        <v>1.1688131354150001E-3</v>
      </c>
      <c r="C2234">
        <v>1.0339226322372999E-3</v>
      </c>
      <c r="D2234">
        <v>-1.2089965983973E-3</v>
      </c>
      <c r="E2234" t="str">
        <f t="shared" si="146"/>
        <v>Growth</v>
      </c>
      <c r="F2234" t="str">
        <f t="shared" si="147"/>
        <v>SPY</v>
      </c>
      <c r="G2234" t="str">
        <f t="shared" si="148"/>
        <v>Growth</v>
      </c>
      <c r="H2234" t="str">
        <f t="shared" si="149"/>
        <v>Cash</v>
      </c>
    </row>
    <row r="2235" spans="1:8" x14ac:dyDescent="0.2">
      <c r="A2235" s="2">
        <v>40135</v>
      </c>
      <c r="B2235">
        <v>-6.2839799858239998E-4</v>
      </c>
      <c r="C2235">
        <v>-3.3049248895912998E-3</v>
      </c>
      <c r="D2235">
        <v>3.4592745755931999E-3</v>
      </c>
      <c r="E2235" t="str">
        <f t="shared" si="146"/>
        <v>Value</v>
      </c>
      <c r="F2235" t="str">
        <f t="shared" si="147"/>
        <v>Cash</v>
      </c>
      <c r="G2235" t="str">
        <f t="shared" si="148"/>
        <v>Value</v>
      </c>
      <c r="H2235" t="str">
        <f t="shared" si="149"/>
        <v>Cash</v>
      </c>
    </row>
    <row r="2236" spans="1:8" x14ac:dyDescent="0.2">
      <c r="A2236" s="2">
        <v>40136</v>
      </c>
      <c r="B2236">
        <v>-1.30316049722057E-2</v>
      </c>
      <c r="C2236">
        <v>-1.32643017320809E-2</v>
      </c>
      <c r="D2236">
        <v>-1.1547867570120199E-2</v>
      </c>
      <c r="E2236" t="str">
        <f t="shared" si="146"/>
        <v>Value</v>
      </c>
      <c r="F2236" t="str">
        <f t="shared" si="147"/>
        <v>Cash</v>
      </c>
      <c r="G2236" t="str">
        <f t="shared" si="148"/>
        <v>Growth</v>
      </c>
      <c r="H2236" t="str">
        <f t="shared" si="149"/>
        <v>SPY</v>
      </c>
    </row>
    <row r="2237" spans="1:8" x14ac:dyDescent="0.2">
      <c r="A2237" s="2">
        <v>40137</v>
      </c>
      <c r="B2237">
        <v>-3.5513677504640999E-3</v>
      </c>
      <c r="C2237">
        <v>-5.0409296116419996E-3</v>
      </c>
      <c r="D2237">
        <v>-2.9640500425752001E-3</v>
      </c>
      <c r="E2237" t="str">
        <f t="shared" si="146"/>
        <v>Value</v>
      </c>
      <c r="F2237" t="str">
        <f t="shared" si="147"/>
        <v>Cash</v>
      </c>
      <c r="G2237" t="str">
        <f t="shared" si="148"/>
        <v>Growth</v>
      </c>
      <c r="H2237" t="str">
        <f t="shared" si="149"/>
        <v>SPY</v>
      </c>
    </row>
    <row r="2238" spans="1:8" x14ac:dyDescent="0.2">
      <c r="A2238" s="2">
        <v>40140</v>
      </c>
      <c r="B2238">
        <v>1.2702177475636799E-2</v>
      </c>
      <c r="C2238">
        <v>1.0555209551078099E-2</v>
      </c>
      <c r="D2238">
        <v>1.32911939237003E-2</v>
      </c>
      <c r="E2238" t="str">
        <f t="shared" si="146"/>
        <v>Value</v>
      </c>
      <c r="F2238" t="str">
        <f t="shared" si="147"/>
        <v>SPY</v>
      </c>
      <c r="G2238" t="str">
        <f t="shared" si="148"/>
        <v>Growth</v>
      </c>
      <c r="H2238" t="str">
        <f t="shared" si="149"/>
        <v>SPY</v>
      </c>
    </row>
    <row r="2239" spans="1:8" x14ac:dyDescent="0.2">
      <c r="A2239" s="2">
        <v>40141</v>
      </c>
      <c r="B2239">
        <v>1.5340703228601E-3</v>
      </c>
      <c r="C2239">
        <v>-6.2683877136499998E-4</v>
      </c>
      <c r="D2239">
        <v>-3.453700569963E-4</v>
      </c>
      <c r="E2239" t="str">
        <f t="shared" si="146"/>
        <v>Value</v>
      </c>
      <c r="F2239" t="str">
        <f t="shared" si="147"/>
        <v>SPY</v>
      </c>
      <c r="G2239" t="str">
        <f t="shared" si="148"/>
        <v>Growth</v>
      </c>
      <c r="H2239" t="str">
        <f t="shared" si="149"/>
        <v>Cash</v>
      </c>
    </row>
    <row r="2240" spans="1:8" x14ac:dyDescent="0.2">
      <c r="A2240" s="2">
        <v>40142</v>
      </c>
      <c r="B2240">
        <v>3.5137509047449E-3</v>
      </c>
      <c r="C2240">
        <v>7.9432614784413005E-3</v>
      </c>
      <c r="D2240">
        <v>3.6259531621265001E-3</v>
      </c>
      <c r="E2240" t="str">
        <f t="shared" ref="E2240:E2303" si="150">IF(C2240&gt;=D2240,"Growth","Value")</f>
        <v>Growth</v>
      </c>
      <c r="F2240" t="str">
        <f t="shared" ref="F2240:F2303" si="151">IF(B2240&gt;=0,"SPY","Cash")</f>
        <v>SPY</v>
      </c>
      <c r="G2240" t="str">
        <f t="shared" si="148"/>
        <v>Growth</v>
      </c>
      <c r="H2240" t="str">
        <f t="shared" si="149"/>
        <v>Cash</v>
      </c>
    </row>
    <row r="2241" spans="1:8" x14ac:dyDescent="0.2">
      <c r="A2241" s="2">
        <v>40144</v>
      </c>
      <c r="B2241">
        <v>-1.6250444442507499E-2</v>
      </c>
      <c r="C2241">
        <v>-1.6797963076051501E-2</v>
      </c>
      <c r="D2241">
        <v>-1.41066115855906E-2</v>
      </c>
      <c r="E2241" t="str">
        <f t="shared" si="150"/>
        <v>Value</v>
      </c>
      <c r="F2241" t="str">
        <f t="shared" si="151"/>
        <v>Cash</v>
      </c>
      <c r="G2241" t="str">
        <f t="shared" si="148"/>
        <v>Value</v>
      </c>
      <c r="H2241" t="str">
        <f t="shared" si="149"/>
        <v>Cash</v>
      </c>
    </row>
    <row r="2242" spans="1:8" x14ac:dyDescent="0.2">
      <c r="A2242" s="2">
        <v>40147</v>
      </c>
      <c r="B2242">
        <v>3.376792910799E-3</v>
      </c>
      <c r="C2242">
        <v>-5.4844019933733001E-3</v>
      </c>
      <c r="D2242">
        <v>2.6175203919524999E-3</v>
      </c>
      <c r="E2242" t="str">
        <f t="shared" si="150"/>
        <v>Value</v>
      </c>
      <c r="F2242" t="str">
        <f t="shared" si="151"/>
        <v>SPY</v>
      </c>
      <c r="G2242" t="str">
        <f t="shared" si="148"/>
        <v>Growth</v>
      </c>
      <c r="H2242" t="str">
        <f t="shared" si="149"/>
        <v>SPY</v>
      </c>
    </row>
    <row r="2243" spans="1:8" x14ac:dyDescent="0.2">
      <c r="A2243" s="2">
        <v>40148</v>
      </c>
      <c r="B2243">
        <v>1.23704305454561E-2</v>
      </c>
      <c r="C2243">
        <v>2.01490585581585E-2</v>
      </c>
      <c r="D2243">
        <v>1.1834163719002901E-2</v>
      </c>
      <c r="E2243" t="str">
        <f t="shared" si="150"/>
        <v>Growth</v>
      </c>
      <c r="F2243" t="str">
        <f t="shared" si="151"/>
        <v>SPY</v>
      </c>
      <c r="G2243" t="str">
        <f t="shared" ref="G2243:G2306" si="152">IF(E2242="Value", "Growth", "Value")</f>
        <v>Growth</v>
      </c>
      <c r="H2243" t="str">
        <f t="shared" ref="H2243:H2306" si="153">IF(F2242="SPY", "Cash", "SPY")</f>
        <v>Cash</v>
      </c>
    </row>
    <row r="2244" spans="1:8" x14ac:dyDescent="0.2">
      <c r="A2244" s="2">
        <v>40149</v>
      </c>
      <c r="B2244">
        <v>-4.4932524781669998E-4</v>
      </c>
      <c r="C2244">
        <v>1.0393185441113001E-3</v>
      </c>
      <c r="D2244">
        <v>6.8789775647390005E-4</v>
      </c>
      <c r="E2244" t="str">
        <f t="shared" si="150"/>
        <v>Growth</v>
      </c>
      <c r="F2244" t="str">
        <f t="shared" si="151"/>
        <v>Cash</v>
      </c>
      <c r="G2244" t="str">
        <f t="shared" si="152"/>
        <v>Value</v>
      </c>
      <c r="H2244" t="str">
        <f t="shared" si="153"/>
        <v>Cash</v>
      </c>
    </row>
    <row r="2245" spans="1:8" x14ac:dyDescent="0.2">
      <c r="A2245" s="2">
        <v>40150</v>
      </c>
      <c r="B2245">
        <v>-7.8201725547657006E-3</v>
      </c>
      <c r="C2245">
        <v>-7.8922152892006991E-3</v>
      </c>
      <c r="D2245">
        <v>-8.4219101649866002E-3</v>
      </c>
      <c r="E2245" t="str">
        <f t="shared" si="150"/>
        <v>Growth</v>
      </c>
      <c r="F2245" t="str">
        <f t="shared" si="151"/>
        <v>Cash</v>
      </c>
      <c r="G2245" t="str">
        <f t="shared" si="152"/>
        <v>Value</v>
      </c>
      <c r="H2245" t="str">
        <f t="shared" si="153"/>
        <v>SPY</v>
      </c>
    </row>
    <row r="2246" spans="1:8" x14ac:dyDescent="0.2">
      <c r="A2246" s="2">
        <v>40151</v>
      </c>
      <c r="B2246">
        <v>5.7075798746109001E-3</v>
      </c>
      <c r="C2246">
        <v>3.7682282459716001E-3</v>
      </c>
      <c r="D2246">
        <v>4.5068236396924996E-3</v>
      </c>
      <c r="E2246" t="str">
        <f t="shared" si="150"/>
        <v>Value</v>
      </c>
      <c r="F2246" t="str">
        <f t="shared" si="151"/>
        <v>SPY</v>
      </c>
      <c r="G2246" t="str">
        <f t="shared" si="152"/>
        <v>Value</v>
      </c>
      <c r="H2246" t="str">
        <f t="shared" si="153"/>
        <v>SPY</v>
      </c>
    </row>
    <row r="2247" spans="1:8" x14ac:dyDescent="0.2">
      <c r="A2247" s="2">
        <v>40154</v>
      </c>
      <c r="B2247">
        <v>-1.5310837590175E-3</v>
      </c>
      <c r="C2247">
        <v>-1.4599261419611001E-3</v>
      </c>
      <c r="D2247">
        <v>-1.0356507348140999E-3</v>
      </c>
      <c r="E2247" t="str">
        <f t="shared" si="150"/>
        <v>Value</v>
      </c>
      <c r="F2247" t="str">
        <f t="shared" si="151"/>
        <v>Cash</v>
      </c>
      <c r="G2247" t="str">
        <f t="shared" si="152"/>
        <v>Growth</v>
      </c>
      <c r="H2247" t="str">
        <f t="shared" si="153"/>
        <v>Cash</v>
      </c>
    </row>
    <row r="2248" spans="1:8" x14ac:dyDescent="0.2">
      <c r="A2248" s="2">
        <v>40155</v>
      </c>
      <c r="B2248">
        <v>-1.1097446899187E-2</v>
      </c>
      <c r="C2248">
        <v>-9.1898469653809E-3</v>
      </c>
      <c r="D2248">
        <v>-1.00188590729265E-2</v>
      </c>
      <c r="E2248" t="str">
        <f t="shared" si="150"/>
        <v>Growth</v>
      </c>
      <c r="F2248" t="str">
        <f t="shared" si="151"/>
        <v>Cash</v>
      </c>
      <c r="G2248" t="str">
        <f t="shared" si="152"/>
        <v>Growth</v>
      </c>
      <c r="H2248" t="str">
        <f t="shared" si="153"/>
        <v>SPY</v>
      </c>
    </row>
    <row r="2249" spans="1:8" x14ac:dyDescent="0.2">
      <c r="A2249" s="2">
        <v>40156</v>
      </c>
      <c r="B2249">
        <v>3.7404172693584E-3</v>
      </c>
      <c r="C2249">
        <v>4.8482194324771999E-3</v>
      </c>
      <c r="D2249">
        <v>1.9192815454402001E-3</v>
      </c>
      <c r="E2249" t="str">
        <f t="shared" si="150"/>
        <v>Growth</v>
      </c>
      <c r="F2249" t="str">
        <f t="shared" si="151"/>
        <v>SPY</v>
      </c>
      <c r="G2249" t="str">
        <f t="shared" si="152"/>
        <v>Value</v>
      </c>
      <c r="H2249" t="str">
        <f t="shared" si="153"/>
        <v>SPY</v>
      </c>
    </row>
    <row r="2250" spans="1:8" x14ac:dyDescent="0.2">
      <c r="A2250" s="2">
        <v>40157</v>
      </c>
      <c r="B2250">
        <v>5.6356554312565997E-3</v>
      </c>
      <c r="C2250">
        <v>6.9226040654658998E-3</v>
      </c>
      <c r="D2250">
        <v>5.2247291822105002E-3</v>
      </c>
      <c r="E2250" t="str">
        <f t="shared" si="150"/>
        <v>Growth</v>
      </c>
      <c r="F2250" t="str">
        <f t="shared" si="151"/>
        <v>SPY</v>
      </c>
      <c r="G2250" t="str">
        <f t="shared" si="152"/>
        <v>Value</v>
      </c>
      <c r="H2250" t="str">
        <f t="shared" si="153"/>
        <v>Cash</v>
      </c>
    </row>
    <row r="2251" spans="1:8" x14ac:dyDescent="0.2">
      <c r="A2251" s="2">
        <v>40158</v>
      </c>
      <c r="B2251">
        <v>4.2478752482775E-3</v>
      </c>
      <c r="C2251">
        <v>2.2916703619244002E-3</v>
      </c>
      <c r="D2251">
        <v>5.3706346740455997E-3</v>
      </c>
      <c r="E2251" t="str">
        <f t="shared" si="150"/>
        <v>Value</v>
      </c>
      <c r="F2251" t="str">
        <f t="shared" si="151"/>
        <v>SPY</v>
      </c>
      <c r="G2251" t="str">
        <f t="shared" si="152"/>
        <v>Value</v>
      </c>
      <c r="H2251" t="str">
        <f t="shared" si="153"/>
        <v>Cash</v>
      </c>
    </row>
    <row r="2252" spans="1:8" x14ac:dyDescent="0.2">
      <c r="A2252" s="2">
        <v>40161</v>
      </c>
      <c r="B2252">
        <v>6.8400357228585998E-3</v>
      </c>
      <c r="C2252">
        <v>1.20558649643098E-2</v>
      </c>
      <c r="D2252">
        <v>3.9636348140472E-3</v>
      </c>
      <c r="E2252" t="str">
        <f t="shared" si="150"/>
        <v>Growth</v>
      </c>
      <c r="F2252" t="str">
        <f t="shared" si="151"/>
        <v>SPY</v>
      </c>
      <c r="G2252" t="str">
        <f t="shared" si="152"/>
        <v>Growth</v>
      </c>
      <c r="H2252" t="str">
        <f t="shared" si="153"/>
        <v>Cash</v>
      </c>
    </row>
    <row r="2253" spans="1:8" x14ac:dyDescent="0.2">
      <c r="A2253" s="2">
        <v>40162</v>
      </c>
      <c r="B2253">
        <v>-4.648206837779E-3</v>
      </c>
      <c r="C2253">
        <v>-2.0534499489155002E-3</v>
      </c>
      <c r="D2253">
        <v>-6.5221733789137997E-3</v>
      </c>
      <c r="E2253" t="str">
        <f t="shared" si="150"/>
        <v>Growth</v>
      </c>
      <c r="F2253" t="str">
        <f t="shared" si="151"/>
        <v>Cash</v>
      </c>
      <c r="G2253" t="str">
        <f t="shared" si="152"/>
        <v>Value</v>
      </c>
      <c r="H2253" t="str">
        <f t="shared" si="153"/>
        <v>Cash</v>
      </c>
    </row>
    <row r="2254" spans="1:8" x14ac:dyDescent="0.2">
      <c r="A2254" s="2">
        <v>40163</v>
      </c>
      <c r="B2254">
        <v>1.5266783125395999E-3</v>
      </c>
      <c r="C2254">
        <v>1.6460069072297E-3</v>
      </c>
      <c r="D2254">
        <v>6.9080023299629997E-4</v>
      </c>
      <c r="E2254" t="str">
        <f t="shared" si="150"/>
        <v>Growth</v>
      </c>
      <c r="F2254" t="str">
        <f t="shared" si="151"/>
        <v>SPY</v>
      </c>
      <c r="G2254" t="str">
        <f t="shared" si="152"/>
        <v>Value</v>
      </c>
      <c r="H2254" t="str">
        <f t="shared" si="153"/>
        <v>SPY</v>
      </c>
    </row>
    <row r="2255" spans="1:8" x14ac:dyDescent="0.2">
      <c r="A2255" s="2">
        <v>40164</v>
      </c>
      <c r="B2255">
        <v>-1.20156846809802E-2</v>
      </c>
      <c r="C2255">
        <v>-1.00676373034217E-2</v>
      </c>
      <c r="D2255">
        <v>-1.13950636402671E-2</v>
      </c>
      <c r="E2255" t="str">
        <f t="shared" si="150"/>
        <v>Growth</v>
      </c>
      <c r="F2255" t="str">
        <f t="shared" si="151"/>
        <v>Cash</v>
      </c>
      <c r="G2255" t="str">
        <f t="shared" si="152"/>
        <v>Value</v>
      </c>
      <c r="H2255" t="str">
        <f t="shared" si="153"/>
        <v>Cash</v>
      </c>
    </row>
    <row r="2256" spans="1:8" x14ac:dyDescent="0.2">
      <c r="A2256" s="2">
        <v>40165</v>
      </c>
      <c r="B2256">
        <v>5.6572633277047002E-3</v>
      </c>
      <c r="C2256">
        <v>6.8239702820439996E-3</v>
      </c>
      <c r="D2256">
        <v>1.4745050975031001E-3</v>
      </c>
      <c r="E2256" t="str">
        <f t="shared" si="150"/>
        <v>Growth</v>
      </c>
      <c r="F2256" t="str">
        <f t="shared" si="151"/>
        <v>SPY</v>
      </c>
      <c r="G2256" t="str">
        <f t="shared" si="152"/>
        <v>Value</v>
      </c>
      <c r="H2256" t="str">
        <f t="shared" si="153"/>
        <v>SPY</v>
      </c>
    </row>
    <row r="2257" spans="1:8" x14ac:dyDescent="0.2">
      <c r="A2257" s="2">
        <v>40168</v>
      </c>
      <c r="B2257">
        <v>1.0162586939501801E-2</v>
      </c>
      <c r="C2257">
        <v>1.19866095807601E-2</v>
      </c>
      <c r="D2257">
        <v>1.0342085757198E-2</v>
      </c>
      <c r="E2257" t="str">
        <f t="shared" si="150"/>
        <v>Growth</v>
      </c>
      <c r="F2257" t="str">
        <f t="shared" si="151"/>
        <v>SPY</v>
      </c>
      <c r="G2257" t="str">
        <f t="shared" si="152"/>
        <v>Value</v>
      </c>
      <c r="H2257" t="str">
        <f t="shared" si="153"/>
        <v>Cash</v>
      </c>
    </row>
    <row r="2258" spans="1:8" x14ac:dyDescent="0.2">
      <c r="A2258" s="2">
        <v>40169</v>
      </c>
      <c r="B2258">
        <v>3.5928089100801999E-3</v>
      </c>
      <c r="C2258">
        <v>4.9007104913265003E-3</v>
      </c>
      <c r="D2258">
        <v>2.7757167512798002E-3</v>
      </c>
      <c r="E2258" t="str">
        <f t="shared" si="150"/>
        <v>Growth</v>
      </c>
      <c r="F2258" t="str">
        <f t="shared" si="151"/>
        <v>SPY</v>
      </c>
      <c r="G2258" t="str">
        <f t="shared" si="152"/>
        <v>Value</v>
      </c>
      <c r="H2258" t="str">
        <f t="shared" si="153"/>
        <v>Cash</v>
      </c>
    </row>
    <row r="2259" spans="1:8" x14ac:dyDescent="0.2">
      <c r="A2259" s="2">
        <v>40170</v>
      </c>
      <c r="B2259">
        <v>1.9689618555069001E-3</v>
      </c>
      <c r="C2259">
        <v>6.5026018004794E-3</v>
      </c>
      <c r="D2259">
        <v>-6.9193836269440003E-4</v>
      </c>
      <c r="E2259" t="str">
        <f t="shared" si="150"/>
        <v>Growth</v>
      </c>
      <c r="F2259" t="str">
        <f t="shared" si="151"/>
        <v>SPY</v>
      </c>
      <c r="G2259" t="str">
        <f t="shared" si="152"/>
        <v>Value</v>
      </c>
      <c r="H2259" t="str">
        <f t="shared" si="153"/>
        <v>Cash</v>
      </c>
    </row>
    <row r="2260" spans="1:8" x14ac:dyDescent="0.2">
      <c r="A2260" s="2">
        <v>40171</v>
      </c>
      <c r="B2260">
        <v>4.7342727898952996E-3</v>
      </c>
      <c r="C2260">
        <v>3.6343737445363E-3</v>
      </c>
      <c r="D2260">
        <v>4.8472959336982001E-3</v>
      </c>
      <c r="E2260" t="str">
        <f t="shared" si="150"/>
        <v>Value</v>
      </c>
      <c r="F2260" t="str">
        <f t="shared" si="151"/>
        <v>SPY</v>
      </c>
      <c r="G2260" t="str">
        <f t="shared" si="152"/>
        <v>Value</v>
      </c>
      <c r="H2260" t="str">
        <f t="shared" si="153"/>
        <v>Cash</v>
      </c>
    </row>
    <row r="2261" spans="1:8" x14ac:dyDescent="0.2">
      <c r="A2261" s="2">
        <v>40175</v>
      </c>
      <c r="B2261">
        <v>2.1338051876837998E-3</v>
      </c>
      <c r="C2261">
        <v>2.816447339343E-3</v>
      </c>
      <c r="D2261">
        <v>1.5510513983072001E-3</v>
      </c>
      <c r="E2261" t="str">
        <f t="shared" si="150"/>
        <v>Growth</v>
      </c>
      <c r="F2261" t="str">
        <f t="shared" si="151"/>
        <v>SPY</v>
      </c>
      <c r="G2261" t="str">
        <f t="shared" si="152"/>
        <v>Growth</v>
      </c>
      <c r="H2261" t="str">
        <f t="shared" si="153"/>
        <v>Cash</v>
      </c>
    </row>
    <row r="2262" spans="1:8" x14ac:dyDescent="0.2">
      <c r="A2262" s="2">
        <v>40176</v>
      </c>
      <c r="B2262">
        <v>-1.4193312169942999E-3</v>
      </c>
      <c r="C2262">
        <v>-2.6078877562887002E-3</v>
      </c>
      <c r="D2262">
        <v>-6.8838141732140005E-4</v>
      </c>
      <c r="E2262" t="str">
        <f t="shared" si="150"/>
        <v>Value</v>
      </c>
      <c r="F2262" t="str">
        <f t="shared" si="151"/>
        <v>Cash</v>
      </c>
      <c r="G2262" t="str">
        <f t="shared" si="152"/>
        <v>Value</v>
      </c>
      <c r="H2262" t="str">
        <f t="shared" si="153"/>
        <v>Cash</v>
      </c>
    </row>
    <row r="2263" spans="1:8" x14ac:dyDescent="0.2">
      <c r="A2263" s="2">
        <v>40177</v>
      </c>
      <c r="B2263">
        <v>-3.5569089064309999E-4</v>
      </c>
      <c r="C2263">
        <v>8.0386098357340002E-4</v>
      </c>
      <c r="D2263">
        <v>-1.7209780913809999E-4</v>
      </c>
      <c r="E2263" t="str">
        <f t="shared" si="150"/>
        <v>Growth</v>
      </c>
      <c r="F2263" t="str">
        <f t="shared" si="151"/>
        <v>Cash</v>
      </c>
      <c r="G2263" t="str">
        <f t="shared" si="152"/>
        <v>Growth</v>
      </c>
      <c r="H2263" t="str">
        <f t="shared" si="153"/>
        <v>SPY</v>
      </c>
    </row>
    <row r="2264" spans="1:8" x14ac:dyDescent="0.2">
      <c r="A2264" s="2">
        <v>40178</v>
      </c>
      <c r="B2264">
        <v>-9.5980474804858995E-3</v>
      </c>
      <c r="C2264">
        <v>-1.00473803344618E-2</v>
      </c>
      <c r="D2264">
        <v>-9.9862706775856996E-3</v>
      </c>
      <c r="E2264" t="str">
        <f t="shared" si="150"/>
        <v>Value</v>
      </c>
      <c r="F2264" t="str">
        <f t="shared" si="151"/>
        <v>Cash</v>
      </c>
      <c r="G2264" t="str">
        <f t="shared" si="152"/>
        <v>Value</v>
      </c>
      <c r="H2264" t="str">
        <f t="shared" si="153"/>
        <v>SPY</v>
      </c>
    </row>
    <row r="2265" spans="1:8" x14ac:dyDescent="0.2">
      <c r="A2265" s="2">
        <v>40182</v>
      </c>
      <c r="B2265">
        <v>1.6959717132302099E-2</v>
      </c>
      <c r="C2265">
        <v>1.60370393587696E-2</v>
      </c>
      <c r="D2265">
        <v>1.6000337781572501E-2</v>
      </c>
      <c r="E2265" t="str">
        <f t="shared" si="150"/>
        <v>Growth</v>
      </c>
      <c r="F2265" t="str">
        <f t="shared" si="151"/>
        <v>SPY</v>
      </c>
      <c r="G2265" t="str">
        <f t="shared" si="152"/>
        <v>Growth</v>
      </c>
      <c r="H2265" t="str">
        <f t="shared" si="153"/>
        <v>SPY</v>
      </c>
    </row>
    <row r="2266" spans="1:8" x14ac:dyDescent="0.2">
      <c r="A2266" s="2">
        <v>40183</v>
      </c>
      <c r="B2266">
        <v>2.6471854616132002E-3</v>
      </c>
      <c r="C2266">
        <v>2.5972825874441999E-3</v>
      </c>
      <c r="D2266">
        <v>3.2520331209793E-3</v>
      </c>
      <c r="E2266" t="str">
        <f t="shared" si="150"/>
        <v>Value</v>
      </c>
      <c r="F2266" t="str">
        <f t="shared" si="151"/>
        <v>SPY</v>
      </c>
      <c r="G2266" t="str">
        <f t="shared" si="152"/>
        <v>Value</v>
      </c>
      <c r="H2266" t="str">
        <f t="shared" si="153"/>
        <v>Cash</v>
      </c>
    </row>
    <row r="2267" spans="1:8" x14ac:dyDescent="0.2">
      <c r="A2267" s="2">
        <v>40184</v>
      </c>
      <c r="B2267">
        <v>7.0389467948479996E-4</v>
      </c>
      <c r="C2267">
        <v>5.9771406106219995E-4</v>
      </c>
      <c r="D2267">
        <v>6.8255980084530002E-4</v>
      </c>
      <c r="E2267" t="str">
        <f t="shared" si="150"/>
        <v>Value</v>
      </c>
      <c r="F2267" t="str">
        <f t="shared" si="151"/>
        <v>SPY</v>
      </c>
      <c r="G2267" t="str">
        <f t="shared" si="152"/>
        <v>Growth</v>
      </c>
      <c r="H2267" t="str">
        <f t="shared" si="153"/>
        <v>Cash</v>
      </c>
    </row>
    <row r="2268" spans="1:8" x14ac:dyDescent="0.2">
      <c r="A2268" s="2">
        <v>40185</v>
      </c>
      <c r="B2268">
        <v>4.2214478650487997E-3</v>
      </c>
      <c r="C2268">
        <v>7.968437339611E-4</v>
      </c>
      <c r="D2268">
        <v>7.6725712202045E-3</v>
      </c>
      <c r="E2268" t="str">
        <f t="shared" si="150"/>
        <v>Value</v>
      </c>
      <c r="F2268" t="str">
        <f t="shared" si="151"/>
        <v>SPY</v>
      </c>
      <c r="G2268" t="str">
        <f t="shared" si="152"/>
        <v>Growth</v>
      </c>
      <c r="H2268" t="str">
        <f t="shared" si="153"/>
        <v>Cash</v>
      </c>
    </row>
    <row r="2269" spans="1:8" x14ac:dyDescent="0.2">
      <c r="A2269" s="2">
        <v>40186</v>
      </c>
      <c r="B2269">
        <v>3.3277783187405999E-3</v>
      </c>
      <c r="C2269">
        <v>6.7662173215934001E-3</v>
      </c>
      <c r="D2269">
        <v>-1.3538013244065001E-3</v>
      </c>
      <c r="E2269" t="str">
        <f t="shared" si="150"/>
        <v>Growth</v>
      </c>
      <c r="F2269" t="str">
        <f t="shared" si="151"/>
        <v>SPY</v>
      </c>
      <c r="G2269" t="str">
        <f t="shared" si="152"/>
        <v>Growth</v>
      </c>
      <c r="H2269" t="str">
        <f t="shared" si="153"/>
        <v>Cash</v>
      </c>
    </row>
    <row r="2270" spans="1:8" x14ac:dyDescent="0.2">
      <c r="A2270" s="2">
        <v>40189</v>
      </c>
      <c r="B2270">
        <v>1.3967602911371E-3</v>
      </c>
      <c r="C2270">
        <v>-1.3835455883015001E-3</v>
      </c>
      <c r="D2270">
        <v>5.5913838919657999E-3</v>
      </c>
      <c r="E2270" t="str">
        <f t="shared" si="150"/>
        <v>Value</v>
      </c>
      <c r="F2270" t="str">
        <f t="shared" si="151"/>
        <v>SPY</v>
      </c>
      <c r="G2270" t="str">
        <f t="shared" si="152"/>
        <v>Value</v>
      </c>
      <c r="H2270" t="str">
        <f t="shared" si="153"/>
        <v>Cash</v>
      </c>
    </row>
    <row r="2271" spans="1:8" x14ac:dyDescent="0.2">
      <c r="A2271" s="2">
        <v>40190</v>
      </c>
      <c r="B2271">
        <v>-9.3264825930037994E-3</v>
      </c>
      <c r="C2271">
        <v>-1.26684295284402E-2</v>
      </c>
      <c r="D2271">
        <v>-7.7503411835471003E-3</v>
      </c>
      <c r="E2271" t="str">
        <f t="shared" si="150"/>
        <v>Value</v>
      </c>
      <c r="F2271" t="str">
        <f t="shared" si="151"/>
        <v>Cash</v>
      </c>
      <c r="G2271" t="str">
        <f t="shared" si="152"/>
        <v>Growth</v>
      </c>
      <c r="H2271" t="str">
        <f t="shared" si="153"/>
        <v>Cash</v>
      </c>
    </row>
    <row r="2272" spans="1:8" x14ac:dyDescent="0.2">
      <c r="A2272" s="2">
        <v>40191</v>
      </c>
      <c r="B2272">
        <v>8.4461705187757006E-3</v>
      </c>
      <c r="C2272">
        <v>1.18283336070901E-2</v>
      </c>
      <c r="D2272">
        <v>7.6411182787503003E-3</v>
      </c>
      <c r="E2272" t="str">
        <f t="shared" si="150"/>
        <v>Growth</v>
      </c>
      <c r="F2272" t="str">
        <f t="shared" si="151"/>
        <v>SPY</v>
      </c>
      <c r="G2272" t="str">
        <f t="shared" si="152"/>
        <v>Growth</v>
      </c>
      <c r="H2272" t="str">
        <f t="shared" si="153"/>
        <v>SPY</v>
      </c>
    </row>
    <row r="2273" spans="1:8" x14ac:dyDescent="0.2">
      <c r="A2273" s="2">
        <v>40192</v>
      </c>
      <c r="B2273">
        <v>2.7048473522066001E-3</v>
      </c>
      <c r="C2273">
        <v>9.9092328900189999E-4</v>
      </c>
      <c r="D2273">
        <v>3.3703603221578999E-3</v>
      </c>
      <c r="E2273" t="str">
        <f t="shared" si="150"/>
        <v>Value</v>
      </c>
      <c r="F2273" t="str">
        <f t="shared" si="151"/>
        <v>SPY</v>
      </c>
      <c r="G2273" t="str">
        <f t="shared" si="152"/>
        <v>Value</v>
      </c>
      <c r="H2273" t="str">
        <f t="shared" si="153"/>
        <v>Cash</v>
      </c>
    </row>
    <row r="2274" spans="1:8" x14ac:dyDescent="0.2">
      <c r="A2274" s="2">
        <v>40193</v>
      </c>
      <c r="B2274">
        <v>-1.1224479367048601E-2</v>
      </c>
      <c r="C2274">
        <v>-1.1085069988511701E-2</v>
      </c>
      <c r="D2274">
        <v>-1.07487440528153E-2</v>
      </c>
      <c r="E2274" t="str">
        <f t="shared" si="150"/>
        <v>Value</v>
      </c>
      <c r="F2274" t="str">
        <f t="shared" si="151"/>
        <v>Cash</v>
      </c>
      <c r="G2274" t="str">
        <f t="shared" si="152"/>
        <v>Growth</v>
      </c>
      <c r="H2274" t="str">
        <f t="shared" si="153"/>
        <v>Cash</v>
      </c>
    </row>
    <row r="2275" spans="1:8" x14ac:dyDescent="0.2">
      <c r="A2275" s="2">
        <v>40197</v>
      </c>
      <c r="B2275">
        <v>1.2495550130062301E-2</v>
      </c>
      <c r="C2275">
        <v>1.2410110908829699E-2</v>
      </c>
      <c r="D2275">
        <v>1.13752776334601E-2</v>
      </c>
      <c r="E2275" t="str">
        <f t="shared" si="150"/>
        <v>Growth</v>
      </c>
      <c r="F2275" t="str">
        <f t="shared" si="151"/>
        <v>SPY</v>
      </c>
      <c r="G2275" t="str">
        <f t="shared" si="152"/>
        <v>Growth</v>
      </c>
      <c r="H2275" t="str">
        <f t="shared" si="153"/>
        <v>SPY</v>
      </c>
    </row>
    <row r="2276" spans="1:8" x14ac:dyDescent="0.2">
      <c r="A2276" s="2">
        <v>40198</v>
      </c>
      <c r="B2276">
        <v>-1.0168432232167001E-2</v>
      </c>
      <c r="C2276">
        <v>-1.0873986216014601E-2</v>
      </c>
      <c r="D2276">
        <v>-7.5542552845596998E-3</v>
      </c>
      <c r="E2276" t="str">
        <f t="shared" si="150"/>
        <v>Value</v>
      </c>
      <c r="F2276" t="str">
        <f t="shared" si="151"/>
        <v>Cash</v>
      </c>
      <c r="G2276" t="str">
        <f t="shared" si="152"/>
        <v>Value</v>
      </c>
      <c r="H2276" t="str">
        <f t="shared" si="153"/>
        <v>Cash</v>
      </c>
    </row>
    <row r="2277" spans="1:8" x14ac:dyDescent="0.2">
      <c r="A2277" s="2">
        <v>40199</v>
      </c>
      <c r="B2277">
        <v>-1.9229135456307701E-2</v>
      </c>
      <c r="C2277">
        <v>-1.13934772658643E-2</v>
      </c>
      <c r="D2277">
        <v>-2.0805437172255799E-2</v>
      </c>
      <c r="E2277" t="str">
        <f t="shared" si="150"/>
        <v>Growth</v>
      </c>
      <c r="F2277" t="str">
        <f t="shared" si="151"/>
        <v>Cash</v>
      </c>
      <c r="G2277" t="str">
        <f t="shared" si="152"/>
        <v>Growth</v>
      </c>
      <c r="H2277" t="str">
        <f t="shared" si="153"/>
        <v>SPY</v>
      </c>
    </row>
    <row r="2278" spans="1:8" x14ac:dyDescent="0.2">
      <c r="A2278" s="2">
        <v>40200</v>
      </c>
      <c r="B2278">
        <v>-2.22921376511695E-2</v>
      </c>
      <c r="C2278">
        <v>-2.9922649846557601E-2</v>
      </c>
      <c r="D2278">
        <v>-1.9865495651376502E-2</v>
      </c>
      <c r="E2278" t="str">
        <f t="shared" si="150"/>
        <v>Value</v>
      </c>
      <c r="F2278" t="str">
        <f t="shared" si="151"/>
        <v>Cash</v>
      </c>
      <c r="G2278" t="str">
        <f t="shared" si="152"/>
        <v>Value</v>
      </c>
      <c r="H2278" t="str">
        <f t="shared" si="153"/>
        <v>SPY</v>
      </c>
    </row>
    <row r="2279" spans="1:8" x14ac:dyDescent="0.2">
      <c r="A2279" s="2">
        <v>40203</v>
      </c>
      <c r="B2279">
        <v>5.1279587918437999E-3</v>
      </c>
      <c r="C2279">
        <v>6.4611189024044004E-3</v>
      </c>
      <c r="D2279">
        <v>4.4066200471164002E-3</v>
      </c>
      <c r="E2279" t="str">
        <f t="shared" si="150"/>
        <v>Growth</v>
      </c>
      <c r="F2279" t="str">
        <f t="shared" si="151"/>
        <v>SPY</v>
      </c>
      <c r="G2279" t="str">
        <f t="shared" si="152"/>
        <v>Growth</v>
      </c>
      <c r="H2279" t="str">
        <f t="shared" si="153"/>
        <v>SPY</v>
      </c>
    </row>
    <row r="2280" spans="1:8" x14ac:dyDescent="0.2">
      <c r="A2280" s="2">
        <v>40204</v>
      </c>
      <c r="B2280">
        <v>-4.1906937977785001E-3</v>
      </c>
      <c r="C2280">
        <v>-3.1066848302554002E-3</v>
      </c>
      <c r="D2280">
        <v>-5.9659680431624999E-3</v>
      </c>
      <c r="E2280" t="str">
        <f t="shared" si="150"/>
        <v>Growth</v>
      </c>
      <c r="F2280" t="str">
        <f t="shared" si="151"/>
        <v>Cash</v>
      </c>
      <c r="G2280" t="str">
        <f t="shared" si="152"/>
        <v>Value</v>
      </c>
      <c r="H2280" t="str">
        <f t="shared" si="153"/>
        <v>Cash</v>
      </c>
    </row>
    <row r="2281" spans="1:8" x14ac:dyDescent="0.2">
      <c r="A2281" s="2">
        <v>40205</v>
      </c>
      <c r="B2281">
        <v>4.7571827868645999E-3</v>
      </c>
      <c r="C2281">
        <v>4.7781024778479004E-3</v>
      </c>
      <c r="D2281">
        <v>1.9413864156092001E-3</v>
      </c>
      <c r="E2281" t="str">
        <f t="shared" si="150"/>
        <v>Growth</v>
      </c>
      <c r="F2281" t="str">
        <f t="shared" si="151"/>
        <v>SPY</v>
      </c>
      <c r="G2281" t="str">
        <f t="shared" si="152"/>
        <v>Value</v>
      </c>
      <c r="H2281" t="str">
        <f t="shared" si="153"/>
        <v>SPY</v>
      </c>
    </row>
    <row r="2282" spans="1:8" x14ac:dyDescent="0.2">
      <c r="A2282" s="2">
        <v>40206</v>
      </c>
      <c r="B2282">
        <v>-1.1472342227424199E-2</v>
      </c>
      <c r="C2282">
        <v>-1.59189265452888E-2</v>
      </c>
      <c r="D2282">
        <v>-1.7613042129769E-3</v>
      </c>
      <c r="E2282" t="str">
        <f t="shared" si="150"/>
        <v>Value</v>
      </c>
      <c r="F2282" t="str">
        <f t="shared" si="151"/>
        <v>Cash</v>
      </c>
      <c r="G2282" t="str">
        <f t="shared" si="152"/>
        <v>Value</v>
      </c>
      <c r="H2282" t="str">
        <f t="shared" si="153"/>
        <v>Cash</v>
      </c>
    </row>
    <row r="2283" spans="1:8" x14ac:dyDescent="0.2">
      <c r="A2283" s="2">
        <v>40207</v>
      </c>
      <c r="B2283">
        <v>-1.08685088303196E-2</v>
      </c>
      <c r="C2283">
        <v>-9.2438589870047997E-3</v>
      </c>
      <c r="D2283">
        <v>-7.9425195934940008E-3</v>
      </c>
      <c r="E2283" t="str">
        <f t="shared" si="150"/>
        <v>Value</v>
      </c>
      <c r="F2283" t="str">
        <f t="shared" si="151"/>
        <v>Cash</v>
      </c>
      <c r="G2283" t="str">
        <f t="shared" si="152"/>
        <v>Growth</v>
      </c>
      <c r="H2283" t="str">
        <f t="shared" si="153"/>
        <v>SPY</v>
      </c>
    </row>
    <row r="2284" spans="1:8" x14ac:dyDescent="0.2">
      <c r="A2284" s="2">
        <v>40210</v>
      </c>
      <c r="B2284">
        <v>1.5550694277080401E-2</v>
      </c>
      <c r="C2284">
        <v>1.0389990702878601E-2</v>
      </c>
      <c r="D2284">
        <v>1.26311707732369E-2</v>
      </c>
      <c r="E2284" t="str">
        <f t="shared" si="150"/>
        <v>Value</v>
      </c>
      <c r="F2284" t="str">
        <f t="shared" si="151"/>
        <v>SPY</v>
      </c>
      <c r="G2284" t="str">
        <f t="shared" si="152"/>
        <v>Growth</v>
      </c>
      <c r="H2284" t="str">
        <f t="shared" si="153"/>
        <v>SPY</v>
      </c>
    </row>
    <row r="2285" spans="1:8" x14ac:dyDescent="0.2">
      <c r="A2285" s="2">
        <v>40211</v>
      </c>
      <c r="B2285">
        <v>1.21037272484647E-2</v>
      </c>
      <c r="C2285">
        <v>1.19624573428431E-2</v>
      </c>
      <c r="D2285">
        <v>1.28255485404638E-2</v>
      </c>
      <c r="E2285" t="str">
        <f t="shared" si="150"/>
        <v>Value</v>
      </c>
      <c r="F2285" t="str">
        <f t="shared" si="151"/>
        <v>SPY</v>
      </c>
      <c r="G2285" t="str">
        <f t="shared" si="152"/>
        <v>Growth</v>
      </c>
      <c r="H2285" t="str">
        <f t="shared" si="153"/>
        <v>Cash</v>
      </c>
    </row>
    <row r="2286" spans="1:8" x14ac:dyDescent="0.2">
      <c r="A2286" s="2">
        <v>40212</v>
      </c>
      <c r="B2286">
        <v>-4.9829680503493999E-3</v>
      </c>
      <c r="C2286">
        <v>-1.2442100630155001E-3</v>
      </c>
      <c r="D2286">
        <v>-3.8162634645203001E-3</v>
      </c>
      <c r="E2286" t="str">
        <f t="shared" si="150"/>
        <v>Growth</v>
      </c>
      <c r="F2286" t="str">
        <f t="shared" si="151"/>
        <v>Cash</v>
      </c>
      <c r="G2286" t="str">
        <f t="shared" si="152"/>
        <v>Growth</v>
      </c>
      <c r="H2286" t="str">
        <f t="shared" si="153"/>
        <v>Cash</v>
      </c>
    </row>
    <row r="2287" spans="1:8" x14ac:dyDescent="0.2">
      <c r="A2287" s="2">
        <v>40213</v>
      </c>
      <c r="B2287">
        <v>-3.0865692441747701E-2</v>
      </c>
      <c r="C2287">
        <v>-3.4468392169250898E-2</v>
      </c>
      <c r="D2287">
        <v>-3.1516879033188401E-2</v>
      </c>
      <c r="E2287" t="str">
        <f t="shared" si="150"/>
        <v>Value</v>
      </c>
      <c r="F2287" t="str">
        <f t="shared" si="151"/>
        <v>Cash</v>
      </c>
      <c r="G2287" t="str">
        <f t="shared" si="152"/>
        <v>Value</v>
      </c>
      <c r="H2287" t="str">
        <f t="shared" si="153"/>
        <v>SPY</v>
      </c>
    </row>
    <row r="2288" spans="1:8" x14ac:dyDescent="0.2">
      <c r="A2288" s="2">
        <v>40214</v>
      </c>
      <c r="B2288">
        <v>2.0667241697119999E-3</v>
      </c>
      <c r="C2288">
        <v>4.5158129887816001E-3</v>
      </c>
      <c r="D2288">
        <v>-4.1354841006379E-3</v>
      </c>
      <c r="E2288" t="str">
        <f t="shared" si="150"/>
        <v>Growth</v>
      </c>
      <c r="F2288" t="str">
        <f t="shared" si="151"/>
        <v>SPY</v>
      </c>
      <c r="G2288" t="str">
        <f t="shared" si="152"/>
        <v>Growth</v>
      </c>
      <c r="H2288" t="str">
        <f t="shared" si="153"/>
        <v>SPY</v>
      </c>
    </row>
    <row r="2289" spans="1:8" x14ac:dyDescent="0.2">
      <c r="A2289" s="2">
        <v>40217</v>
      </c>
      <c r="B2289">
        <v>-7.2191290119727001E-3</v>
      </c>
      <c r="C2289">
        <v>-2.9971398214641001E-3</v>
      </c>
      <c r="D2289">
        <v>-9.0253138332260004E-4</v>
      </c>
      <c r="E2289" t="str">
        <f t="shared" si="150"/>
        <v>Value</v>
      </c>
      <c r="F2289" t="str">
        <f t="shared" si="151"/>
        <v>Cash</v>
      </c>
      <c r="G2289" t="str">
        <f t="shared" si="152"/>
        <v>Value</v>
      </c>
      <c r="H2289" t="str">
        <f t="shared" si="153"/>
        <v>Cash</v>
      </c>
    </row>
    <row r="2290" spans="1:8" x14ac:dyDescent="0.2">
      <c r="A2290" s="2">
        <v>40218</v>
      </c>
      <c r="B2290">
        <v>1.25600774767486E-2</v>
      </c>
      <c r="C2290">
        <v>1.2454261031320499E-2</v>
      </c>
      <c r="D2290">
        <v>7.4086906708347999E-3</v>
      </c>
      <c r="E2290" t="str">
        <f t="shared" si="150"/>
        <v>Growth</v>
      </c>
      <c r="F2290" t="str">
        <f t="shared" si="151"/>
        <v>SPY</v>
      </c>
      <c r="G2290" t="str">
        <f t="shared" si="152"/>
        <v>Growth</v>
      </c>
      <c r="H2290" t="str">
        <f t="shared" si="153"/>
        <v>SPY</v>
      </c>
    </row>
    <row r="2291" spans="1:8" x14ac:dyDescent="0.2">
      <c r="A2291" s="2">
        <v>40219</v>
      </c>
      <c r="B2291">
        <v>-1.9585703327842001E-3</v>
      </c>
      <c r="C2291">
        <v>-4.2417145889666E-3</v>
      </c>
      <c r="D2291">
        <v>-5.3748003925520001E-4</v>
      </c>
      <c r="E2291" t="str">
        <f t="shared" si="150"/>
        <v>Value</v>
      </c>
      <c r="F2291" t="str">
        <f t="shared" si="151"/>
        <v>Cash</v>
      </c>
      <c r="G2291" t="str">
        <f t="shared" si="152"/>
        <v>Value</v>
      </c>
      <c r="H2291" t="str">
        <f t="shared" si="153"/>
        <v>Cash</v>
      </c>
    </row>
    <row r="2292" spans="1:8" x14ac:dyDescent="0.2">
      <c r="A2292" s="2">
        <v>40220</v>
      </c>
      <c r="B2292">
        <v>1.04663932905837E-2</v>
      </c>
      <c r="C2292">
        <v>1.6187452097222499E-2</v>
      </c>
      <c r="D2292">
        <v>6.6401022555220004E-3</v>
      </c>
      <c r="E2292" t="str">
        <f t="shared" si="150"/>
        <v>Growth</v>
      </c>
      <c r="F2292" t="str">
        <f t="shared" si="151"/>
        <v>SPY</v>
      </c>
      <c r="G2292" t="str">
        <f t="shared" si="152"/>
        <v>Growth</v>
      </c>
      <c r="H2292" t="str">
        <f t="shared" si="153"/>
        <v>SPY</v>
      </c>
    </row>
    <row r="2293" spans="1:8" x14ac:dyDescent="0.2">
      <c r="A2293" s="2">
        <v>40221</v>
      </c>
      <c r="B2293">
        <v>-8.3249405755919995E-4</v>
      </c>
      <c r="C2293">
        <v>-1.6767126563796001E-3</v>
      </c>
      <c r="D2293">
        <v>-4.8140559005296997E-3</v>
      </c>
      <c r="E2293" t="str">
        <f t="shared" si="150"/>
        <v>Growth</v>
      </c>
      <c r="F2293" t="str">
        <f t="shared" si="151"/>
        <v>Cash</v>
      </c>
      <c r="G2293" t="str">
        <f t="shared" si="152"/>
        <v>Value</v>
      </c>
      <c r="H2293" t="str">
        <f t="shared" si="153"/>
        <v>Cash</v>
      </c>
    </row>
    <row r="2294" spans="1:8" x14ac:dyDescent="0.2">
      <c r="A2294" s="2">
        <v>40225</v>
      </c>
      <c r="B2294">
        <v>1.5734928567262701E-2</v>
      </c>
      <c r="C2294">
        <v>1.46967244586326E-2</v>
      </c>
      <c r="D2294">
        <v>2.16772394446678E-2</v>
      </c>
      <c r="E2294" t="str">
        <f t="shared" si="150"/>
        <v>Value</v>
      </c>
      <c r="F2294" t="str">
        <f t="shared" si="151"/>
        <v>SPY</v>
      </c>
      <c r="G2294" t="str">
        <f t="shared" si="152"/>
        <v>Value</v>
      </c>
      <c r="H2294" t="str">
        <f t="shared" si="153"/>
        <v>SPY</v>
      </c>
    </row>
    <row r="2295" spans="1:8" x14ac:dyDescent="0.2">
      <c r="A2295" s="2">
        <v>40226</v>
      </c>
      <c r="B2295">
        <v>4.7383610497414999E-3</v>
      </c>
      <c r="C2295">
        <v>4.5522610359023004E-3</v>
      </c>
      <c r="D2295">
        <v>4.7346131458358004E-3</v>
      </c>
      <c r="E2295" t="str">
        <f t="shared" si="150"/>
        <v>Value</v>
      </c>
      <c r="F2295" t="str">
        <f t="shared" si="151"/>
        <v>SPY</v>
      </c>
      <c r="G2295" t="str">
        <f t="shared" si="152"/>
        <v>Growth</v>
      </c>
      <c r="H2295" t="str">
        <f t="shared" si="153"/>
        <v>Cash</v>
      </c>
    </row>
    <row r="2296" spans="1:8" x14ac:dyDescent="0.2">
      <c r="A2296" s="2">
        <v>40227</v>
      </c>
      <c r="B2296">
        <v>5.8955377021632002E-3</v>
      </c>
      <c r="C2296">
        <v>9.6802844113574003E-3</v>
      </c>
      <c r="D2296">
        <v>4.3625139597527002E-3</v>
      </c>
      <c r="E2296" t="str">
        <f t="shared" si="150"/>
        <v>Growth</v>
      </c>
      <c r="F2296" t="str">
        <f t="shared" si="151"/>
        <v>SPY</v>
      </c>
      <c r="G2296" t="str">
        <f t="shared" si="152"/>
        <v>Growth</v>
      </c>
      <c r="H2296" t="str">
        <f t="shared" si="153"/>
        <v>Cash</v>
      </c>
    </row>
    <row r="2297" spans="1:8" x14ac:dyDescent="0.2">
      <c r="A2297" s="2">
        <v>40228</v>
      </c>
      <c r="B2297">
        <v>2.0735400830116002E-3</v>
      </c>
      <c r="C2297">
        <v>1.6319987766599E-3</v>
      </c>
      <c r="D2297">
        <v>2.7801516521351998E-3</v>
      </c>
      <c r="E2297" t="str">
        <f t="shared" si="150"/>
        <v>Value</v>
      </c>
      <c r="F2297" t="str">
        <f t="shared" si="151"/>
        <v>SPY</v>
      </c>
      <c r="G2297" t="str">
        <f t="shared" si="152"/>
        <v>Value</v>
      </c>
      <c r="H2297" t="str">
        <f t="shared" si="153"/>
        <v>Cash</v>
      </c>
    </row>
    <row r="2298" spans="1:8" x14ac:dyDescent="0.2">
      <c r="A2298" s="2">
        <v>40231</v>
      </c>
      <c r="B2298">
        <v>1.8038645693580001E-4</v>
      </c>
      <c r="C2298">
        <v>-3.0546829039097001E-3</v>
      </c>
      <c r="D2298">
        <v>8.6652892948290003E-4</v>
      </c>
      <c r="E2298" t="str">
        <f t="shared" si="150"/>
        <v>Value</v>
      </c>
      <c r="F2298" t="str">
        <f t="shared" si="151"/>
        <v>SPY</v>
      </c>
      <c r="G2298" t="str">
        <f t="shared" si="152"/>
        <v>Growth</v>
      </c>
      <c r="H2298" t="str">
        <f t="shared" si="153"/>
        <v>Cash</v>
      </c>
    </row>
    <row r="2299" spans="1:8" x14ac:dyDescent="0.2">
      <c r="A2299" s="2">
        <v>40232</v>
      </c>
      <c r="B2299">
        <v>-1.2144875602358701E-2</v>
      </c>
      <c r="C2299">
        <v>-1.0827402766106E-2</v>
      </c>
      <c r="D2299">
        <v>-1.14268031226318E-2</v>
      </c>
      <c r="E2299" t="str">
        <f t="shared" si="150"/>
        <v>Growth</v>
      </c>
      <c r="F2299" t="str">
        <f t="shared" si="151"/>
        <v>Cash</v>
      </c>
      <c r="G2299" t="str">
        <f t="shared" si="152"/>
        <v>Growth</v>
      </c>
      <c r="H2299" t="str">
        <f t="shared" si="153"/>
        <v>Cash</v>
      </c>
    </row>
    <row r="2300" spans="1:8" x14ac:dyDescent="0.2">
      <c r="A2300" s="2">
        <v>40233</v>
      </c>
      <c r="B2300">
        <v>9.1975468736218008E-3</v>
      </c>
      <c r="C2300">
        <v>6.6086946574489998E-3</v>
      </c>
      <c r="D2300">
        <v>8.0562120723372994E-3</v>
      </c>
      <c r="E2300" t="str">
        <f t="shared" si="150"/>
        <v>Value</v>
      </c>
      <c r="F2300" t="str">
        <f t="shared" si="151"/>
        <v>SPY</v>
      </c>
      <c r="G2300" t="str">
        <f t="shared" si="152"/>
        <v>Value</v>
      </c>
      <c r="H2300" t="str">
        <f t="shared" si="153"/>
        <v>SPY</v>
      </c>
    </row>
    <row r="2301" spans="1:8" x14ac:dyDescent="0.2">
      <c r="A2301" s="2">
        <v>40234</v>
      </c>
      <c r="B2301">
        <v>-1.3535712399391001E-3</v>
      </c>
      <c r="C2301">
        <v>1.0257166900610999E-3</v>
      </c>
      <c r="D2301">
        <v>-5.3857483687631E-3</v>
      </c>
      <c r="E2301" t="str">
        <f t="shared" si="150"/>
        <v>Growth</v>
      </c>
      <c r="F2301" t="str">
        <f t="shared" si="151"/>
        <v>Cash</v>
      </c>
      <c r="G2301" t="str">
        <f t="shared" si="152"/>
        <v>Growth</v>
      </c>
      <c r="H2301" t="str">
        <f t="shared" si="153"/>
        <v>Cash</v>
      </c>
    </row>
    <row r="2302" spans="1:8" x14ac:dyDescent="0.2">
      <c r="A2302" s="2">
        <v>40235</v>
      </c>
      <c r="B2302">
        <v>6.3241480726729997E-4</v>
      </c>
      <c r="C2302">
        <v>2.4596327986485E-3</v>
      </c>
      <c r="D2302">
        <v>3.6680231274969998E-3</v>
      </c>
      <c r="E2302" t="str">
        <f t="shared" si="150"/>
        <v>Value</v>
      </c>
      <c r="F2302" t="str">
        <f t="shared" si="151"/>
        <v>SPY</v>
      </c>
      <c r="G2302" t="str">
        <f t="shared" si="152"/>
        <v>Value</v>
      </c>
      <c r="H2302" t="str">
        <f t="shared" si="153"/>
        <v>SPY</v>
      </c>
    </row>
    <row r="2303" spans="1:8" x14ac:dyDescent="0.2">
      <c r="A2303" s="2">
        <v>40238</v>
      </c>
      <c r="B2303">
        <v>1.0385057296650801E-2</v>
      </c>
      <c r="C2303">
        <v>1.36985861825418E-2</v>
      </c>
      <c r="D2303">
        <v>8.5277860534491001E-3</v>
      </c>
      <c r="E2303" t="str">
        <f t="shared" si="150"/>
        <v>Growth</v>
      </c>
      <c r="F2303" t="str">
        <f t="shared" si="151"/>
        <v>SPY</v>
      </c>
      <c r="G2303" t="str">
        <f t="shared" si="152"/>
        <v>Growth</v>
      </c>
      <c r="H2303" t="str">
        <f t="shared" si="153"/>
        <v>Cash</v>
      </c>
    </row>
    <row r="2304" spans="1:8" x14ac:dyDescent="0.2">
      <c r="A2304" s="2">
        <v>40239</v>
      </c>
      <c r="B2304">
        <v>2.7703973171451001E-3</v>
      </c>
      <c r="C2304">
        <v>1.8144697679917999E-3</v>
      </c>
      <c r="D2304">
        <v>3.4513882779227002E-3</v>
      </c>
      <c r="E2304" t="str">
        <f t="shared" ref="E2304:E2367" si="154">IF(C2304&gt;=D2304,"Growth","Value")</f>
        <v>Value</v>
      </c>
      <c r="F2304" t="str">
        <f t="shared" ref="F2304:F2367" si="155">IF(B2304&gt;=0,"SPY","Cash")</f>
        <v>SPY</v>
      </c>
      <c r="G2304" t="str">
        <f t="shared" si="152"/>
        <v>Value</v>
      </c>
      <c r="H2304" t="str">
        <f t="shared" si="153"/>
        <v>Cash</v>
      </c>
    </row>
    <row r="2305" spans="1:8" x14ac:dyDescent="0.2">
      <c r="A2305" s="2">
        <v>40240</v>
      </c>
      <c r="B2305">
        <v>8.9145940546000004E-4</v>
      </c>
      <c r="C2305">
        <v>3.4235920348817E-3</v>
      </c>
      <c r="D2305">
        <v>-6.8795910136480005E-4</v>
      </c>
      <c r="E2305" t="str">
        <f t="shared" si="154"/>
        <v>Growth</v>
      </c>
      <c r="F2305" t="str">
        <f t="shared" si="155"/>
        <v>SPY</v>
      </c>
      <c r="G2305" t="str">
        <f t="shared" si="152"/>
        <v>Growth</v>
      </c>
      <c r="H2305" t="str">
        <f t="shared" si="153"/>
        <v>Cash</v>
      </c>
    </row>
    <row r="2306" spans="1:8" x14ac:dyDescent="0.2">
      <c r="A2306" s="2">
        <v>40241</v>
      </c>
      <c r="B2306">
        <v>3.0274469077697002E-3</v>
      </c>
      <c r="C2306">
        <v>2.0058788113572002E-3</v>
      </c>
      <c r="D2306">
        <v>2.5814137836206001E-3</v>
      </c>
      <c r="E2306" t="str">
        <f t="shared" si="154"/>
        <v>Value</v>
      </c>
      <c r="F2306" t="str">
        <f t="shared" si="155"/>
        <v>SPY</v>
      </c>
      <c r="G2306" t="str">
        <f t="shared" si="152"/>
        <v>Value</v>
      </c>
      <c r="H2306" t="str">
        <f t="shared" si="153"/>
        <v>Cash</v>
      </c>
    </row>
    <row r="2307" spans="1:8" x14ac:dyDescent="0.2">
      <c r="A2307" s="2">
        <v>40242</v>
      </c>
      <c r="B2307">
        <v>1.42933560700719E-2</v>
      </c>
      <c r="C2307">
        <v>1.2615833381087E-2</v>
      </c>
      <c r="D2307">
        <v>1.2701592403344E-2</v>
      </c>
      <c r="E2307" t="str">
        <f t="shared" si="154"/>
        <v>Value</v>
      </c>
      <c r="F2307" t="str">
        <f t="shared" si="155"/>
        <v>SPY</v>
      </c>
      <c r="G2307" t="str">
        <f t="shared" ref="G2307:G2370" si="156">IF(E2306="Value", "Growth", "Value")</f>
        <v>Growth</v>
      </c>
      <c r="H2307" t="str">
        <f t="shared" ref="H2307:H2370" si="157">IF(F2306="SPY", "Cash", "SPY")</f>
        <v>Cash</v>
      </c>
    </row>
    <row r="2308" spans="1:8" x14ac:dyDescent="0.2">
      <c r="A2308" s="2">
        <v>40245</v>
      </c>
      <c r="B2308">
        <v>1.7495335375909999E-4</v>
      </c>
      <c r="C2308">
        <v>0</v>
      </c>
      <c r="D2308">
        <v>3.2203387660679999E-3</v>
      </c>
      <c r="E2308" t="str">
        <f t="shared" si="154"/>
        <v>Value</v>
      </c>
      <c r="F2308" t="str">
        <f t="shared" si="155"/>
        <v>SPY</v>
      </c>
      <c r="G2308" t="str">
        <f t="shared" si="156"/>
        <v>Growth</v>
      </c>
      <c r="H2308" t="str">
        <f t="shared" si="157"/>
        <v>Cash</v>
      </c>
    </row>
    <row r="2309" spans="1:8" x14ac:dyDescent="0.2">
      <c r="A2309" s="2">
        <v>40246</v>
      </c>
      <c r="B2309">
        <v>1.6626372583888999E-3</v>
      </c>
      <c r="C2309">
        <v>1.9771053374267999E-3</v>
      </c>
      <c r="D2309">
        <v>1.1825697567126999E-3</v>
      </c>
      <c r="E2309" t="str">
        <f t="shared" si="154"/>
        <v>Growth</v>
      </c>
      <c r="F2309" t="str">
        <f t="shared" si="155"/>
        <v>SPY</v>
      </c>
      <c r="G2309" t="str">
        <f t="shared" si="156"/>
        <v>Growth</v>
      </c>
      <c r="H2309" t="str">
        <f t="shared" si="157"/>
        <v>Cash</v>
      </c>
    </row>
    <row r="2310" spans="1:8" x14ac:dyDescent="0.2">
      <c r="A2310" s="2">
        <v>40247</v>
      </c>
      <c r="B2310">
        <v>4.4559091890646997E-3</v>
      </c>
      <c r="C2310">
        <v>3.9471369683856004E-3</v>
      </c>
      <c r="D2310">
        <v>4.3878380520313998E-3</v>
      </c>
      <c r="E2310" t="str">
        <f t="shared" si="154"/>
        <v>Value</v>
      </c>
      <c r="F2310" t="str">
        <f t="shared" si="155"/>
        <v>SPY</v>
      </c>
      <c r="G2310" t="str">
        <f t="shared" si="156"/>
        <v>Value</v>
      </c>
      <c r="H2310" t="str">
        <f t="shared" si="157"/>
        <v>Cash</v>
      </c>
    </row>
    <row r="2311" spans="1:8" x14ac:dyDescent="0.2">
      <c r="A2311" s="2">
        <v>40248</v>
      </c>
      <c r="B2311">
        <v>4.1747495059384996E-3</v>
      </c>
      <c r="C2311">
        <v>2.7523143058915999E-3</v>
      </c>
      <c r="D2311">
        <v>4.8720141136035996E-3</v>
      </c>
      <c r="E2311" t="str">
        <f t="shared" si="154"/>
        <v>Value</v>
      </c>
      <c r="F2311" t="str">
        <f t="shared" si="155"/>
        <v>SPY</v>
      </c>
      <c r="G2311" t="str">
        <f t="shared" si="156"/>
        <v>Growth</v>
      </c>
      <c r="H2311" t="str">
        <f t="shared" si="157"/>
        <v>Cash</v>
      </c>
    </row>
    <row r="2312" spans="1:8" x14ac:dyDescent="0.2">
      <c r="A2312" s="2">
        <v>40249</v>
      </c>
      <c r="B2312" s="1">
        <v>8.6739900664767306E-5</v>
      </c>
      <c r="C2312">
        <v>2.1561381347251999E-3</v>
      </c>
      <c r="D2312">
        <v>-8.3610395941090005E-4</v>
      </c>
      <c r="E2312" t="str">
        <f t="shared" si="154"/>
        <v>Growth</v>
      </c>
      <c r="F2312" t="str">
        <f t="shared" si="155"/>
        <v>SPY</v>
      </c>
      <c r="G2312" t="str">
        <f t="shared" si="156"/>
        <v>Growth</v>
      </c>
      <c r="H2312" t="str">
        <f t="shared" si="157"/>
        <v>Cash</v>
      </c>
    </row>
    <row r="2313" spans="1:8" x14ac:dyDescent="0.2">
      <c r="A2313" s="2">
        <v>40252</v>
      </c>
      <c r="B2313">
        <v>2.5976605708570002E-4</v>
      </c>
      <c r="C2313">
        <v>-2.7386739295867002E-3</v>
      </c>
      <c r="D2313">
        <v>8.368036142261E-4</v>
      </c>
      <c r="E2313" t="str">
        <f t="shared" si="154"/>
        <v>Value</v>
      </c>
      <c r="F2313" t="str">
        <f t="shared" si="155"/>
        <v>SPY</v>
      </c>
      <c r="G2313" t="str">
        <f t="shared" si="156"/>
        <v>Value</v>
      </c>
      <c r="H2313" t="str">
        <f t="shared" si="157"/>
        <v>Cash</v>
      </c>
    </row>
    <row r="2314" spans="1:8" x14ac:dyDescent="0.2">
      <c r="A2314" s="2">
        <v>40253</v>
      </c>
      <c r="B2314">
        <v>7.9661876392603994E-3</v>
      </c>
      <c r="C2314">
        <v>8.2385845855812E-3</v>
      </c>
      <c r="D2314">
        <v>1.1870799973515899E-2</v>
      </c>
      <c r="E2314" t="str">
        <f t="shared" si="154"/>
        <v>Value</v>
      </c>
      <c r="F2314" t="str">
        <f t="shared" si="155"/>
        <v>SPY</v>
      </c>
      <c r="G2314" t="str">
        <f t="shared" si="156"/>
        <v>Growth</v>
      </c>
      <c r="H2314" t="str">
        <f t="shared" si="157"/>
        <v>Cash</v>
      </c>
    </row>
    <row r="2315" spans="1:8" x14ac:dyDescent="0.2">
      <c r="A2315" s="2">
        <v>40254</v>
      </c>
      <c r="B2315">
        <v>5.9270583515058E-3</v>
      </c>
      <c r="C2315">
        <v>4.8640726741757002E-3</v>
      </c>
      <c r="D2315">
        <v>4.6264150048571E-3</v>
      </c>
      <c r="E2315" t="str">
        <f t="shared" si="154"/>
        <v>Growth</v>
      </c>
      <c r="F2315" t="str">
        <f t="shared" si="155"/>
        <v>SPY</v>
      </c>
      <c r="G2315" t="str">
        <f t="shared" si="156"/>
        <v>Growth</v>
      </c>
      <c r="H2315" t="str">
        <f t="shared" si="157"/>
        <v>Cash</v>
      </c>
    </row>
    <row r="2316" spans="1:8" x14ac:dyDescent="0.2">
      <c r="A2316" s="2">
        <v>40255</v>
      </c>
      <c r="B2316">
        <v>-5.123411132619E-4</v>
      </c>
      <c r="C2316">
        <v>-1.5489868314223999E-3</v>
      </c>
      <c r="D2316">
        <v>-1.3155048193175E-3</v>
      </c>
      <c r="E2316" t="str">
        <f t="shared" si="154"/>
        <v>Value</v>
      </c>
      <c r="F2316" t="str">
        <f t="shared" si="155"/>
        <v>Cash</v>
      </c>
      <c r="G2316" t="str">
        <f t="shared" si="156"/>
        <v>Value</v>
      </c>
      <c r="H2316" t="str">
        <f t="shared" si="157"/>
        <v>Cash</v>
      </c>
    </row>
    <row r="2317" spans="1:8" x14ac:dyDescent="0.2">
      <c r="A2317" s="2">
        <v>40256</v>
      </c>
      <c r="B2317">
        <v>-5.0615685827574003E-3</v>
      </c>
      <c r="C2317">
        <v>-7.3428100018597996E-3</v>
      </c>
      <c r="D2317">
        <v>-3.2453359346963002E-3</v>
      </c>
      <c r="E2317" t="str">
        <f t="shared" si="154"/>
        <v>Value</v>
      </c>
      <c r="F2317" t="str">
        <f t="shared" si="155"/>
        <v>Cash</v>
      </c>
      <c r="G2317" t="str">
        <f t="shared" si="156"/>
        <v>Growth</v>
      </c>
      <c r="H2317" t="str">
        <f t="shared" si="157"/>
        <v>SPY</v>
      </c>
    </row>
    <row r="2318" spans="1:8" x14ac:dyDescent="0.2">
      <c r="A2318" s="2">
        <v>40259</v>
      </c>
      <c r="B2318">
        <v>5.3459927024096998E-3</v>
      </c>
      <c r="C2318">
        <v>7.2404153311420002E-3</v>
      </c>
      <c r="D2318">
        <v>5.3157008574008999E-3</v>
      </c>
      <c r="E2318" t="str">
        <f t="shared" si="154"/>
        <v>Growth</v>
      </c>
      <c r="F2318" t="str">
        <f t="shared" si="155"/>
        <v>SPY</v>
      </c>
      <c r="G2318" t="str">
        <f t="shared" si="156"/>
        <v>Growth</v>
      </c>
      <c r="H2318" t="str">
        <f t="shared" si="157"/>
        <v>SPY</v>
      </c>
    </row>
    <row r="2319" spans="1:8" x14ac:dyDescent="0.2">
      <c r="A2319" s="2">
        <v>40260</v>
      </c>
      <c r="B2319">
        <v>7.0331170583656996E-3</v>
      </c>
      <c r="C2319">
        <v>6.6061375597716004E-3</v>
      </c>
      <c r="D2319">
        <v>7.6008271175377999E-3</v>
      </c>
      <c r="E2319" t="str">
        <f t="shared" si="154"/>
        <v>Value</v>
      </c>
      <c r="F2319" t="str">
        <f t="shared" si="155"/>
        <v>SPY</v>
      </c>
      <c r="G2319" t="str">
        <f t="shared" si="156"/>
        <v>Value</v>
      </c>
      <c r="H2319" t="str">
        <f t="shared" si="157"/>
        <v>Cash</v>
      </c>
    </row>
    <row r="2320" spans="1:8" x14ac:dyDescent="0.2">
      <c r="A2320" s="2">
        <v>40261</v>
      </c>
      <c r="B2320">
        <v>-4.8547033949825E-3</v>
      </c>
      <c r="C2320">
        <v>-5.0183999103571002E-3</v>
      </c>
      <c r="D2320">
        <v>-2.2963116802657002E-3</v>
      </c>
      <c r="E2320" t="str">
        <f t="shared" si="154"/>
        <v>Value</v>
      </c>
      <c r="F2320" t="str">
        <f t="shared" si="155"/>
        <v>Cash</v>
      </c>
      <c r="G2320" t="str">
        <f t="shared" si="156"/>
        <v>Growth</v>
      </c>
      <c r="H2320" t="str">
        <f t="shared" si="157"/>
        <v>Cash</v>
      </c>
    </row>
    <row r="2321" spans="1:8" x14ac:dyDescent="0.2">
      <c r="A2321" s="2">
        <v>40262</v>
      </c>
      <c r="B2321">
        <v>-1.6257611660884001E-3</v>
      </c>
      <c r="C2321">
        <v>-2.9101221913463999E-3</v>
      </c>
      <c r="D2321">
        <v>-3.4512486432009999E-3</v>
      </c>
      <c r="E2321" t="str">
        <f t="shared" si="154"/>
        <v>Growth</v>
      </c>
      <c r="F2321" t="str">
        <f t="shared" si="155"/>
        <v>Cash</v>
      </c>
      <c r="G2321" t="str">
        <f t="shared" si="156"/>
        <v>Growth</v>
      </c>
      <c r="H2321" t="str">
        <f t="shared" si="157"/>
        <v>SPY</v>
      </c>
    </row>
    <row r="2322" spans="1:8" x14ac:dyDescent="0.2">
      <c r="A2322" s="2">
        <v>40263</v>
      </c>
      <c r="B2322">
        <v>-6.0025310403429997E-4</v>
      </c>
      <c r="C2322">
        <v>-9.7260298408939996E-4</v>
      </c>
      <c r="D2322">
        <v>1.1545183497079E-3</v>
      </c>
      <c r="E2322" t="str">
        <f t="shared" si="154"/>
        <v>Value</v>
      </c>
      <c r="F2322" t="str">
        <f t="shared" si="155"/>
        <v>Cash</v>
      </c>
      <c r="G2322" t="str">
        <f t="shared" si="156"/>
        <v>Value</v>
      </c>
      <c r="H2322" t="str">
        <f t="shared" si="157"/>
        <v>SPY</v>
      </c>
    </row>
    <row r="2323" spans="1:8" x14ac:dyDescent="0.2">
      <c r="A2323" s="2">
        <v>40266</v>
      </c>
      <c r="B2323">
        <v>6.3473031487357003E-3</v>
      </c>
      <c r="C2323">
        <v>8.1793442150186E-3</v>
      </c>
      <c r="D2323">
        <v>4.2829880520847E-3</v>
      </c>
      <c r="E2323" t="str">
        <f t="shared" si="154"/>
        <v>Growth</v>
      </c>
      <c r="F2323" t="str">
        <f t="shared" si="155"/>
        <v>SPY</v>
      </c>
      <c r="G2323" t="str">
        <f t="shared" si="156"/>
        <v>Growth</v>
      </c>
      <c r="H2323" t="str">
        <f t="shared" si="157"/>
        <v>SPY</v>
      </c>
    </row>
    <row r="2324" spans="1:8" x14ac:dyDescent="0.2">
      <c r="A2324" s="2">
        <v>40267</v>
      </c>
      <c r="B2324">
        <v>6.8217066316319998E-4</v>
      </c>
      <c r="C2324">
        <v>2.7040911048104E-3</v>
      </c>
      <c r="D2324">
        <v>-2.2960977518083001E-3</v>
      </c>
      <c r="E2324" t="str">
        <f t="shared" si="154"/>
        <v>Growth</v>
      </c>
      <c r="F2324" t="str">
        <f t="shared" si="155"/>
        <v>SPY</v>
      </c>
      <c r="G2324" t="str">
        <f t="shared" si="156"/>
        <v>Value</v>
      </c>
      <c r="H2324" t="str">
        <f t="shared" si="157"/>
        <v>Cash</v>
      </c>
    </row>
    <row r="2325" spans="1:8" x14ac:dyDescent="0.2">
      <c r="A2325" s="2">
        <v>40268</v>
      </c>
      <c r="B2325">
        <v>-3.4073459206382002E-3</v>
      </c>
      <c r="C2325">
        <v>-4.6232483523236997E-3</v>
      </c>
      <c r="D2325">
        <v>-1.973155102626E-3</v>
      </c>
      <c r="E2325" t="str">
        <f t="shared" si="154"/>
        <v>Value</v>
      </c>
      <c r="F2325" t="str">
        <f t="shared" si="155"/>
        <v>Cash</v>
      </c>
      <c r="G2325" t="str">
        <f t="shared" si="156"/>
        <v>Value</v>
      </c>
      <c r="H2325" t="str">
        <f t="shared" si="157"/>
        <v>Cash</v>
      </c>
    </row>
    <row r="2326" spans="1:8" x14ac:dyDescent="0.2">
      <c r="A2326" s="2">
        <v>40269</v>
      </c>
      <c r="B2326">
        <v>6.8378217800977E-3</v>
      </c>
      <c r="C2326">
        <v>-1.934149046649E-4</v>
      </c>
      <c r="D2326">
        <v>4.1185501670811999E-3</v>
      </c>
      <c r="E2326" t="str">
        <f t="shared" si="154"/>
        <v>Value</v>
      </c>
      <c r="F2326" t="str">
        <f t="shared" si="155"/>
        <v>SPY</v>
      </c>
      <c r="G2326" t="str">
        <f t="shared" si="156"/>
        <v>Growth</v>
      </c>
      <c r="H2326" t="str">
        <f t="shared" si="157"/>
        <v>SPY</v>
      </c>
    </row>
    <row r="2327" spans="1:8" x14ac:dyDescent="0.2">
      <c r="A2327" s="2">
        <v>40273</v>
      </c>
      <c r="B2327">
        <v>8.1493235883009999E-3</v>
      </c>
      <c r="C2327">
        <v>1.6840519565307601E-2</v>
      </c>
      <c r="D2327">
        <v>1.0172261505876801E-2</v>
      </c>
      <c r="E2327" t="str">
        <f t="shared" si="154"/>
        <v>Growth</v>
      </c>
      <c r="F2327" t="str">
        <f t="shared" si="155"/>
        <v>SPY</v>
      </c>
      <c r="G2327" t="str">
        <f t="shared" si="156"/>
        <v>Growth</v>
      </c>
      <c r="H2327" t="str">
        <f t="shared" si="157"/>
        <v>Cash</v>
      </c>
    </row>
    <row r="2328" spans="1:8" x14ac:dyDescent="0.2">
      <c r="A2328" s="2">
        <v>40274</v>
      </c>
      <c r="B2328">
        <v>2.3576865221870001E-3</v>
      </c>
      <c r="C2328">
        <v>1.1423677571610999E-3</v>
      </c>
      <c r="D2328">
        <v>2.5986232656923999E-3</v>
      </c>
      <c r="E2328" t="str">
        <f t="shared" si="154"/>
        <v>Value</v>
      </c>
      <c r="F2328" t="str">
        <f t="shared" si="155"/>
        <v>SPY</v>
      </c>
      <c r="G2328" t="str">
        <f t="shared" si="156"/>
        <v>Value</v>
      </c>
      <c r="H2328" t="str">
        <f t="shared" si="157"/>
        <v>Cash</v>
      </c>
    </row>
    <row r="2329" spans="1:8" x14ac:dyDescent="0.2">
      <c r="A2329" s="2">
        <v>40275</v>
      </c>
      <c r="B2329">
        <v>-5.7122113455737996E-3</v>
      </c>
      <c r="C2329">
        <v>-6.6551275260195997E-3</v>
      </c>
      <c r="D2329">
        <v>-6.8036732046166002E-3</v>
      </c>
      <c r="E2329" t="str">
        <f t="shared" si="154"/>
        <v>Growth</v>
      </c>
      <c r="F2329" t="str">
        <f t="shared" si="155"/>
        <v>Cash</v>
      </c>
      <c r="G2329" t="str">
        <f t="shared" si="156"/>
        <v>Growth</v>
      </c>
      <c r="H2329" t="str">
        <f t="shared" si="157"/>
        <v>Cash</v>
      </c>
    </row>
    <row r="2330" spans="1:8" x14ac:dyDescent="0.2">
      <c r="A2330" s="2">
        <v>40276</v>
      </c>
      <c r="B2330">
        <v>3.4637181926783999E-3</v>
      </c>
      <c r="C2330">
        <v>3.2540288385593998E-3</v>
      </c>
      <c r="D2330">
        <v>5.0563968246991999E-3</v>
      </c>
      <c r="E2330" t="str">
        <f t="shared" si="154"/>
        <v>Value</v>
      </c>
      <c r="F2330" t="str">
        <f t="shared" si="155"/>
        <v>SPY</v>
      </c>
      <c r="G2330" t="str">
        <f t="shared" si="156"/>
        <v>Value</v>
      </c>
      <c r="H2330" t="str">
        <f t="shared" si="157"/>
        <v>SPY</v>
      </c>
    </row>
    <row r="2331" spans="1:8" x14ac:dyDescent="0.2">
      <c r="A2331" s="2">
        <v>40277</v>
      </c>
      <c r="B2331">
        <v>6.5675632339658998E-3</v>
      </c>
      <c r="C2331">
        <v>6.8687565599828996E-3</v>
      </c>
      <c r="D2331">
        <v>6.1664923319884003E-3</v>
      </c>
      <c r="E2331" t="str">
        <f t="shared" si="154"/>
        <v>Growth</v>
      </c>
      <c r="F2331" t="str">
        <f t="shared" si="155"/>
        <v>SPY</v>
      </c>
      <c r="G2331" t="str">
        <f t="shared" si="156"/>
        <v>Growth</v>
      </c>
      <c r="H2331" t="str">
        <f t="shared" si="157"/>
        <v>Cash</v>
      </c>
    </row>
    <row r="2332" spans="1:8" x14ac:dyDescent="0.2">
      <c r="A2332" s="2">
        <v>40280</v>
      </c>
      <c r="B2332">
        <v>1.5890732658717999E-3</v>
      </c>
      <c r="C2332">
        <v>1.5157640332594E-3</v>
      </c>
      <c r="D2332">
        <v>2.7420236151589001E-3</v>
      </c>
      <c r="E2332" t="str">
        <f t="shared" si="154"/>
        <v>Value</v>
      </c>
      <c r="F2332" t="str">
        <f t="shared" si="155"/>
        <v>SPY</v>
      </c>
      <c r="G2332" t="str">
        <f t="shared" si="156"/>
        <v>Value</v>
      </c>
      <c r="H2332" t="str">
        <f t="shared" si="157"/>
        <v>Cash</v>
      </c>
    </row>
    <row r="2333" spans="1:8" x14ac:dyDescent="0.2">
      <c r="A2333" s="2">
        <v>40281</v>
      </c>
      <c r="B2333">
        <v>7.5159005010020004E-4</v>
      </c>
      <c r="C2333">
        <v>5.6772560161740004E-4</v>
      </c>
      <c r="D2333">
        <v>2.4129079960787999E-3</v>
      </c>
      <c r="E2333" t="str">
        <f t="shared" si="154"/>
        <v>Value</v>
      </c>
      <c r="F2333" t="str">
        <f t="shared" si="155"/>
        <v>SPY</v>
      </c>
      <c r="G2333" t="str">
        <f t="shared" si="156"/>
        <v>Growth</v>
      </c>
      <c r="H2333" t="str">
        <f t="shared" si="157"/>
        <v>Cash</v>
      </c>
    </row>
    <row r="2334" spans="1:8" x14ac:dyDescent="0.2">
      <c r="A2334" s="2">
        <v>40282</v>
      </c>
      <c r="B2334">
        <v>1.13498514288059E-2</v>
      </c>
      <c r="C2334">
        <v>8.8884206997009996E-3</v>
      </c>
      <c r="D2334">
        <v>9.4668584608217001E-3</v>
      </c>
      <c r="E2334" t="str">
        <f t="shared" si="154"/>
        <v>Value</v>
      </c>
      <c r="F2334" t="str">
        <f t="shared" si="155"/>
        <v>SPY</v>
      </c>
      <c r="G2334" t="str">
        <f t="shared" si="156"/>
        <v>Growth</v>
      </c>
      <c r="H2334" t="str">
        <f t="shared" si="157"/>
        <v>Cash</v>
      </c>
    </row>
    <row r="2335" spans="1:8" x14ac:dyDescent="0.2">
      <c r="A2335" s="2">
        <v>40283</v>
      </c>
      <c r="B2335">
        <v>8.2488988243609998E-4</v>
      </c>
      <c r="C2335">
        <v>2.4365971309938E-3</v>
      </c>
      <c r="D2335">
        <v>3.0204506748863001E-3</v>
      </c>
      <c r="E2335" t="str">
        <f t="shared" si="154"/>
        <v>Value</v>
      </c>
      <c r="F2335" t="str">
        <f t="shared" si="155"/>
        <v>SPY</v>
      </c>
      <c r="G2335" t="str">
        <f t="shared" si="156"/>
        <v>Growth</v>
      </c>
      <c r="H2335" t="str">
        <f t="shared" si="157"/>
        <v>Cash</v>
      </c>
    </row>
    <row r="2336" spans="1:8" x14ac:dyDescent="0.2">
      <c r="A2336" s="2">
        <v>40284</v>
      </c>
      <c r="B2336">
        <v>-1.5912222452350001E-2</v>
      </c>
      <c r="C2336">
        <v>-1.25282306484687E-2</v>
      </c>
      <c r="D2336">
        <v>-1.6323093756734401E-2</v>
      </c>
      <c r="E2336" t="str">
        <f t="shared" si="154"/>
        <v>Growth</v>
      </c>
      <c r="F2336" t="str">
        <f t="shared" si="155"/>
        <v>Cash</v>
      </c>
      <c r="G2336" t="str">
        <f t="shared" si="156"/>
        <v>Growth</v>
      </c>
      <c r="H2336" t="str">
        <f t="shared" si="157"/>
        <v>Cash</v>
      </c>
    </row>
    <row r="2337" spans="1:8" x14ac:dyDescent="0.2">
      <c r="A2337" s="2">
        <v>40287</v>
      </c>
      <c r="B2337">
        <v>3.7702457395573999E-3</v>
      </c>
      <c r="C2337">
        <v>-2.2718369519222001E-3</v>
      </c>
      <c r="D2337">
        <v>3.8665777782311002E-3</v>
      </c>
      <c r="E2337" t="str">
        <f t="shared" si="154"/>
        <v>Value</v>
      </c>
      <c r="F2337" t="str">
        <f t="shared" si="155"/>
        <v>SPY</v>
      </c>
      <c r="G2337" t="str">
        <f t="shared" si="156"/>
        <v>Value</v>
      </c>
      <c r="H2337" t="str">
        <f t="shared" si="157"/>
        <v>SPY</v>
      </c>
    </row>
    <row r="2338" spans="1:8" x14ac:dyDescent="0.2">
      <c r="A2338" s="2">
        <v>40288</v>
      </c>
      <c r="B2338">
        <v>8.9304848852231004E-3</v>
      </c>
      <c r="C2338">
        <v>8.540426917285E-3</v>
      </c>
      <c r="D2338">
        <v>8.9873796881342997E-3</v>
      </c>
      <c r="E2338" t="str">
        <f t="shared" si="154"/>
        <v>Value</v>
      </c>
      <c r="F2338" t="str">
        <f t="shared" si="155"/>
        <v>SPY</v>
      </c>
      <c r="G2338" t="str">
        <f t="shared" si="156"/>
        <v>Growth</v>
      </c>
      <c r="H2338" t="str">
        <f t="shared" si="157"/>
        <v>Cash</v>
      </c>
    </row>
    <row r="2339" spans="1:8" x14ac:dyDescent="0.2">
      <c r="A2339" s="2">
        <v>40289</v>
      </c>
      <c r="B2339">
        <v>-1.8200849362034999E-3</v>
      </c>
      <c r="C2339">
        <v>9.4066941604449995E-4</v>
      </c>
      <c r="D2339">
        <v>-2.8634379846352999E-3</v>
      </c>
      <c r="E2339" t="str">
        <f t="shared" si="154"/>
        <v>Growth</v>
      </c>
      <c r="F2339" t="str">
        <f t="shared" si="155"/>
        <v>Cash</v>
      </c>
      <c r="G2339" t="str">
        <f t="shared" si="156"/>
        <v>Growth</v>
      </c>
      <c r="H2339" t="str">
        <f t="shared" si="157"/>
        <v>Cash</v>
      </c>
    </row>
    <row r="2340" spans="1:8" x14ac:dyDescent="0.2">
      <c r="A2340" s="2">
        <v>40290</v>
      </c>
      <c r="B2340">
        <v>2.9836021018152001E-3</v>
      </c>
      <c r="C2340">
        <v>5.2643227615778001E-3</v>
      </c>
      <c r="D2340">
        <v>1.5955192949206E-3</v>
      </c>
      <c r="E2340" t="str">
        <f t="shared" si="154"/>
        <v>Growth</v>
      </c>
      <c r="F2340" t="str">
        <f t="shared" si="155"/>
        <v>SPY</v>
      </c>
      <c r="G2340" t="str">
        <f t="shared" si="156"/>
        <v>Value</v>
      </c>
      <c r="H2340" t="str">
        <f t="shared" si="157"/>
        <v>SPY</v>
      </c>
    </row>
    <row r="2341" spans="1:8" x14ac:dyDescent="0.2">
      <c r="A2341" s="2">
        <v>40291</v>
      </c>
      <c r="B2341">
        <v>6.5280317653693002E-3</v>
      </c>
      <c r="C2341">
        <v>8.0416913652915992E-3</v>
      </c>
      <c r="D2341">
        <v>6.3702013780507997E-3</v>
      </c>
      <c r="E2341" t="str">
        <f t="shared" si="154"/>
        <v>Growth</v>
      </c>
      <c r="F2341" t="str">
        <f t="shared" si="155"/>
        <v>SPY</v>
      </c>
      <c r="G2341" t="str">
        <f t="shared" si="156"/>
        <v>Value</v>
      </c>
      <c r="H2341" t="str">
        <f t="shared" si="157"/>
        <v>Cash</v>
      </c>
    </row>
    <row r="2342" spans="1:8" x14ac:dyDescent="0.2">
      <c r="A2342" s="2">
        <v>40294</v>
      </c>
      <c r="B2342">
        <v>-3.7763692115671999E-3</v>
      </c>
      <c r="C2342">
        <v>-2.2262361282313998E-3</v>
      </c>
      <c r="D2342">
        <v>-5.2223877764109002E-3</v>
      </c>
      <c r="E2342" t="str">
        <f t="shared" si="154"/>
        <v>Growth</v>
      </c>
      <c r="F2342" t="str">
        <f t="shared" si="155"/>
        <v>Cash</v>
      </c>
      <c r="G2342" t="str">
        <f t="shared" si="156"/>
        <v>Value</v>
      </c>
      <c r="H2342" t="str">
        <f t="shared" si="157"/>
        <v>Cash</v>
      </c>
    </row>
    <row r="2343" spans="1:8" x14ac:dyDescent="0.2">
      <c r="A2343" s="2">
        <v>40295</v>
      </c>
      <c r="B2343">
        <v>-2.36508273398515E-2</v>
      </c>
      <c r="C2343">
        <v>-2.2127063357589599E-2</v>
      </c>
      <c r="D2343">
        <v>-2.1953307944410701E-2</v>
      </c>
      <c r="E2343" t="str">
        <f t="shared" si="154"/>
        <v>Value</v>
      </c>
      <c r="F2343" t="str">
        <f t="shared" si="155"/>
        <v>Cash</v>
      </c>
      <c r="G2343" t="str">
        <f t="shared" si="156"/>
        <v>Value</v>
      </c>
      <c r="H2343" t="str">
        <f t="shared" si="157"/>
        <v>SPY</v>
      </c>
    </row>
    <row r="2344" spans="1:8" x14ac:dyDescent="0.2">
      <c r="A2344" s="2">
        <v>40296</v>
      </c>
      <c r="B2344">
        <v>7.5964165550955996E-3</v>
      </c>
      <c r="C2344">
        <v>1.9016277162262E-3</v>
      </c>
      <c r="D2344">
        <v>4.7170132466712996E-3</v>
      </c>
      <c r="E2344" t="str">
        <f t="shared" si="154"/>
        <v>Value</v>
      </c>
      <c r="F2344" t="str">
        <f t="shared" si="155"/>
        <v>SPY</v>
      </c>
      <c r="G2344" t="str">
        <f t="shared" si="156"/>
        <v>Growth</v>
      </c>
      <c r="H2344" t="str">
        <f t="shared" si="157"/>
        <v>SPY</v>
      </c>
    </row>
    <row r="2345" spans="1:8" x14ac:dyDescent="0.2">
      <c r="A2345" s="2">
        <v>40297</v>
      </c>
      <c r="B2345">
        <v>1.23975260087958E-2</v>
      </c>
      <c r="C2345">
        <v>1.2146268354178801E-2</v>
      </c>
      <c r="D2345">
        <v>1.68364875847637E-2</v>
      </c>
      <c r="E2345" t="str">
        <f t="shared" si="154"/>
        <v>Value</v>
      </c>
      <c r="F2345" t="str">
        <f t="shared" si="155"/>
        <v>SPY</v>
      </c>
      <c r="G2345" t="str">
        <f t="shared" si="156"/>
        <v>Growth</v>
      </c>
      <c r="H2345" t="str">
        <f t="shared" si="157"/>
        <v>Cash</v>
      </c>
    </row>
    <row r="2346" spans="1:8" x14ac:dyDescent="0.2">
      <c r="A2346" s="2">
        <v>40298</v>
      </c>
      <c r="B2346">
        <v>-1.6961831695398999E-2</v>
      </c>
      <c r="C2346">
        <v>-1.7063615041706701E-2</v>
      </c>
      <c r="D2346">
        <v>-1.56026073493048E-2</v>
      </c>
      <c r="E2346" t="str">
        <f t="shared" si="154"/>
        <v>Value</v>
      </c>
      <c r="F2346" t="str">
        <f t="shared" si="155"/>
        <v>Cash</v>
      </c>
      <c r="G2346" t="str">
        <f t="shared" si="156"/>
        <v>Growth</v>
      </c>
      <c r="H2346" t="str">
        <f t="shared" si="157"/>
        <v>Cash</v>
      </c>
    </row>
    <row r="2347" spans="1:8" x14ac:dyDescent="0.2">
      <c r="A2347" s="2">
        <v>40301</v>
      </c>
      <c r="B2347">
        <v>1.2961818282553699E-2</v>
      </c>
      <c r="C2347">
        <v>1.14462431598887E-2</v>
      </c>
      <c r="D2347">
        <v>1.2615265937697E-2</v>
      </c>
      <c r="E2347" t="str">
        <f t="shared" si="154"/>
        <v>Value</v>
      </c>
      <c r="F2347" t="str">
        <f t="shared" si="155"/>
        <v>SPY</v>
      </c>
      <c r="G2347" t="str">
        <f t="shared" si="156"/>
        <v>Growth</v>
      </c>
      <c r="H2347" t="str">
        <f t="shared" si="157"/>
        <v>SPY</v>
      </c>
    </row>
    <row r="2348" spans="1:8" x14ac:dyDescent="0.2">
      <c r="A2348" s="2">
        <v>40302</v>
      </c>
      <c r="B2348">
        <v>-2.3515052727668899E-2</v>
      </c>
      <c r="C2348">
        <v>-2.75367699199946E-2</v>
      </c>
      <c r="D2348">
        <v>-2.06035131867712E-2</v>
      </c>
      <c r="E2348" t="str">
        <f t="shared" si="154"/>
        <v>Value</v>
      </c>
      <c r="F2348" t="str">
        <f t="shared" si="155"/>
        <v>Cash</v>
      </c>
      <c r="G2348" t="str">
        <f t="shared" si="156"/>
        <v>Growth</v>
      </c>
      <c r="H2348" t="str">
        <f t="shared" si="157"/>
        <v>Cash</v>
      </c>
    </row>
    <row r="2349" spans="1:8" x14ac:dyDescent="0.2">
      <c r="A2349" s="2">
        <v>40303</v>
      </c>
      <c r="B2349">
        <v>-5.9563261238073997E-3</v>
      </c>
      <c r="C2349">
        <v>-6.9823490933267002E-3</v>
      </c>
      <c r="D2349">
        <v>-7.8284384079532008E-3</v>
      </c>
      <c r="E2349" t="str">
        <f t="shared" si="154"/>
        <v>Growth</v>
      </c>
      <c r="F2349" t="str">
        <f t="shared" si="155"/>
        <v>Cash</v>
      </c>
      <c r="G2349" t="str">
        <f t="shared" si="156"/>
        <v>Growth</v>
      </c>
      <c r="H2349" t="str">
        <f t="shared" si="157"/>
        <v>SPY</v>
      </c>
    </row>
    <row r="2350" spans="1:8" x14ac:dyDescent="0.2">
      <c r="A2350" s="2">
        <v>40304</v>
      </c>
      <c r="B2350">
        <v>-3.3213180145090102E-2</v>
      </c>
      <c r="C2350">
        <v>-2.49997637736817E-2</v>
      </c>
      <c r="D2350">
        <v>-2.8105872397296498E-2</v>
      </c>
      <c r="E2350" t="str">
        <f t="shared" si="154"/>
        <v>Growth</v>
      </c>
      <c r="F2350" t="str">
        <f t="shared" si="155"/>
        <v>Cash</v>
      </c>
      <c r="G2350" t="str">
        <f t="shared" si="156"/>
        <v>Value</v>
      </c>
      <c r="H2350" t="str">
        <f t="shared" si="157"/>
        <v>SPY</v>
      </c>
    </row>
    <row r="2351" spans="1:8" x14ac:dyDescent="0.2">
      <c r="A2351" s="2">
        <v>40305</v>
      </c>
      <c r="B2351">
        <v>-1.4875355794315599E-2</v>
      </c>
      <c r="C2351">
        <v>-2.7243816052208301E-2</v>
      </c>
      <c r="D2351">
        <v>-1.6911704647553601E-2</v>
      </c>
      <c r="E2351" t="str">
        <f t="shared" si="154"/>
        <v>Value</v>
      </c>
      <c r="F2351" t="str">
        <f t="shared" si="155"/>
        <v>Cash</v>
      </c>
      <c r="G2351" t="str">
        <f t="shared" si="156"/>
        <v>Value</v>
      </c>
      <c r="H2351" t="str">
        <f t="shared" si="157"/>
        <v>SPY</v>
      </c>
    </row>
    <row r="2352" spans="1:8" x14ac:dyDescent="0.2">
      <c r="A2352" s="2">
        <v>40308</v>
      </c>
      <c r="B2352">
        <v>4.4041076361044297E-2</v>
      </c>
      <c r="C2352">
        <v>4.6746206158293502E-2</v>
      </c>
      <c r="D2352">
        <v>4.3522853525387498E-2</v>
      </c>
      <c r="E2352" t="str">
        <f t="shared" si="154"/>
        <v>Growth</v>
      </c>
      <c r="F2352" t="str">
        <f t="shared" si="155"/>
        <v>SPY</v>
      </c>
      <c r="G2352" t="str">
        <f t="shared" si="156"/>
        <v>Growth</v>
      </c>
      <c r="H2352" t="str">
        <f t="shared" si="157"/>
        <v>SPY</v>
      </c>
    </row>
    <row r="2353" spans="1:8" x14ac:dyDescent="0.2">
      <c r="A2353" s="2">
        <v>40309</v>
      </c>
      <c r="B2353">
        <v>-2.8409340637535001E-3</v>
      </c>
      <c r="C2353">
        <v>-2.3606042864156998E-3</v>
      </c>
      <c r="D2353">
        <v>-2.8027718087970999E-3</v>
      </c>
      <c r="E2353" t="str">
        <f t="shared" si="154"/>
        <v>Growth</v>
      </c>
      <c r="F2353" t="str">
        <f t="shared" si="155"/>
        <v>Cash</v>
      </c>
      <c r="G2353" t="str">
        <f t="shared" si="156"/>
        <v>Value</v>
      </c>
      <c r="H2353" t="str">
        <f t="shared" si="157"/>
        <v>Cash</v>
      </c>
    </row>
    <row r="2354" spans="1:8" x14ac:dyDescent="0.2">
      <c r="A2354" s="2">
        <v>40310</v>
      </c>
      <c r="B2354">
        <v>1.39862384280704E-2</v>
      </c>
      <c r="C2354">
        <v>1.5381415696102E-2</v>
      </c>
      <c r="D2354">
        <v>1.0084519977061999E-2</v>
      </c>
      <c r="E2354" t="str">
        <f t="shared" si="154"/>
        <v>Growth</v>
      </c>
      <c r="F2354" t="str">
        <f t="shared" si="155"/>
        <v>SPY</v>
      </c>
      <c r="G2354" t="str">
        <f t="shared" si="156"/>
        <v>Value</v>
      </c>
      <c r="H2354" t="str">
        <f t="shared" si="157"/>
        <v>SPY</v>
      </c>
    </row>
    <row r="2355" spans="1:8" x14ac:dyDescent="0.2">
      <c r="A2355" s="2">
        <v>40311</v>
      </c>
      <c r="B2355">
        <v>-1.24315039586744E-2</v>
      </c>
      <c r="C2355">
        <v>-7.5740268711915002E-3</v>
      </c>
      <c r="D2355">
        <v>-3.2751316068910003E-4</v>
      </c>
      <c r="E2355" t="str">
        <f t="shared" si="154"/>
        <v>Value</v>
      </c>
      <c r="F2355" t="str">
        <f t="shared" si="155"/>
        <v>Cash</v>
      </c>
      <c r="G2355" t="str">
        <f t="shared" si="156"/>
        <v>Value</v>
      </c>
      <c r="H2355" t="str">
        <f t="shared" si="157"/>
        <v>Cash</v>
      </c>
    </row>
    <row r="2356" spans="1:8" x14ac:dyDescent="0.2">
      <c r="A2356" s="2">
        <v>40312</v>
      </c>
      <c r="B2356">
        <v>-1.81044312455284E-2</v>
      </c>
      <c r="C2356">
        <v>-2.2113743228002501E-2</v>
      </c>
      <c r="D2356">
        <v>-3.0779278959114E-2</v>
      </c>
      <c r="E2356" t="str">
        <f t="shared" si="154"/>
        <v>Growth</v>
      </c>
      <c r="F2356" t="str">
        <f t="shared" si="155"/>
        <v>Cash</v>
      </c>
      <c r="G2356" t="str">
        <f t="shared" si="156"/>
        <v>Growth</v>
      </c>
      <c r="H2356" t="str">
        <f t="shared" si="157"/>
        <v>SPY</v>
      </c>
    </row>
    <row r="2357" spans="1:8" x14ac:dyDescent="0.2">
      <c r="A2357" s="2">
        <v>40315</v>
      </c>
      <c r="B2357">
        <v>5.2679705735279999E-4</v>
      </c>
      <c r="C2357">
        <v>-4.0017441703380001E-4</v>
      </c>
      <c r="D2357">
        <v>4.2232681133466997E-3</v>
      </c>
      <c r="E2357" t="str">
        <f t="shared" si="154"/>
        <v>Value</v>
      </c>
      <c r="F2357" t="str">
        <f t="shared" si="155"/>
        <v>SPY</v>
      </c>
      <c r="G2357" t="str">
        <f t="shared" si="156"/>
        <v>Value</v>
      </c>
      <c r="H2357" t="str">
        <f t="shared" si="157"/>
        <v>SPY</v>
      </c>
    </row>
    <row r="2358" spans="1:8" x14ac:dyDescent="0.2">
      <c r="A2358" s="2">
        <v>40316</v>
      </c>
      <c r="B2358">
        <v>-1.36027736068868E-2</v>
      </c>
      <c r="C2358">
        <v>-1.1211029753809901E-2</v>
      </c>
      <c r="D2358">
        <v>-1.48028615501739E-2</v>
      </c>
      <c r="E2358" t="str">
        <f t="shared" si="154"/>
        <v>Growth</v>
      </c>
      <c r="F2358" t="str">
        <f t="shared" si="155"/>
        <v>Cash</v>
      </c>
      <c r="G2358" t="str">
        <f t="shared" si="156"/>
        <v>Growth</v>
      </c>
      <c r="H2358" t="str">
        <f t="shared" si="157"/>
        <v>Cash</v>
      </c>
    </row>
    <row r="2359" spans="1:8" x14ac:dyDescent="0.2">
      <c r="A2359" s="2">
        <v>40317</v>
      </c>
      <c r="B2359">
        <v>-5.6940417668314E-3</v>
      </c>
      <c r="C2359">
        <v>-6.4796579433182002E-3</v>
      </c>
      <c r="D2359">
        <v>-1.3657261914142001E-3</v>
      </c>
      <c r="E2359" t="str">
        <f t="shared" si="154"/>
        <v>Value</v>
      </c>
      <c r="F2359" t="str">
        <f t="shared" si="155"/>
        <v>Cash</v>
      </c>
      <c r="G2359" t="str">
        <f t="shared" si="156"/>
        <v>Value</v>
      </c>
      <c r="H2359" t="str">
        <f t="shared" si="157"/>
        <v>SPY</v>
      </c>
    </row>
    <row r="2360" spans="1:8" x14ac:dyDescent="0.2">
      <c r="A2360" s="2">
        <v>40318</v>
      </c>
      <c r="B2360">
        <v>-3.7759128031363602E-2</v>
      </c>
      <c r="C2360">
        <v>-3.8516197516698401E-2</v>
      </c>
      <c r="D2360">
        <v>-3.4877407395649998E-2</v>
      </c>
      <c r="E2360" t="str">
        <f t="shared" si="154"/>
        <v>Value</v>
      </c>
      <c r="F2360" t="str">
        <f t="shared" si="155"/>
        <v>Cash</v>
      </c>
      <c r="G2360" t="str">
        <f t="shared" si="156"/>
        <v>Growth</v>
      </c>
      <c r="H2360" t="str">
        <f t="shared" si="157"/>
        <v>SPY</v>
      </c>
    </row>
    <row r="2361" spans="1:8" x14ac:dyDescent="0.2">
      <c r="A2361" s="2">
        <v>40319</v>
      </c>
      <c r="B2361">
        <v>1.45992379254773E-2</v>
      </c>
      <c r="C2361">
        <v>1.05977300204886E-2</v>
      </c>
      <c r="D2361">
        <v>9.5654744759389992E-3</v>
      </c>
      <c r="E2361" t="str">
        <f t="shared" si="154"/>
        <v>Growth</v>
      </c>
      <c r="F2361" t="str">
        <f t="shared" si="155"/>
        <v>SPY</v>
      </c>
      <c r="G2361" t="str">
        <f t="shared" si="156"/>
        <v>Growth</v>
      </c>
      <c r="H2361" t="str">
        <f t="shared" si="157"/>
        <v>SPY</v>
      </c>
    </row>
    <row r="2362" spans="1:8" x14ac:dyDescent="0.2">
      <c r="A2362" s="2">
        <v>40322</v>
      </c>
      <c r="B2362">
        <v>-1.28310349317248E-2</v>
      </c>
      <c r="C2362">
        <v>-9.8573112498740994E-3</v>
      </c>
      <c r="D2362">
        <v>-1.17563121050343E-2</v>
      </c>
      <c r="E2362" t="str">
        <f t="shared" si="154"/>
        <v>Growth</v>
      </c>
      <c r="F2362" t="str">
        <f t="shared" si="155"/>
        <v>Cash</v>
      </c>
      <c r="G2362" t="str">
        <f t="shared" si="156"/>
        <v>Value</v>
      </c>
      <c r="H2362" t="str">
        <f t="shared" si="157"/>
        <v>Cash</v>
      </c>
    </row>
    <row r="2363" spans="1:8" x14ac:dyDescent="0.2">
      <c r="A2363" s="2">
        <v>40323</v>
      </c>
      <c r="B2363">
        <v>1.0209935529130001E-3</v>
      </c>
      <c r="C2363">
        <v>8.4723662857410001E-4</v>
      </c>
      <c r="D2363">
        <v>-5.3265054867237E-3</v>
      </c>
      <c r="E2363" t="str">
        <f t="shared" si="154"/>
        <v>Growth</v>
      </c>
      <c r="F2363" t="str">
        <f t="shared" si="155"/>
        <v>SPY</v>
      </c>
      <c r="G2363" t="str">
        <f t="shared" si="156"/>
        <v>Value</v>
      </c>
      <c r="H2363" t="str">
        <f t="shared" si="157"/>
        <v>SPY</v>
      </c>
    </row>
    <row r="2364" spans="1:8" x14ac:dyDescent="0.2">
      <c r="A2364" s="2">
        <v>40324</v>
      </c>
      <c r="B2364">
        <v>-6.0285031261493004E-3</v>
      </c>
      <c r="C2364">
        <v>-3.3858826771465999E-3</v>
      </c>
      <c r="D2364">
        <v>-1.4280843887901999E-3</v>
      </c>
      <c r="E2364" t="str">
        <f t="shared" si="154"/>
        <v>Value</v>
      </c>
      <c r="F2364" t="str">
        <f t="shared" si="155"/>
        <v>Cash</v>
      </c>
      <c r="G2364" t="str">
        <f t="shared" si="156"/>
        <v>Value</v>
      </c>
      <c r="H2364" t="str">
        <f t="shared" si="157"/>
        <v>Cash</v>
      </c>
    </row>
    <row r="2365" spans="1:8" x14ac:dyDescent="0.2">
      <c r="A2365" s="2">
        <v>40325</v>
      </c>
      <c r="B2365">
        <v>3.3498100076278098E-2</v>
      </c>
      <c r="C2365">
        <v>3.2065678487459698E-2</v>
      </c>
      <c r="D2365">
        <v>3.4322561879985301E-2</v>
      </c>
      <c r="E2365" t="str">
        <f t="shared" si="154"/>
        <v>Value</v>
      </c>
      <c r="F2365" t="str">
        <f t="shared" si="155"/>
        <v>SPY</v>
      </c>
      <c r="G2365" t="str">
        <f t="shared" si="156"/>
        <v>Growth</v>
      </c>
      <c r="H2365" t="str">
        <f t="shared" si="157"/>
        <v>SPY</v>
      </c>
    </row>
    <row r="2366" spans="1:8" x14ac:dyDescent="0.2">
      <c r="A2366" s="2">
        <v>40326</v>
      </c>
      <c r="B2366">
        <v>-1.2549403391146701E-2</v>
      </c>
      <c r="C2366">
        <v>-1.00819791259497E-2</v>
      </c>
      <c r="D2366">
        <v>-1.1925574738282201E-2</v>
      </c>
      <c r="E2366" t="str">
        <f t="shared" si="154"/>
        <v>Growth</v>
      </c>
      <c r="F2366" t="str">
        <f t="shared" si="155"/>
        <v>Cash</v>
      </c>
      <c r="G2366" t="str">
        <f t="shared" si="156"/>
        <v>Growth</v>
      </c>
      <c r="H2366" t="str">
        <f t="shared" si="157"/>
        <v>Cash</v>
      </c>
    </row>
    <row r="2367" spans="1:8" x14ac:dyDescent="0.2">
      <c r="A2367" s="2">
        <v>40330</v>
      </c>
      <c r="B2367">
        <v>-1.6823698731929699E-2</v>
      </c>
      <c r="C2367">
        <v>-1.8915231739242699E-2</v>
      </c>
      <c r="D2367">
        <v>-1.5217972458890301E-2</v>
      </c>
      <c r="E2367" t="str">
        <f t="shared" si="154"/>
        <v>Value</v>
      </c>
      <c r="F2367" t="str">
        <f t="shared" si="155"/>
        <v>Cash</v>
      </c>
      <c r="G2367" t="str">
        <f t="shared" si="156"/>
        <v>Value</v>
      </c>
      <c r="H2367" t="str">
        <f t="shared" si="157"/>
        <v>SPY</v>
      </c>
    </row>
    <row r="2368" spans="1:8" x14ac:dyDescent="0.2">
      <c r="A2368" s="2">
        <v>40331</v>
      </c>
      <c r="B2368">
        <v>2.6039046353889001E-2</v>
      </c>
      <c r="C2368">
        <v>2.2457848825858402E-2</v>
      </c>
      <c r="D2368">
        <v>1.72290801587444E-2</v>
      </c>
      <c r="E2368" t="str">
        <f t="shared" ref="E2368:E2431" si="158">IF(C2368&gt;=D2368,"Growth","Value")</f>
        <v>Growth</v>
      </c>
      <c r="F2368" t="str">
        <f t="shared" ref="F2368:F2431" si="159">IF(B2368&gt;=0,"SPY","Cash")</f>
        <v>SPY</v>
      </c>
      <c r="G2368" t="str">
        <f t="shared" si="156"/>
        <v>Growth</v>
      </c>
      <c r="H2368" t="str">
        <f t="shared" si="157"/>
        <v>SPY</v>
      </c>
    </row>
    <row r="2369" spans="1:8" x14ac:dyDescent="0.2">
      <c r="A2369" s="2">
        <v>40332</v>
      </c>
      <c r="B2369">
        <v>3.4445459992229E-3</v>
      </c>
      <c r="C2369">
        <v>1.18108026052734E-2</v>
      </c>
      <c r="D2369">
        <v>6.6356274423524002E-3</v>
      </c>
      <c r="E2369" t="str">
        <f t="shared" si="158"/>
        <v>Growth</v>
      </c>
      <c r="F2369" t="str">
        <f t="shared" si="159"/>
        <v>SPY</v>
      </c>
      <c r="G2369" t="str">
        <f t="shared" si="156"/>
        <v>Value</v>
      </c>
      <c r="H2369" t="str">
        <f t="shared" si="157"/>
        <v>Cash</v>
      </c>
    </row>
    <row r="2370" spans="1:8" x14ac:dyDescent="0.2">
      <c r="A2370" s="2">
        <v>40333</v>
      </c>
      <c r="B2370">
        <v>-3.5137245743751697E-2</v>
      </c>
      <c r="C2370">
        <v>-3.3585875170128898E-2</v>
      </c>
      <c r="D2370">
        <v>-3.5732796271846001E-2</v>
      </c>
      <c r="E2370" t="str">
        <f t="shared" si="158"/>
        <v>Growth</v>
      </c>
      <c r="F2370" t="str">
        <f t="shared" si="159"/>
        <v>Cash</v>
      </c>
      <c r="G2370" t="str">
        <f t="shared" si="156"/>
        <v>Value</v>
      </c>
      <c r="H2370" t="str">
        <f t="shared" si="157"/>
        <v>Cash</v>
      </c>
    </row>
    <row r="2371" spans="1:8" x14ac:dyDescent="0.2">
      <c r="A2371" s="2">
        <v>40336</v>
      </c>
      <c r="B2371">
        <v>-1.24507117178294E-2</v>
      </c>
      <c r="C2371">
        <v>-1.69524043855101E-2</v>
      </c>
      <c r="D2371">
        <v>-7.3755940469329003E-3</v>
      </c>
      <c r="E2371" t="str">
        <f t="shared" si="158"/>
        <v>Value</v>
      </c>
      <c r="F2371" t="str">
        <f t="shared" si="159"/>
        <v>Cash</v>
      </c>
      <c r="G2371" t="str">
        <f t="shared" ref="G2371:G2434" si="160">IF(E2370="Value", "Growth", "Value")</f>
        <v>Value</v>
      </c>
      <c r="H2371" t="str">
        <f t="shared" ref="H2371:H2434" si="161">IF(F2370="SPY", "Cash", "SPY")</f>
        <v>SPY</v>
      </c>
    </row>
    <row r="2372" spans="1:8" x14ac:dyDescent="0.2">
      <c r="A2372" s="2">
        <v>40337</v>
      </c>
      <c r="B2372">
        <v>1.0712276297393601E-2</v>
      </c>
      <c r="C2372">
        <v>6.4666425314737997E-3</v>
      </c>
      <c r="D2372">
        <v>1.14172196868775E-2</v>
      </c>
      <c r="E2372" t="str">
        <f t="shared" si="158"/>
        <v>Value</v>
      </c>
      <c r="F2372" t="str">
        <f t="shared" si="159"/>
        <v>SPY</v>
      </c>
      <c r="G2372" t="str">
        <f t="shared" si="160"/>
        <v>Growth</v>
      </c>
      <c r="H2372" t="str">
        <f t="shared" si="161"/>
        <v>SPY</v>
      </c>
    </row>
    <row r="2373" spans="1:8" x14ac:dyDescent="0.2">
      <c r="A2373" s="2">
        <v>40338</v>
      </c>
      <c r="B2373">
        <v>-5.3464643934453002E-3</v>
      </c>
      <c r="C2373">
        <v>-4.9259907318307998E-3</v>
      </c>
      <c r="D2373">
        <v>-6.0921007401424001E-3</v>
      </c>
      <c r="E2373" t="str">
        <f t="shared" si="158"/>
        <v>Growth</v>
      </c>
      <c r="F2373" t="str">
        <f t="shared" si="159"/>
        <v>Cash</v>
      </c>
      <c r="G2373" t="str">
        <f t="shared" si="160"/>
        <v>Growth</v>
      </c>
      <c r="H2373" t="str">
        <f t="shared" si="161"/>
        <v>Cash</v>
      </c>
    </row>
    <row r="2374" spans="1:8" x14ac:dyDescent="0.2">
      <c r="A2374" s="2">
        <v>40339</v>
      </c>
      <c r="B2374">
        <v>2.9231713668024E-2</v>
      </c>
      <c r="C2374">
        <v>2.9057440112913301E-2</v>
      </c>
      <c r="D2374">
        <v>2.8303514082440501E-2</v>
      </c>
      <c r="E2374" t="str">
        <f t="shared" si="158"/>
        <v>Growth</v>
      </c>
      <c r="F2374" t="str">
        <f t="shared" si="159"/>
        <v>SPY</v>
      </c>
      <c r="G2374" t="str">
        <f t="shared" si="160"/>
        <v>Value</v>
      </c>
      <c r="H2374" t="str">
        <f t="shared" si="161"/>
        <v>SPY</v>
      </c>
    </row>
    <row r="2375" spans="1:8" x14ac:dyDescent="0.2">
      <c r="A2375" s="2">
        <v>40340</v>
      </c>
      <c r="B2375">
        <v>4.8556960378967002E-3</v>
      </c>
      <c r="C2375">
        <v>1.02484697116824E-2</v>
      </c>
      <c r="D2375">
        <v>0</v>
      </c>
      <c r="E2375" t="str">
        <f t="shared" si="158"/>
        <v>Growth</v>
      </c>
      <c r="F2375" t="str">
        <f t="shared" si="159"/>
        <v>SPY</v>
      </c>
      <c r="G2375" t="str">
        <f t="shared" si="160"/>
        <v>Value</v>
      </c>
      <c r="H2375" t="str">
        <f t="shared" si="161"/>
        <v>Cash</v>
      </c>
    </row>
    <row r="2376" spans="1:8" x14ac:dyDescent="0.2">
      <c r="A2376" s="2">
        <v>40343</v>
      </c>
      <c r="B2376">
        <v>-1.5500345998743E-3</v>
      </c>
      <c r="C2376">
        <v>4.9692740092144002E-3</v>
      </c>
      <c r="D2376">
        <v>8.5906496904620995E-3</v>
      </c>
      <c r="E2376" t="str">
        <f t="shared" si="158"/>
        <v>Value</v>
      </c>
      <c r="F2376" t="str">
        <f t="shared" si="159"/>
        <v>Cash</v>
      </c>
      <c r="G2376" t="str">
        <f t="shared" si="160"/>
        <v>Value</v>
      </c>
      <c r="H2376" t="str">
        <f t="shared" si="161"/>
        <v>Cash</v>
      </c>
    </row>
    <row r="2377" spans="1:8" x14ac:dyDescent="0.2">
      <c r="A2377" s="2">
        <v>40344</v>
      </c>
      <c r="B2377">
        <v>2.2737389076605798E-2</v>
      </c>
      <c r="C2377">
        <v>1.87473819190309E-2</v>
      </c>
      <c r="D2377">
        <v>1.47748113131955E-2</v>
      </c>
      <c r="E2377" t="str">
        <f t="shared" si="158"/>
        <v>Growth</v>
      </c>
      <c r="F2377" t="str">
        <f t="shared" si="159"/>
        <v>SPY</v>
      </c>
      <c r="G2377" t="str">
        <f t="shared" si="160"/>
        <v>Growth</v>
      </c>
      <c r="H2377" t="str">
        <f t="shared" si="161"/>
        <v>SPY</v>
      </c>
    </row>
    <row r="2378" spans="1:8" x14ac:dyDescent="0.2">
      <c r="A2378" s="2">
        <v>40345</v>
      </c>
      <c r="B2378">
        <v>-3.5671157249349999E-4</v>
      </c>
      <c r="C2378">
        <v>-4.04568851385E-4</v>
      </c>
      <c r="D2378">
        <v>-1.8841914426014001E-3</v>
      </c>
      <c r="E2378" t="str">
        <f t="shared" si="158"/>
        <v>Growth</v>
      </c>
      <c r="F2378" t="str">
        <f t="shared" si="159"/>
        <v>Cash</v>
      </c>
      <c r="G2378" t="str">
        <f t="shared" si="160"/>
        <v>Value</v>
      </c>
      <c r="H2378" t="str">
        <f t="shared" si="161"/>
        <v>Cash</v>
      </c>
    </row>
    <row r="2379" spans="1:8" x14ac:dyDescent="0.2">
      <c r="A2379" s="2">
        <v>40346</v>
      </c>
      <c r="B2379">
        <v>1.6077228784092E-3</v>
      </c>
      <c r="C2379">
        <v>-1.82073739072E-3</v>
      </c>
      <c r="D2379">
        <v>-4.6335389460675997E-3</v>
      </c>
      <c r="E2379" t="str">
        <f t="shared" si="158"/>
        <v>Growth</v>
      </c>
      <c r="F2379" t="str">
        <f t="shared" si="159"/>
        <v>SPY</v>
      </c>
      <c r="G2379" t="str">
        <f t="shared" si="160"/>
        <v>Value</v>
      </c>
      <c r="H2379" t="str">
        <f t="shared" si="161"/>
        <v>SPY</v>
      </c>
    </row>
    <row r="2380" spans="1:8" x14ac:dyDescent="0.2">
      <c r="A2380" s="2">
        <v>40347</v>
      </c>
      <c r="B2380">
        <v>1.084092056327E-3</v>
      </c>
      <c r="C2380">
        <v>3.9187422223276001E-3</v>
      </c>
      <c r="D2380">
        <v>5.2408715442435003E-3</v>
      </c>
      <c r="E2380" t="str">
        <f t="shared" si="158"/>
        <v>Value</v>
      </c>
      <c r="F2380" t="str">
        <f t="shared" si="159"/>
        <v>SPY</v>
      </c>
      <c r="G2380" t="str">
        <f t="shared" si="160"/>
        <v>Value</v>
      </c>
      <c r="H2380" t="str">
        <f t="shared" si="161"/>
        <v>Cash</v>
      </c>
    </row>
    <row r="2381" spans="1:8" x14ac:dyDescent="0.2">
      <c r="A2381" s="2">
        <v>40350</v>
      </c>
      <c r="B2381">
        <v>-2.8644388443587001E-3</v>
      </c>
      <c r="C2381">
        <v>-6.0678096706552999E-3</v>
      </c>
      <c r="D2381">
        <v>3.7986077938143002E-3</v>
      </c>
      <c r="E2381" t="str">
        <f t="shared" si="158"/>
        <v>Value</v>
      </c>
      <c r="F2381" t="str">
        <f t="shared" si="159"/>
        <v>Cash</v>
      </c>
      <c r="G2381" t="str">
        <f t="shared" si="160"/>
        <v>Growth</v>
      </c>
      <c r="H2381" t="str">
        <f t="shared" si="161"/>
        <v>Cash</v>
      </c>
    </row>
    <row r="2382" spans="1:8" x14ac:dyDescent="0.2">
      <c r="A2382" s="2">
        <v>40351</v>
      </c>
      <c r="B2382">
        <v>-1.65151144266939E-2</v>
      </c>
      <c r="C2382">
        <v>-1.36346578046225E-2</v>
      </c>
      <c r="D2382">
        <v>-1.7887792646295801E-2</v>
      </c>
      <c r="E2382" t="str">
        <f t="shared" si="158"/>
        <v>Growth</v>
      </c>
      <c r="F2382" t="str">
        <f t="shared" si="159"/>
        <v>Cash</v>
      </c>
      <c r="G2382" t="str">
        <f t="shared" si="160"/>
        <v>Growth</v>
      </c>
      <c r="H2382" t="str">
        <f t="shared" si="161"/>
        <v>SPY</v>
      </c>
    </row>
    <row r="2383" spans="1:8" x14ac:dyDescent="0.2">
      <c r="A2383" s="2">
        <v>40352</v>
      </c>
      <c r="B2383">
        <v>-3.1032549508270999E-3</v>
      </c>
      <c r="C2383">
        <v>-6.1890511766123004E-3</v>
      </c>
      <c r="D2383">
        <v>-4.9035772343757004E-3</v>
      </c>
      <c r="E2383" t="str">
        <f t="shared" si="158"/>
        <v>Value</v>
      </c>
      <c r="F2383" t="str">
        <f t="shared" si="159"/>
        <v>Cash</v>
      </c>
      <c r="G2383" t="str">
        <f t="shared" si="160"/>
        <v>Value</v>
      </c>
      <c r="H2383" t="str">
        <f t="shared" si="161"/>
        <v>SPY</v>
      </c>
    </row>
    <row r="2384" spans="1:8" x14ac:dyDescent="0.2">
      <c r="A2384" s="2">
        <v>40353</v>
      </c>
      <c r="B2384">
        <v>-1.6570388085543598E-2</v>
      </c>
      <c r="C2384">
        <v>-1.5154735138695899E-2</v>
      </c>
      <c r="D2384">
        <v>-1.5839381282466002E-2</v>
      </c>
      <c r="E2384" t="str">
        <f t="shared" si="158"/>
        <v>Growth</v>
      </c>
      <c r="F2384" t="str">
        <f t="shared" si="159"/>
        <v>Cash</v>
      </c>
      <c r="G2384" t="str">
        <f t="shared" si="160"/>
        <v>Growth</v>
      </c>
      <c r="H2384" t="str">
        <f t="shared" si="161"/>
        <v>SPY</v>
      </c>
    </row>
    <row r="2385" spans="1:8" x14ac:dyDescent="0.2">
      <c r="A2385" s="2">
        <v>40354</v>
      </c>
      <c r="B2385">
        <v>4.1890449956539996E-3</v>
      </c>
      <c r="C2385">
        <v>3.1617119446306998E-3</v>
      </c>
      <c r="D2385">
        <v>5.1857023106004997E-3</v>
      </c>
      <c r="E2385" t="str">
        <f t="shared" si="158"/>
        <v>Value</v>
      </c>
      <c r="F2385" t="str">
        <f t="shared" si="159"/>
        <v>SPY</v>
      </c>
      <c r="G2385" t="str">
        <f t="shared" si="160"/>
        <v>Value</v>
      </c>
      <c r="H2385" t="str">
        <f t="shared" si="161"/>
        <v>SPY</v>
      </c>
    </row>
    <row r="2386" spans="1:8" x14ac:dyDescent="0.2">
      <c r="A2386" s="2">
        <v>40357</v>
      </c>
      <c r="B2386">
        <v>-3.1518875195351999E-3</v>
      </c>
      <c r="C2386">
        <v>-1.050324649754E-3</v>
      </c>
      <c r="D2386">
        <v>-2.3128778271864999E-3</v>
      </c>
      <c r="E2386" t="str">
        <f t="shared" si="158"/>
        <v>Growth</v>
      </c>
      <c r="F2386" t="str">
        <f t="shared" si="159"/>
        <v>Cash</v>
      </c>
      <c r="G2386" t="str">
        <f t="shared" si="160"/>
        <v>Growth</v>
      </c>
      <c r="H2386" t="str">
        <f t="shared" si="161"/>
        <v>Cash</v>
      </c>
    </row>
    <row r="2387" spans="1:8" x14ac:dyDescent="0.2">
      <c r="A2387" s="2">
        <v>40358</v>
      </c>
      <c r="B2387">
        <v>-3.0875118309139301E-2</v>
      </c>
      <c r="C2387">
        <v>-4.14387232330111E-2</v>
      </c>
      <c r="D2387">
        <v>-2.6390496995138599E-2</v>
      </c>
      <c r="E2387" t="str">
        <f t="shared" si="158"/>
        <v>Value</v>
      </c>
      <c r="F2387" t="str">
        <f t="shared" si="159"/>
        <v>Cash</v>
      </c>
      <c r="G2387" t="str">
        <f t="shared" si="160"/>
        <v>Value</v>
      </c>
      <c r="H2387" t="str">
        <f t="shared" si="161"/>
        <v>SPY</v>
      </c>
    </row>
    <row r="2388" spans="1:8" x14ac:dyDescent="0.2">
      <c r="A2388" s="2">
        <v>40359</v>
      </c>
      <c r="B2388">
        <v>-9.5000249482405999E-3</v>
      </c>
      <c r="C2388">
        <v>-6.5837164280971002E-3</v>
      </c>
      <c r="D2388">
        <v>-1.0989453038575899E-2</v>
      </c>
      <c r="E2388" t="str">
        <f t="shared" si="158"/>
        <v>Growth</v>
      </c>
      <c r="F2388" t="str">
        <f t="shared" si="159"/>
        <v>Cash</v>
      </c>
      <c r="G2388" t="str">
        <f t="shared" si="160"/>
        <v>Growth</v>
      </c>
      <c r="H2388" t="str">
        <f t="shared" si="161"/>
        <v>SPY</v>
      </c>
    </row>
    <row r="2389" spans="1:8" x14ac:dyDescent="0.2">
      <c r="A2389" s="2">
        <v>40360</v>
      </c>
      <c r="B2389">
        <v>-4.4566143247321E-3</v>
      </c>
      <c r="C2389">
        <v>-2.650411352172E-3</v>
      </c>
      <c r="D2389">
        <v>-2.7774465104119998E-3</v>
      </c>
      <c r="E2389" t="str">
        <f t="shared" si="158"/>
        <v>Growth</v>
      </c>
      <c r="F2389" t="str">
        <f t="shared" si="159"/>
        <v>Cash</v>
      </c>
      <c r="G2389" t="str">
        <f t="shared" si="160"/>
        <v>Value</v>
      </c>
      <c r="H2389" t="str">
        <f t="shared" si="161"/>
        <v>SPY</v>
      </c>
    </row>
    <row r="2390" spans="1:8" x14ac:dyDescent="0.2">
      <c r="A2390" s="2">
        <v>40361</v>
      </c>
      <c r="B2390">
        <v>-5.4494970957970996E-3</v>
      </c>
      <c r="C2390">
        <v>1.5501649322928E-3</v>
      </c>
      <c r="D2390">
        <v>-2.4143393621858999E-3</v>
      </c>
      <c r="E2390" t="str">
        <f t="shared" si="158"/>
        <v>Growth</v>
      </c>
      <c r="F2390" t="str">
        <f t="shared" si="159"/>
        <v>Cash</v>
      </c>
      <c r="G2390" t="str">
        <f t="shared" si="160"/>
        <v>Value</v>
      </c>
      <c r="H2390" t="str">
        <f t="shared" si="161"/>
        <v>SPY</v>
      </c>
    </row>
    <row r="2391" spans="1:8" x14ac:dyDescent="0.2">
      <c r="A2391" s="2">
        <v>40365</v>
      </c>
      <c r="B2391">
        <v>6.5558038838982001E-3</v>
      </c>
      <c r="C2391">
        <v>-4.4225071708360996E-3</v>
      </c>
      <c r="D2391">
        <v>-7.4447306648870002E-4</v>
      </c>
      <c r="E2391" t="str">
        <f t="shared" si="158"/>
        <v>Value</v>
      </c>
      <c r="F2391" t="str">
        <f t="shared" si="159"/>
        <v>SPY</v>
      </c>
      <c r="G2391" t="str">
        <f t="shared" si="160"/>
        <v>Value</v>
      </c>
      <c r="H2391" t="str">
        <f t="shared" si="161"/>
        <v>SPY</v>
      </c>
    </row>
    <row r="2392" spans="1:8" x14ac:dyDescent="0.2">
      <c r="A2392" s="2">
        <v>40366</v>
      </c>
      <c r="B2392">
        <v>3.1496090180217699E-2</v>
      </c>
      <c r="C2392">
        <v>3.0430880427989498E-2</v>
      </c>
      <c r="D2392">
        <v>3.3905117114941097E-2</v>
      </c>
      <c r="E2392" t="str">
        <f t="shared" si="158"/>
        <v>Value</v>
      </c>
      <c r="F2392" t="str">
        <f t="shared" si="159"/>
        <v>SPY</v>
      </c>
      <c r="G2392" t="str">
        <f t="shared" si="160"/>
        <v>Growth</v>
      </c>
      <c r="H2392" t="str">
        <f t="shared" si="161"/>
        <v>Cash</v>
      </c>
    </row>
    <row r="2393" spans="1:8" x14ac:dyDescent="0.2">
      <c r="A2393" s="2">
        <v>40367</v>
      </c>
      <c r="B2393">
        <v>9.8955444990326998E-3</v>
      </c>
      <c r="C2393">
        <v>1.05619958882943E-2</v>
      </c>
      <c r="D2393">
        <v>8.1077116913552006E-3</v>
      </c>
      <c r="E2393" t="str">
        <f t="shared" si="158"/>
        <v>Growth</v>
      </c>
      <c r="F2393" t="str">
        <f t="shared" si="159"/>
        <v>SPY</v>
      </c>
      <c r="G2393" t="str">
        <f t="shared" si="160"/>
        <v>Growth</v>
      </c>
      <c r="H2393" t="str">
        <f t="shared" si="161"/>
        <v>Cash</v>
      </c>
    </row>
    <row r="2394" spans="1:8" x14ac:dyDescent="0.2">
      <c r="A2394" s="2">
        <v>40368</v>
      </c>
      <c r="B2394">
        <v>7.4651567551252997E-3</v>
      </c>
      <c r="C2394">
        <v>5.9731170981690996E-3</v>
      </c>
      <c r="D2394">
        <v>3.2170783756478999E-3</v>
      </c>
      <c r="E2394" t="str">
        <f t="shared" si="158"/>
        <v>Growth</v>
      </c>
      <c r="F2394" t="str">
        <f t="shared" si="159"/>
        <v>SPY</v>
      </c>
      <c r="G2394" t="str">
        <f t="shared" si="160"/>
        <v>Value</v>
      </c>
      <c r="H2394" t="str">
        <f t="shared" si="161"/>
        <v>Cash</v>
      </c>
    </row>
    <row r="2395" spans="1:8" x14ac:dyDescent="0.2">
      <c r="A2395" s="2">
        <v>40371</v>
      </c>
      <c r="B2395">
        <v>6.4842278810819996E-4</v>
      </c>
      <c r="C2395">
        <v>2.5445821142615001E-3</v>
      </c>
      <c r="D2395">
        <v>5.7013956024887001E-3</v>
      </c>
      <c r="E2395" t="str">
        <f t="shared" si="158"/>
        <v>Value</v>
      </c>
      <c r="F2395" t="str">
        <f t="shared" si="159"/>
        <v>SPY</v>
      </c>
      <c r="G2395" t="str">
        <f t="shared" si="160"/>
        <v>Value</v>
      </c>
      <c r="H2395" t="str">
        <f t="shared" si="161"/>
        <v>Cash</v>
      </c>
    </row>
    <row r="2396" spans="1:8" x14ac:dyDescent="0.2">
      <c r="A2396" s="2">
        <v>40372</v>
      </c>
      <c r="B2396">
        <v>1.50888252201335E-2</v>
      </c>
      <c r="C2396">
        <v>1.5862932374188302E-2</v>
      </c>
      <c r="D2396">
        <v>1.6651665294019801E-2</v>
      </c>
      <c r="E2396" t="str">
        <f t="shared" si="158"/>
        <v>Value</v>
      </c>
      <c r="F2396" t="str">
        <f t="shared" si="159"/>
        <v>SPY</v>
      </c>
      <c r="G2396" t="str">
        <f t="shared" si="160"/>
        <v>Growth</v>
      </c>
      <c r="H2396" t="str">
        <f t="shared" si="161"/>
        <v>Cash</v>
      </c>
    </row>
    <row r="2397" spans="1:8" x14ac:dyDescent="0.2">
      <c r="A2397" s="2">
        <v>40373</v>
      </c>
      <c r="B2397" s="1">
        <v>-9.1414274194900796E-5</v>
      </c>
      <c r="C2397">
        <v>8.3283008935250002E-4</v>
      </c>
      <c r="D2397">
        <v>-2.0910595060673999E-3</v>
      </c>
      <c r="E2397" t="str">
        <f t="shared" si="158"/>
        <v>Growth</v>
      </c>
      <c r="F2397" t="str">
        <f t="shared" si="159"/>
        <v>Cash</v>
      </c>
      <c r="G2397" t="str">
        <f t="shared" si="160"/>
        <v>Growth</v>
      </c>
      <c r="H2397" t="str">
        <f t="shared" si="161"/>
        <v>Cash</v>
      </c>
    </row>
    <row r="2398" spans="1:8" x14ac:dyDescent="0.2">
      <c r="A2398" s="2">
        <v>40374</v>
      </c>
      <c r="B2398">
        <v>2.7336806553490001E-4</v>
      </c>
      <c r="C2398">
        <v>2.9124797119952001E-3</v>
      </c>
      <c r="D2398">
        <v>-5.2360431524419999E-4</v>
      </c>
      <c r="E2398" t="str">
        <f t="shared" si="158"/>
        <v>Growth</v>
      </c>
      <c r="F2398" t="str">
        <f t="shared" si="159"/>
        <v>SPY</v>
      </c>
      <c r="G2398" t="str">
        <f t="shared" si="160"/>
        <v>Value</v>
      </c>
      <c r="H2398" t="str">
        <f t="shared" si="161"/>
        <v>SPY</v>
      </c>
    </row>
    <row r="2399" spans="1:8" x14ac:dyDescent="0.2">
      <c r="A2399" s="2">
        <v>40375</v>
      </c>
      <c r="B2399">
        <v>-2.7534530498566901E-2</v>
      </c>
      <c r="C2399">
        <v>-2.9869175453551201E-2</v>
      </c>
      <c r="D2399">
        <v>-2.67298239209031E-2</v>
      </c>
      <c r="E2399" t="str">
        <f t="shared" si="158"/>
        <v>Value</v>
      </c>
      <c r="F2399" t="str">
        <f t="shared" si="159"/>
        <v>Cash</v>
      </c>
      <c r="G2399" t="str">
        <f t="shared" si="160"/>
        <v>Value</v>
      </c>
      <c r="H2399" t="str">
        <f t="shared" si="161"/>
        <v>Cash</v>
      </c>
    </row>
    <row r="2400" spans="1:8" x14ac:dyDescent="0.2">
      <c r="A2400" s="2">
        <v>40378</v>
      </c>
      <c r="B2400">
        <v>5.9065626942901997E-3</v>
      </c>
      <c r="C2400">
        <v>5.9862764023500999E-3</v>
      </c>
      <c r="D2400">
        <v>1.7950825131269001E-3</v>
      </c>
      <c r="E2400" t="str">
        <f t="shared" si="158"/>
        <v>Growth</v>
      </c>
      <c r="F2400" t="str">
        <f t="shared" si="159"/>
        <v>SPY</v>
      </c>
      <c r="G2400" t="str">
        <f t="shared" si="160"/>
        <v>Growth</v>
      </c>
      <c r="H2400" t="str">
        <f t="shared" si="161"/>
        <v>SPY</v>
      </c>
    </row>
    <row r="2401" spans="1:8" x14ac:dyDescent="0.2">
      <c r="A2401" s="2">
        <v>40379</v>
      </c>
      <c r="B2401">
        <v>1.10916559913849E-2</v>
      </c>
      <c r="C2401">
        <v>1.6153269614677501E-2</v>
      </c>
      <c r="D2401">
        <v>1.18258950852399E-2</v>
      </c>
      <c r="E2401" t="str">
        <f t="shared" si="158"/>
        <v>Growth</v>
      </c>
      <c r="F2401" t="str">
        <f t="shared" si="159"/>
        <v>SPY</v>
      </c>
      <c r="G2401" t="str">
        <f t="shared" si="160"/>
        <v>Value</v>
      </c>
      <c r="H2401" t="str">
        <f t="shared" si="161"/>
        <v>Cash</v>
      </c>
    </row>
    <row r="2402" spans="1:8" x14ac:dyDescent="0.2">
      <c r="A2402" s="2">
        <v>40380</v>
      </c>
      <c r="B2402">
        <v>-1.29981506444821E-2</v>
      </c>
      <c r="C2402">
        <v>-1.4432666808964E-2</v>
      </c>
      <c r="D2402">
        <v>-1.2573186642222201E-2</v>
      </c>
      <c r="E2402" t="str">
        <f t="shared" si="158"/>
        <v>Value</v>
      </c>
      <c r="F2402" t="str">
        <f t="shared" si="159"/>
        <v>Cash</v>
      </c>
      <c r="G2402" t="str">
        <f t="shared" si="160"/>
        <v>Value</v>
      </c>
      <c r="H2402" t="str">
        <f t="shared" si="161"/>
        <v>Cash</v>
      </c>
    </row>
    <row r="2403" spans="1:8" x14ac:dyDescent="0.2">
      <c r="A2403" s="2">
        <v>40381</v>
      </c>
      <c r="B2403">
        <v>2.2321876574345499E-2</v>
      </c>
      <c r="C2403">
        <v>2.1010682580739001E-2</v>
      </c>
      <c r="D2403">
        <v>2.0444864260996599E-2</v>
      </c>
      <c r="E2403" t="str">
        <f t="shared" si="158"/>
        <v>Growth</v>
      </c>
      <c r="F2403" t="str">
        <f t="shared" si="159"/>
        <v>SPY</v>
      </c>
      <c r="G2403" t="str">
        <f t="shared" si="160"/>
        <v>Growth</v>
      </c>
      <c r="H2403" t="str">
        <f t="shared" si="161"/>
        <v>SPY</v>
      </c>
    </row>
    <row r="2404" spans="1:8" x14ac:dyDescent="0.2">
      <c r="A2404" s="2">
        <v>40382</v>
      </c>
      <c r="B2404">
        <v>8.6790454122702004E-3</v>
      </c>
      <c r="C2404">
        <v>1.0600783726538001E-2</v>
      </c>
      <c r="D2404">
        <v>7.7330270278372004E-3</v>
      </c>
      <c r="E2404" t="str">
        <f t="shared" si="158"/>
        <v>Growth</v>
      </c>
      <c r="F2404" t="str">
        <f t="shared" si="159"/>
        <v>SPY</v>
      </c>
      <c r="G2404" t="str">
        <f t="shared" si="160"/>
        <v>Value</v>
      </c>
      <c r="H2404" t="str">
        <f t="shared" si="161"/>
        <v>Cash</v>
      </c>
    </row>
    <row r="2405" spans="1:8" x14ac:dyDescent="0.2">
      <c r="A2405" s="2">
        <v>40385</v>
      </c>
      <c r="B2405">
        <v>1.04155877881872E-2</v>
      </c>
      <c r="C2405">
        <v>9.4611339172546993E-3</v>
      </c>
      <c r="D2405">
        <v>1.36028541523607E-2</v>
      </c>
      <c r="E2405" t="str">
        <f t="shared" si="158"/>
        <v>Value</v>
      </c>
      <c r="F2405" t="str">
        <f t="shared" si="159"/>
        <v>SPY</v>
      </c>
      <c r="G2405" t="str">
        <f t="shared" si="160"/>
        <v>Value</v>
      </c>
      <c r="H2405" t="str">
        <f t="shared" si="161"/>
        <v>Cash</v>
      </c>
    </row>
    <row r="2406" spans="1:8" x14ac:dyDescent="0.2">
      <c r="A2406" s="2">
        <v>40386</v>
      </c>
      <c r="B2406" s="1">
        <v>-8.9592103866720203E-5</v>
      </c>
      <c r="C2406">
        <v>-3.8713576597194E-3</v>
      </c>
      <c r="D2406">
        <v>4.3015733391791001E-3</v>
      </c>
      <c r="E2406" t="str">
        <f t="shared" si="158"/>
        <v>Value</v>
      </c>
      <c r="F2406" t="str">
        <f t="shared" si="159"/>
        <v>Cash</v>
      </c>
      <c r="G2406" t="str">
        <f t="shared" si="160"/>
        <v>Growth</v>
      </c>
      <c r="H2406" t="str">
        <f t="shared" si="161"/>
        <v>Cash</v>
      </c>
    </row>
    <row r="2407" spans="1:8" x14ac:dyDescent="0.2">
      <c r="A2407" s="2">
        <v>40387</v>
      </c>
      <c r="B2407">
        <v>-6.4543052155501997E-3</v>
      </c>
      <c r="C2407">
        <v>-7.9771165382001002E-3</v>
      </c>
      <c r="D2407">
        <v>-7.7098875012363002E-3</v>
      </c>
      <c r="E2407" t="str">
        <f t="shared" si="158"/>
        <v>Value</v>
      </c>
      <c r="F2407" t="str">
        <f t="shared" si="159"/>
        <v>Cash</v>
      </c>
      <c r="G2407" t="str">
        <f t="shared" si="160"/>
        <v>Growth</v>
      </c>
      <c r="H2407" t="str">
        <f t="shared" si="161"/>
        <v>SPY</v>
      </c>
    </row>
    <row r="2408" spans="1:8" x14ac:dyDescent="0.2">
      <c r="A2408" s="2">
        <v>40388</v>
      </c>
      <c r="B2408">
        <v>-4.8722421875333002E-3</v>
      </c>
      <c r="C2408">
        <v>-3.9171807980292002E-3</v>
      </c>
      <c r="D2408">
        <v>-2.0712817666641002E-3</v>
      </c>
      <c r="E2408" t="str">
        <f t="shared" si="158"/>
        <v>Value</v>
      </c>
      <c r="F2408" t="str">
        <f t="shared" si="159"/>
        <v>Cash</v>
      </c>
      <c r="G2408" t="str">
        <f t="shared" si="160"/>
        <v>Growth</v>
      </c>
      <c r="H2408" t="str">
        <f t="shared" si="161"/>
        <v>SPY</v>
      </c>
    </row>
    <row r="2409" spans="1:8" x14ac:dyDescent="0.2">
      <c r="A2409" s="2">
        <v>40389</v>
      </c>
      <c r="B2409">
        <v>-1.8151585329400001E-4</v>
      </c>
      <c r="C2409">
        <v>2.0698168855094999E-3</v>
      </c>
      <c r="D2409">
        <v>-1.9032921715811E-3</v>
      </c>
      <c r="E2409" t="str">
        <f t="shared" si="158"/>
        <v>Growth</v>
      </c>
      <c r="F2409" t="str">
        <f t="shared" si="159"/>
        <v>Cash</v>
      </c>
      <c r="G2409" t="str">
        <f t="shared" si="160"/>
        <v>Growth</v>
      </c>
      <c r="H2409" t="str">
        <f t="shared" si="161"/>
        <v>SPY</v>
      </c>
    </row>
    <row r="2410" spans="1:8" x14ac:dyDescent="0.2">
      <c r="A2410" s="2">
        <v>40392</v>
      </c>
      <c r="B2410">
        <v>2.25807704290725E-2</v>
      </c>
      <c r="C2410">
        <v>2.0243979572769299E-2</v>
      </c>
      <c r="D2410">
        <v>2.3054197935061499E-2</v>
      </c>
      <c r="E2410" t="str">
        <f t="shared" si="158"/>
        <v>Value</v>
      </c>
      <c r="F2410" t="str">
        <f t="shared" si="159"/>
        <v>SPY</v>
      </c>
      <c r="G2410" t="str">
        <f t="shared" si="160"/>
        <v>Value</v>
      </c>
      <c r="H2410" t="str">
        <f t="shared" si="161"/>
        <v>SPY</v>
      </c>
    </row>
    <row r="2411" spans="1:8" x14ac:dyDescent="0.2">
      <c r="A2411" s="2">
        <v>40393</v>
      </c>
      <c r="B2411">
        <v>-4.7889376153593E-3</v>
      </c>
      <c r="C2411">
        <v>-6.2768421574063999E-3</v>
      </c>
      <c r="D2411">
        <v>-5.5912169272216003E-3</v>
      </c>
      <c r="E2411" t="str">
        <f t="shared" si="158"/>
        <v>Value</v>
      </c>
      <c r="F2411" t="str">
        <f t="shared" si="159"/>
        <v>Cash</v>
      </c>
      <c r="G2411" t="str">
        <f t="shared" si="160"/>
        <v>Growth</v>
      </c>
      <c r="H2411" t="str">
        <f t="shared" si="161"/>
        <v>Cash</v>
      </c>
    </row>
    <row r="2412" spans="1:8" x14ac:dyDescent="0.2">
      <c r="A2412" s="2">
        <v>40394</v>
      </c>
      <c r="B2412">
        <v>6.6833179586715998E-3</v>
      </c>
      <c r="C2412">
        <v>1.1002391722438399E-2</v>
      </c>
      <c r="D2412">
        <v>5.9638232087979E-3</v>
      </c>
      <c r="E2412" t="str">
        <f t="shared" si="158"/>
        <v>Growth</v>
      </c>
      <c r="F2412" t="str">
        <f t="shared" si="159"/>
        <v>SPY</v>
      </c>
      <c r="G2412" t="str">
        <f t="shared" si="160"/>
        <v>Growth</v>
      </c>
      <c r="H2412" t="str">
        <f t="shared" si="161"/>
        <v>SPY</v>
      </c>
    </row>
    <row r="2413" spans="1:8" x14ac:dyDescent="0.2">
      <c r="A2413" s="2">
        <v>40395</v>
      </c>
      <c r="B2413">
        <v>-1.062210680344E-3</v>
      </c>
      <c r="C2413">
        <v>-3.2249439161343E-3</v>
      </c>
      <c r="D2413">
        <v>-6.7747973565369999E-4</v>
      </c>
      <c r="E2413" t="str">
        <f t="shared" si="158"/>
        <v>Value</v>
      </c>
      <c r="F2413" t="str">
        <f t="shared" si="159"/>
        <v>Cash</v>
      </c>
      <c r="G2413" t="str">
        <f t="shared" si="160"/>
        <v>Value</v>
      </c>
      <c r="H2413" t="str">
        <f t="shared" si="161"/>
        <v>Cash</v>
      </c>
    </row>
    <row r="2414" spans="1:8" x14ac:dyDescent="0.2">
      <c r="A2414" s="2">
        <v>40396</v>
      </c>
      <c r="B2414">
        <v>-4.0760498932287999E-3</v>
      </c>
      <c r="C2414">
        <v>-6.4695468992636996E-3</v>
      </c>
      <c r="D2414">
        <v>-1.4068477172574E-2</v>
      </c>
      <c r="E2414" t="str">
        <f t="shared" si="158"/>
        <v>Growth</v>
      </c>
      <c r="F2414" t="str">
        <f t="shared" si="159"/>
        <v>Cash</v>
      </c>
      <c r="G2414" t="str">
        <f t="shared" si="160"/>
        <v>Growth</v>
      </c>
      <c r="H2414" t="str">
        <f t="shared" si="161"/>
        <v>SPY</v>
      </c>
    </row>
    <row r="2415" spans="1:8" x14ac:dyDescent="0.2">
      <c r="A2415" s="2">
        <v>40399</v>
      </c>
      <c r="B2415">
        <v>5.3383729010919997E-3</v>
      </c>
      <c r="C2415">
        <v>8.1400844339917997E-3</v>
      </c>
      <c r="D2415">
        <v>1.7707378506636801E-2</v>
      </c>
      <c r="E2415" t="str">
        <f t="shared" si="158"/>
        <v>Value</v>
      </c>
      <c r="F2415" t="str">
        <f t="shared" si="159"/>
        <v>SPY</v>
      </c>
      <c r="G2415" t="str">
        <f t="shared" si="160"/>
        <v>Value</v>
      </c>
      <c r="H2415" t="str">
        <f t="shared" si="161"/>
        <v>SPY</v>
      </c>
    </row>
    <row r="2416" spans="1:8" x14ac:dyDescent="0.2">
      <c r="A2416" s="2">
        <v>40400</v>
      </c>
      <c r="B2416">
        <v>-5.3986588754733004E-3</v>
      </c>
      <c r="C2416">
        <v>-7.0650984766504003E-3</v>
      </c>
      <c r="D2416">
        <v>-4.2233673240861004E-3</v>
      </c>
      <c r="E2416" t="str">
        <f t="shared" si="158"/>
        <v>Value</v>
      </c>
      <c r="F2416" t="str">
        <f t="shared" si="159"/>
        <v>Cash</v>
      </c>
      <c r="G2416" t="str">
        <f t="shared" si="160"/>
        <v>Growth</v>
      </c>
      <c r="H2416" t="str">
        <f t="shared" si="161"/>
        <v>Cash</v>
      </c>
    </row>
    <row r="2417" spans="1:8" x14ac:dyDescent="0.2">
      <c r="A2417" s="2">
        <v>40401</v>
      </c>
      <c r="B2417">
        <v>-2.7406715892111098E-2</v>
      </c>
      <c r="C2417">
        <v>-2.8257758732073701E-2</v>
      </c>
      <c r="D2417">
        <v>-2.7989462454409499E-2</v>
      </c>
      <c r="E2417" t="str">
        <f t="shared" si="158"/>
        <v>Value</v>
      </c>
      <c r="F2417" t="str">
        <f t="shared" si="159"/>
        <v>Cash</v>
      </c>
      <c r="G2417" t="str">
        <f t="shared" si="160"/>
        <v>Growth</v>
      </c>
      <c r="H2417" t="str">
        <f t="shared" si="161"/>
        <v>SPY</v>
      </c>
    </row>
    <row r="2418" spans="1:8" x14ac:dyDescent="0.2">
      <c r="A2418" s="2">
        <v>40402</v>
      </c>
      <c r="B2418">
        <v>-6.1301262557943003E-3</v>
      </c>
      <c r="C2418">
        <v>-7.1128305823429001E-3</v>
      </c>
      <c r="D2418">
        <v>-3.6651707646738999E-3</v>
      </c>
      <c r="E2418" t="str">
        <f t="shared" si="158"/>
        <v>Value</v>
      </c>
      <c r="F2418" t="str">
        <f t="shared" si="159"/>
        <v>Cash</v>
      </c>
      <c r="G2418" t="str">
        <f t="shared" si="160"/>
        <v>Growth</v>
      </c>
      <c r="H2418" t="str">
        <f t="shared" si="161"/>
        <v>SPY</v>
      </c>
    </row>
    <row r="2419" spans="1:8" x14ac:dyDescent="0.2">
      <c r="A2419" s="2">
        <v>40403</v>
      </c>
      <c r="B2419">
        <v>-2.9458191085592E-3</v>
      </c>
      <c r="C2419">
        <v>-4.6352879365944002E-3</v>
      </c>
      <c r="D2419">
        <v>-1.7515041673509999E-3</v>
      </c>
      <c r="E2419" t="str">
        <f t="shared" si="158"/>
        <v>Value</v>
      </c>
      <c r="F2419" t="str">
        <f t="shared" si="159"/>
        <v>Cash</v>
      </c>
      <c r="G2419" t="str">
        <f t="shared" si="160"/>
        <v>Growth</v>
      </c>
      <c r="H2419" t="str">
        <f t="shared" si="161"/>
        <v>SPY</v>
      </c>
    </row>
    <row r="2420" spans="1:8" x14ac:dyDescent="0.2">
      <c r="A2420" s="2">
        <v>40406</v>
      </c>
      <c r="B2420">
        <v>-4.6203985494569998E-4</v>
      </c>
      <c r="C2420">
        <v>-2.5409537868835998E-3</v>
      </c>
      <c r="D2420">
        <v>-1.4038863555491999E-3</v>
      </c>
      <c r="E2420" t="str">
        <f t="shared" si="158"/>
        <v>Value</v>
      </c>
      <c r="F2420" t="str">
        <f t="shared" si="159"/>
        <v>Cash</v>
      </c>
      <c r="G2420" t="str">
        <f t="shared" si="160"/>
        <v>Growth</v>
      </c>
      <c r="H2420" t="str">
        <f t="shared" si="161"/>
        <v>SPY</v>
      </c>
    </row>
    <row r="2421" spans="1:8" x14ac:dyDescent="0.2">
      <c r="A2421" s="2">
        <v>40407</v>
      </c>
      <c r="B2421">
        <v>1.22856245014735E-2</v>
      </c>
      <c r="C2421">
        <v>1.6554027873831201E-2</v>
      </c>
      <c r="D2421">
        <v>1.6517356488557199E-2</v>
      </c>
      <c r="E2421" t="str">
        <f t="shared" si="158"/>
        <v>Growth</v>
      </c>
      <c r="F2421" t="str">
        <f t="shared" si="159"/>
        <v>SPY</v>
      </c>
      <c r="G2421" t="str">
        <f t="shared" si="160"/>
        <v>Growth</v>
      </c>
      <c r="H2421" t="str">
        <f t="shared" si="161"/>
        <v>SPY</v>
      </c>
    </row>
    <row r="2422" spans="1:8" x14ac:dyDescent="0.2">
      <c r="A2422" s="2">
        <v>40408</v>
      </c>
      <c r="B2422">
        <v>1.8252226631199E-3</v>
      </c>
      <c r="C2422">
        <v>5.0101582821754998E-3</v>
      </c>
      <c r="D2422">
        <v>-1.7278487941549999E-4</v>
      </c>
      <c r="E2422" t="str">
        <f t="shared" si="158"/>
        <v>Growth</v>
      </c>
      <c r="F2422" t="str">
        <f t="shared" si="159"/>
        <v>SPY</v>
      </c>
      <c r="G2422" t="str">
        <f t="shared" si="160"/>
        <v>Value</v>
      </c>
      <c r="H2422" t="str">
        <f t="shared" si="161"/>
        <v>Cash</v>
      </c>
    </row>
    <row r="2423" spans="1:8" x14ac:dyDescent="0.2">
      <c r="A2423" s="2">
        <v>40409</v>
      </c>
      <c r="B2423">
        <v>-1.73971285863351E-2</v>
      </c>
      <c r="C2423">
        <v>-1.5994634223371901E-2</v>
      </c>
      <c r="D2423">
        <v>-2.1783966091812601E-2</v>
      </c>
      <c r="E2423" t="str">
        <f t="shared" si="158"/>
        <v>Growth</v>
      </c>
      <c r="F2423" t="str">
        <f t="shared" si="159"/>
        <v>Cash</v>
      </c>
      <c r="G2423" t="str">
        <f t="shared" si="160"/>
        <v>Value</v>
      </c>
      <c r="H2423" t="str">
        <f t="shared" si="161"/>
        <v>Cash</v>
      </c>
    </row>
    <row r="2424" spans="1:8" x14ac:dyDescent="0.2">
      <c r="A2424" s="2">
        <v>40410</v>
      </c>
      <c r="B2424">
        <v>-3.2441525958067001E-3</v>
      </c>
      <c r="C2424">
        <v>-4.4333255601678003E-3</v>
      </c>
      <c r="D2424">
        <v>-3.8883797849099001E-3</v>
      </c>
      <c r="E2424" t="str">
        <f t="shared" si="158"/>
        <v>Value</v>
      </c>
      <c r="F2424" t="str">
        <f t="shared" si="159"/>
        <v>Cash</v>
      </c>
      <c r="G2424" t="str">
        <f t="shared" si="160"/>
        <v>Value</v>
      </c>
      <c r="H2424" t="str">
        <f t="shared" si="161"/>
        <v>SPY</v>
      </c>
    </row>
    <row r="2425" spans="1:8" x14ac:dyDescent="0.2">
      <c r="A2425" s="2">
        <v>40413</v>
      </c>
      <c r="B2425">
        <v>-3.8132360342454999E-3</v>
      </c>
      <c r="C2425">
        <v>-5.0893592604932996E-3</v>
      </c>
      <c r="D2425">
        <v>-2.4842631332570001E-3</v>
      </c>
      <c r="E2425" t="str">
        <f t="shared" si="158"/>
        <v>Value</v>
      </c>
      <c r="F2425" t="str">
        <f t="shared" si="159"/>
        <v>Cash</v>
      </c>
      <c r="G2425" t="str">
        <f t="shared" si="160"/>
        <v>Growth</v>
      </c>
      <c r="H2425" t="str">
        <f t="shared" si="161"/>
        <v>SPY</v>
      </c>
    </row>
    <row r="2426" spans="1:8" x14ac:dyDescent="0.2">
      <c r="A2426" s="2">
        <v>40414</v>
      </c>
      <c r="B2426">
        <v>-1.4842867560294201E-2</v>
      </c>
      <c r="C2426">
        <v>-2.0246626844553101E-2</v>
      </c>
      <c r="D2426">
        <v>-8.5378325289912002E-3</v>
      </c>
      <c r="E2426" t="str">
        <f t="shared" si="158"/>
        <v>Value</v>
      </c>
      <c r="F2426" t="str">
        <f t="shared" si="159"/>
        <v>Cash</v>
      </c>
      <c r="G2426" t="str">
        <f t="shared" si="160"/>
        <v>Growth</v>
      </c>
      <c r="H2426" t="str">
        <f t="shared" si="161"/>
        <v>SPY</v>
      </c>
    </row>
    <row r="2427" spans="1:8" x14ac:dyDescent="0.2">
      <c r="A2427" s="2">
        <v>40415</v>
      </c>
      <c r="B2427">
        <v>3.8851305077175998E-3</v>
      </c>
      <c r="C2427">
        <v>6.5260286843540002E-3</v>
      </c>
      <c r="D2427">
        <v>-1.0764313093363999E-3</v>
      </c>
      <c r="E2427" t="str">
        <f t="shared" si="158"/>
        <v>Growth</v>
      </c>
      <c r="F2427" t="str">
        <f t="shared" si="159"/>
        <v>SPY</v>
      </c>
      <c r="G2427" t="str">
        <f t="shared" si="160"/>
        <v>Growth</v>
      </c>
      <c r="H2427" t="str">
        <f t="shared" si="161"/>
        <v>SPY</v>
      </c>
    </row>
    <row r="2428" spans="1:8" x14ac:dyDescent="0.2">
      <c r="A2428" s="2">
        <v>40416</v>
      </c>
      <c r="B2428">
        <v>-6.7019303440699002E-3</v>
      </c>
      <c r="C2428">
        <v>-9.0775400086231996E-3</v>
      </c>
      <c r="D2428">
        <v>-4.6697855377965001E-3</v>
      </c>
      <c r="E2428" t="str">
        <f t="shared" si="158"/>
        <v>Value</v>
      </c>
      <c r="F2428" t="str">
        <f t="shared" si="159"/>
        <v>Cash</v>
      </c>
      <c r="G2428" t="str">
        <f t="shared" si="160"/>
        <v>Value</v>
      </c>
      <c r="H2428" t="str">
        <f t="shared" si="161"/>
        <v>Cash</v>
      </c>
    </row>
    <row r="2429" spans="1:8" x14ac:dyDescent="0.2">
      <c r="A2429" s="2">
        <v>40417</v>
      </c>
      <c r="B2429">
        <v>1.54900332809981E-2</v>
      </c>
      <c r="C2429">
        <v>1.65762359106809E-2</v>
      </c>
      <c r="D2429">
        <v>1.76836510300248E-2</v>
      </c>
      <c r="E2429" t="str">
        <f t="shared" si="158"/>
        <v>Value</v>
      </c>
      <c r="F2429" t="str">
        <f t="shared" si="159"/>
        <v>SPY</v>
      </c>
      <c r="G2429" t="str">
        <f t="shared" si="160"/>
        <v>Growth</v>
      </c>
      <c r="H2429" t="str">
        <f t="shared" si="161"/>
        <v>SPY</v>
      </c>
    </row>
    <row r="2430" spans="1:8" x14ac:dyDescent="0.2">
      <c r="A2430" s="2">
        <v>40420</v>
      </c>
      <c r="B2430">
        <v>-1.45052144647729E-2</v>
      </c>
      <c r="C2430">
        <v>-9.8695252102142007E-3</v>
      </c>
      <c r="D2430">
        <v>-1.7730732756546901E-2</v>
      </c>
      <c r="E2430" t="str">
        <f t="shared" si="158"/>
        <v>Growth</v>
      </c>
      <c r="F2430" t="str">
        <f t="shared" si="159"/>
        <v>Cash</v>
      </c>
      <c r="G2430" t="str">
        <f t="shared" si="160"/>
        <v>Growth</v>
      </c>
      <c r="H2430" t="str">
        <f t="shared" si="161"/>
        <v>Cash</v>
      </c>
    </row>
    <row r="2431" spans="1:8" x14ac:dyDescent="0.2">
      <c r="A2431" s="2">
        <v>40421</v>
      </c>
      <c r="B2431">
        <v>0</v>
      </c>
      <c r="C2431">
        <v>-6.7172165245039999E-3</v>
      </c>
      <c r="D2431">
        <v>3.9710094275748004E-3</v>
      </c>
      <c r="E2431" t="str">
        <f t="shared" si="158"/>
        <v>Value</v>
      </c>
      <c r="F2431" t="str">
        <f t="shared" si="159"/>
        <v>SPY</v>
      </c>
      <c r="G2431" t="str">
        <f t="shared" si="160"/>
        <v>Value</v>
      </c>
      <c r="H2431" t="str">
        <f t="shared" si="161"/>
        <v>SPY</v>
      </c>
    </row>
    <row r="2432" spans="1:8" x14ac:dyDescent="0.2">
      <c r="A2432" s="2">
        <v>40422</v>
      </c>
      <c r="B2432">
        <v>2.9911784039353202E-2</v>
      </c>
      <c r="C2432">
        <v>3.1195458210474002E-2</v>
      </c>
      <c r="D2432">
        <v>2.8047791046678702E-2</v>
      </c>
      <c r="E2432" t="str">
        <f t="shared" ref="E2432:E2495" si="162">IF(C2432&gt;=D2432,"Growth","Value")</f>
        <v>Growth</v>
      </c>
      <c r="F2432" t="str">
        <f t="shared" ref="F2432:F2495" si="163">IF(B2432&gt;=0,"SPY","Cash")</f>
        <v>SPY</v>
      </c>
      <c r="G2432" t="str">
        <f t="shared" si="160"/>
        <v>Growth</v>
      </c>
      <c r="H2432" t="str">
        <f t="shared" si="161"/>
        <v>Cash</v>
      </c>
    </row>
    <row r="2433" spans="1:8" x14ac:dyDescent="0.2">
      <c r="A2433" s="2">
        <v>40423</v>
      </c>
      <c r="B2433">
        <v>9.3123462660508992E-3</v>
      </c>
      <c r="C2433">
        <v>8.6735142598519006E-3</v>
      </c>
      <c r="D2433">
        <v>6.9951734887865004E-3</v>
      </c>
      <c r="E2433" t="str">
        <f t="shared" si="162"/>
        <v>Growth</v>
      </c>
      <c r="F2433" t="str">
        <f t="shared" si="163"/>
        <v>SPY</v>
      </c>
      <c r="G2433" t="str">
        <f t="shared" si="160"/>
        <v>Value</v>
      </c>
      <c r="H2433" t="str">
        <f t="shared" si="161"/>
        <v>Cash</v>
      </c>
    </row>
    <row r="2434" spans="1:8" x14ac:dyDescent="0.2">
      <c r="A2434" s="2">
        <v>40424</v>
      </c>
      <c r="B2434">
        <v>1.29710937687304E-2</v>
      </c>
      <c r="C2434">
        <v>1.6988367831169499E-2</v>
      </c>
      <c r="D2434">
        <v>9.5520811643592003E-3</v>
      </c>
      <c r="E2434" t="str">
        <f t="shared" si="162"/>
        <v>Growth</v>
      </c>
      <c r="F2434" t="str">
        <f t="shared" si="163"/>
        <v>SPY</v>
      </c>
      <c r="G2434" t="str">
        <f t="shared" si="160"/>
        <v>Value</v>
      </c>
      <c r="H2434" t="str">
        <f t="shared" si="161"/>
        <v>Cash</v>
      </c>
    </row>
    <row r="2435" spans="1:8" x14ac:dyDescent="0.2">
      <c r="A2435" s="2">
        <v>40428</v>
      </c>
      <c r="B2435">
        <v>-1.1272018629594399E-2</v>
      </c>
      <c r="C2435">
        <v>-9.4864989645229002E-3</v>
      </c>
      <c r="D2435">
        <v>-1.0493876241279799E-2</v>
      </c>
      <c r="E2435" t="str">
        <f t="shared" si="162"/>
        <v>Growth</v>
      </c>
      <c r="F2435" t="str">
        <f t="shared" si="163"/>
        <v>Cash</v>
      </c>
      <c r="G2435" t="str">
        <f t="shared" ref="G2435:G2498" si="164">IF(E2434="Value", "Growth", "Value")</f>
        <v>Value</v>
      </c>
      <c r="H2435" t="str">
        <f t="shared" ref="H2435:H2498" si="165">IF(F2434="SPY", "Cash", "SPY")</f>
        <v>Cash</v>
      </c>
    </row>
    <row r="2436" spans="1:8" x14ac:dyDescent="0.2">
      <c r="A2436" s="2">
        <v>40429</v>
      </c>
      <c r="B2436">
        <v>7.0229073306499997E-3</v>
      </c>
      <c r="C2436">
        <v>7.2872154070311003E-3</v>
      </c>
      <c r="D2436">
        <v>5.0418258379116001E-3</v>
      </c>
      <c r="E2436" t="str">
        <f t="shared" si="162"/>
        <v>Growth</v>
      </c>
      <c r="F2436" t="str">
        <f t="shared" si="163"/>
        <v>SPY</v>
      </c>
      <c r="G2436" t="str">
        <f t="shared" si="164"/>
        <v>Value</v>
      </c>
      <c r="H2436" t="str">
        <f t="shared" si="165"/>
        <v>SPY</v>
      </c>
    </row>
    <row r="2437" spans="1:8" x14ac:dyDescent="0.2">
      <c r="A2437" s="2">
        <v>40430</v>
      </c>
      <c r="B2437">
        <v>4.6191116246139001E-3</v>
      </c>
      <c r="C2437">
        <v>4.3409638048009999E-3</v>
      </c>
      <c r="D2437">
        <v>8.9947180699033995E-3</v>
      </c>
      <c r="E2437" t="str">
        <f t="shared" si="162"/>
        <v>Value</v>
      </c>
      <c r="F2437" t="str">
        <f t="shared" si="163"/>
        <v>SPY</v>
      </c>
      <c r="G2437" t="str">
        <f t="shared" si="164"/>
        <v>Value</v>
      </c>
      <c r="H2437" t="str">
        <f t="shared" si="165"/>
        <v>Cash</v>
      </c>
    </row>
    <row r="2438" spans="1:8" x14ac:dyDescent="0.2">
      <c r="A2438" s="2">
        <v>40431</v>
      </c>
      <c r="B2438">
        <v>5.0487745171293999E-3</v>
      </c>
      <c r="C2438">
        <v>1.028613299985E-3</v>
      </c>
      <c r="D2438">
        <v>3.0859971986024999E-3</v>
      </c>
      <c r="E2438" t="str">
        <f t="shared" si="162"/>
        <v>Value</v>
      </c>
      <c r="F2438" t="str">
        <f t="shared" si="163"/>
        <v>SPY</v>
      </c>
      <c r="G2438" t="str">
        <f t="shared" si="164"/>
        <v>Growth</v>
      </c>
      <c r="H2438" t="str">
        <f t="shared" si="165"/>
        <v>Cash</v>
      </c>
    </row>
    <row r="2439" spans="1:8" x14ac:dyDescent="0.2">
      <c r="A2439" s="2">
        <v>40434</v>
      </c>
      <c r="B2439">
        <v>1.1122966955295899E-2</v>
      </c>
      <c r="C2439">
        <v>1.52140362607879E-2</v>
      </c>
      <c r="D2439">
        <v>8.0327472737331002E-3</v>
      </c>
      <c r="E2439" t="str">
        <f t="shared" si="162"/>
        <v>Growth</v>
      </c>
      <c r="F2439" t="str">
        <f t="shared" si="163"/>
        <v>SPY</v>
      </c>
      <c r="G2439" t="str">
        <f t="shared" si="164"/>
        <v>Growth</v>
      </c>
      <c r="H2439" t="str">
        <f t="shared" si="165"/>
        <v>Cash</v>
      </c>
    </row>
    <row r="2440" spans="1:8" x14ac:dyDescent="0.2">
      <c r="A2440" s="2">
        <v>40435</v>
      </c>
      <c r="B2440">
        <v>-6.2095333230210005E-4</v>
      </c>
      <c r="C2440">
        <v>2.8352140231288998E-3</v>
      </c>
      <c r="D2440">
        <v>1.694745052045E-4</v>
      </c>
      <c r="E2440" t="str">
        <f t="shared" si="162"/>
        <v>Growth</v>
      </c>
      <c r="F2440" t="str">
        <f t="shared" si="163"/>
        <v>Cash</v>
      </c>
      <c r="G2440" t="str">
        <f t="shared" si="164"/>
        <v>Value</v>
      </c>
      <c r="H2440" t="str">
        <f t="shared" si="165"/>
        <v>Cash</v>
      </c>
    </row>
    <row r="2441" spans="1:8" x14ac:dyDescent="0.2">
      <c r="A2441" s="2">
        <v>40436</v>
      </c>
      <c r="B2441">
        <v>3.8171980617092002E-3</v>
      </c>
      <c r="C2441">
        <v>3.6346906510311E-3</v>
      </c>
      <c r="D2441">
        <v>2.7125785528080999E-3</v>
      </c>
      <c r="E2441" t="str">
        <f t="shared" si="162"/>
        <v>Growth</v>
      </c>
      <c r="F2441" t="str">
        <f t="shared" si="163"/>
        <v>SPY</v>
      </c>
      <c r="G2441" t="str">
        <f t="shared" si="164"/>
        <v>Value</v>
      </c>
      <c r="H2441" t="str">
        <f t="shared" si="165"/>
        <v>SPY</v>
      </c>
    </row>
    <row r="2442" spans="1:8" x14ac:dyDescent="0.2">
      <c r="A2442" s="2">
        <v>40437</v>
      </c>
      <c r="B2442">
        <v>-2.6542517719209998E-4</v>
      </c>
      <c r="C2442">
        <v>-3.2194748572274001E-3</v>
      </c>
      <c r="D2442">
        <v>-2.1980078053249999E-3</v>
      </c>
      <c r="E2442" t="str">
        <f t="shared" si="162"/>
        <v>Value</v>
      </c>
      <c r="F2442" t="str">
        <f t="shared" si="163"/>
        <v>Cash</v>
      </c>
      <c r="G2442" t="str">
        <f t="shared" si="164"/>
        <v>Value</v>
      </c>
      <c r="H2442" t="str">
        <f t="shared" si="165"/>
        <v>Cash</v>
      </c>
    </row>
    <row r="2443" spans="1:8" x14ac:dyDescent="0.2">
      <c r="A2443" s="2">
        <v>40438</v>
      </c>
      <c r="B2443">
        <v>3.7406783055919998E-4</v>
      </c>
      <c r="C2443">
        <v>7.827334849018E-3</v>
      </c>
      <c r="D2443">
        <v>5.2939568682969999E-4</v>
      </c>
      <c r="E2443" t="str">
        <f t="shared" si="162"/>
        <v>Growth</v>
      </c>
      <c r="F2443" t="str">
        <f t="shared" si="163"/>
        <v>SPY</v>
      </c>
      <c r="G2443" t="str">
        <f t="shared" si="164"/>
        <v>Growth</v>
      </c>
      <c r="H2443" t="str">
        <f t="shared" si="165"/>
        <v>SPY</v>
      </c>
    </row>
    <row r="2444" spans="1:8" x14ac:dyDescent="0.2">
      <c r="A2444" s="2">
        <v>40441</v>
      </c>
      <c r="B2444">
        <v>1.5289867014782001E-2</v>
      </c>
      <c r="C2444">
        <v>1.40479029881177E-2</v>
      </c>
      <c r="D2444">
        <v>1.5014297676035199E-2</v>
      </c>
      <c r="E2444" t="str">
        <f t="shared" si="162"/>
        <v>Value</v>
      </c>
      <c r="F2444" t="str">
        <f t="shared" si="163"/>
        <v>SPY</v>
      </c>
      <c r="G2444" t="str">
        <f t="shared" si="164"/>
        <v>Value</v>
      </c>
      <c r="H2444" t="str">
        <f t="shared" si="165"/>
        <v>Cash</v>
      </c>
    </row>
    <row r="2445" spans="1:8" x14ac:dyDescent="0.2">
      <c r="A2445" s="2">
        <v>40442</v>
      </c>
      <c r="B2445">
        <v>-2.0138596785953E-3</v>
      </c>
      <c r="C2445">
        <v>-4.1558426458743001E-3</v>
      </c>
      <c r="D2445">
        <v>-3.5296614300016002E-3</v>
      </c>
      <c r="E2445" t="str">
        <f t="shared" si="162"/>
        <v>Value</v>
      </c>
      <c r="F2445" t="str">
        <f t="shared" si="163"/>
        <v>Cash</v>
      </c>
      <c r="G2445" t="str">
        <f t="shared" si="164"/>
        <v>Growth</v>
      </c>
      <c r="H2445" t="str">
        <f t="shared" si="165"/>
        <v>Cash</v>
      </c>
    </row>
    <row r="2446" spans="1:8" x14ac:dyDescent="0.2">
      <c r="A2446" s="2">
        <v>40443</v>
      </c>
      <c r="B2446">
        <v>-4.9128980493148003E-3</v>
      </c>
      <c r="C2446">
        <v>-1.7887818177821E-3</v>
      </c>
      <c r="D2446">
        <v>-4.7234804732012997E-3</v>
      </c>
      <c r="E2446" t="str">
        <f t="shared" si="162"/>
        <v>Growth</v>
      </c>
      <c r="F2446" t="str">
        <f t="shared" si="163"/>
        <v>Cash</v>
      </c>
      <c r="G2446" t="str">
        <f t="shared" si="164"/>
        <v>Growth</v>
      </c>
      <c r="H2446" t="str">
        <f t="shared" si="165"/>
        <v>SPY</v>
      </c>
    </row>
    <row r="2447" spans="1:8" x14ac:dyDescent="0.2">
      <c r="A2447" s="2">
        <v>40444</v>
      </c>
      <c r="B2447">
        <v>-8.1118047539032994E-3</v>
      </c>
      <c r="C2447">
        <v>-6.3706879820346002E-3</v>
      </c>
      <c r="D2447">
        <v>-1.1016903628235101E-2</v>
      </c>
      <c r="E2447" t="str">
        <f t="shared" si="162"/>
        <v>Growth</v>
      </c>
      <c r="F2447" t="str">
        <f t="shared" si="163"/>
        <v>Cash</v>
      </c>
      <c r="G2447" t="str">
        <f t="shared" si="164"/>
        <v>Value</v>
      </c>
      <c r="H2447" t="str">
        <f t="shared" si="165"/>
        <v>SPY</v>
      </c>
    </row>
    <row r="2448" spans="1:8" x14ac:dyDescent="0.2">
      <c r="A2448" s="2">
        <v>40445</v>
      </c>
      <c r="B2448">
        <v>2.06224067910343E-2</v>
      </c>
      <c r="C2448">
        <v>2.2840911212316899E-2</v>
      </c>
      <c r="D2448">
        <v>1.97085792980074E-2</v>
      </c>
      <c r="E2448" t="str">
        <f t="shared" si="162"/>
        <v>Growth</v>
      </c>
      <c r="F2448" t="str">
        <f t="shared" si="163"/>
        <v>SPY</v>
      </c>
      <c r="G2448" t="str">
        <f t="shared" si="164"/>
        <v>Value</v>
      </c>
      <c r="H2448" t="str">
        <f t="shared" si="165"/>
        <v>SPY</v>
      </c>
    </row>
    <row r="2449" spans="1:8" x14ac:dyDescent="0.2">
      <c r="A2449" s="2">
        <v>40448</v>
      </c>
      <c r="B2449">
        <v>-4.7901147321456001E-3</v>
      </c>
      <c r="C2449">
        <v>-4.5049755137597002E-3</v>
      </c>
      <c r="D2449">
        <v>-5.8821646251993997E-3</v>
      </c>
      <c r="E2449" t="str">
        <f t="shared" si="162"/>
        <v>Growth</v>
      </c>
      <c r="F2449" t="str">
        <f t="shared" si="163"/>
        <v>Cash</v>
      </c>
      <c r="G2449" t="str">
        <f t="shared" si="164"/>
        <v>Value</v>
      </c>
      <c r="H2449" t="str">
        <f t="shared" si="165"/>
        <v>Cash</v>
      </c>
    </row>
    <row r="2450" spans="1:8" x14ac:dyDescent="0.2">
      <c r="A2450" s="2">
        <v>40449</v>
      </c>
      <c r="B2450">
        <v>3.5005890426642E-3</v>
      </c>
      <c r="C2450">
        <v>5.3123738119297999E-3</v>
      </c>
      <c r="D2450">
        <v>5.2406138133223E-3</v>
      </c>
      <c r="E2450" t="str">
        <f t="shared" si="162"/>
        <v>Growth</v>
      </c>
      <c r="F2450" t="str">
        <f t="shared" si="163"/>
        <v>SPY</v>
      </c>
      <c r="G2450" t="str">
        <f t="shared" si="164"/>
        <v>Value</v>
      </c>
      <c r="H2450" t="str">
        <f t="shared" si="165"/>
        <v>SPY</v>
      </c>
    </row>
    <row r="2451" spans="1:8" x14ac:dyDescent="0.2">
      <c r="A2451" s="2">
        <v>40450</v>
      </c>
      <c r="B2451">
        <v>-1.7444027966588001E-3</v>
      </c>
      <c r="C2451">
        <v>-9.784312990928001E-4</v>
      </c>
      <c r="D2451">
        <v>-4.3723674917257004E-3</v>
      </c>
      <c r="E2451" t="str">
        <f t="shared" si="162"/>
        <v>Growth</v>
      </c>
      <c r="F2451" t="str">
        <f t="shared" si="163"/>
        <v>Cash</v>
      </c>
      <c r="G2451" t="str">
        <f t="shared" si="164"/>
        <v>Value</v>
      </c>
      <c r="H2451" t="str">
        <f t="shared" si="165"/>
        <v>Cash</v>
      </c>
    </row>
    <row r="2452" spans="1:8" x14ac:dyDescent="0.2">
      <c r="A2452" s="2">
        <v>40451</v>
      </c>
      <c r="B2452">
        <v>-2.9699466196655001E-3</v>
      </c>
      <c r="C2452">
        <v>1.1757890511243001E-3</v>
      </c>
      <c r="D2452">
        <v>-1.0138102713468E-3</v>
      </c>
      <c r="E2452" t="str">
        <f t="shared" si="162"/>
        <v>Growth</v>
      </c>
      <c r="F2452" t="str">
        <f t="shared" si="163"/>
        <v>Cash</v>
      </c>
      <c r="G2452" t="str">
        <f t="shared" si="164"/>
        <v>Value</v>
      </c>
      <c r="H2452" t="str">
        <f t="shared" si="165"/>
        <v>SPY</v>
      </c>
    </row>
    <row r="2453" spans="1:8" x14ac:dyDescent="0.2">
      <c r="A2453" s="2">
        <v>40452</v>
      </c>
      <c r="B2453">
        <v>4.2056185268037E-3</v>
      </c>
      <c r="C2453">
        <v>-3.9143945797749999E-4</v>
      </c>
      <c r="D2453">
        <v>4.5657471798913997E-3</v>
      </c>
      <c r="E2453" t="str">
        <f t="shared" si="162"/>
        <v>Value</v>
      </c>
      <c r="F2453" t="str">
        <f t="shared" si="163"/>
        <v>SPY</v>
      </c>
      <c r="G2453" t="str">
        <f t="shared" si="164"/>
        <v>Value</v>
      </c>
      <c r="H2453" t="str">
        <f t="shared" si="165"/>
        <v>SPY</v>
      </c>
    </row>
    <row r="2454" spans="1:8" x14ac:dyDescent="0.2">
      <c r="A2454" s="2">
        <v>40455</v>
      </c>
      <c r="B2454">
        <v>-7.5036095300670003E-3</v>
      </c>
      <c r="C2454">
        <v>-1.0767452586771999E-2</v>
      </c>
      <c r="D2454">
        <v>-7.0698946302304999E-3</v>
      </c>
      <c r="E2454" t="str">
        <f t="shared" si="162"/>
        <v>Value</v>
      </c>
      <c r="F2454" t="str">
        <f t="shared" si="163"/>
        <v>Cash</v>
      </c>
      <c r="G2454" t="str">
        <f t="shared" si="164"/>
        <v>Growth</v>
      </c>
      <c r="H2454" t="str">
        <f t="shared" si="165"/>
        <v>Cash</v>
      </c>
    </row>
    <row r="2455" spans="1:8" x14ac:dyDescent="0.2">
      <c r="A2455" s="2">
        <v>40456</v>
      </c>
      <c r="B2455">
        <v>2.01318581577907E-2</v>
      </c>
      <c r="C2455">
        <v>2.2956325411053798E-2</v>
      </c>
      <c r="D2455">
        <v>2.0342474802873298E-2</v>
      </c>
      <c r="E2455" t="str">
        <f t="shared" si="162"/>
        <v>Growth</v>
      </c>
      <c r="F2455" t="str">
        <f t="shared" si="163"/>
        <v>SPY</v>
      </c>
      <c r="G2455" t="str">
        <f t="shared" si="164"/>
        <v>Growth</v>
      </c>
      <c r="H2455" t="str">
        <f t="shared" si="165"/>
        <v>SPY</v>
      </c>
    </row>
    <row r="2456" spans="1:8" x14ac:dyDescent="0.2">
      <c r="A2456" s="2">
        <v>40457</v>
      </c>
      <c r="B2456" s="1">
        <v>-8.6604814703350396E-5</v>
      </c>
      <c r="C2456">
        <v>-5.4167150973196002E-3</v>
      </c>
      <c r="D2456">
        <v>1.6611013851154999E-3</v>
      </c>
      <c r="E2456" t="str">
        <f t="shared" si="162"/>
        <v>Value</v>
      </c>
      <c r="F2456" t="str">
        <f t="shared" si="163"/>
        <v>Cash</v>
      </c>
      <c r="G2456" t="str">
        <f t="shared" si="164"/>
        <v>Value</v>
      </c>
      <c r="H2456" t="str">
        <f t="shared" si="165"/>
        <v>Cash</v>
      </c>
    </row>
    <row r="2457" spans="1:8" x14ac:dyDescent="0.2">
      <c r="A2457" s="2">
        <v>40458</v>
      </c>
      <c r="B2457">
        <v>-1.2063979096659E-3</v>
      </c>
      <c r="C2457">
        <v>-9.7278722377540003E-4</v>
      </c>
      <c r="D2457">
        <v>-1.1609129016054999E-3</v>
      </c>
      <c r="E2457" t="str">
        <f t="shared" si="162"/>
        <v>Growth</v>
      </c>
      <c r="F2457" t="str">
        <f t="shared" si="163"/>
        <v>Cash</v>
      </c>
      <c r="G2457" t="str">
        <f t="shared" si="164"/>
        <v>Growth</v>
      </c>
      <c r="H2457" t="str">
        <f t="shared" si="165"/>
        <v>SPY</v>
      </c>
    </row>
    <row r="2458" spans="1:8" x14ac:dyDescent="0.2">
      <c r="A2458" s="2">
        <v>40459</v>
      </c>
      <c r="B2458">
        <v>5.6087393051942004E-3</v>
      </c>
      <c r="C2458">
        <v>8.1775463947025995E-3</v>
      </c>
      <c r="D2458">
        <v>6.6426780952851998E-3</v>
      </c>
      <c r="E2458" t="str">
        <f t="shared" si="162"/>
        <v>Growth</v>
      </c>
      <c r="F2458" t="str">
        <f t="shared" si="163"/>
        <v>SPY</v>
      </c>
      <c r="G2458" t="str">
        <f t="shared" si="164"/>
        <v>Value</v>
      </c>
      <c r="H2458" t="str">
        <f t="shared" si="165"/>
        <v>SPY</v>
      </c>
    </row>
    <row r="2459" spans="1:8" x14ac:dyDescent="0.2">
      <c r="A2459" s="2">
        <v>40462</v>
      </c>
      <c r="B2459">
        <v>9.44018522637E-4</v>
      </c>
      <c r="C2459">
        <v>3.8621041775340002E-4</v>
      </c>
      <c r="D2459">
        <v>-2.14474216528E-3</v>
      </c>
      <c r="E2459" t="str">
        <f t="shared" si="162"/>
        <v>Growth</v>
      </c>
      <c r="F2459" t="str">
        <f t="shared" si="163"/>
        <v>SPY</v>
      </c>
      <c r="G2459" t="str">
        <f t="shared" si="164"/>
        <v>Value</v>
      </c>
      <c r="H2459" t="str">
        <f t="shared" si="165"/>
        <v>Cash</v>
      </c>
    </row>
    <row r="2460" spans="1:8" x14ac:dyDescent="0.2">
      <c r="A2460" s="2">
        <v>40463</v>
      </c>
      <c r="B2460">
        <v>3.0859894815545999E-3</v>
      </c>
      <c r="C2460">
        <v>5.7916286098993004E-3</v>
      </c>
      <c r="D2460">
        <v>5.1246981902039997E-3</v>
      </c>
      <c r="E2460" t="str">
        <f t="shared" si="162"/>
        <v>Growth</v>
      </c>
      <c r="F2460" t="str">
        <f t="shared" si="163"/>
        <v>SPY</v>
      </c>
      <c r="G2460" t="str">
        <f t="shared" si="164"/>
        <v>Value</v>
      </c>
      <c r="H2460" t="str">
        <f t="shared" si="165"/>
        <v>Cash</v>
      </c>
    </row>
    <row r="2461" spans="1:8" x14ac:dyDescent="0.2">
      <c r="A2461" s="2">
        <v>40464</v>
      </c>
      <c r="B2461">
        <v>7.7772932660900001E-3</v>
      </c>
      <c r="C2461">
        <v>9.4053149751102995E-3</v>
      </c>
      <c r="D2461">
        <v>4.6054824395366997E-3</v>
      </c>
      <c r="E2461" t="str">
        <f t="shared" si="162"/>
        <v>Growth</v>
      </c>
      <c r="F2461" t="str">
        <f t="shared" si="163"/>
        <v>SPY</v>
      </c>
      <c r="G2461" t="str">
        <f t="shared" si="164"/>
        <v>Value</v>
      </c>
      <c r="H2461" t="str">
        <f t="shared" si="165"/>
        <v>Cash</v>
      </c>
    </row>
    <row r="2462" spans="1:8" x14ac:dyDescent="0.2">
      <c r="A2462" s="2">
        <v>40465</v>
      </c>
      <c r="B2462">
        <v>-3.9009992440523999E-3</v>
      </c>
      <c r="C2462">
        <v>-3.2329670298978999E-3</v>
      </c>
      <c r="D2462">
        <v>-4.7476604522724997E-3</v>
      </c>
      <c r="E2462" t="str">
        <f t="shared" si="162"/>
        <v>Growth</v>
      </c>
      <c r="F2462" t="str">
        <f t="shared" si="163"/>
        <v>Cash</v>
      </c>
      <c r="G2462" t="str">
        <f t="shared" si="164"/>
        <v>Value</v>
      </c>
      <c r="H2462" t="str">
        <f t="shared" si="165"/>
        <v>Cash</v>
      </c>
    </row>
    <row r="2463" spans="1:8" x14ac:dyDescent="0.2">
      <c r="A2463" s="2">
        <v>40466</v>
      </c>
      <c r="B2463">
        <v>2.0434455046244998E-3</v>
      </c>
      <c r="C2463">
        <v>7.6308661008069999E-3</v>
      </c>
      <c r="D2463">
        <v>-6.9094876527385999E-3</v>
      </c>
      <c r="E2463" t="str">
        <f t="shared" si="162"/>
        <v>Growth</v>
      </c>
      <c r="F2463" t="str">
        <f t="shared" si="163"/>
        <v>SPY</v>
      </c>
      <c r="G2463" t="str">
        <f t="shared" si="164"/>
        <v>Value</v>
      </c>
      <c r="H2463" t="str">
        <f t="shared" si="165"/>
        <v>SPY</v>
      </c>
    </row>
    <row r="2464" spans="1:8" x14ac:dyDescent="0.2">
      <c r="A2464" s="2">
        <v>40469</v>
      </c>
      <c r="B2464">
        <v>4.9273874490450998E-3</v>
      </c>
      <c r="C2464">
        <v>4.1652748817258001E-3</v>
      </c>
      <c r="D2464">
        <v>1.12642842405896E-2</v>
      </c>
      <c r="E2464" t="str">
        <f t="shared" si="162"/>
        <v>Value</v>
      </c>
      <c r="F2464" t="str">
        <f t="shared" si="163"/>
        <v>SPY</v>
      </c>
      <c r="G2464" t="str">
        <f t="shared" si="164"/>
        <v>Value</v>
      </c>
      <c r="H2464" t="str">
        <f t="shared" si="165"/>
        <v>Cash</v>
      </c>
    </row>
    <row r="2465" spans="1:8" x14ac:dyDescent="0.2">
      <c r="A2465" s="2">
        <v>40470</v>
      </c>
      <c r="B2465">
        <v>-1.3104562522164199E-2</v>
      </c>
      <c r="C2465">
        <v>-1.94195399802248E-2</v>
      </c>
      <c r="D2465">
        <v>-1.6052697652815799E-2</v>
      </c>
      <c r="E2465" t="str">
        <f t="shared" si="162"/>
        <v>Value</v>
      </c>
      <c r="F2465" t="str">
        <f t="shared" si="163"/>
        <v>Cash</v>
      </c>
      <c r="G2465" t="str">
        <f t="shared" si="164"/>
        <v>Growth</v>
      </c>
      <c r="H2465" t="str">
        <f t="shared" si="165"/>
        <v>Cash</v>
      </c>
    </row>
    <row r="2466" spans="1:8" x14ac:dyDescent="0.2">
      <c r="A2466" s="2">
        <v>40471</v>
      </c>
      <c r="B2466">
        <v>9.7665864449884999E-3</v>
      </c>
      <c r="C2466">
        <v>1.4612593695448199E-2</v>
      </c>
      <c r="D2466">
        <v>1.5648417739776599E-2</v>
      </c>
      <c r="E2466" t="str">
        <f t="shared" si="162"/>
        <v>Value</v>
      </c>
      <c r="F2466" t="str">
        <f t="shared" si="163"/>
        <v>SPY</v>
      </c>
      <c r="G2466" t="str">
        <f t="shared" si="164"/>
        <v>Growth</v>
      </c>
      <c r="H2466" t="str">
        <f t="shared" si="165"/>
        <v>SPY</v>
      </c>
    </row>
    <row r="2467" spans="1:8" x14ac:dyDescent="0.2">
      <c r="A2467" s="2">
        <v>40472</v>
      </c>
      <c r="B2467">
        <v>2.2054421666755E-3</v>
      </c>
      <c r="C2467">
        <v>5.6901256054769998E-4</v>
      </c>
      <c r="D2467">
        <v>-1.4750367718479999E-3</v>
      </c>
      <c r="E2467" t="str">
        <f t="shared" si="162"/>
        <v>Growth</v>
      </c>
      <c r="F2467" t="str">
        <f t="shared" si="163"/>
        <v>SPY</v>
      </c>
      <c r="G2467" t="str">
        <f t="shared" si="164"/>
        <v>Growth</v>
      </c>
      <c r="H2467" t="str">
        <f t="shared" si="165"/>
        <v>Cash</v>
      </c>
    </row>
    <row r="2468" spans="1:8" x14ac:dyDescent="0.2">
      <c r="A2468" s="2">
        <v>40473</v>
      </c>
      <c r="B2468">
        <v>1.8625416203572E-3</v>
      </c>
      <c r="C2468">
        <v>4.3553125563949996E-3</v>
      </c>
      <c r="D2468">
        <v>-1.6413701002088001E-3</v>
      </c>
      <c r="E2468" t="str">
        <f t="shared" si="162"/>
        <v>Growth</v>
      </c>
      <c r="F2468" t="str">
        <f t="shared" si="163"/>
        <v>SPY</v>
      </c>
      <c r="G2468" t="str">
        <f t="shared" si="164"/>
        <v>Value</v>
      </c>
      <c r="H2468" t="str">
        <f t="shared" si="165"/>
        <v>Cash</v>
      </c>
    </row>
    <row r="2469" spans="1:8" x14ac:dyDescent="0.2">
      <c r="A2469" s="2">
        <v>40476</v>
      </c>
      <c r="B2469">
        <v>2.9574937701075002E-3</v>
      </c>
      <c r="C2469">
        <v>7.7317727207969998E-3</v>
      </c>
      <c r="D2469">
        <v>3.1237129886639999E-3</v>
      </c>
      <c r="E2469" t="str">
        <f t="shared" si="162"/>
        <v>Growth</v>
      </c>
      <c r="F2469" t="str">
        <f t="shared" si="163"/>
        <v>SPY</v>
      </c>
      <c r="G2469" t="str">
        <f t="shared" si="164"/>
        <v>Value</v>
      </c>
      <c r="H2469" t="str">
        <f t="shared" si="165"/>
        <v>Cash</v>
      </c>
    </row>
    <row r="2470" spans="1:8" x14ac:dyDescent="0.2">
      <c r="A2470" s="2">
        <v>40477</v>
      </c>
      <c r="B2470">
        <v>1.684186227175E-4</v>
      </c>
      <c r="C2470">
        <v>-2.2455388756502E-3</v>
      </c>
      <c r="D2470">
        <v>-6.5538881025720001E-4</v>
      </c>
      <c r="E2470" t="str">
        <f t="shared" si="162"/>
        <v>Value</v>
      </c>
      <c r="F2470" t="str">
        <f t="shared" si="163"/>
        <v>SPY</v>
      </c>
      <c r="G2470" t="str">
        <f t="shared" si="164"/>
        <v>Value</v>
      </c>
      <c r="H2470" t="str">
        <f t="shared" si="165"/>
        <v>Cash</v>
      </c>
    </row>
    <row r="2471" spans="1:8" x14ac:dyDescent="0.2">
      <c r="A2471" s="2">
        <v>40478</v>
      </c>
      <c r="B2471">
        <v>-2.8641224498939001E-3</v>
      </c>
      <c r="C2471">
        <v>-2.6260788124926999E-3</v>
      </c>
      <c r="D2471">
        <v>-3.4444146200429998E-3</v>
      </c>
      <c r="E2471" t="str">
        <f t="shared" si="162"/>
        <v>Growth</v>
      </c>
      <c r="F2471" t="str">
        <f t="shared" si="163"/>
        <v>Cash</v>
      </c>
      <c r="G2471" t="str">
        <f t="shared" si="164"/>
        <v>Growth</v>
      </c>
      <c r="H2471" t="str">
        <f t="shared" si="165"/>
        <v>Cash</v>
      </c>
    </row>
    <row r="2472" spans="1:8" x14ac:dyDescent="0.2">
      <c r="A2472" s="2">
        <v>40479</v>
      </c>
      <c r="B2472">
        <v>1.6920555133490001E-4</v>
      </c>
      <c r="C2472">
        <v>3.197273915104E-3</v>
      </c>
      <c r="D2472">
        <v>3.2916458865136999E-3</v>
      </c>
      <c r="E2472" t="str">
        <f t="shared" si="162"/>
        <v>Value</v>
      </c>
      <c r="F2472" t="str">
        <f t="shared" si="163"/>
        <v>SPY</v>
      </c>
      <c r="G2472" t="str">
        <f t="shared" si="164"/>
        <v>Value</v>
      </c>
      <c r="H2472" t="str">
        <f t="shared" si="165"/>
        <v>SPY</v>
      </c>
    </row>
    <row r="2473" spans="1:8" x14ac:dyDescent="0.2">
      <c r="A2473" s="2">
        <v>40480</v>
      </c>
      <c r="B2473">
        <v>7.6017716081649999E-4</v>
      </c>
      <c r="C2473">
        <v>-1.8789556791859999E-4</v>
      </c>
      <c r="D2473">
        <v>-3.2818012705709999E-4</v>
      </c>
      <c r="E2473" t="str">
        <f t="shared" si="162"/>
        <v>Growth</v>
      </c>
      <c r="F2473" t="str">
        <f t="shared" si="163"/>
        <v>SPY</v>
      </c>
      <c r="G2473" t="str">
        <f t="shared" si="164"/>
        <v>Growth</v>
      </c>
      <c r="H2473" t="str">
        <f t="shared" si="165"/>
        <v>Cash</v>
      </c>
    </row>
    <row r="2474" spans="1:8" x14ac:dyDescent="0.2">
      <c r="A2474" s="2">
        <v>40483</v>
      </c>
      <c r="B2474">
        <v>3.3751705392919999E-4</v>
      </c>
      <c r="C2474">
        <v>2.8125095191636998E-3</v>
      </c>
      <c r="D2474">
        <v>-2.9536356991041999E-3</v>
      </c>
      <c r="E2474" t="str">
        <f t="shared" si="162"/>
        <v>Growth</v>
      </c>
      <c r="F2474" t="str">
        <f t="shared" si="163"/>
        <v>SPY</v>
      </c>
      <c r="G2474" t="str">
        <f t="shared" si="164"/>
        <v>Value</v>
      </c>
      <c r="H2474" t="str">
        <f t="shared" si="165"/>
        <v>Cash</v>
      </c>
    </row>
    <row r="2475" spans="1:8" x14ac:dyDescent="0.2">
      <c r="A2475" s="2">
        <v>40484</v>
      </c>
      <c r="B2475">
        <v>7.9301751789001996E-3</v>
      </c>
      <c r="C2475">
        <v>1.00954360738079E-2</v>
      </c>
      <c r="D2475">
        <v>7.4063991811420997E-3</v>
      </c>
      <c r="E2475" t="str">
        <f t="shared" si="162"/>
        <v>Growth</v>
      </c>
      <c r="F2475" t="str">
        <f t="shared" si="163"/>
        <v>SPY</v>
      </c>
      <c r="G2475" t="str">
        <f t="shared" si="164"/>
        <v>Value</v>
      </c>
      <c r="H2475" t="str">
        <f t="shared" si="165"/>
        <v>Cash</v>
      </c>
    </row>
    <row r="2476" spans="1:8" x14ac:dyDescent="0.2">
      <c r="A2476" s="2">
        <v>40485</v>
      </c>
      <c r="B2476">
        <v>4.0179684812254998E-3</v>
      </c>
      <c r="C2476">
        <v>1.2953175307652001E-3</v>
      </c>
      <c r="D2476">
        <v>1.9605193924152001E-3</v>
      </c>
      <c r="E2476" t="str">
        <f t="shared" si="162"/>
        <v>Value</v>
      </c>
      <c r="F2476" t="str">
        <f t="shared" si="163"/>
        <v>SPY</v>
      </c>
      <c r="G2476" t="str">
        <f t="shared" si="164"/>
        <v>Value</v>
      </c>
      <c r="H2476" t="str">
        <f t="shared" si="165"/>
        <v>Cash</v>
      </c>
    </row>
    <row r="2477" spans="1:8" x14ac:dyDescent="0.2">
      <c r="A2477" s="2">
        <v>40486</v>
      </c>
      <c r="B2477">
        <v>1.9257945441698499E-2</v>
      </c>
      <c r="C2477">
        <v>1.6636210484556501E-2</v>
      </c>
      <c r="D2477">
        <v>2.3153222708258401E-2</v>
      </c>
      <c r="E2477" t="str">
        <f t="shared" si="162"/>
        <v>Value</v>
      </c>
      <c r="F2477" t="str">
        <f t="shared" si="163"/>
        <v>SPY</v>
      </c>
      <c r="G2477" t="str">
        <f t="shared" si="164"/>
        <v>Growth</v>
      </c>
      <c r="H2477" t="str">
        <f t="shared" si="165"/>
        <v>Cash</v>
      </c>
    </row>
    <row r="2478" spans="1:8" x14ac:dyDescent="0.2">
      <c r="A2478" s="2">
        <v>40487</v>
      </c>
      <c r="B2478">
        <v>3.7624412978963999E-3</v>
      </c>
      <c r="C2478">
        <v>4.7271260342178004E-3</v>
      </c>
      <c r="D2478">
        <v>4.4621095496042004E-3</v>
      </c>
      <c r="E2478" t="str">
        <f t="shared" si="162"/>
        <v>Growth</v>
      </c>
      <c r="F2478" t="str">
        <f t="shared" si="163"/>
        <v>SPY</v>
      </c>
      <c r="G2478" t="str">
        <f t="shared" si="164"/>
        <v>Growth</v>
      </c>
      <c r="H2478" t="str">
        <f t="shared" si="165"/>
        <v>Cash</v>
      </c>
    </row>
    <row r="2479" spans="1:8" x14ac:dyDescent="0.2">
      <c r="A2479" s="2">
        <v>40490</v>
      </c>
      <c r="B2479">
        <v>-1.8740492402958E-3</v>
      </c>
      <c r="C2479">
        <v>-1.8098588384859E-3</v>
      </c>
      <c r="D2479">
        <v>-3.1731824778877E-3</v>
      </c>
      <c r="E2479" t="str">
        <f t="shared" si="162"/>
        <v>Growth</v>
      </c>
      <c r="F2479" t="str">
        <f t="shared" si="163"/>
        <v>Cash</v>
      </c>
      <c r="G2479" t="str">
        <f t="shared" si="164"/>
        <v>Value</v>
      </c>
      <c r="H2479" t="str">
        <f t="shared" si="165"/>
        <v>Cash</v>
      </c>
    </row>
    <row r="2480" spans="1:8" x14ac:dyDescent="0.2">
      <c r="A2480" s="2">
        <v>40491</v>
      </c>
      <c r="B2480">
        <v>-7.1844974457256003E-3</v>
      </c>
      <c r="C2480">
        <v>-8.1581331327645005E-3</v>
      </c>
      <c r="D2480">
        <v>-9.7087623923841002E-3</v>
      </c>
      <c r="E2480" t="str">
        <f t="shared" si="162"/>
        <v>Growth</v>
      </c>
      <c r="F2480" t="str">
        <f t="shared" si="163"/>
        <v>Cash</v>
      </c>
      <c r="G2480" t="str">
        <f t="shared" si="164"/>
        <v>Value</v>
      </c>
      <c r="H2480" t="str">
        <f t="shared" si="165"/>
        <v>SPY</v>
      </c>
    </row>
    <row r="2481" spans="1:8" x14ac:dyDescent="0.2">
      <c r="A2481" s="2">
        <v>40492</v>
      </c>
      <c r="B2481">
        <v>4.0294172476489001E-3</v>
      </c>
      <c r="C2481">
        <v>7.6772390094447997E-3</v>
      </c>
      <c r="D2481">
        <v>3.8573057927872999E-3</v>
      </c>
      <c r="E2481" t="str">
        <f t="shared" si="162"/>
        <v>Growth</v>
      </c>
      <c r="F2481" t="str">
        <f t="shared" si="163"/>
        <v>SPY</v>
      </c>
      <c r="G2481" t="str">
        <f t="shared" si="164"/>
        <v>Value</v>
      </c>
      <c r="H2481" t="str">
        <f t="shared" si="165"/>
        <v>SPY</v>
      </c>
    </row>
    <row r="2482" spans="1:8" x14ac:dyDescent="0.2">
      <c r="A2482" s="2">
        <v>40493</v>
      </c>
      <c r="B2482">
        <v>-3.7671304445675998E-3</v>
      </c>
      <c r="C2482">
        <v>-5.2606335155811999E-3</v>
      </c>
      <c r="D2482">
        <v>-1.2805174388329E-3</v>
      </c>
      <c r="E2482" t="str">
        <f t="shared" si="162"/>
        <v>Value</v>
      </c>
      <c r="F2482" t="str">
        <f t="shared" si="163"/>
        <v>Cash</v>
      </c>
      <c r="G2482" t="str">
        <f t="shared" si="164"/>
        <v>Value</v>
      </c>
      <c r="H2482" t="str">
        <f t="shared" si="165"/>
        <v>Cash</v>
      </c>
    </row>
    <row r="2483" spans="1:8" x14ac:dyDescent="0.2">
      <c r="A2483" s="2">
        <v>40494</v>
      </c>
      <c r="B2483">
        <v>-1.1838461012170599E-2</v>
      </c>
      <c r="C2483">
        <v>-1.42230097762791E-2</v>
      </c>
      <c r="D2483">
        <v>-8.9772353962475002E-3</v>
      </c>
      <c r="E2483" t="str">
        <f t="shared" si="162"/>
        <v>Value</v>
      </c>
      <c r="F2483" t="str">
        <f t="shared" si="163"/>
        <v>Cash</v>
      </c>
      <c r="G2483" t="str">
        <f t="shared" si="164"/>
        <v>Growth</v>
      </c>
      <c r="H2483" t="str">
        <f t="shared" si="165"/>
        <v>SPY</v>
      </c>
    </row>
    <row r="2484" spans="1:8" x14ac:dyDescent="0.2">
      <c r="A2484" s="2">
        <v>40497</v>
      </c>
      <c r="B2484">
        <v>-1.4143062440861E-3</v>
      </c>
      <c r="C2484">
        <v>-2.0348668884441999E-3</v>
      </c>
      <c r="D2484">
        <v>4.3675563715105999E-3</v>
      </c>
      <c r="E2484" t="str">
        <f t="shared" si="162"/>
        <v>Value</v>
      </c>
      <c r="F2484" t="str">
        <f t="shared" si="163"/>
        <v>Cash</v>
      </c>
      <c r="G2484" t="str">
        <f t="shared" si="164"/>
        <v>Growth</v>
      </c>
      <c r="H2484" t="str">
        <f t="shared" si="165"/>
        <v>SPY</v>
      </c>
    </row>
    <row r="2485" spans="1:8" x14ac:dyDescent="0.2">
      <c r="A2485" s="2">
        <v>40498</v>
      </c>
      <c r="B2485">
        <v>-1.55794027315098E-2</v>
      </c>
      <c r="C2485">
        <v>-1.8721054492951798E-2</v>
      </c>
      <c r="D2485">
        <v>-1.88438899777317E-2</v>
      </c>
      <c r="E2485" t="str">
        <f t="shared" si="162"/>
        <v>Growth</v>
      </c>
      <c r="F2485" t="str">
        <f t="shared" si="163"/>
        <v>Cash</v>
      </c>
      <c r="G2485" t="str">
        <f t="shared" si="164"/>
        <v>Growth</v>
      </c>
      <c r="H2485" t="str">
        <f t="shared" si="165"/>
        <v>SPY</v>
      </c>
    </row>
    <row r="2486" spans="1:8" x14ac:dyDescent="0.2">
      <c r="A2486" s="2">
        <v>40499</v>
      </c>
      <c r="B2486">
        <v>5.0789724146599997E-4</v>
      </c>
      <c r="C2486">
        <v>4.9113293847105003E-3</v>
      </c>
      <c r="D2486">
        <v>-1.3131481926689E-3</v>
      </c>
      <c r="E2486" t="str">
        <f t="shared" si="162"/>
        <v>Growth</v>
      </c>
      <c r="F2486" t="str">
        <f t="shared" si="163"/>
        <v>SPY</v>
      </c>
      <c r="G2486" t="str">
        <f t="shared" si="164"/>
        <v>Value</v>
      </c>
      <c r="H2486" t="str">
        <f t="shared" si="165"/>
        <v>SPY</v>
      </c>
    </row>
    <row r="2487" spans="1:8" x14ac:dyDescent="0.2">
      <c r="A2487" s="2">
        <v>40500</v>
      </c>
      <c r="B2487">
        <v>1.47181393384268E-2</v>
      </c>
      <c r="C2487">
        <v>1.5977418634578602E-2</v>
      </c>
      <c r="D2487">
        <v>1.3971208076787501E-2</v>
      </c>
      <c r="E2487" t="str">
        <f t="shared" si="162"/>
        <v>Growth</v>
      </c>
      <c r="F2487" t="str">
        <f t="shared" si="163"/>
        <v>SPY</v>
      </c>
      <c r="G2487" t="str">
        <f t="shared" si="164"/>
        <v>Value</v>
      </c>
      <c r="H2487" t="str">
        <f t="shared" si="165"/>
        <v>Cash</v>
      </c>
    </row>
    <row r="2488" spans="1:8" x14ac:dyDescent="0.2">
      <c r="A2488" s="2">
        <v>40501</v>
      </c>
      <c r="B2488">
        <v>2.7509059377517002E-3</v>
      </c>
      <c r="C2488">
        <v>3.8854492621298001E-3</v>
      </c>
      <c r="D2488">
        <v>1.6176233459240001E-4</v>
      </c>
      <c r="E2488" t="str">
        <f t="shared" si="162"/>
        <v>Growth</v>
      </c>
      <c r="F2488" t="str">
        <f t="shared" si="163"/>
        <v>SPY</v>
      </c>
      <c r="G2488" t="str">
        <f t="shared" si="164"/>
        <v>Value</v>
      </c>
      <c r="H2488" t="str">
        <f t="shared" si="165"/>
        <v>Cash</v>
      </c>
    </row>
    <row r="2489" spans="1:8" x14ac:dyDescent="0.2">
      <c r="A2489" s="2">
        <v>40504</v>
      </c>
      <c r="B2489">
        <v>-8.314520076126E-4</v>
      </c>
      <c r="C2489">
        <v>2.9485502221247E-3</v>
      </c>
      <c r="D2489">
        <v>-5.3482704606118998E-3</v>
      </c>
      <c r="E2489" t="str">
        <f t="shared" si="162"/>
        <v>Growth</v>
      </c>
      <c r="F2489" t="str">
        <f t="shared" si="163"/>
        <v>Cash</v>
      </c>
      <c r="G2489" t="str">
        <f t="shared" si="164"/>
        <v>Value</v>
      </c>
      <c r="H2489" t="str">
        <f t="shared" si="165"/>
        <v>Cash</v>
      </c>
    </row>
    <row r="2490" spans="1:8" x14ac:dyDescent="0.2">
      <c r="A2490" s="2">
        <v>40505</v>
      </c>
      <c r="B2490">
        <v>-1.44771480923809E-2</v>
      </c>
      <c r="C2490">
        <v>-1.3597744176049E-2</v>
      </c>
      <c r="D2490">
        <v>-1.2383908402738199E-2</v>
      </c>
      <c r="E2490" t="str">
        <f t="shared" si="162"/>
        <v>Value</v>
      </c>
      <c r="F2490" t="str">
        <f t="shared" si="163"/>
        <v>Cash</v>
      </c>
      <c r="G2490" t="str">
        <f t="shared" si="164"/>
        <v>Value</v>
      </c>
      <c r="H2490" t="str">
        <f t="shared" si="165"/>
        <v>SPY</v>
      </c>
    </row>
    <row r="2491" spans="1:8" x14ac:dyDescent="0.2">
      <c r="A2491" s="2">
        <v>40506</v>
      </c>
      <c r="B2491">
        <v>1.4774408932088701E-2</v>
      </c>
      <c r="C2491">
        <v>1.76972506057093E-2</v>
      </c>
      <c r="D2491">
        <v>1.1714659251657201E-2</v>
      </c>
      <c r="E2491" t="str">
        <f t="shared" si="162"/>
        <v>Growth</v>
      </c>
      <c r="F2491" t="str">
        <f t="shared" si="163"/>
        <v>SPY</v>
      </c>
      <c r="G2491" t="str">
        <f t="shared" si="164"/>
        <v>Growth</v>
      </c>
      <c r="H2491" t="str">
        <f t="shared" si="165"/>
        <v>SPY</v>
      </c>
    </row>
    <row r="2492" spans="1:8" x14ac:dyDescent="0.2">
      <c r="A2492" s="2">
        <v>40508</v>
      </c>
      <c r="B2492">
        <v>-1.164708380781E-2</v>
      </c>
      <c r="C2492">
        <v>-6.7726109931885003E-3</v>
      </c>
      <c r="D2492">
        <v>-5.7080951976221997E-3</v>
      </c>
      <c r="E2492" t="str">
        <f t="shared" si="162"/>
        <v>Value</v>
      </c>
      <c r="F2492" t="str">
        <f t="shared" si="163"/>
        <v>Cash</v>
      </c>
      <c r="G2492" t="str">
        <f t="shared" si="164"/>
        <v>Value</v>
      </c>
      <c r="H2492" t="str">
        <f t="shared" si="165"/>
        <v>Cash</v>
      </c>
    </row>
    <row r="2493" spans="1:8" x14ac:dyDescent="0.2">
      <c r="A2493" s="2">
        <v>40511</v>
      </c>
      <c r="B2493">
        <v>3.0302226731635002E-3</v>
      </c>
      <c r="C2493">
        <v>9.2169157472719995E-4</v>
      </c>
      <c r="D2493">
        <v>-8.3647465855905996E-3</v>
      </c>
      <c r="E2493" t="str">
        <f t="shared" si="162"/>
        <v>Growth</v>
      </c>
      <c r="F2493" t="str">
        <f t="shared" si="163"/>
        <v>SPY</v>
      </c>
      <c r="G2493" t="str">
        <f t="shared" si="164"/>
        <v>Growth</v>
      </c>
      <c r="H2493" t="str">
        <f t="shared" si="165"/>
        <v>SPY</v>
      </c>
    </row>
    <row r="2494" spans="1:8" x14ac:dyDescent="0.2">
      <c r="A2494" s="2">
        <v>40512</v>
      </c>
      <c r="B2494">
        <v>-5.6225915709553998E-3</v>
      </c>
      <c r="C2494">
        <v>-6.4449702593791002E-3</v>
      </c>
      <c r="D2494">
        <v>9.9233228805450002E-4</v>
      </c>
      <c r="E2494" t="str">
        <f t="shared" si="162"/>
        <v>Value</v>
      </c>
      <c r="F2494" t="str">
        <f t="shared" si="163"/>
        <v>Cash</v>
      </c>
      <c r="G2494" t="str">
        <f t="shared" si="164"/>
        <v>Value</v>
      </c>
      <c r="H2494" t="str">
        <f t="shared" si="165"/>
        <v>Cash</v>
      </c>
    </row>
    <row r="2495" spans="1:8" x14ac:dyDescent="0.2">
      <c r="A2495" s="2">
        <v>40513</v>
      </c>
      <c r="B2495">
        <v>2.1267301579728799E-2</v>
      </c>
      <c r="C2495">
        <v>2.1312007942582999E-2</v>
      </c>
      <c r="D2495">
        <v>2.1315436194669399E-2</v>
      </c>
      <c r="E2495" t="str">
        <f t="shared" si="162"/>
        <v>Value</v>
      </c>
      <c r="F2495" t="str">
        <f t="shared" si="163"/>
        <v>SPY</v>
      </c>
      <c r="G2495" t="str">
        <f t="shared" si="164"/>
        <v>Growth</v>
      </c>
      <c r="H2495" t="str">
        <f t="shared" si="165"/>
        <v>SPY</v>
      </c>
    </row>
    <row r="2496" spans="1:8" x14ac:dyDescent="0.2">
      <c r="A2496" s="2">
        <v>40514</v>
      </c>
      <c r="B2496">
        <v>1.28096514632245E-2</v>
      </c>
      <c r="C2496">
        <v>1.1250337201127799E-2</v>
      </c>
      <c r="D2496">
        <v>1.10012532358136E-2</v>
      </c>
      <c r="E2496" t="str">
        <f t="shared" ref="E2496:E2559" si="166">IF(C2496&gt;=D2496,"Growth","Value")</f>
        <v>Growth</v>
      </c>
      <c r="F2496" t="str">
        <f t="shared" ref="F2496:F2559" si="167">IF(B2496&gt;=0,"SPY","Cash")</f>
        <v>SPY</v>
      </c>
      <c r="G2496" t="str">
        <f t="shared" si="164"/>
        <v>Growth</v>
      </c>
      <c r="H2496" t="str">
        <f t="shared" si="165"/>
        <v>Cash</v>
      </c>
    </row>
    <row r="2497" spans="1:8" x14ac:dyDescent="0.2">
      <c r="A2497" s="2">
        <v>40515</v>
      </c>
      <c r="B2497">
        <v>2.6919855415281002E-3</v>
      </c>
      <c r="C2497">
        <v>4.4859125889441997E-3</v>
      </c>
      <c r="D2497">
        <v>-1.7600777086118999E-3</v>
      </c>
      <c r="E2497" t="str">
        <f t="shared" si="166"/>
        <v>Growth</v>
      </c>
      <c r="F2497" t="str">
        <f t="shared" si="167"/>
        <v>SPY</v>
      </c>
      <c r="G2497" t="str">
        <f t="shared" si="164"/>
        <v>Value</v>
      </c>
      <c r="H2497" t="str">
        <f t="shared" si="165"/>
        <v>Cash</v>
      </c>
    </row>
    <row r="2498" spans="1:8" x14ac:dyDescent="0.2">
      <c r="A2498" s="2">
        <v>40518</v>
      </c>
      <c r="B2498">
        <v>-1.0579950259539E-3</v>
      </c>
      <c r="C2498">
        <v>-1.7824816490069999E-4</v>
      </c>
      <c r="D2498">
        <v>5.2895431327928E-3</v>
      </c>
      <c r="E2498" t="str">
        <f t="shared" si="166"/>
        <v>Value</v>
      </c>
      <c r="F2498" t="str">
        <f t="shared" si="167"/>
        <v>Cash</v>
      </c>
      <c r="G2498" t="str">
        <f t="shared" si="164"/>
        <v>Value</v>
      </c>
      <c r="H2498" t="str">
        <f t="shared" si="165"/>
        <v>Cash</v>
      </c>
    </row>
    <row r="2499" spans="1:8" x14ac:dyDescent="0.2">
      <c r="A2499" s="2">
        <v>40519</v>
      </c>
      <c r="B2499">
        <v>5.704098396697E-4</v>
      </c>
      <c r="C2499">
        <v>3.5746194637570003E-4</v>
      </c>
      <c r="D2499">
        <v>-3.1868447857239998E-4</v>
      </c>
      <c r="E2499" t="str">
        <f t="shared" si="166"/>
        <v>Growth</v>
      </c>
      <c r="F2499" t="str">
        <f t="shared" si="167"/>
        <v>SPY</v>
      </c>
      <c r="G2499" t="str">
        <f t="shared" ref="G2499:G2562" si="168">IF(E2498="Value", "Growth", "Value")</f>
        <v>Growth</v>
      </c>
      <c r="H2499" t="str">
        <f t="shared" ref="H2499:H2562" si="169">IF(F2498="SPY", "Cash", "SPY")</f>
        <v>SPY</v>
      </c>
    </row>
    <row r="2500" spans="1:8" x14ac:dyDescent="0.2">
      <c r="A2500" s="2">
        <v>40520</v>
      </c>
      <c r="B2500">
        <v>3.6634031617125999E-3</v>
      </c>
      <c r="C2500">
        <v>-2.5010935623769998E-3</v>
      </c>
      <c r="D2500">
        <v>4.4664654693578002E-3</v>
      </c>
      <c r="E2500" t="str">
        <f t="shared" si="166"/>
        <v>Value</v>
      </c>
      <c r="F2500" t="str">
        <f t="shared" si="167"/>
        <v>SPY</v>
      </c>
      <c r="G2500" t="str">
        <f t="shared" si="168"/>
        <v>Value</v>
      </c>
      <c r="H2500" t="str">
        <f t="shared" si="169"/>
        <v>Cash</v>
      </c>
    </row>
    <row r="2501" spans="1:8" x14ac:dyDescent="0.2">
      <c r="A2501" s="2">
        <v>40521</v>
      </c>
      <c r="B2501">
        <v>3.8936324262919E-3</v>
      </c>
      <c r="C2501">
        <v>2.6860278066828999E-3</v>
      </c>
      <c r="D2501">
        <v>4.9232038679134001E-3</v>
      </c>
      <c r="E2501" t="str">
        <f t="shared" si="166"/>
        <v>Value</v>
      </c>
      <c r="F2501" t="str">
        <f t="shared" si="167"/>
        <v>SPY</v>
      </c>
      <c r="G2501" t="str">
        <f t="shared" si="168"/>
        <v>Growth</v>
      </c>
      <c r="H2501" t="str">
        <f t="shared" si="169"/>
        <v>Cash</v>
      </c>
    </row>
    <row r="2502" spans="1:8" x14ac:dyDescent="0.2">
      <c r="A2502" s="2">
        <v>40522</v>
      </c>
      <c r="B2502">
        <v>5.8176376805101002E-3</v>
      </c>
      <c r="C2502">
        <v>6.2499805341239998E-3</v>
      </c>
      <c r="D2502">
        <v>7.2692345994395998E-3</v>
      </c>
      <c r="E2502" t="str">
        <f t="shared" si="166"/>
        <v>Value</v>
      </c>
      <c r="F2502" t="str">
        <f t="shared" si="167"/>
        <v>SPY</v>
      </c>
      <c r="G2502" t="str">
        <f t="shared" si="168"/>
        <v>Growth</v>
      </c>
      <c r="H2502" t="str">
        <f t="shared" si="169"/>
        <v>Cash</v>
      </c>
    </row>
    <row r="2503" spans="1:8" x14ac:dyDescent="0.2">
      <c r="A2503" s="2">
        <v>40525</v>
      </c>
      <c r="B2503">
        <v>6.4270919269659998E-4</v>
      </c>
      <c r="C2503">
        <v>8.8701779810570005E-4</v>
      </c>
      <c r="D2503">
        <v>7.8396097527930002E-4</v>
      </c>
      <c r="E2503" t="str">
        <f t="shared" si="166"/>
        <v>Growth</v>
      </c>
      <c r="F2503" t="str">
        <f t="shared" si="167"/>
        <v>SPY</v>
      </c>
      <c r="G2503" t="str">
        <f t="shared" si="168"/>
        <v>Growth</v>
      </c>
      <c r="H2503" t="str">
        <f t="shared" si="169"/>
        <v>Cash</v>
      </c>
    </row>
    <row r="2504" spans="1:8" x14ac:dyDescent="0.2">
      <c r="A2504" s="2">
        <v>40526</v>
      </c>
      <c r="B2504">
        <v>8.8307873645990004E-4</v>
      </c>
      <c r="C2504">
        <v>-5.3149487592869999E-4</v>
      </c>
      <c r="D2504">
        <v>1.5701774773340001E-4</v>
      </c>
      <c r="E2504" t="str">
        <f t="shared" si="166"/>
        <v>Value</v>
      </c>
      <c r="F2504" t="str">
        <f t="shared" si="167"/>
        <v>SPY</v>
      </c>
      <c r="G2504" t="str">
        <f t="shared" si="168"/>
        <v>Value</v>
      </c>
      <c r="H2504" t="str">
        <f t="shared" si="169"/>
        <v>Cash</v>
      </c>
    </row>
    <row r="2505" spans="1:8" x14ac:dyDescent="0.2">
      <c r="A2505" s="2">
        <v>40527</v>
      </c>
      <c r="B2505">
        <v>-4.5718516829816999E-3</v>
      </c>
      <c r="C2505">
        <v>-4.2577213182935997E-3</v>
      </c>
      <c r="D2505">
        <v>-3.2914643607838E-3</v>
      </c>
      <c r="E2505" t="str">
        <f t="shared" si="166"/>
        <v>Value</v>
      </c>
      <c r="F2505" t="str">
        <f t="shared" si="167"/>
        <v>Cash</v>
      </c>
      <c r="G2505" t="str">
        <f t="shared" si="168"/>
        <v>Growth</v>
      </c>
      <c r="H2505" t="str">
        <f t="shared" si="169"/>
        <v>Cash</v>
      </c>
    </row>
    <row r="2506" spans="1:8" x14ac:dyDescent="0.2">
      <c r="A2506" s="2">
        <v>40528</v>
      </c>
      <c r="B2506">
        <v>5.8018562302161996E-3</v>
      </c>
      <c r="C2506">
        <v>6.5917849965340001E-3</v>
      </c>
      <c r="D2506">
        <v>3.9315479640113999E-3</v>
      </c>
      <c r="E2506" t="str">
        <f t="shared" si="166"/>
        <v>Growth</v>
      </c>
      <c r="F2506" t="str">
        <f t="shared" si="167"/>
        <v>SPY</v>
      </c>
      <c r="G2506" t="str">
        <f t="shared" si="168"/>
        <v>Growth</v>
      </c>
      <c r="H2506" t="str">
        <f t="shared" si="169"/>
        <v>SPY</v>
      </c>
    </row>
    <row r="2507" spans="1:8" x14ac:dyDescent="0.2">
      <c r="A2507" s="2">
        <v>40529</v>
      </c>
      <c r="B2507">
        <v>1.0709633307689999E-3</v>
      </c>
      <c r="C2507">
        <v>2.2881006822790002E-3</v>
      </c>
      <c r="D2507">
        <v>8.8285386240680001E-4</v>
      </c>
      <c r="E2507" t="str">
        <f t="shared" si="166"/>
        <v>Growth</v>
      </c>
      <c r="F2507" t="str">
        <f t="shared" si="167"/>
        <v>SPY</v>
      </c>
      <c r="G2507" t="str">
        <f t="shared" si="168"/>
        <v>Value</v>
      </c>
      <c r="H2507" t="str">
        <f t="shared" si="169"/>
        <v>Cash</v>
      </c>
    </row>
    <row r="2508" spans="1:8" x14ac:dyDescent="0.2">
      <c r="A2508" s="2">
        <v>40532</v>
      </c>
      <c r="B2508">
        <v>2.4133532965595001E-3</v>
      </c>
      <c r="C2508">
        <v>3.5391648475485999E-3</v>
      </c>
      <c r="D2508">
        <v>4.0967801691096E-3</v>
      </c>
      <c r="E2508" t="str">
        <f t="shared" si="166"/>
        <v>Value</v>
      </c>
      <c r="F2508" t="str">
        <f t="shared" si="167"/>
        <v>SPY</v>
      </c>
      <c r="G2508" t="str">
        <f t="shared" si="168"/>
        <v>Value</v>
      </c>
      <c r="H2508" t="str">
        <f t="shared" si="169"/>
        <v>Cash</v>
      </c>
    </row>
    <row r="2509" spans="1:8" x14ac:dyDescent="0.2">
      <c r="A2509" s="2">
        <v>40533</v>
      </c>
      <c r="B2509">
        <v>6.3403778668073996E-3</v>
      </c>
      <c r="C2509">
        <v>4.0559362053627004E-3</v>
      </c>
      <c r="D2509">
        <v>6.4331144950056001E-3</v>
      </c>
      <c r="E2509" t="str">
        <f t="shared" si="166"/>
        <v>Value</v>
      </c>
      <c r="F2509" t="str">
        <f t="shared" si="167"/>
        <v>SPY</v>
      </c>
      <c r="G2509" t="str">
        <f t="shared" si="168"/>
        <v>Growth</v>
      </c>
      <c r="H2509" t="str">
        <f t="shared" si="169"/>
        <v>Cash</v>
      </c>
    </row>
    <row r="2510" spans="1:8" x14ac:dyDescent="0.2">
      <c r="A2510" s="2">
        <v>40534</v>
      </c>
      <c r="B2510">
        <v>3.1105462005764002E-3</v>
      </c>
      <c r="C2510">
        <v>5.2679317210400001E-4</v>
      </c>
      <c r="D2510">
        <v>6.5483420517002001E-3</v>
      </c>
      <c r="E2510" t="str">
        <f t="shared" si="166"/>
        <v>Value</v>
      </c>
      <c r="F2510" t="str">
        <f t="shared" si="167"/>
        <v>SPY</v>
      </c>
      <c r="G2510" t="str">
        <f t="shared" si="168"/>
        <v>Growth</v>
      </c>
      <c r="H2510" t="str">
        <f t="shared" si="169"/>
        <v>Cash</v>
      </c>
    </row>
    <row r="2511" spans="1:8" x14ac:dyDescent="0.2">
      <c r="A2511" s="2">
        <v>40535</v>
      </c>
      <c r="B2511">
        <v>-1.4311909116622001E-3</v>
      </c>
      <c r="C2511">
        <v>-1.0537551816462E-3</v>
      </c>
      <c r="D2511">
        <v>-2.3236124023685999E-3</v>
      </c>
      <c r="E2511" t="str">
        <f t="shared" si="166"/>
        <v>Growth</v>
      </c>
      <c r="F2511" t="str">
        <f t="shared" si="167"/>
        <v>Cash</v>
      </c>
      <c r="G2511" t="str">
        <f t="shared" si="168"/>
        <v>Growth</v>
      </c>
      <c r="H2511" t="str">
        <f t="shared" si="169"/>
        <v>Cash</v>
      </c>
    </row>
    <row r="2512" spans="1:8" x14ac:dyDescent="0.2">
      <c r="A2512" s="2">
        <v>40539</v>
      </c>
      <c r="B2512">
        <v>3.9781622367299999E-4</v>
      </c>
      <c r="C2512">
        <v>3.5194417568200001E-4</v>
      </c>
      <c r="D2512">
        <v>3.4156083296517001E-3</v>
      </c>
      <c r="E2512" t="str">
        <f t="shared" si="166"/>
        <v>Value</v>
      </c>
      <c r="F2512" t="str">
        <f t="shared" si="167"/>
        <v>SPY</v>
      </c>
      <c r="G2512" t="str">
        <f t="shared" si="168"/>
        <v>Value</v>
      </c>
      <c r="H2512" t="str">
        <f t="shared" si="169"/>
        <v>SPY</v>
      </c>
    </row>
    <row r="2513" spans="1:8" x14ac:dyDescent="0.2">
      <c r="A2513" s="2">
        <v>40540</v>
      </c>
      <c r="B2513">
        <v>1.4329053083617E-3</v>
      </c>
      <c r="C2513">
        <v>-3.518203545573E-4</v>
      </c>
      <c r="D2513">
        <v>1.5472348199234E-3</v>
      </c>
      <c r="E2513" t="str">
        <f t="shared" si="166"/>
        <v>Value</v>
      </c>
      <c r="F2513" t="str">
        <f t="shared" si="167"/>
        <v>SPY</v>
      </c>
      <c r="G2513" t="str">
        <f t="shared" si="168"/>
        <v>Growth</v>
      </c>
      <c r="H2513" t="str">
        <f t="shared" si="169"/>
        <v>Cash</v>
      </c>
    </row>
    <row r="2514" spans="1:8" x14ac:dyDescent="0.2">
      <c r="A2514" s="2">
        <v>40541</v>
      </c>
      <c r="B2514">
        <v>7.1511716725760005E-4</v>
      </c>
      <c r="C2514">
        <v>5.2779554176149998E-4</v>
      </c>
      <c r="D2514">
        <v>1.5450069755910999E-3</v>
      </c>
      <c r="E2514" t="str">
        <f t="shared" si="166"/>
        <v>Value</v>
      </c>
      <c r="F2514" t="str">
        <f t="shared" si="167"/>
        <v>SPY</v>
      </c>
      <c r="G2514" t="str">
        <f t="shared" si="168"/>
        <v>Growth</v>
      </c>
      <c r="H2514" t="str">
        <f t="shared" si="169"/>
        <v>Cash</v>
      </c>
    </row>
    <row r="2515" spans="1:8" x14ac:dyDescent="0.2">
      <c r="A2515" s="2">
        <v>40542</v>
      </c>
      <c r="B2515">
        <v>-1.5880739468882E-3</v>
      </c>
      <c r="C2515">
        <v>0</v>
      </c>
      <c r="D2515">
        <v>-2.1594946991567001E-3</v>
      </c>
      <c r="E2515" t="str">
        <f t="shared" si="166"/>
        <v>Growth</v>
      </c>
      <c r="F2515" t="str">
        <f t="shared" si="167"/>
        <v>Cash</v>
      </c>
      <c r="G2515" t="str">
        <f t="shared" si="168"/>
        <v>Growth</v>
      </c>
      <c r="H2515" t="str">
        <f t="shared" si="169"/>
        <v>Cash</v>
      </c>
    </row>
    <row r="2516" spans="1:8" x14ac:dyDescent="0.2">
      <c r="A2516" s="2">
        <v>40543</v>
      </c>
      <c r="B2516">
        <v>2.3824442744490001E-4</v>
      </c>
      <c r="C2516">
        <v>-2.1076553207316001E-3</v>
      </c>
      <c r="D2516">
        <v>0</v>
      </c>
      <c r="E2516" t="str">
        <f t="shared" si="166"/>
        <v>Value</v>
      </c>
      <c r="F2516" t="str">
        <f t="shared" si="167"/>
        <v>SPY</v>
      </c>
      <c r="G2516" t="str">
        <f t="shared" si="168"/>
        <v>Value</v>
      </c>
      <c r="H2516" t="str">
        <f t="shared" si="169"/>
        <v>SPY</v>
      </c>
    </row>
    <row r="2517" spans="1:8" x14ac:dyDescent="0.2">
      <c r="A2517" s="2">
        <v>40546</v>
      </c>
      <c r="B2517">
        <v>1.03381838065139E-2</v>
      </c>
      <c r="C2517">
        <v>1.0383679270575799E-2</v>
      </c>
      <c r="D2517">
        <v>1.2366640659599601E-2</v>
      </c>
      <c r="E2517" t="str">
        <f t="shared" si="166"/>
        <v>Value</v>
      </c>
      <c r="F2517" t="str">
        <f t="shared" si="167"/>
        <v>SPY</v>
      </c>
      <c r="G2517" t="str">
        <f t="shared" si="168"/>
        <v>Growth</v>
      </c>
      <c r="H2517" t="str">
        <f t="shared" si="169"/>
        <v>Cash</v>
      </c>
    </row>
    <row r="2518" spans="1:8" x14ac:dyDescent="0.2">
      <c r="A2518" s="2">
        <v>40547</v>
      </c>
      <c r="B2518">
        <v>-5.510320959483E-4</v>
      </c>
      <c r="C2518">
        <v>-3.6579222778077001E-3</v>
      </c>
      <c r="D2518">
        <v>3.0544756012710001E-4</v>
      </c>
      <c r="E2518" t="str">
        <f t="shared" si="166"/>
        <v>Value</v>
      </c>
      <c r="F2518" t="str">
        <f t="shared" si="167"/>
        <v>Cash</v>
      </c>
      <c r="G2518" t="str">
        <f t="shared" si="168"/>
        <v>Growth</v>
      </c>
      <c r="H2518" t="str">
        <f t="shared" si="169"/>
        <v>Cash</v>
      </c>
    </row>
    <row r="2519" spans="1:8" x14ac:dyDescent="0.2">
      <c r="A2519" s="2">
        <v>40548</v>
      </c>
      <c r="B2519">
        <v>5.1978266401876997E-3</v>
      </c>
      <c r="C2519">
        <v>5.4194277207320002E-3</v>
      </c>
      <c r="D2519">
        <v>6.1057219029524998E-3</v>
      </c>
      <c r="E2519" t="str">
        <f t="shared" si="166"/>
        <v>Value</v>
      </c>
      <c r="F2519" t="str">
        <f t="shared" si="167"/>
        <v>SPY</v>
      </c>
      <c r="G2519" t="str">
        <f t="shared" si="168"/>
        <v>Growth</v>
      </c>
      <c r="H2519" t="str">
        <f t="shared" si="169"/>
        <v>SPY</v>
      </c>
    </row>
    <row r="2520" spans="1:8" x14ac:dyDescent="0.2">
      <c r="A2520" s="2">
        <v>40549</v>
      </c>
      <c r="B2520">
        <v>-1.9588967459260001E-3</v>
      </c>
      <c r="C2520">
        <v>-3.3037680221728E-3</v>
      </c>
      <c r="D2520">
        <v>-9.100251325465E-4</v>
      </c>
      <c r="E2520" t="str">
        <f t="shared" si="166"/>
        <v>Value</v>
      </c>
      <c r="F2520" t="str">
        <f t="shared" si="167"/>
        <v>Cash</v>
      </c>
      <c r="G2520" t="str">
        <f t="shared" si="168"/>
        <v>Growth</v>
      </c>
      <c r="H2520" t="str">
        <f t="shared" si="169"/>
        <v>Cash</v>
      </c>
    </row>
    <row r="2521" spans="1:8" x14ac:dyDescent="0.2">
      <c r="A2521" s="2">
        <v>40550</v>
      </c>
      <c r="B2521">
        <v>-1.9625116439827999E-3</v>
      </c>
      <c r="C2521">
        <v>-2.2677974677313998E-3</v>
      </c>
      <c r="D2521">
        <v>-7.7450528182798004E-3</v>
      </c>
      <c r="E2521" t="str">
        <f t="shared" si="166"/>
        <v>Growth</v>
      </c>
      <c r="F2521" t="str">
        <f t="shared" si="167"/>
        <v>Cash</v>
      </c>
      <c r="G2521" t="str">
        <f t="shared" si="168"/>
        <v>Growth</v>
      </c>
      <c r="H2521" t="str">
        <f t="shared" si="169"/>
        <v>SPY</v>
      </c>
    </row>
    <row r="2522" spans="1:8" x14ac:dyDescent="0.2">
      <c r="A2522" s="2">
        <v>40553</v>
      </c>
      <c r="B2522">
        <v>-1.2583144391639001E-3</v>
      </c>
      <c r="C2522">
        <v>3.1475833116095999E-3</v>
      </c>
      <c r="D2522">
        <v>4.5914273193470003E-4</v>
      </c>
      <c r="E2522" t="str">
        <f t="shared" si="166"/>
        <v>Growth</v>
      </c>
      <c r="F2522" t="str">
        <f t="shared" si="167"/>
        <v>Cash</v>
      </c>
      <c r="G2522" t="str">
        <f t="shared" si="168"/>
        <v>Value</v>
      </c>
      <c r="H2522" t="str">
        <f t="shared" si="169"/>
        <v>SPY</v>
      </c>
    </row>
    <row r="2523" spans="1:8" x14ac:dyDescent="0.2">
      <c r="A2523" s="2">
        <v>40554</v>
      </c>
      <c r="B2523">
        <v>3.5440495933213999E-3</v>
      </c>
      <c r="C2523">
        <v>3.4824381569830001E-4</v>
      </c>
      <c r="D2523">
        <v>5.3541800602238997E-3</v>
      </c>
      <c r="E2523" t="str">
        <f t="shared" si="166"/>
        <v>Value</v>
      </c>
      <c r="F2523" t="str">
        <f t="shared" si="167"/>
        <v>SPY</v>
      </c>
      <c r="G2523" t="str">
        <f t="shared" si="168"/>
        <v>Value</v>
      </c>
      <c r="H2523" t="str">
        <f t="shared" si="169"/>
        <v>SPY</v>
      </c>
    </row>
    <row r="2524" spans="1:8" x14ac:dyDescent="0.2">
      <c r="A2524" s="2">
        <v>40555</v>
      </c>
      <c r="B2524">
        <v>9.0244260836429002E-3</v>
      </c>
      <c r="C2524">
        <v>8.1894201859541993E-3</v>
      </c>
      <c r="D2524">
        <v>1.0651011083107001E-2</v>
      </c>
      <c r="E2524" t="str">
        <f t="shared" si="166"/>
        <v>Value</v>
      </c>
      <c r="F2524" t="str">
        <f t="shared" si="167"/>
        <v>SPY</v>
      </c>
      <c r="G2524" t="str">
        <f t="shared" si="168"/>
        <v>Growth</v>
      </c>
      <c r="H2524" t="str">
        <f t="shared" si="169"/>
        <v>Cash</v>
      </c>
    </row>
    <row r="2525" spans="1:8" x14ac:dyDescent="0.2">
      <c r="A2525" s="2">
        <v>40556</v>
      </c>
      <c r="B2525">
        <v>-1.6334257850454E-3</v>
      </c>
      <c r="C2525">
        <v>-2.0738270722062001E-3</v>
      </c>
      <c r="D2525">
        <v>-2.1075626078795998E-3</v>
      </c>
      <c r="E2525" t="str">
        <f t="shared" si="166"/>
        <v>Growth</v>
      </c>
      <c r="F2525" t="str">
        <f t="shared" si="167"/>
        <v>Cash</v>
      </c>
      <c r="G2525" t="str">
        <f t="shared" si="168"/>
        <v>Growth</v>
      </c>
      <c r="H2525" t="str">
        <f t="shared" si="169"/>
        <v>Cash</v>
      </c>
    </row>
    <row r="2526" spans="1:8" x14ac:dyDescent="0.2">
      <c r="A2526" s="2">
        <v>40557</v>
      </c>
      <c r="B2526">
        <v>7.2449803277307E-3</v>
      </c>
      <c r="C2526">
        <v>5.8887152128448E-3</v>
      </c>
      <c r="D2526">
        <v>8.5995930602812999E-3</v>
      </c>
      <c r="E2526" t="str">
        <f t="shared" si="166"/>
        <v>Value</v>
      </c>
      <c r="F2526" t="str">
        <f t="shared" si="167"/>
        <v>SPY</v>
      </c>
      <c r="G2526" t="str">
        <f t="shared" si="168"/>
        <v>Value</v>
      </c>
      <c r="H2526" t="str">
        <f t="shared" si="169"/>
        <v>SPY</v>
      </c>
    </row>
    <row r="2527" spans="1:8" x14ac:dyDescent="0.2">
      <c r="A2527" s="2">
        <v>40561</v>
      </c>
      <c r="B2527">
        <v>1.7013446610333999E-3</v>
      </c>
      <c r="C2527">
        <v>4.6485527124206999E-3</v>
      </c>
      <c r="D2527">
        <v>1.3466298088866001E-3</v>
      </c>
      <c r="E2527" t="str">
        <f t="shared" si="166"/>
        <v>Growth</v>
      </c>
      <c r="F2527" t="str">
        <f t="shared" si="167"/>
        <v>SPY</v>
      </c>
      <c r="G2527" t="str">
        <f t="shared" si="168"/>
        <v>Growth</v>
      </c>
      <c r="H2527" t="str">
        <f t="shared" si="169"/>
        <v>Cash</v>
      </c>
    </row>
    <row r="2528" spans="1:8" x14ac:dyDescent="0.2">
      <c r="A2528" s="2">
        <v>40562</v>
      </c>
      <c r="B2528">
        <v>-9.8054815632117997E-3</v>
      </c>
      <c r="C2528">
        <v>-9.4257558360233001E-3</v>
      </c>
      <c r="D2528">
        <v>-1.4042631573657901E-2</v>
      </c>
      <c r="E2528" t="str">
        <f t="shared" si="166"/>
        <v>Growth</v>
      </c>
      <c r="F2528" t="str">
        <f t="shared" si="167"/>
        <v>Cash</v>
      </c>
      <c r="G2528" t="str">
        <f t="shared" si="168"/>
        <v>Value</v>
      </c>
      <c r="H2528" t="str">
        <f t="shared" si="169"/>
        <v>Cash</v>
      </c>
    </row>
    <row r="2529" spans="1:8" x14ac:dyDescent="0.2">
      <c r="A2529" s="2">
        <v>40563</v>
      </c>
      <c r="B2529">
        <v>-1.3256016971111E-3</v>
      </c>
      <c r="C2529">
        <v>-1.7303260399884001E-3</v>
      </c>
      <c r="D2529">
        <v>3.1818594829501998E-3</v>
      </c>
      <c r="E2529" t="str">
        <f t="shared" si="166"/>
        <v>Value</v>
      </c>
      <c r="F2529" t="str">
        <f t="shared" si="167"/>
        <v>Cash</v>
      </c>
      <c r="G2529" t="str">
        <f t="shared" si="168"/>
        <v>Value</v>
      </c>
      <c r="H2529" t="str">
        <f t="shared" si="169"/>
        <v>SPY</v>
      </c>
    </row>
    <row r="2530" spans="1:8" x14ac:dyDescent="0.2">
      <c r="A2530" s="2">
        <v>40564</v>
      </c>
      <c r="B2530">
        <v>2.2641517487798002E-3</v>
      </c>
      <c r="C2530">
        <v>-1.2133118046228999E-3</v>
      </c>
      <c r="D2530">
        <v>8.0048308407938001E-3</v>
      </c>
      <c r="E2530" t="str">
        <f t="shared" si="166"/>
        <v>Value</v>
      </c>
      <c r="F2530" t="str">
        <f t="shared" si="167"/>
        <v>SPY</v>
      </c>
      <c r="G2530" t="str">
        <f t="shared" si="168"/>
        <v>Growth</v>
      </c>
      <c r="H2530" t="str">
        <f t="shared" si="169"/>
        <v>SPY</v>
      </c>
    </row>
    <row r="2531" spans="1:8" x14ac:dyDescent="0.2">
      <c r="A2531" s="2">
        <v>40567</v>
      </c>
      <c r="B2531">
        <v>5.6870631500604996E-3</v>
      </c>
      <c r="C2531">
        <v>4.6854885202948999E-3</v>
      </c>
      <c r="D2531">
        <v>3.2965216499018998E-3</v>
      </c>
      <c r="E2531" t="str">
        <f t="shared" si="166"/>
        <v>Growth</v>
      </c>
      <c r="F2531" t="str">
        <f t="shared" si="167"/>
        <v>SPY</v>
      </c>
      <c r="G2531" t="str">
        <f t="shared" si="168"/>
        <v>Growth</v>
      </c>
      <c r="H2531" t="str">
        <f t="shared" si="169"/>
        <v>Cash</v>
      </c>
    </row>
    <row r="2532" spans="1:8" x14ac:dyDescent="0.2">
      <c r="A2532" s="2">
        <v>40568</v>
      </c>
      <c r="B2532">
        <v>5.4190397652099996E-4</v>
      </c>
      <c r="C2532">
        <v>-1.3817275763539001E-3</v>
      </c>
      <c r="D2532">
        <v>-1.4933956918524E-3</v>
      </c>
      <c r="E2532" t="str">
        <f t="shared" si="166"/>
        <v>Growth</v>
      </c>
      <c r="F2532" t="str">
        <f t="shared" si="167"/>
        <v>SPY</v>
      </c>
      <c r="G2532" t="str">
        <f t="shared" si="168"/>
        <v>Value</v>
      </c>
      <c r="H2532" t="str">
        <f t="shared" si="169"/>
        <v>Cash</v>
      </c>
    </row>
    <row r="2533" spans="1:8" x14ac:dyDescent="0.2">
      <c r="A2533" s="2">
        <v>40569</v>
      </c>
      <c r="B2533">
        <v>3.8707841054934E-3</v>
      </c>
      <c r="C2533">
        <v>8.6475283417541005E-3</v>
      </c>
      <c r="D2533">
        <v>4.1877776447524998E-3</v>
      </c>
      <c r="E2533" t="str">
        <f t="shared" si="166"/>
        <v>Growth</v>
      </c>
      <c r="F2533" t="str">
        <f t="shared" si="167"/>
        <v>SPY</v>
      </c>
      <c r="G2533" t="str">
        <f t="shared" si="168"/>
        <v>Value</v>
      </c>
      <c r="H2533" t="str">
        <f t="shared" si="169"/>
        <v>Cash</v>
      </c>
    </row>
    <row r="2534" spans="1:8" x14ac:dyDescent="0.2">
      <c r="A2534" s="2">
        <v>40570</v>
      </c>
      <c r="B2534">
        <v>2.4678280019199E-3</v>
      </c>
      <c r="C2534">
        <v>-1.7167826895519999E-4</v>
      </c>
      <c r="D2534">
        <v>2.0855089186604002E-3</v>
      </c>
      <c r="E2534" t="str">
        <f t="shared" si="166"/>
        <v>Value</v>
      </c>
      <c r="F2534" t="str">
        <f t="shared" si="167"/>
        <v>SPY</v>
      </c>
      <c r="G2534" t="str">
        <f t="shared" si="168"/>
        <v>Value</v>
      </c>
      <c r="H2534" t="str">
        <f t="shared" si="169"/>
        <v>Cash</v>
      </c>
    </row>
    <row r="2535" spans="1:8" x14ac:dyDescent="0.2">
      <c r="A2535" s="2">
        <v>40571</v>
      </c>
      <c r="B2535">
        <v>-1.7462838445011598E-2</v>
      </c>
      <c r="C2535">
        <v>-1.8350028363983299E-2</v>
      </c>
      <c r="D2535">
        <v>-1.3971897935009799E-2</v>
      </c>
      <c r="E2535" t="str">
        <f t="shared" si="166"/>
        <v>Value</v>
      </c>
      <c r="F2535" t="str">
        <f t="shared" si="167"/>
        <v>Cash</v>
      </c>
      <c r="G2535" t="str">
        <f t="shared" si="168"/>
        <v>Growth</v>
      </c>
      <c r="H2535" t="str">
        <f t="shared" si="169"/>
        <v>Cash</v>
      </c>
    </row>
    <row r="2536" spans="1:8" x14ac:dyDescent="0.2">
      <c r="A2536" s="2">
        <v>40574</v>
      </c>
      <c r="B2536">
        <v>7.5167475171006998E-3</v>
      </c>
      <c r="C2536">
        <v>6.8130601750566004E-3</v>
      </c>
      <c r="D2536">
        <v>5.2758936746555001E-3</v>
      </c>
      <c r="E2536" t="str">
        <f t="shared" si="166"/>
        <v>Growth</v>
      </c>
      <c r="F2536" t="str">
        <f t="shared" si="167"/>
        <v>SPY</v>
      </c>
      <c r="G2536" t="str">
        <f t="shared" si="168"/>
        <v>Growth</v>
      </c>
      <c r="H2536" t="str">
        <f t="shared" si="169"/>
        <v>SPY</v>
      </c>
    </row>
    <row r="2537" spans="1:8" x14ac:dyDescent="0.2">
      <c r="A2537" s="2">
        <v>40575</v>
      </c>
      <c r="B2537">
        <v>1.6008452949928899E-2</v>
      </c>
      <c r="C2537">
        <v>1.4055352901410601E-2</v>
      </c>
      <c r="D2537">
        <v>1.9643194900667599E-2</v>
      </c>
      <c r="E2537" t="str">
        <f t="shared" si="166"/>
        <v>Value</v>
      </c>
      <c r="F2537" t="str">
        <f t="shared" si="167"/>
        <v>SPY</v>
      </c>
      <c r="G2537" t="str">
        <f t="shared" si="168"/>
        <v>Value</v>
      </c>
      <c r="H2537" t="str">
        <f t="shared" si="169"/>
        <v>Cash</v>
      </c>
    </row>
    <row r="2538" spans="1:8" x14ac:dyDescent="0.2">
      <c r="A2538" s="2">
        <v>40576</v>
      </c>
      <c r="B2538">
        <v>-1.9120760152890001E-3</v>
      </c>
      <c r="C2538">
        <v>5.1335036193540004E-4</v>
      </c>
      <c r="D2538">
        <v>-3.3822160776882E-3</v>
      </c>
      <c r="E2538" t="str">
        <f t="shared" si="166"/>
        <v>Growth</v>
      </c>
      <c r="F2538" t="str">
        <f t="shared" si="167"/>
        <v>Cash</v>
      </c>
      <c r="G2538" t="str">
        <f t="shared" si="168"/>
        <v>Growth</v>
      </c>
      <c r="H2538" t="str">
        <f t="shared" si="169"/>
        <v>Cash</v>
      </c>
    </row>
    <row r="2539" spans="1:8" x14ac:dyDescent="0.2">
      <c r="A2539" s="2">
        <v>40577</v>
      </c>
      <c r="B2539">
        <v>2.2224847433297999E-3</v>
      </c>
      <c r="C2539">
        <v>8.5493605722180004E-4</v>
      </c>
      <c r="D2539">
        <v>3.6887104659703998E-3</v>
      </c>
      <c r="E2539" t="str">
        <f t="shared" si="166"/>
        <v>Value</v>
      </c>
      <c r="F2539" t="str">
        <f t="shared" si="167"/>
        <v>SPY</v>
      </c>
      <c r="G2539" t="str">
        <f t="shared" si="168"/>
        <v>Value</v>
      </c>
      <c r="H2539" t="str">
        <f t="shared" si="169"/>
        <v>SPY</v>
      </c>
    </row>
    <row r="2540" spans="1:8" x14ac:dyDescent="0.2">
      <c r="A2540" s="2">
        <v>40578</v>
      </c>
      <c r="B2540">
        <v>2.8289406842891001E-3</v>
      </c>
      <c r="C2540">
        <v>3.5889321418282999E-3</v>
      </c>
      <c r="D2540">
        <v>-7.3436626254629999E-4</v>
      </c>
      <c r="E2540" t="str">
        <f t="shared" si="166"/>
        <v>Growth</v>
      </c>
      <c r="F2540" t="str">
        <f t="shared" si="167"/>
        <v>SPY</v>
      </c>
      <c r="G2540" t="str">
        <f t="shared" si="168"/>
        <v>Growth</v>
      </c>
      <c r="H2540" t="str">
        <f t="shared" si="169"/>
        <v>Cash</v>
      </c>
    </row>
    <row r="2541" spans="1:8" x14ac:dyDescent="0.2">
      <c r="A2541" s="2">
        <v>40581</v>
      </c>
      <c r="B2541">
        <v>6.2524737185662002E-3</v>
      </c>
      <c r="C2541">
        <v>7.1511817070998998E-3</v>
      </c>
      <c r="D2541">
        <v>8.8272226362168995E-3</v>
      </c>
      <c r="E2541" t="str">
        <f t="shared" si="166"/>
        <v>Value</v>
      </c>
      <c r="F2541" t="str">
        <f t="shared" si="167"/>
        <v>SPY</v>
      </c>
      <c r="G2541" t="str">
        <f t="shared" si="168"/>
        <v>Value</v>
      </c>
      <c r="H2541" t="str">
        <f t="shared" si="169"/>
        <v>Cash</v>
      </c>
    </row>
    <row r="2542" spans="1:8" x14ac:dyDescent="0.2">
      <c r="A2542" s="2">
        <v>40582</v>
      </c>
      <c r="B2542">
        <v>4.5466997126808002E-3</v>
      </c>
      <c r="C2542">
        <v>4.0577395673472997E-3</v>
      </c>
      <c r="D2542">
        <v>1.4579475155758E-3</v>
      </c>
      <c r="E2542" t="str">
        <f t="shared" si="166"/>
        <v>Growth</v>
      </c>
      <c r="F2542" t="str">
        <f t="shared" si="167"/>
        <v>SPY</v>
      </c>
      <c r="G2542" t="str">
        <f t="shared" si="168"/>
        <v>Growth</v>
      </c>
      <c r="H2542" t="str">
        <f t="shared" si="169"/>
        <v>Cash</v>
      </c>
    </row>
    <row r="2543" spans="1:8" x14ac:dyDescent="0.2">
      <c r="A2543" s="2">
        <v>40583</v>
      </c>
      <c r="B2543">
        <v>-2.2631708635088002E-3</v>
      </c>
      <c r="C2543">
        <v>-1.1791710728127E-3</v>
      </c>
      <c r="D2543">
        <v>-3.4948678361025999E-3</v>
      </c>
      <c r="E2543" t="str">
        <f t="shared" si="166"/>
        <v>Growth</v>
      </c>
      <c r="F2543" t="str">
        <f t="shared" si="167"/>
        <v>Cash</v>
      </c>
      <c r="G2543" t="str">
        <f t="shared" si="168"/>
        <v>Value</v>
      </c>
      <c r="H2543" t="str">
        <f t="shared" si="169"/>
        <v>Cash</v>
      </c>
    </row>
    <row r="2544" spans="1:8" x14ac:dyDescent="0.2">
      <c r="A2544" s="2">
        <v>40584</v>
      </c>
      <c r="B2544">
        <v>3.7812454653459999E-4</v>
      </c>
      <c r="C2544">
        <v>6.7459648907149995E-4</v>
      </c>
      <c r="D2544">
        <v>2.9217079057070001E-4</v>
      </c>
      <c r="E2544" t="str">
        <f t="shared" si="166"/>
        <v>Growth</v>
      </c>
      <c r="F2544" t="str">
        <f t="shared" si="167"/>
        <v>SPY</v>
      </c>
      <c r="G2544" t="str">
        <f t="shared" si="168"/>
        <v>Value</v>
      </c>
      <c r="H2544" t="str">
        <f t="shared" si="169"/>
        <v>SPY</v>
      </c>
    </row>
    <row r="2545" spans="1:8" x14ac:dyDescent="0.2">
      <c r="A2545" s="2">
        <v>40585</v>
      </c>
      <c r="B2545">
        <v>5.9700880262607003E-3</v>
      </c>
      <c r="C2545">
        <v>6.0647291785926004E-3</v>
      </c>
      <c r="D2545">
        <v>8.3273531575710994E-3</v>
      </c>
      <c r="E2545" t="str">
        <f t="shared" si="166"/>
        <v>Value</v>
      </c>
      <c r="F2545" t="str">
        <f t="shared" si="167"/>
        <v>SPY</v>
      </c>
      <c r="G2545" t="str">
        <f t="shared" si="168"/>
        <v>Value</v>
      </c>
      <c r="H2545" t="str">
        <f t="shared" si="169"/>
        <v>Cash</v>
      </c>
    </row>
    <row r="2546" spans="1:8" x14ac:dyDescent="0.2">
      <c r="A2546" s="2">
        <v>40588</v>
      </c>
      <c r="B2546">
        <v>2.4041978849953E-3</v>
      </c>
      <c r="C2546">
        <v>2.0091599039573E-3</v>
      </c>
      <c r="D2546">
        <v>1.3037580305508001E-3</v>
      </c>
      <c r="E2546" t="str">
        <f t="shared" si="166"/>
        <v>Growth</v>
      </c>
      <c r="F2546" t="str">
        <f t="shared" si="167"/>
        <v>SPY</v>
      </c>
      <c r="G2546" t="str">
        <f t="shared" si="168"/>
        <v>Growth</v>
      </c>
      <c r="H2546" t="str">
        <f t="shared" si="169"/>
        <v>Cash</v>
      </c>
    </row>
    <row r="2547" spans="1:8" x14ac:dyDescent="0.2">
      <c r="A2547" s="2">
        <v>40589</v>
      </c>
      <c r="B2547">
        <v>-3.1476670716489002E-3</v>
      </c>
      <c r="C2547">
        <v>-2.5060887961558002E-3</v>
      </c>
      <c r="D2547">
        <v>-3.7618375441349E-3</v>
      </c>
      <c r="E2547" t="str">
        <f t="shared" si="166"/>
        <v>Growth</v>
      </c>
      <c r="F2547" t="str">
        <f t="shared" si="167"/>
        <v>Cash</v>
      </c>
      <c r="G2547" t="str">
        <f t="shared" si="168"/>
        <v>Value</v>
      </c>
      <c r="H2547" t="str">
        <f t="shared" si="169"/>
        <v>Cash</v>
      </c>
    </row>
    <row r="2548" spans="1:8" x14ac:dyDescent="0.2">
      <c r="A2548" s="2">
        <v>40590</v>
      </c>
      <c r="B2548">
        <v>6.3150655320716002E-3</v>
      </c>
      <c r="C2548">
        <v>6.8682754259092003E-3</v>
      </c>
      <c r="D2548">
        <v>6.9716132300494003E-3</v>
      </c>
      <c r="E2548" t="str">
        <f t="shared" si="166"/>
        <v>Value</v>
      </c>
      <c r="F2548" t="str">
        <f t="shared" si="167"/>
        <v>SPY</v>
      </c>
      <c r="G2548" t="str">
        <f t="shared" si="168"/>
        <v>Value</v>
      </c>
      <c r="H2548" t="str">
        <f t="shared" si="169"/>
        <v>SPY</v>
      </c>
    </row>
    <row r="2549" spans="1:8" x14ac:dyDescent="0.2">
      <c r="A2549" s="2">
        <v>40591</v>
      </c>
      <c r="B2549">
        <v>2.9886326927022E-3</v>
      </c>
      <c r="C2549">
        <v>1.997066396723E-3</v>
      </c>
      <c r="D2549">
        <v>4.4712994142984998E-3</v>
      </c>
      <c r="E2549" t="str">
        <f t="shared" si="166"/>
        <v>Value</v>
      </c>
      <c r="F2549" t="str">
        <f t="shared" si="167"/>
        <v>SPY</v>
      </c>
      <c r="G2549" t="str">
        <f t="shared" si="168"/>
        <v>Growth</v>
      </c>
      <c r="H2549" t="str">
        <f t="shared" si="169"/>
        <v>Cash</v>
      </c>
    </row>
    <row r="2550" spans="1:8" x14ac:dyDescent="0.2">
      <c r="A2550" s="2">
        <v>40592</v>
      </c>
      <c r="B2550">
        <v>2.0855546452549002E-3</v>
      </c>
      <c r="C2550">
        <v>6.6398173647129997E-4</v>
      </c>
      <c r="D2550">
        <v>2.7287545110373998E-3</v>
      </c>
      <c r="E2550" t="str">
        <f t="shared" si="166"/>
        <v>Value</v>
      </c>
      <c r="F2550" t="str">
        <f t="shared" si="167"/>
        <v>SPY</v>
      </c>
      <c r="G2550" t="str">
        <f t="shared" si="168"/>
        <v>Growth</v>
      </c>
      <c r="H2550" t="str">
        <f t="shared" si="169"/>
        <v>Cash</v>
      </c>
    </row>
    <row r="2551" spans="1:8" x14ac:dyDescent="0.2">
      <c r="A2551" s="2">
        <v>40596</v>
      </c>
      <c r="B2551">
        <v>-2.0069757938661E-2</v>
      </c>
      <c r="C2551">
        <v>-2.3232149260733002E-2</v>
      </c>
      <c r="D2551">
        <v>-1.91901239764064E-2</v>
      </c>
      <c r="E2551" t="str">
        <f t="shared" si="166"/>
        <v>Value</v>
      </c>
      <c r="F2551" t="str">
        <f t="shared" si="167"/>
        <v>Cash</v>
      </c>
      <c r="G2551" t="str">
        <f t="shared" si="168"/>
        <v>Growth</v>
      </c>
      <c r="H2551" t="str">
        <f t="shared" si="169"/>
        <v>Cash</v>
      </c>
    </row>
    <row r="2552" spans="1:8" x14ac:dyDescent="0.2">
      <c r="A2552" s="2">
        <v>40597</v>
      </c>
      <c r="B2552">
        <v>-6.1440186406703E-3</v>
      </c>
      <c r="C2552">
        <v>-5.9466078345195997E-3</v>
      </c>
      <c r="D2552">
        <v>-3.2119850260843002E-3</v>
      </c>
      <c r="E2552" t="str">
        <f t="shared" si="166"/>
        <v>Value</v>
      </c>
      <c r="F2552" t="str">
        <f t="shared" si="167"/>
        <v>Cash</v>
      </c>
      <c r="G2552" t="str">
        <f t="shared" si="168"/>
        <v>Growth</v>
      </c>
      <c r="H2552" t="str">
        <f t="shared" si="169"/>
        <v>SPY</v>
      </c>
    </row>
    <row r="2553" spans="1:8" x14ac:dyDescent="0.2">
      <c r="A2553" s="2">
        <v>40598</v>
      </c>
      <c r="B2553">
        <v>-6.8731123902889999E-4</v>
      </c>
      <c r="C2553">
        <v>1.1963580240921001E-3</v>
      </c>
      <c r="D2553">
        <v>-2.4902731763543E-3</v>
      </c>
      <c r="E2553" t="str">
        <f t="shared" si="166"/>
        <v>Growth</v>
      </c>
      <c r="F2553" t="str">
        <f t="shared" si="167"/>
        <v>Cash</v>
      </c>
      <c r="G2553" t="str">
        <f t="shared" si="168"/>
        <v>Growth</v>
      </c>
      <c r="H2553" t="str">
        <f t="shared" si="169"/>
        <v>SPY</v>
      </c>
    </row>
    <row r="2554" spans="1:8" x14ac:dyDescent="0.2">
      <c r="A2554" s="2">
        <v>40599</v>
      </c>
      <c r="B2554">
        <v>1.0693012431113501E-2</v>
      </c>
      <c r="C2554">
        <v>1.2290335325089099E-2</v>
      </c>
      <c r="D2554">
        <v>8.3702304030310003E-3</v>
      </c>
      <c r="E2554" t="str">
        <f t="shared" si="166"/>
        <v>Growth</v>
      </c>
      <c r="F2554" t="str">
        <f t="shared" si="167"/>
        <v>SPY</v>
      </c>
      <c r="G2554" t="str">
        <f t="shared" si="168"/>
        <v>Value</v>
      </c>
      <c r="H2554" t="str">
        <f t="shared" si="169"/>
        <v>SPY</v>
      </c>
    </row>
    <row r="2555" spans="1:8" x14ac:dyDescent="0.2">
      <c r="A2555" s="2">
        <v>40602</v>
      </c>
      <c r="B2555">
        <v>6.1965706977279997E-3</v>
      </c>
      <c r="C2555">
        <v>2.5299142764169998E-3</v>
      </c>
      <c r="D2555">
        <v>6.9895825966571996E-3</v>
      </c>
      <c r="E2555" t="str">
        <f t="shared" si="166"/>
        <v>Value</v>
      </c>
      <c r="F2555" t="str">
        <f t="shared" si="167"/>
        <v>SPY</v>
      </c>
      <c r="G2555" t="str">
        <f t="shared" si="168"/>
        <v>Value</v>
      </c>
      <c r="H2555" t="str">
        <f t="shared" si="169"/>
        <v>Cash</v>
      </c>
    </row>
    <row r="2556" spans="1:8" x14ac:dyDescent="0.2">
      <c r="A2556" s="2">
        <v>40603</v>
      </c>
      <c r="B2556">
        <v>-1.6673136056773001E-2</v>
      </c>
      <c r="C2556">
        <v>-1.42976404782988E-2</v>
      </c>
      <c r="D2556">
        <v>-1.35930820689521E-2</v>
      </c>
      <c r="E2556" t="str">
        <f t="shared" si="166"/>
        <v>Value</v>
      </c>
      <c r="F2556" t="str">
        <f t="shared" si="167"/>
        <v>Cash</v>
      </c>
      <c r="G2556" t="str">
        <f t="shared" si="168"/>
        <v>Growth</v>
      </c>
      <c r="H2556" t="str">
        <f t="shared" si="169"/>
        <v>Cash</v>
      </c>
    </row>
    <row r="2557" spans="1:8" x14ac:dyDescent="0.2">
      <c r="A2557" s="2">
        <v>40604</v>
      </c>
      <c r="B2557">
        <v>2.1386621379104001E-3</v>
      </c>
      <c r="C2557">
        <v>2.900911839089E-3</v>
      </c>
      <c r="D2557">
        <v>-1.9060828291117E-3</v>
      </c>
      <c r="E2557" t="str">
        <f t="shared" si="166"/>
        <v>Growth</v>
      </c>
      <c r="F2557" t="str">
        <f t="shared" si="167"/>
        <v>SPY</v>
      </c>
      <c r="G2557" t="str">
        <f t="shared" si="168"/>
        <v>Growth</v>
      </c>
      <c r="H2557" t="str">
        <f t="shared" si="169"/>
        <v>SPY</v>
      </c>
    </row>
    <row r="2558" spans="1:8" x14ac:dyDescent="0.2">
      <c r="A2558" s="2">
        <v>40605</v>
      </c>
      <c r="B2558">
        <v>1.72243481521769E-2</v>
      </c>
      <c r="C2558">
        <v>1.8716866354390099E-2</v>
      </c>
      <c r="D2558">
        <v>1.7185807849002099E-2</v>
      </c>
      <c r="E2558" t="str">
        <f t="shared" si="166"/>
        <v>Growth</v>
      </c>
      <c r="F2558" t="str">
        <f t="shared" si="167"/>
        <v>SPY</v>
      </c>
      <c r="G2558" t="str">
        <f t="shared" si="168"/>
        <v>Value</v>
      </c>
      <c r="H2558" t="str">
        <f t="shared" si="169"/>
        <v>Cash</v>
      </c>
    </row>
    <row r="2559" spans="1:8" x14ac:dyDescent="0.2">
      <c r="A2559" s="2">
        <v>40606</v>
      </c>
      <c r="B2559">
        <v>-7.4923765830808998E-3</v>
      </c>
      <c r="C2559">
        <v>-8.3512788211265992E-3</v>
      </c>
      <c r="D2559">
        <v>-1.08305386261584E-2</v>
      </c>
      <c r="E2559" t="str">
        <f t="shared" si="166"/>
        <v>Growth</v>
      </c>
      <c r="F2559" t="str">
        <f t="shared" si="167"/>
        <v>Cash</v>
      </c>
      <c r="G2559" t="str">
        <f t="shared" si="168"/>
        <v>Value</v>
      </c>
      <c r="H2559" t="str">
        <f t="shared" si="169"/>
        <v>Cash</v>
      </c>
    </row>
    <row r="2560" spans="1:8" x14ac:dyDescent="0.2">
      <c r="A2560" s="2">
        <v>40609</v>
      </c>
      <c r="B2560">
        <v>-7.8507284139974001E-3</v>
      </c>
      <c r="C2560">
        <v>-7.9163010891452005E-3</v>
      </c>
      <c r="D2560">
        <v>-4.3794652660480004E-3</v>
      </c>
      <c r="E2560" t="str">
        <f t="shared" ref="E2560:E2623" si="170">IF(C2560&gt;=D2560,"Growth","Value")</f>
        <v>Value</v>
      </c>
      <c r="F2560" t="str">
        <f t="shared" ref="F2560:F2623" si="171">IF(B2560&gt;=0,"SPY","Cash")</f>
        <v>Cash</v>
      </c>
      <c r="G2560" t="str">
        <f t="shared" si="168"/>
        <v>Value</v>
      </c>
      <c r="H2560" t="str">
        <f t="shared" si="169"/>
        <v>SPY</v>
      </c>
    </row>
    <row r="2561" spans="1:8" x14ac:dyDescent="0.2">
      <c r="A2561" s="2">
        <v>40610</v>
      </c>
      <c r="B2561">
        <v>8.7498475383968998E-3</v>
      </c>
      <c r="C2561">
        <v>6.9608646449118997E-3</v>
      </c>
      <c r="D2561">
        <v>1.27565308931398E-2</v>
      </c>
      <c r="E2561" t="str">
        <f t="shared" si="170"/>
        <v>Value</v>
      </c>
      <c r="F2561" t="str">
        <f t="shared" si="171"/>
        <v>SPY</v>
      </c>
      <c r="G2561" t="str">
        <f t="shared" si="168"/>
        <v>Growth</v>
      </c>
      <c r="H2561" t="str">
        <f t="shared" si="169"/>
        <v>SPY</v>
      </c>
    </row>
    <row r="2562" spans="1:8" x14ac:dyDescent="0.2">
      <c r="A2562" s="2">
        <v>40611</v>
      </c>
      <c r="B2562">
        <v>-1.4334840429447999E-3</v>
      </c>
      <c r="C2562">
        <v>-3.2034243171119E-3</v>
      </c>
      <c r="D2562">
        <v>-2.0265495338486999E-3</v>
      </c>
      <c r="E2562" t="str">
        <f t="shared" si="170"/>
        <v>Value</v>
      </c>
      <c r="F2562" t="str">
        <f t="shared" si="171"/>
        <v>Cash</v>
      </c>
      <c r="G2562" t="str">
        <f t="shared" si="168"/>
        <v>Growth</v>
      </c>
      <c r="H2562" t="str">
        <f t="shared" si="169"/>
        <v>Cash</v>
      </c>
    </row>
    <row r="2563" spans="1:8" x14ac:dyDescent="0.2">
      <c r="A2563" s="2">
        <v>40612</v>
      </c>
      <c r="B2563">
        <v>-1.85056368265639E-2</v>
      </c>
      <c r="C2563">
        <v>-1.7591320463478399E-2</v>
      </c>
      <c r="D2563">
        <v>-1.8424744891637399E-2</v>
      </c>
      <c r="E2563" t="str">
        <f t="shared" si="170"/>
        <v>Growth</v>
      </c>
      <c r="F2563" t="str">
        <f t="shared" si="171"/>
        <v>Cash</v>
      </c>
      <c r="G2563" t="str">
        <f t="shared" ref="G2563:G2626" si="172">IF(E2562="Value", "Growth", "Value")</f>
        <v>Growth</v>
      </c>
      <c r="H2563" t="str">
        <f t="shared" ref="H2563:H2626" si="173">IF(F2562="SPY", "Cash", "SPY")</f>
        <v>SPY</v>
      </c>
    </row>
    <row r="2564" spans="1:8" x14ac:dyDescent="0.2">
      <c r="A2564" s="2">
        <v>40613</v>
      </c>
      <c r="B2564">
        <v>6.9261835448406004E-3</v>
      </c>
      <c r="C2564">
        <v>7.9200543880745995E-3</v>
      </c>
      <c r="D2564">
        <v>7.5374741382885002E-3</v>
      </c>
      <c r="E2564" t="str">
        <f t="shared" si="170"/>
        <v>Growth</v>
      </c>
      <c r="F2564" t="str">
        <f t="shared" si="171"/>
        <v>SPY</v>
      </c>
      <c r="G2564" t="str">
        <f t="shared" si="172"/>
        <v>Value</v>
      </c>
      <c r="H2564" t="str">
        <f t="shared" si="173"/>
        <v>SPY</v>
      </c>
    </row>
    <row r="2565" spans="1:8" x14ac:dyDescent="0.2">
      <c r="A2565" s="2">
        <v>40616</v>
      </c>
      <c r="B2565">
        <v>-6.0376202929584002E-3</v>
      </c>
      <c r="C2565">
        <v>-5.8078484781457999E-3</v>
      </c>
      <c r="D2565">
        <v>-1.2028702475114301E-2</v>
      </c>
      <c r="E2565" t="str">
        <f t="shared" si="170"/>
        <v>Growth</v>
      </c>
      <c r="F2565" t="str">
        <f t="shared" si="171"/>
        <v>Cash</v>
      </c>
      <c r="G2565" t="str">
        <f t="shared" si="172"/>
        <v>Value</v>
      </c>
      <c r="H2565" t="str">
        <f t="shared" si="173"/>
        <v>Cash</v>
      </c>
    </row>
    <row r="2566" spans="1:8" x14ac:dyDescent="0.2">
      <c r="A2566" s="2">
        <v>40617</v>
      </c>
      <c r="B2566">
        <v>-1.14575777155154E-2</v>
      </c>
      <c r="C2566">
        <v>-1.0653012586368299E-2</v>
      </c>
      <c r="D2566">
        <v>-5.9393049667816004E-3</v>
      </c>
      <c r="E2566" t="str">
        <f t="shared" si="170"/>
        <v>Value</v>
      </c>
      <c r="F2566" t="str">
        <f t="shared" si="171"/>
        <v>Cash</v>
      </c>
      <c r="G2566" t="str">
        <f t="shared" si="172"/>
        <v>Value</v>
      </c>
      <c r="H2566" t="str">
        <f t="shared" si="173"/>
        <v>SPY</v>
      </c>
    </row>
    <row r="2567" spans="1:8" x14ac:dyDescent="0.2">
      <c r="A2567" s="2">
        <v>40618</v>
      </c>
      <c r="B2567">
        <v>-1.85124630688587E-2</v>
      </c>
      <c r="C2567">
        <v>-1.9104160145662099E-2</v>
      </c>
      <c r="D2567">
        <v>-1.8072824497930899E-2</v>
      </c>
      <c r="E2567" t="str">
        <f t="shared" si="170"/>
        <v>Value</v>
      </c>
      <c r="F2567" t="str">
        <f t="shared" si="171"/>
        <v>Cash</v>
      </c>
      <c r="G2567" t="str">
        <f t="shared" si="172"/>
        <v>Growth</v>
      </c>
      <c r="H2567" t="str">
        <f t="shared" si="173"/>
        <v>SPY</v>
      </c>
    </row>
    <row r="2568" spans="1:8" x14ac:dyDescent="0.2">
      <c r="A2568" s="2">
        <v>40619</v>
      </c>
      <c r="B2568">
        <v>1.3235101371441699E-2</v>
      </c>
      <c r="C2568">
        <v>1.1508681992437901E-2</v>
      </c>
      <c r="D2568">
        <v>1.3081498190234001E-2</v>
      </c>
      <c r="E2568" t="str">
        <f t="shared" si="170"/>
        <v>Value</v>
      </c>
      <c r="F2568" t="str">
        <f t="shared" si="171"/>
        <v>SPY</v>
      </c>
      <c r="G2568" t="str">
        <f t="shared" si="172"/>
        <v>Growth</v>
      </c>
      <c r="H2568" t="str">
        <f t="shared" si="173"/>
        <v>SPY</v>
      </c>
    </row>
    <row r="2569" spans="1:8" x14ac:dyDescent="0.2">
      <c r="A2569" s="2">
        <v>40620</v>
      </c>
      <c r="B2569">
        <v>3.6372230437383998E-3</v>
      </c>
      <c r="C2569">
        <v>-4.2162044635480001E-4</v>
      </c>
      <c r="D2569">
        <v>8.5826613447368E-3</v>
      </c>
      <c r="E2569" t="str">
        <f t="shared" si="170"/>
        <v>Value</v>
      </c>
      <c r="F2569" t="str">
        <f t="shared" si="171"/>
        <v>SPY</v>
      </c>
      <c r="G2569" t="str">
        <f t="shared" si="172"/>
        <v>Growth</v>
      </c>
      <c r="H2569" t="str">
        <f t="shared" si="173"/>
        <v>Cash</v>
      </c>
    </row>
    <row r="2570" spans="1:8" x14ac:dyDescent="0.2">
      <c r="A2570" s="2">
        <v>40623</v>
      </c>
      <c r="B2570">
        <v>1.5497586343559499E-2</v>
      </c>
      <c r="C2570">
        <v>1.7047420024550699E-2</v>
      </c>
      <c r="D2570">
        <v>9.7203910691020991E-3</v>
      </c>
      <c r="E2570" t="str">
        <f t="shared" si="170"/>
        <v>Growth</v>
      </c>
      <c r="F2570" t="str">
        <f t="shared" si="171"/>
        <v>SPY</v>
      </c>
      <c r="G2570" t="str">
        <f t="shared" si="172"/>
        <v>Growth</v>
      </c>
      <c r="H2570" t="str">
        <f t="shared" si="173"/>
        <v>Cash</v>
      </c>
    </row>
    <row r="2571" spans="1:8" x14ac:dyDescent="0.2">
      <c r="A2571" s="2">
        <v>40624</v>
      </c>
      <c r="B2571">
        <v>-3.4684128532893E-3</v>
      </c>
      <c r="C2571">
        <v>-1.2094071625829001E-3</v>
      </c>
      <c r="D2571">
        <v>-8.8898670084560001E-4</v>
      </c>
      <c r="E2571" t="str">
        <f t="shared" si="170"/>
        <v>Value</v>
      </c>
      <c r="F2571" t="str">
        <f t="shared" si="171"/>
        <v>Cash</v>
      </c>
      <c r="G2571" t="str">
        <f t="shared" si="172"/>
        <v>Value</v>
      </c>
      <c r="H2571" t="str">
        <f t="shared" si="173"/>
        <v>Cash</v>
      </c>
    </row>
    <row r="2572" spans="1:8" x14ac:dyDescent="0.2">
      <c r="A2572" s="2">
        <v>40625</v>
      </c>
      <c r="B2572">
        <v>2.8620976857367001E-3</v>
      </c>
      <c r="C2572">
        <v>4.1519883883919997E-3</v>
      </c>
      <c r="D2572">
        <v>-1.1859824644298001E-3</v>
      </c>
      <c r="E2572" t="str">
        <f t="shared" si="170"/>
        <v>Growth</v>
      </c>
      <c r="F2572" t="str">
        <f t="shared" si="171"/>
        <v>SPY</v>
      </c>
      <c r="G2572" t="str">
        <f t="shared" si="172"/>
        <v>Growth</v>
      </c>
      <c r="H2572" t="str">
        <f t="shared" si="173"/>
        <v>SPY</v>
      </c>
    </row>
    <row r="2573" spans="1:8" x14ac:dyDescent="0.2">
      <c r="A2573" s="2">
        <v>40626</v>
      </c>
      <c r="B2573">
        <v>9.5633775806852998E-3</v>
      </c>
      <c r="C2573">
        <v>1.05101155911422E-2</v>
      </c>
      <c r="D2573">
        <v>7.7172241226909997E-3</v>
      </c>
      <c r="E2573" t="str">
        <f t="shared" si="170"/>
        <v>Growth</v>
      </c>
      <c r="F2573" t="str">
        <f t="shared" si="171"/>
        <v>SPY</v>
      </c>
      <c r="G2573" t="str">
        <f t="shared" si="172"/>
        <v>Value</v>
      </c>
      <c r="H2573" t="str">
        <f t="shared" si="173"/>
        <v>Cash</v>
      </c>
    </row>
    <row r="2574" spans="1:8" x14ac:dyDescent="0.2">
      <c r="A2574" s="2">
        <v>40627</v>
      </c>
      <c r="B2574">
        <v>3.055612776305E-3</v>
      </c>
      <c r="C2574">
        <v>4.2625344619062E-3</v>
      </c>
      <c r="D2574">
        <v>4.4183651971712E-3</v>
      </c>
      <c r="E2574" t="str">
        <f t="shared" si="170"/>
        <v>Value</v>
      </c>
      <c r="F2574" t="str">
        <f t="shared" si="171"/>
        <v>SPY</v>
      </c>
      <c r="G2574" t="str">
        <f t="shared" si="172"/>
        <v>Value</v>
      </c>
      <c r="H2574" t="str">
        <f t="shared" si="173"/>
        <v>Cash</v>
      </c>
    </row>
    <row r="2575" spans="1:8" x14ac:dyDescent="0.2">
      <c r="A2575" s="2">
        <v>40630</v>
      </c>
      <c r="B2575">
        <v>-2.4372360450635E-3</v>
      </c>
      <c r="C2575">
        <v>-8.4896595760400003E-4</v>
      </c>
      <c r="D2575">
        <v>1.1730375365874E-3</v>
      </c>
      <c r="E2575" t="str">
        <f t="shared" si="170"/>
        <v>Value</v>
      </c>
      <c r="F2575" t="str">
        <f t="shared" si="171"/>
        <v>Cash</v>
      </c>
      <c r="G2575" t="str">
        <f t="shared" si="172"/>
        <v>Growth</v>
      </c>
      <c r="H2575" t="str">
        <f t="shared" si="173"/>
        <v>Cash</v>
      </c>
    </row>
    <row r="2576" spans="1:8" x14ac:dyDescent="0.2">
      <c r="A2576" s="2">
        <v>40631</v>
      </c>
      <c r="B2576">
        <v>6.7187929164166998E-3</v>
      </c>
      <c r="C2576">
        <v>5.4376265768107E-3</v>
      </c>
      <c r="D2576">
        <v>1.3184083833761E-3</v>
      </c>
      <c r="E2576" t="str">
        <f t="shared" si="170"/>
        <v>Growth</v>
      </c>
      <c r="F2576" t="str">
        <f t="shared" si="171"/>
        <v>SPY</v>
      </c>
      <c r="G2576" t="str">
        <f t="shared" si="172"/>
        <v>Growth</v>
      </c>
      <c r="H2576" t="str">
        <f t="shared" si="173"/>
        <v>SPY</v>
      </c>
    </row>
    <row r="2577" spans="1:8" x14ac:dyDescent="0.2">
      <c r="A2577" s="2">
        <v>40632</v>
      </c>
      <c r="B2577">
        <v>6.9012259819776003E-3</v>
      </c>
      <c r="C2577">
        <v>5.9151042323861E-3</v>
      </c>
      <c r="D2577">
        <v>7.6056297715985004E-3</v>
      </c>
      <c r="E2577" t="str">
        <f t="shared" si="170"/>
        <v>Value</v>
      </c>
      <c r="F2577" t="str">
        <f t="shared" si="171"/>
        <v>SPY</v>
      </c>
      <c r="G2577" t="str">
        <f t="shared" si="172"/>
        <v>Value</v>
      </c>
      <c r="H2577" t="str">
        <f t="shared" si="173"/>
        <v>Cash</v>
      </c>
    </row>
    <row r="2578" spans="1:8" x14ac:dyDescent="0.2">
      <c r="A2578" s="2">
        <v>40633</v>
      </c>
      <c r="B2578">
        <v>-1.3559813927227001E-3</v>
      </c>
      <c r="C2578">
        <v>1.6807052582750001E-4</v>
      </c>
      <c r="D2578">
        <v>-2.9020810070220002E-4</v>
      </c>
      <c r="E2578" t="str">
        <f t="shared" si="170"/>
        <v>Growth</v>
      </c>
      <c r="F2578" t="str">
        <f t="shared" si="171"/>
        <v>Cash</v>
      </c>
      <c r="G2578" t="str">
        <f t="shared" si="172"/>
        <v>Growth</v>
      </c>
      <c r="H2578" t="str">
        <f t="shared" si="173"/>
        <v>Cash</v>
      </c>
    </row>
    <row r="2579" spans="1:8" x14ac:dyDescent="0.2">
      <c r="A2579" s="2">
        <v>40634</v>
      </c>
      <c r="B2579">
        <v>4.2236852320792998E-3</v>
      </c>
      <c r="C2579">
        <v>3.0236878289551E-3</v>
      </c>
      <c r="D2579">
        <v>3.0488673470341001E-3</v>
      </c>
      <c r="E2579" t="str">
        <f t="shared" si="170"/>
        <v>Value</v>
      </c>
      <c r="F2579" t="str">
        <f t="shared" si="171"/>
        <v>SPY</v>
      </c>
      <c r="G2579" t="str">
        <f t="shared" si="172"/>
        <v>Value</v>
      </c>
      <c r="H2579" t="str">
        <f t="shared" si="173"/>
        <v>SPY</v>
      </c>
    </row>
    <row r="2580" spans="1:8" x14ac:dyDescent="0.2">
      <c r="A2580" s="2">
        <v>40637</v>
      </c>
      <c r="B2580">
        <v>8.2604306827220001E-4</v>
      </c>
      <c r="C2580">
        <v>-2.1771998882891001E-3</v>
      </c>
      <c r="D2580">
        <v>5.7927439822260003E-4</v>
      </c>
      <c r="E2580" t="str">
        <f t="shared" si="170"/>
        <v>Value</v>
      </c>
      <c r="F2580" t="str">
        <f t="shared" si="171"/>
        <v>SPY</v>
      </c>
      <c r="G2580" t="str">
        <f t="shared" si="172"/>
        <v>Growth</v>
      </c>
      <c r="H2580" t="str">
        <f t="shared" si="173"/>
        <v>Cash</v>
      </c>
    </row>
    <row r="2581" spans="1:8" x14ac:dyDescent="0.2">
      <c r="A2581" s="2">
        <v>40638</v>
      </c>
      <c r="B2581">
        <v>-1.504105142055E-4</v>
      </c>
      <c r="C2581">
        <v>8.3912332255750002E-4</v>
      </c>
      <c r="D2581">
        <v>1.5913253616172999E-3</v>
      </c>
      <c r="E2581" t="str">
        <f t="shared" si="170"/>
        <v>Value</v>
      </c>
      <c r="F2581" t="str">
        <f t="shared" si="171"/>
        <v>Cash</v>
      </c>
      <c r="G2581" t="str">
        <f t="shared" si="172"/>
        <v>Growth</v>
      </c>
      <c r="H2581" t="str">
        <f t="shared" si="173"/>
        <v>Cash</v>
      </c>
    </row>
    <row r="2582" spans="1:8" x14ac:dyDescent="0.2">
      <c r="A2582" s="2">
        <v>40639</v>
      </c>
      <c r="B2582">
        <v>3.1526759225120001E-3</v>
      </c>
      <c r="C2582">
        <v>2.3480345963150999E-3</v>
      </c>
      <c r="D2582">
        <v>3.6114108611683998E-3</v>
      </c>
      <c r="E2582" t="str">
        <f t="shared" si="170"/>
        <v>Value</v>
      </c>
      <c r="F2582" t="str">
        <f t="shared" si="171"/>
        <v>SPY</v>
      </c>
      <c r="G2582" t="str">
        <f t="shared" si="172"/>
        <v>Growth</v>
      </c>
      <c r="H2582" t="str">
        <f t="shared" si="173"/>
        <v>SPY</v>
      </c>
    </row>
    <row r="2583" spans="1:8" x14ac:dyDescent="0.2">
      <c r="A2583" s="2">
        <v>40640</v>
      </c>
      <c r="B2583">
        <v>-2.5440172214424E-3</v>
      </c>
      <c r="C2583">
        <v>-3.0116988511885E-3</v>
      </c>
      <c r="D2583">
        <v>-2.3032299137791998E-3</v>
      </c>
      <c r="E2583" t="str">
        <f t="shared" si="170"/>
        <v>Value</v>
      </c>
      <c r="F2583" t="str">
        <f t="shared" si="171"/>
        <v>Cash</v>
      </c>
      <c r="G2583" t="str">
        <f t="shared" si="172"/>
        <v>Growth</v>
      </c>
      <c r="H2583" t="str">
        <f t="shared" si="173"/>
        <v>Cash</v>
      </c>
    </row>
    <row r="2584" spans="1:8" x14ac:dyDescent="0.2">
      <c r="A2584" s="2">
        <v>40641</v>
      </c>
      <c r="B2584">
        <v>-3.4500838077480998E-3</v>
      </c>
      <c r="C2584">
        <v>-6.0412868238082004E-3</v>
      </c>
      <c r="D2584">
        <v>-3.3179372330328998E-3</v>
      </c>
      <c r="E2584" t="str">
        <f t="shared" si="170"/>
        <v>Value</v>
      </c>
      <c r="F2584" t="str">
        <f t="shared" si="171"/>
        <v>Cash</v>
      </c>
      <c r="G2584" t="str">
        <f t="shared" si="172"/>
        <v>Growth</v>
      </c>
      <c r="H2584" t="str">
        <f t="shared" si="173"/>
        <v>SPY</v>
      </c>
    </row>
    <row r="2585" spans="1:8" x14ac:dyDescent="0.2">
      <c r="A2585" s="2">
        <v>40644</v>
      </c>
      <c r="B2585">
        <v>-3.0105355575065999E-3</v>
      </c>
      <c r="C2585">
        <v>0</v>
      </c>
      <c r="D2585">
        <v>-1.7365114598018E-3</v>
      </c>
      <c r="E2585" t="str">
        <f t="shared" si="170"/>
        <v>Growth</v>
      </c>
      <c r="F2585" t="str">
        <f t="shared" si="171"/>
        <v>Cash</v>
      </c>
      <c r="G2585" t="str">
        <f t="shared" si="172"/>
        <v>Growth</v>
      </c>
      <c r="H2585" t="str">
        <f t="shared" si="173"/>
        <v>SPY</v>
      </c>
    </row>
    <row r="2586" spans="1:8" x14ac:dyDescent="0.2">
      <c r="A2586" s="2">
        <v>40645</v>
      </c>
      <c r="B2586">
        <v>-7.4742867978605E-3</v>
      </c>
      <c r="C2586">
        <v>-8.2730038889405003E-3</v>
      </c>
      <c r="D2586">
        <v>-1.0294495287218101E-2</v>
      </c>
      <c r="E2586" t="str">
        <f t="shared" si="170"/>
        <v>Growth</v>
      </c>
      <c r="F2586" t="str">
        <f t="shared" si="171"/>
        <v>Cash</v>
      </c>
      <c r="G2586" t="str">
        <f t="shared" si="172"/>
        <v>Value</v>
      </c>
      <c r="H2586" t="str">
        <f t="shared" si="173"/>
        <v>SPY</v>
      </c>
    </row>
    <row r="2587" spans="1:8" x14ac:dyDescent="0.2">
      <c r="A2587" s="2">
        <v>40646</v>
      </c>
      <c r="B2587" s="1">
        <v>-7.5785576651665702E-5</v>
      </c>
      <c r="C2587">
        <v>6.2992440425452996E-3</v>
      </c>
      <c r="D2587">
        <v>-2.1976074516598001E-3</v>
      </c>
      <c r="E2587" t="str">
        <f t="shared" si="170"/>
        <v>Growth</v>
      </c>
      <c r="F2587" t="str">
        <f t="shared" si="171"/>
        <v>Cash</v>
      </c>
      <c r="G2587" t="str">
        <f t="shared" si="172"/>
        <v>Value</v>
      </c>
      <c r="H2587" t="str">
        <f t="shared" si="173"/>
        <v>SPY</v>
      </c>
    </row>
    <row r="2588" spans="1:8" x14ac:dyDescent="0.2">
      <c r="A2588" s="2">
        <v>40647</v>
      </c>
      <c r="B2588">
        <v>7.6057514446920005E-4</v>
      </c>
      <c r="C2588">
        <v>-1.1844222951495E-3</v>
      </c>
      <c r="D2588">
        <v>8.8105584737149995E-4</v>
      </c>
      <c r="E2588" t="str">
        <f t="shared" si="170"/>
        <v>Value</v>
      </c>
      <c r="F2588" t="str">
        <f t="shared" si="171"/>
        <v>SPY</v>
      </c>
      <c r="G2588" t="str">
        <f t="shared" si="172"/>
        <v>Value</v>
      </c>
      <c r="H2588" t="str">
        <f t="shared" si="173"/>
        <v>SPY</v>
      </c>
    </row>
    <row r="2589" spans="1:8" x14ac:dyDescent="0.2">
      <c r="A2589" s="2">
        <v>40648</v>
      </c>
      <c r="B2589">
        <v>3.6485181090775E-3</v>
      </c>
      <c r="C2589">
        <v>1.8631108610093999E-3</v>
      </c>
      <c r="D2589">
        <v>5.1340855895839997E-3</v>
      </c>
      <c r="E2589" t="str">
        <f t="shared" si="170"/>
        <v>Value</v>
      </c>
      <c r="F2589" t="str">
        <f t="shared" si="171"/>
        <v>SPY</v>
      </c>
      <c r="G2589" t="str">
        <f t="shared" si="172"/>
        <v>Growth</v>
      </c>
      <c r="H2589" t="str">
        <f t="shared" si="173"/>
        <v>Cash</v>
      </c>
    </row>
    <row r="2590" spans="1:8" x14ac:dyDescent="0.2">
      <c r="A2590" s="2">
        <v>40651</v>
      </c>
      <c r="B2590">
        <v>-1.1208849585405601E-2</v>
      </c>
      <c r="C2590">
        <v>-8.9600640934835996E-3</v>
      </c>
      <c r="D2590">
        <v>-1.1091353983782099E-2</v>
      </c>
      <c r="E2590" t="str">
        <f t="shared" si="170"/>
        <v>Growth</v>
      </c>
      <c r="F2590" t="str">
        <f t="shared" si="171"/>
        <v>Cash</v>
      </c>
      <c r="G2590" t="str">
        <f t="shared" si="172"/>
        <v>Growth</v>
      </c>
      <c r="H2590" t="str">
        <f t="shared" si="173"/>
        <v>Cash</v>
      </c>
    </row>
    <row r="2591" spans="1:8" x14ac:dyDescent="0.2">
      <c r="A2591" s="2">
        <v>40652</v>
      </c>
      <c r="B2591">
        <v>5.7446048936872999E-3</v>
      </c>
      <c r="C2591">
        <v>5.7998731951642004E-3</v>
      </c>
      <c r="D2591">
        <v>2.2136687637113002E-3</v>
      </c>
      <c r="E2591" t="str">
        <f t="shared" si="170"/>
        <v>Growth</v>
      </c>
      <c r="F2591" t="str">
        <f t="shared" si="171"/>
        <v>SPY</v>
      </c>
      <c r="G2591" t="str">
        <f t="shared" si="172"/>
        <v>Value</v>
      </c>
      <c r="H2591" t="str">
        <f t="shared" si="173"/>
        <v>SPY</v>
      </c>
    </row>
    <row r="2592" spans="1:8" x14ac:dyDescent="0.2">
      <c r="A2592" s="2">
        <v>40653</v>
      </c>
      <c r="B2592">
        <v>1.36318180280434E-2</v>
      </c>
      <c r="C2592">
        <v>1.6791059361341999E-2</v>
      </c>
      <c r="D2592">
        <v>1.1780387183563701E-2</v>
      </c>
      <c r="E2592" t="str">
        <f t="shared" si="170"/>
        <v>Growth</v>
      </c>
      <c r="F2592" t="str">
        <f t="shared" si="171"/>
        <v>SPY</v>
      </c>
      <c r="G2592" t="str">
        <f t="shared" si="172"/>
        <v>Value</v>
      </c>
      <c r="H2592" t="str">
        <f t="shared" si="173"/>
        <v>Cash</v>
      </c>
    </row>
    <row r="2593" spans="1:8" x14ac:dyDescent="0.2">
      <c r="A2593" s="2">
        <v>40654</v>
      </c>
      <c r="B2593">
        <v>5.1090768219448001E-3</v>
      </c>
      <c r="C2593">
        <v>6.8390299113163001E-3</v>
      </c>
      <c r="D2593">
        <v>2.1831380929078002E-3</v>
      </c>
      <c r="E2593" t="str">
        <f t="shared" si="170"/>
        <v>Growth</v>
      </c>
      <c r="F2593" t="str">
        <f t="shared" si="171"/>
        <v>SPY</v>
      </c>
      <c r="G2593" t="str">
        <f t="shared" si="172"/>
        <v>Value</v>
      </c>
      <c r="H2593" t="str">
        <f t="shared" si="173"/>
        <v>Cash</v>
      </c>
    </row>
    <row r="2594" spans="1:8" x14ac:dyDescent="0.2">
      <c r="A2594" s="2">
        <v>40658</v>
      </c>
      <c r="B2594">
        <v>-1.0466010678469001E-3</v>
      </c>
      <c r="C2594">
        <v>-1.6567109267766999E-3</v>
      </c>
      <c r="D2594">
        <v>-2.9094234698909998E-4</v>
      </c>
      <c r="E2594" t="str">
        <f t="shared" si="170"/>
        <v>Value</v>
      </c>
      <c r="F2594" t="str">
        <f t="shared" si="171"/>
        <v>Cash</v>
      </c>
      <c r="G2594" t="str">
        <f t="shared" si="172"/>
        <v>Value</v>
      </c>
      <c r="H2594" t="str">
        <f t="shared" si="173"/>
        <v>Cash</v>
      </c>
    </row>
    <row r="2595" spans="1:8" x14ac:dyDescent="0.2">
      <c r="A2595" s="2">
        <v>40659</v>
      </c>
      <c r="B2595">
        <v>8.6051729377472005E-3</v>
      </c>
      <c r="C2595">
        <v>9.1272581479933008E-3</v>
      </c>
      <c r="D2595">
        <v>9.7331018494237007E-3</v>
      </c>
      <c r="E2595" t="str">
        <f t="shared" si="170"/>
        <v>Value</v>
      </c>
      <c r="F2595" t="str">
        <f t="shared" si="171"/>
        <v>SPY</v>
      </c>
      <c r="G2595" t="str">
        <f t="shared" si="172"/>
        <v>Growth</v>
      </c>
      <c r="H2595" t="str">
        <f t="shared" si="173"/>
        <v>SPY</v>
      </c>
    </row>
    <row r="2596" spans="1:8" x14ac:dyDescent="0.2">
      <c r="A2596" s="2">
        <v>40660</v>
      </c>
      <c r="B2596">
        <v>6.5288779875133998E-3</v>
      </c>
      <c r="C2596">
        <v>1.4800207702727001E-3</v>
      </c>
      <c r="D2596">
        <v>7.0492004048802997E-3</v>
      </c>
      <c r="E2596" t="str">
        <f t="shared" si="170"/>
        <v>Value</v>
      </c>
      <c r="F2596" t="str">
        <f t="shared" si="171"/>
        <v>SPY</v>
      </c>
      <c r="G2596" t="str">
        <f t="shared" si="172"/>
        <v>Growth</v>
      </c>
      <c r="H2596" t="str">
        <f t="shared" si="173"/>
        <v>Cash</v>
      </c>
    </row>
    <row r="2597" spans="1:8" x14ac:dyDescent="0.2">
      <c r="A2597" s="2">
        <v>40661</v>
      </c>
      <c r="B2597">
        <v>3.2430133492812999E-3</v>
      </c>
      <c r="C2597">
        <v>7.5532798672474999E-3</v>
      </c>
      <c r="D2597">
        <v>1.4306473514810001E-4</v>
      </c>
      <c r="E2597" t="str">
        <f t="shared" si="170"/>
        <v>Growth</v>
      </c>
      <c r="F2597" t="str">
        <f t="shared" si="171"/>
        <v>SPY</v>
      </c>
      <c r="G2597" t="str">
        <f t="shared" si="172"/>
        <v>Growth</v>
      </c>
      <c r="H2597" t="str">
        <f t="shared" si="173"/>
        <v>Cash</v>
      </c>
    </row>
    <row r="2598" spans="1:8" x14ac:dyDescent="0.2">
      <c r="A2598" s="2">
        <v>40662</v>
      </c>
      <c r="B2598">
        <v>2.3509635243927E-3</v>
      </c>
      <c r="C2598">
        <v>1.3038728914701999E-3</v>
      </c>
      <c r="D2598">
        <v>4.4271977530240996E-3</v>
      </c>
      <c r="E2598" t="str">
        <f t="shared" si="170"/>
        <v>Value</v>
      </c>
      <c r="F2598" t="str">
        <f t="shared" si="171"/>
        <v>SPY</v>
      </c>
      <c r="G2598" t="str">
        <f t="shared" si="172"/>
        <v>Value</v>
      </c>
      <c r="H2598" t="str">
        <f t="shared" si="173"/>
        <v>Cash</v>
      </c>
    </row>
    <row r="2599" spans="1:8" x14ac:dyDescent="0.2">
      <c r="A2599" s="2">
        <v>40665</v>
      </c>
      <c r="B2599">
        <v>-1.5394082747148001E-3</v>
      </c>
      <c r="C2599">
        <v>4.8808351271560001E-4</v>
      </c>
      <c r="D2599">
        <v>-1.2793429858722E-3</v>
      </c>
      <c r="E2599" t="str">
        <f t="shared" si="170"/>
        <v>Growth</v>
      </c>
      <c r="F2599" t="str">
        <f t="shared" si="171"/>
        <v>Cash</v>
      </c>
      <c r="G2599" t="str">
        <f t="shared" si="172"/>
        <v>Growth</v>
      </c>
      <c r="H2599" t="str">
        <f t="shared" si="173"/>
        <v>Cash</v>
      </c>
    </row>
    <row r="2600" spans="1:8" x14ac:dyDescent="0.2">
      <c r="A2600" s="2">
        <v>40666</v>
      </c>
      <c r="B2600">
        <v>-3.5967056993045001E-3</v>
      </c>
      <c r="C2600">
        <v>-3.5789188125319002E-3</v>
      </c>
      <c r="D2600">
        <v>-4.1296278484875999E-3</v>
      </c>
      <c r="E2600" t="str">
        <f t="shared" si="170"/>
        <v>Growth</v>
      </c>
      <c r="F2600" t="str">
        <f t="shared" si="171"/>
        <v>Cash</v>
      </c>
      <c r="G2600" t="str">
        <f t="shared" si="172"/>
        <v>Value</v>
      </c>
      <c r="H2600" t="str">
        <f t="shared" si="173"/>
        <v>SPY</v>
      </c>
    </row>
    <row r="2601" spans="1:8" x14ac:dyDescent="0.2">
      <c r="A2601" s="2">
        <v>40667</v>
      </c>
      <c r="B2601">
        <v>-6.6311190786904001E-3</v>
      </c>
      <c r="C2601">
        <v>-7.0205215991834E-3</v>
      </c>
      <c r="D2601">
        <v>-7.5773427673508E-3</v>
      </c>
      <c r="E2601" t="str">
        <f t="shared" si="170"/>
        <v>Growth</v>
      </c>
      <c r="F2601" t="str">
        <f t="shared" si="171"/>
        <v>Cash</v>
      </c>
      <c r="G2601" t="str">
        <f t="shared" si="172"/>
        <v>Value</v>
      </c>
      <c r="H2601" t="str">
        <f t="shared" si="173"/>
        <v>SPY</v>
      </c>
    </row>
    <row r="2602" spans="1:8" x14ac:dyDescent="0.2">
      <c r="A2602" s="2">
        <v>40668</v>
      </c>
      <c r="B2602">
        <v>-9.0482343236392999E-3</v>
      </c>
      <c r="C2602">
        <v>-7.0700077234179997E-3</v>
      </c>
      <c r="D2602">
        <v>-1.02296129897933E-2</v>
      </c>
      <c r="E2602" t="str">
        <f t="shared" si="170"/>
        <v>Growth</v>
      </c>
      <c r="F2602" t="str">
        <f t="shared" si="171"/>
        <v>Cash</v>
      </c>
      <c r="G2602" t="str">
        <f t="shared" si="172"/>
        <v>Value</v>
      </c>
      <c r="H2602" t="str">
        <f t="shared" si="173"/>
        <v>SPY</v>
      </c>
    </row>
    <row r="2603" spans="1:8" x14ac:dyDescent="0.2">
      <c r="A2603" s="2">
        <v>40669</v>
      </c>
      <c r="B2603">
        <v>4.4156643681842996E-3</v>
      </c>
      <c r="C2603">
        <v>3.9742218924686996E-3</v>
      </c>
      <c r="D2603">
        <v>5.0948599309553998E-3</v>
      </c>
      <c r="E2603" t="str">
        <f t="shared" si="170"/>
        <v>Value</v>
      </c>
      <c r="F2603" t="str">
        <f t="shared" si="171"/>
        <v>SPY</v>
      </c>
      <c r="G2603" t="str">
        <f t="shared" si="172"/>
        <v>Value</v>
      </c>
      <c r="H2603" t="str">
        <f t="shared" si="173"/>
        <v>SPY</v>
      </c>
    </row>
    <row r="2604" spans="1:8" x14ac:dyDescent="0.2">
      <c r="A2604" s="2">
        <v>40672</v>
      </c>
      <c r="B2604">
        <v>3.8751685788873001E-3</v>
      </c>
      <c r="C2604">
        <v>4.4533953102845001E-3</v>
      </c>
      <c r="D2604">
        <v>3.4760951586543E-3</v>
      </c>
      <c r="E2604" t="str">
        <f t="shared" si="170"/>
        <v>Growth</v>
      </c>
      <c r="F2604" t="str">
        <f t="shared" si="171"/>
        <v>SPY</v>
      </c>
      <c r="G2604" t="str">
        <f t="shared" si="172"/>
        <v>Growth</v>
      </c>
      <c r="H2604" t="str">
        <f t="shared" si="173"/>
        <v>Cash</v>
      </c>
    </row>
    <row r="2605" spans="1:8" x14ac:dyDescent="0.2">
      <c r="A2605" s="2">
        <v>40673</v>
      </c>
      <c r="B2605">
        <v>8.5358975322871004E-3</v>
      </c>
      <c r="C2605">
        <v>9.1953754248742994E-3</v>
      </c>
      <c r="D2605">
        <v>9.6689039970652008E-3</v>
      </c>
      <c r="E2605" t="str">
        <f t="shared" si="170"/>
        <v>Value</v>
      </c>
      <c r="F2605" t="str">
        <f t="shared" si="171"/>
        <v>SPY</v>
      </c>
      <c r="G2605" t="str">
        <f t="shared" si="172"/>
        <v>Value</v>
      </c>
      <c r="H2605" t="str">
        <f t="shared" si="173"/>
        <v>Cash</v>
      </c>
    </row>
    <row r="2606" spans="1:8" x14ac:dyDescent="0.2">
      <c r="A2606" s="2">
        <v>40674</v>
      </c>
      <c r="B2606">
        <v>-1.05243705792381E-2</v>
      </c>
      <c r="C2606">
        <v>-1.07388728887474E-2</v>
      </c>
      <c r="D2606">
        <v>-1.47219598366902E-2</v>
      </c>
      <c r="E2606" t="str">
        <f t="shared" si="170"/>
        <v>Growth</v>
      </c>
      <c r="F2606" t="str">
        <f t="shared" si="171"/>
        <v>Cash</v>
      </c>
      <c r="G2606" t="str">
        <f t="shared" si="172"/>
        <v>Growth</v>
      </c>
      <c r="H2606" t="str">
        <f t="shared" si="173"/>
        <v>Cash</v>
      </c>
    </row>
    <row r="2607" spans="1:8" x14ac:dyDescent="0.2">
      <c r="A2607" s="2">
        <v>40675</v>
      </c>
      <c r="B2607">
        <v>4.7605492393034002E-3</v>
      </c>
      <c r="C2607">
        <v>7.2367903037684001E-3</v>
      </c>
      <c r="D2607">
        <v>5.9475193076333997E-3</v>
      </c>
      <c r="E2607" t="str">
        <f t="shared" si="170"/>
        <v>Growth</v>
      </c>
      <c r="F2607" t="str">
        <f t="shared" si="171"/>
        <v>SPY</v>
      </c>
      <c r="G2607" t="str">
        <f t="shared" si="172"/>
        <v>Value</v>
      </c>
      <c r="H2607" t="str">
        <f t="shared" si="173"/>
        <v>SPY</v>
      </c>
    </row>
    <row r="2608" spans="1:8" x14ac:dyDescent="0.2">
      <c r="A2608" s="2">
        <v>40676</v>
      </c>
      <c r="B2608">
        <v>-7.6996986555066997E-3</v>
      </c>
      <c r="C2608">
        <v>-7.5113465710491996E-3</v>
      </c>
      <c r="D2608">
        <v>-9.9507885995436998E-3</v>
      </c>
      <c r="E2608" t="str">
        <f t="shared" si="170"/>
        <v>Growth</v>
      </c>
      <c r="F2608" t="str">
        <f t="shared" si="171"/>
        <v>Cash</v>
      </c>
      <c r="G2608" t="str">
        <f t="shared" si="172"/>
        <v>Value</v>
      </c>
      <c r="H2608" t="str">
        <f t="shared" si="173"/>
        <v>Cash</v>
      </c>
    </row>
    <row r="2609" spans="1:8" x14ac:dyDescent="0.2">
      <c r="A2609" s="2">
        <v>40679</v>
      </c>
      <c r="B2609">
        <v>-6.3412522236298997E-3</v>
      </c>
      <c r="C2609">
        <v>-7.8972164258677997E-3</v>
      </c>
      <c r="D2609">
        <v>-2.7677966121071999E-3</v>
      </c>
      <c r="E2609" t="str">
        <f t="shared" si="170"/>
        <v>Value</v>
      </c>
      <c r="F2609" t="str">
        <f t="shared" si="171"/>
        <v>Cash</v>
      </c>
      <c r="G2609" t="str">
        <f t="shared" si="172"/>
        <v>Value</v>
      </c>
      <c r="H2609" t="str">
        <f t="shared" si="173"/>
        <v>SPY</v>
      </c>
    </row>
    <row r="2610" spans="1:8" x14ac:dyDescent="0.2">
      <c r="A2610" s="2">
        <v>40680</v>
      </c>
      <c r="B2610">
        <v>-1.4983270991830001E-4</v>
      </c>
      <c r="C2610">
        <v>-1.9900008022364999E-3</v>
      </c>
      <c r="D2610">
        <v>-1.461301123566E-4</v>
      </c>
      <c r="E2610" t="str">
        <f t="shared" si="170"/>
        <v>Value</v>
      </c>
      <c r="F2610" t="str">
        <f t="shared" si="171"/>
        <v>Cash</v>
      </c>
      <c r="G2610" t="str">
        <f t="shared" si="172"/>
        <v>Growth</v>
      </c>
      <c r="H2610" t="str">
        <f t="shared" si="173"/>
        <v>SPY</v>
      </c>
    </row>
    <row r="2611" spans="1:8" x14ac:dyDescent="0.2">
      <c r="A2611" s="2">
        <v>40681</v>
      </c>
      <c r="B2611">
        <v>8.9355429366427992E-3</v>
      </c>
      <c r="C2611">
        <v>1.04686016268127E-2</v>
      </c>
      <c r="D2611">
        <v>7.4506673817284997E-3</v>
      </c>
      <c r="E2611" t="str">
        <f t="shared" si="170"/>
        <v>Growth</v>
      </c>
      <c r="F2611" t="str">
        <f t="shared" si="171"/>
        <v>SPY</v>
      </c>
      <c r="G2611" t="str">
        <f t="shared" si="172"/>
        <v>Growth</v>
      </c>
      <c r="H2611" t="str">
        <f t="shared" si="173"/>
        <v>SPY</v>
      </c>
    </row>
    <row r="2612" spans="1:8" x14ac:dyDescent="0.2">
      <c r="A2612" s="2">
        <v>40682</v>
      </c>
      <c r="B2612">
        <v>2.3815120351437999E-3</v>
      </c>
      <c r="C2612">
        <v>1.4800207702727001E-3</v>
      </c>
      <c r="D2612">
        <v>1.8850831462413E-3</v>
      </c>
      <c r="E2612" t="str">
        <f t="shared" si="170"/>
        <v>Value</v>
      </c>
      <c r="F2612" t="str">
        <f t="shared" si="171"/>
        <v>SPY</v>
      </c>
      <c r="G2612" t="str">
        <f t="shared" si="172"/>
        <v>Value</v>
      </c>
      <c r="H2612" t="str">
        <f t="shared" si="173"/>
        <v>Cash</v>
      </c>
    </row>
    <row r="2613" spans="1:8" x14ac:dyDescent="0.2">
      <c r="A2613" s="2">
        <v>40683</v>
      </c>
      <c r="B2613">
        <v>-7.9444374394677993E-3</v>
      </c>
      <c r="C2613">
        <v>-5.9114091207680998E-3</v>
      </c>
      <c r="D2613">
        <v>-8.1048813541607992E-3</v>
      </c>
      <c r="E2613" t="str">
        <f t="shared" si="170"/>
        <v>Growth</v>
      </c>
      <c r="F2613" t="str">
        <f t="shared" si="171"/>
        <v>Cash</v>
      </c>
      <c r="G2613" t="str">
        <f t="shared" si="172"/>
        <v>Growth</v>
      </c>
      <c r="H2613" t="str">
        <f t="shared" si="173"/>
        <v>Cash</v>
      </c>
    </row>
    <row r="2614" spans="1:8" x14ac:dyDescent="0.2">
      <c r="A2614" s="2">
        <v>40686</v>
      </c>
      <c r="B2614">
        <v>-1.1601031548784699E-2</v>
      </c>
      <c r="C2614">
        <v>-1.0571363677721201E-2</v>
      </c>
      <c r="D2614">
        <v>-1.10901123739112E-2</v>
      </c>
      <c r="E2614" t="str">
        <f t="shared" si="170"/>
        <v>Growth</v>
      </c>
      <c r="F2614" t="str">
        <f t="shared" si="171"/>
        <v>Cash</v>
      </c>
      <c r="G2614" t="str">
        <f t="shared" si="172"/>
        <v>Value</v>
      </c>
      <c r="H2614" t="str">
        <f t="shared" si="173"/>
        <v>SPY</v>
      </c>
    </row>
    <row r="2615" spans="1:8" x14ac:dyDescent="0.2">
      <c r="A2615" s="2">
        <v>40687</v>
      </c>
      <c r="B2615">
        <v>-8.3300829791669998E-4</v>
      </c>
      <c r="C2615">
        <v>6.674837584157E-4</v>
      </c>
      <c r="D2615">
        <v>-1.0333252807461001E-3</v>
      </c>
      <c r="E2615" t="str">
        <f t="shared" si="170"/>
        <v>Growth</v>
      </c>
      <c r="F2615" t="str">
        <f t="shared" si="171"/>
        <v>Cash</v>
      </c>
      <c r="G2615" t="str">
        <f t="shared" si="172"/>
        <v>Value</v>
      </c>
      <c r="H2615" t="str">
        <f t="shared" si="173"/>
        <v>SPY</v>
      </c>
    </row>
    <row r="2616" spans="1:8" x14ac:dyDescent="0.2">
      <c r="A2616" s="2">
        <v>40688</v>
      </c>
      <c r="B2616">
        <v>3.334369107927E-3</v>
      </c>
      <c r="C2616">
        <v>3.5036843580721999E-3</v>
      </c>
      <c r="D2616">
        <v>3.5454122138731002E-3</v>
      </c>
      <c r="E2616" t="str">
        <f t="shared" si="170"/>
        <v>Value</v>
      </c>
      <c r="F2616" t="str">
        <f t="shared" si="171"/>
        <v>SPY</v>
      </c>
      <c r="G2616" t="str">
        <f t="shared" si="172"/>
        <v>Value</v>
      </c>
      <c r="H2616" t="str">
        <f t="shared" si="173"/>
        <v>SPY</v>
      </c>
    </row>
    <row r="2617" spans="1:8" x14ac:dyDescent="0.2">
      <c r="A2617" s="2">
        <v>40689</v>
      </c>
      <c r="B2617">
        <v>4.6077562673442997E-3</v>
      </c>
      <c r="C2617">
        <v>4.3224711749267003E-3</v>
      </c>
      <c r="D2617">
        <v>1.4717152274932E-3</v>
      </c>
      <c r="E2617" t="str">
        <f t="shared" si="170"/>
        <v>Growth</v>
      </c>
      <c r="F2617" t="str">
        <f t="shared" si="171"/>
        <v>SPY</v>
      </c>
      <c r="G2617" t="str">
        <f t="shared" si="172"/>
        <v>Growth</v>
      </c>
      <c r="H2617" t="str">
        <f t="shared" si="173"/>
        <v>Cash</v>
      </c>
    </row>
    <row r="2618" spans="1:8" x14ac:dyDescent="0.2">
      <c r="A2618" s="2">
        <v>40690</v>
      </c>
      <c r="B2618">
        <v>3.8347073612815998E-3</v>
      </c>
      <c r="C2618">
        <v>1.3246796160172999E-3</v>
      </c>
      <c r="D2618">
        <v>6.4668767411523997E-3</v>
      </c>
      <c r="E2618" t="str">
        <f t="shared" si="170"/>
        <v>Value</v>
      </c>
      <c r="F2618" t="str">
        <f t="shared" si="171"/>
        <v>SPY</v>
      </c>
      <c r="G2618" t="str">
        <f t="shared" si="172"/>
        <v>Value</v>
      </c>
      <c r="H2618" t="str">
        <f t="shared" si="173"/>
        <v>Cash</v>
      </c>
    </row>
    <row r="2619" spans="1:8" x14ac:dyDescent="0.2">
      <c r="A2619" s="2">
        <v>40694</v>
      </c>
      <c r="B2619">
        <v>1.0410729830093699E-2</v>
      </c>
      <c r="C2619">
        <v>7.1081212110604003E-3</v>
      </c>
      <c r="D2619">
        <v>7.5931838300787998E-3</v>
      </c>
      <c r="E2619" t="str">
        <f t="shared" si="170"/>
        <v>Value</v>
      </c>
      <c r="F2619" t="str">
        <f t="shared" si="171"/>
        <v>SPY</v>
      </c>
      <c r="G2619" t="str">
        <f t="shared" si="172"/>
        <v>Growth</v>
      </c>
      <c r="H2619" t="str">
        <f t="shared" si="173"/>
        <v>Cash</v>
      </c>
    </row>
    <row r="2620" spans="1:8" x14ac:dyDescent="0.2">
      <c r="A2620" s="2">
        <v>40695</v>
      </c>
      <c r="B2620">
        <v>-2.2460742861038E-2</v>
      </c>
      <c r="C2620">
        <v>-1.42809370110557E-2</v>
      </c>
      <c r="D2620">
        <v>-1.7680922611631601E-2</v>
      </c>
      <c r="E2620" t="str">
        <f t="shared" si="170"/>
        <v>Growth</v>
      </c>
      <c r="F2620" t="str">
        <f t="shared" si="171"/>
        <v>Cash</v>
      </c>
      <c r="G2620" t="str">
        <f t="shared" si="172"/>
        <v>Growth</v>
      </c>
      <c r="H2620" t="str">
        <f t="shared" si="173"/>
        <v>Cash</v>
      </c>
    </row>
    <row r="2621" spans="1:8" x14ac:dyDescent="0.2">
      <c r="A2621" s="2">
        <v>40696</v>
      </c>
      <c r="B2621">
        <v>-1.061244268916E-3</v>
      </c>
      <c r="C2621">
        <v>-1.4990562215621E-3</v>
      </c>
      <c r="D2621">
        <v>-3.6885140866315001E-3</v>
      </c>
      <c r="E2621" t="str">
        <f t="shared" si="170"/>
        <v>Growth</v>
      </c>
      <c r="F2621" t="str">
        <f t="shared" si="171"/>
        <v>Cash</v>
      </c>
      <c r="G2621" t="str">
        <f t="shared" si="172"/>
        <v>Value</v>
      </c>
      <c r="H2621" t="str">
        <f t="shared" si="173"/>
        <v>SPY</v>
      </c>
    </row>
    <row r="2622" spans="1:8" x14ac:dyDescent="0.2">
      <c r="A2622" s="2">
        <v>40697</v>
      </c>
      <c r="B2622">
        <v>-9.9449857191916992E-3</v>
      </c>
      <c r="C2622">
        <v>-1.13405173811365E-2</v>
      </c>
      <c r="D2622">
        <v>-9.6251605588072997E-3</v>
      </c>
      <c r="E2622" t="str">
        <f t="shared" si="170"/>
        <v>Value</v>
      </c>
      <c r="F2622" t="str">
        <f t="shared" si="171"/>
        <v>Cash</v>
      </c>
      <c r="G2622" t="str">
        <f t="shared" si="172"/>
        <v>Value</v>
      </c>
      <c r="H2622" t="str">
        <f t="shared" si="173"/>
        <v>SPY</v>
      </c>
    </row>
    <row r="2623" spans="1:8" x14ac:dyDescent="0.2">
      <c r="A2623" s="2">
        <v>40700</v>
      </c>
      <c r="B2623">
        <v>-1.05810680822259E-2</v>
      </c>
      <c r="C2623">
        <v>-9.9529190990054004E-3</v>
      </c>
      <c r="D2623">
        <v>-1.48029389797218E-2</v>
      </c>
      <c r="E2623" t="str">
        <f t="shared" si="170"/>
        <v>Growth</v>
      </c>
      <c r="F2623" t="str">
        <f t="shared" si="171"/>
        <v>Cash</v>
      </c>
      <c r="G2623" t="str">
        <f t="shared" si="172"/>
        <v>Growth</v>
      </c>
      <c r="H2623" t="str">
        <f t="shared" si="173"/>
        <v>SPY</v>
      </c>
    </row>
    <row r="2624" spans="1:8" x14ac:dyDescent="0.2">
      <c r="A2624" s="2">
        <v>40701</v>
      </c>
      <c r="B2624">
        <v>-6.1966027008929995E-4</v>
      </c>
      <c r="C2624">
        <v>3.5782291385437E-3</v>
      </c>
      <c r="D2624">
        <v>5.6154016455433999E-3</v>
      </c>
      <c r="E2624" t="str">
        <f t="shared" ref="E2624:E2687" si="174">IF(C2624&gt;=D2624,"Growth","Value")</f>
        <v>Value</v>
      </c>
      <c r="F2624" t="str">
        <f t="shared" ref="F2624:F2687" si="175">IF(B2624&gt;=0,"SPY","Cash")</f>
        <v>Cash</v>
      </c>
      <c r="G2624" t="str">
        <f t="shared" si="172"/>
        <v>Value</v>
      </c>
      <c r="H2624" t="str">
        <f t="shared" si="173"/>
        <v>SPY</v>
      </c>
    </row>
    <row r="2625" spans="1:8" x14ac:dyDescent="0.2">
      <c r="A2625" s="2">
        <v>40702</v>
      </c>
      <c r="B2625">
        <v>-4.1876746371955998E-3</v>
      </c>
      <c r="C2625">
        <v>-7.4703115667098001E-3</v>
      </c>
      <c r="D2625">
        <v>-9.2058763910462995E-3</v>
      </c>
      <c r="E2625" t="str">
        <f t="shared" si="174"/>
        <v>Growth</v>
      </c>
      <c r="F2625" t="str">
        <f t="shared" si="175"/>
        <v>Cash</v>
      </c>
      <c r="G2625" t="str">
        <f t="shared" si="172"/>
        <v>Growth</v>
      </c>
      <c r="H2625" t="str">
        <f t="shared" si="173"/>
        <v>SPY</v>
      </c>
    </row>
    <row r="2626" spans="1:8" x14ac:dyDescent="0.2">
      <c r="A2626" s="2">
        <v>40703</v>
      </c>
      <c r="B2626">
        <v>7.6313845952153004E-3</v>
      </c>
      <c r="C2626">
        <v>4.2765444627678997E-3</v>
      </c>
      <c r="D2626">
        <v>7.7682806444605004E-3</v>
      </c>
      <c r="E2626" t="str">
        <f t="shared" si="174"/>
        <v>Value</v>
      </c>
      <c r="F2626" t="str">
        <f t="shared" si="175"/>
        <v>SPY</v>
      </c>
      <c r="G2626" t="str">
        <f t="shared" si="172"/>
        <v>Value</v>
      </c>
      <c r="H2626" t="str">
        <f t="shared" si="173"/>
        <v>SPY</v>
      </c>
    </row>
    <row r="2627" spans="1:8" x14ac:dyDescent="0.2">
      <c r="A2627" s="2">
        <v>40704</v>
      </c>
      <c r="B2627">
        <v>-1.3910401348311801E-2</v>
      </c>
      <c r="C2627">
        <v>-1.49888955453689E-2</v>
      </c>
      <c r="D2627">
        <v>-1.17895729481753E-2</v>
      </c>
      <c r="E2627" t="str">
        <f t="shared" si="174"/>
        <v>Value</v>
      </c>
      <c r="F2627" t="str">
        <f t="shared" si="175"/>
        <v>Cash</v>
      </c>
      <c r="G2627" t="str">
        <f t="shared" ref="G2627:G2690" si="176">IF(E2626="Value", "Growth", "Value")</f>
        <v>Growth</v>
      </c>
      <c r="H2627" t="str">
        <f t="shared" ref="H2627:H2690" si="177">IF(F2626="SPY", "Cash", "SPY")</f>
        <v>Cash</v>
      </c>
    </row>
    <row r="2628" spans="1:8" x14ac:dyDescent="0.2">
      <c r="A2628" s="2">
        <v>40707</v>
      </c>
      <c r="B2628">
        <v>7.8381171698330002E-4</v>
      </c>
      <c r="C2628">
        <v>2.9396701186805E-3</v>
      </c>
      <c r="D2628">
        <v>1.6822757947954001E-3</v>
      </c>
      <c r="E2628" t="str">
        <f t="shared" si="174"/>
        <v>Growth</v>
      </c>
      <c r="F2628" t="str">
        <f t="shared" si="175"/>
        <v>SPY</v>
      </c>
      <c r="G2628" t="str">
        <f t="shared" si="176"/>
        <v>Growth</v>
      </c>
      <c r="H2628" t="str">
        <f t="shared" si="177"/>
        <v>SPY</v>
      </c>
    </row>
    <row r="2629" spans="1:8" x14ac:dyDescent="0.2">
      <c r="A2629" s="2">
        <v>40708</v>
      </c>
      <c r="B2629">
        <v>1.2685612711295501E-2</v>
      </c>
      <c r="C2629">
        <v>1.05169681427004E-2</v>
      </c>
      <c r="D2629">
        <v>1.1147121972638801E-2</v>
      </c>
      <c r="E2629" t="str">
        <f t="shared" si="174"/>
        <v>Value</v>
      </c>
      <c r="F2629" t="str">
        <f t="shared" si="175"/>
        <v>SPY</v>
      </c>
      <c r="G2629" t="str">
        <f t="shared" si="176"/>
        <v>Value</v>
      </c>
      <c r="H2629" t="str">
        <f t="shared" si="177"/>
        <v>Cash</v>
      </c>
    </row>
    <row r="2630" spans="1:8" x14ac:dyDescent="0.2">
      <c r="A2630" s="2">
        <v>40709</v>
      </c>
      <c r="B2630">
        <v>-1.7785419359659001E-2</v>
      </c>
      <c r="C2630">
        <v>-1.62086102796428E-2</v>
      </c>
      <c r="D2630">
        <v>-1.72154684398486E-2</v>
      </c>
      <c r="E2630" t="str">
        <f t="shared" si="174"/>
        <v>Growth</v>
      </c>
      <c r="F2630" t="str">
        <f t="shared" si="175"/>
        <v>Cash</v>
      </c>
      <c r="G2630" t="str">
        <f t="shared" si="176"/>
        <v>Growth</v>
      </c>
      <c r="H2630" t="str">
        <f t="shared" si="177"/>
        <v>Cash</v>
      </c>
    </row>
    <row r="2631" spans="1:8" x14ac:dyDescent="0.2">
      <c r="A2631" s="2">
        <v>40710</v>
      </c>
      <c r="B2631">
        <v>2.2046030501549998E-3</v>
      </c>
      <c r="C2631">
        <v>-8.6738149328120003E-4</v>
      </c>
      <c r="D2631">
        <v>1.2294346859607001E-3</v>
      </c>
      <c r="E2631" t="str">
        <f t="shared" si="174"/>
        <v>Value</v>
      </c>
      <c r="F2631" t="str">
        <f t="shared" si="175"/>
        <v>SPY</v>
      </c>
      <c r="G2631" t="str">
        <f t="shared" si="176"/>
        <v>Value</v>
      </c>
      <c r="H2631" t="str">
        <f t="shared" si="177"/>
        <v>SPY</v>
      </c>
    </row>
    <row r="2632" spans="1:8" x14ac:dyDescent="0.2">
      <c r="A2632" s="2">
        <v>40711</v>
      </c>
      <c r="B2632">
        <v>2.9841906845999001E-3</v>
      </c>
      <c r="C2632">
        <v>2.8583718457937E-3</v>
      </c>
      <c r="D2632">
        <v>6.6035900345997002E-3</v>
      </c>
      <c r="E2632" t="str">
        <f t="shared" si="174"/>
        <v>Value</v>
      </c>
      <c r="F2632" t="str">
        <f t="shared" si="175"/>
        <v>SPY</v>
      </c>
      <c r="G2632" t="str">
        <f t="shared" si="176"/>
        <v>Growth</v>
      </c>
      <c r="H2632" t="str">
        <f t="shared" si="177"/>
        <v>Cash</v>
      </c>
    </row>
    <row r="2633" spans="1:8" x14ac:dyDescent="0.2">
      <c r="A2633" s="2">
        <v>40714</v>
      </c>
      <c r="B2633">
        <v>5.1161415365582998E-3</v>
      </c>
      <c r="C2633">
        <v>5.7350476547514996E-3</v>
      </c>
      <c r="D2633">
        <v>3.8318357384912001E-3</v>
      </c>
      <c r="E2633" t="str">
        <f t="shared" si="174"/>
        <v>Growth</v>
      </c>
      <c r="F2633" t="str">
        <f t="shared" si="175"/>
        <v>SPY</v>
      </c>
      <c r="G2633" t="str">
        <f t="shared" si="176"/>
        <v>Growth</v>
      </c>
      <c r="H2633" t="str">
        <f t="shared" si="177"/>
        <v>Cash</v>
      </c>
    </row>
    <row r="2634" spans="1:8" x14ac:dyDescent="0.2">
      <c r="A2634" s="2">
        <v>40715</v>
      </c>
      <c r="B2634">
        <v>1.37039052679857E-2</v>
      </c>
      <c r="C2634">
        <v>1.33059154165855E-2</v>
      </c>
      <c r="D2634">
        <v>1.3589930928665299E-2</v>
      </c>
      <c r="E2634" t="str">
        <f t="shared" si="174"/>
        <v>Value</v>
      </c>
      <c r="F2634" t="str">
        <f t="shared" si="175"/>
        <v>SPY</v>
      </c>
      <c r="G2634" t="str">
        <f t="shared" si="176"/>
        <v>Value</v>
      </c>
      <c r="H2634" t="str">
        <f t="shared" si="177"/>
        <v>Cash</v>
      </c>
    </row>
    <row r="2635" spans="1:8" x14ac:dyDescent="0.2">
      <c r="A2635" s="2">
        <v>40716</v>
      </c>
      <c r="B2635">
        <v>-6.0255313781782003E-3</v>
      </c>
      <c r="C2635">
        <v>-4.6045016316425998E-3</v>
      </c>
      <c r="D2635">
        <v>-6.4776321726344004E-3</v>
      </c>
      <c r="E2635" t="str">
        <f t="shared" si="174"/>
        <v>Growth</v>
      </c>
      <c r="F2635" t="str">
        <f t="shared" si="175"/>
        <v>Cash</v>
      </c>
      <c r="G2635" t="str">
        <f t="shared" si="176"/>
        <v>Growth</v>
      </c>
      <c r="H2635" t="str">
        <f t="shared" si="177"/>
        <v>Cash</v>
      </c>
    </row>
    <row r="2636" spans="1:8" x14ac:dyDescent="0.2">
      <c r="A2636" s="2">
        <v>40717</v>
      </c>
      <c r="B2636">
        <v>-2.8758337576245E-3</v>
      </c>
      <c r="C2636">
        <v>-2.9124808951905001E-3</v>
      </c>
      <c r="D2636">
        <v>-1.8802268967788801E-2</v>
      </c>
      <c r="E2636" t="str">
        <f t="shared" si="174"/>
        <v>Growth</v>
      </c>
      <c r="F2636" t="str">
        <f t="shared" si="175"/>
        <v>Cash</v>
      </c>
      <c r="G2636" t="str">
        <f t="shared" si="176"/>
        <v>Value</v>
      </c>
      <c r="H2636" t="str">
        <f t="shared" si="177"/>
        <v>SPY</v>
      </c>
    </row>
    <row r="2637" spans="1:8" x14ac:dyDescent="0.2">
      <c r="A2637" s="2">
        <v>40718</v>
      </c>
      <c r="B2637">
        <v>-1.16134855300923E-2</v>
      </c>
      <c r="C2637">
        <v>-1.0481133296258899E-2</v>
      </c>
      <c r="D2637">
        <v>3.2452335255600999E-3</v>
      </c>
      <c r="E2637" t="str">
        <f t="shared" si="174"/>
        <v>Value</v>
      </c>
      <c r="F2637" t="str">
        <f t="shared" si="175"/>
        <v>Cash</v>
      </c>
      <c r="G2637" t="str">
        <f t="shared" si="176"/>
        <v>Value</v>
      </c>
      <c r="H2637" t="str">
        <f t="shared" si="177"/>
        <v>SPY</v>
      </c>
    </row>
    <row r="2638" spans="1:8" x14ac:dyDescent="0.2">
      <c r="A2638" s="2">
        <v>40721</v>
      </c>
      <c r="B2638">
        <v>8.9111777662040006E-3</v>
      </c>
      <c r="C2638">
        <v>1.1286903339143801E-2</v>
      </c>
      <c r="D2638">
        <v>7.7015272786505997E-3</v>
      </c>
      <c r="E2638" t="str">
        <f t="shared" si="174"/>
        <v>Growth</v>
      </c>
      <c r="F2638" t="str">
        <f t="shared" si="175"/>
        <v>SPY</v>
      </c>
      <c r="G2638" t="str">
        <f t="shared" si="176"/>
        <v>Growth</v>
      </c>
      <c r="H2638" t="str">
        <f t="shared" si="177"/>
        <v>SPY</v>
      </c>
    </row>
    <row r="2639" spans="1:8" x14ac:dyDescent="0.2">
      <c r="A2639" s="2">
        <v>40722</v>
      </c>
      <c r="B2639">
        <v>1.30533486392787E-2</v>
      </c>
      <c r="C2639">
        <v>1.1675691891407601E-2</v>
      </c>
      <c r="D2639">
        <v>8.2545832057180999E-3</v>
      </c>
      <c r="E2639" t="str">
        <f t="shared" si="174"/>
        <v>Growth</v>
      </c>
      <c r="F2639" t="str">
        <f t="shared" si="175"/>
        <v>SPY</v>
      </c>
      <c r="G2639" t="str">
        <f t="shared" si="176"/>
        <v>Value</v>
      </c>
      <c r="H2639" t="str">
        <f t="shared" si="177"/>
        <v>Cash</v>
      </c>
    </row>
    <row r="2640" spans="1:8" x14ac:dyDescent="0.2">
      <c r="A2640" s="2">
        <v>40723</v>
      </c>
      <c r="B2640">
        <v>8.5641073326525007E-3</v>
      </c>
      <c r="C2640">
        <v>9.5042745591890996E-3</v>
      </c>
      <c r="D2640">
        <v>9.3993954448724996E-3</v>
      </c>
      <c r="E2640" t="str">
        <f t="shared" si="174"/>
        <v>Growth</v>
      </c>
      <c r="F2640" t="str">
        <f t="shared" si="175"/>
        <v>SPY</v>
      </c>
      <c r="G2640" t="str">
        <f t="shared" si="176"/>
        <v>Value</v>
      </c>
      <c r="H2640" t="str">
        <f t="shared" si="177"/>
        <v>Cash</v>
      </c>
    </row>
    <row r="2641" spans="1:8" x14ac:dyDescent="0.2">
      <c r="A2641" s="2">
        <v>40724</v>
      </c>
      <c r="B2641">
        <v>9.5622345123789008E-3</v>
      </c>
      <c r="C2641">
        <v>1.0255734674396499E-2</v>
      </c>
      <c r="D2641">
        <v>1.0664302293351399E-2</v>
      </c>
      <c r="E2641" t="str">
        <f t="shared" si="174"/>
        <v>Value</v>
      </c>
      <c r="F2641" t="str">
        <f t="shared" si="175"/>
        <v>SPY</v>
      </c>
      <c r="G2641" t="str">
        <f t="shared" si="176"/>
        <v>Value</v>
      </c>
      <c r="H2641" t="str">
        <f t="shared" si="177"/>
        <v>Cash</v>
      </c>
    </row>
    <row r="2642" spans="1:8" x14ac:dyDescent="0.2">
      <c r="A2642" s="2">
        <v>40725</v>
      </c>
      <c r="B2642">
        <v>1.47757786203615E-2</v>
      </c>
      <c r="C2642">
        <v>1.28140292255867E-2</v>
      </c>
      <c r="D2642">
        <v>1.3523234500980801E-2</v>
      </c>
      <c r="E2642" t="str">
        <f t="shared" si="174"/>
        <v>Value</v>
      </c>
      <c r="F2642" t="str">
        <f t="shared" si="175"/>
        <v>SPY</v>
      </c>
      <c r="G2642" t="str">
        <f t="shared" si="176"/>
        <v>Growth</v>
      </c>
      <c r="H2642" t="str">
        <f t="shared" si="177"/>
        <v>Cash</v>
      </c>
    </row>
    <row r="2643" spans="1:8" x14ac:dyDescent="0.2">
      <c r="A2643" s="2">
        <v>40729</v>
      </c>
      <c r="B2643">
        <v>-8.2121463928849997E-4</v>
      </c>
      <c r="C2643">
        <v>4.2722433011417003E-3</v>
      </c>
      <c r="D2643">
        <v>-3.3719652846604001E-3</v>
      </c>
      <c r="E2643" t="str">
        <f t="shared" si="174"/>
        <v>Growth</v>
      </c>
      <c r="F2643" t="str">
        <f t="shared" si="175"/>
        <v>Cash</v>
      </c>
      <c r="G2643" t="str">
        <f t="shared" si="176"/>
        <v>Growth</v>
      </c>
      <c r="H2643" t="str">
        <f t="shared" si="177"/>
        <v>Cash</v>
      </c>
    </row>
    <row r="2644" spans="1:8" x14ac:dyDescent="0.2">
      <c r="A2644" s="2">
        <v>40730</v>
      </c>
      <c r="B2644">
        <v>1.1957517633218E-3</v>
      </c>
      <c r="C2644">
        <v>2.2901891307893002E-3</v>
      </c>
      <c r="D2644">
        <v>-1.0302950858231E-3</v>
      </c>
      <c r="E2644" t="str">
        <f t="shared" si="174"/>
        <v>Growth</v>
      </c>
      <c r="F2644" t="str">
        <f t="shared" si="175"/>
        <v>SPY</v>
      </c>
      <c r="G2644" t="str">
        <f t="shared" si="176"/>
        <v>Value</v>
      </c>
      <c r="H2644" t="str">
        <f t="shared" si="177"/>
        <v>SPY</v>
      </c>
    </row>
    <row r="2645" spans="1:8" x14ac:dyDescent="0.2">
      <c r="A2645" s="2">
        <v>40731</v>
      </c>
      <c r="B2645">
        <v>1.0375641573523799E-2</v>
      </c>
      <c r="C2645">
        <v>1.42017922627113E-2</v>
      </c>
      <c r="D2645">
        <v>1.0456522938817599E-2</v>
      </c>
      <c r="E2645" t="str">
        <f t="shared" si="174"/>
        <v>Growth</v>
      </c>
      <c r="F2645" t="str">
        <f t="shared" si="175"/>
        <v>SPY</v>
      </c>
      <c r="G2645" t="str">
        <f t="shared" si="176"/>
        <v>Value</v>
      </c>
      <c r="H2645" t="str">
        <f t="shared" si="177"/>
        <v>Cash</v>
      </c>
    </row>
    <row r="2646" spans="1:8" x14ac:dyDescent="0.2">
      <c r="A2646" s="2">
        <v>40732</v>
      </c>
      <c r="B2646">
        <v>-7.0923541675226003E-3</v>
      </c>
      <c r="C2646">
        <v>-6.9205531819138003E-3</v>
      </c>
      <c r="D2646">
        <v>-9.7650020233923992E-3</v>
      </c>
      <c r="E2646" t="str">
        <f t="shared" si="174"/>
        <v>Growth</v>
      </c>
      <c r="F2646" t="str">
        <f t="shared" si="175"/>
        <v>Cash</v>
      </c>
      <c r="G2646" t="str">
        <f t="shared" si="176"/>
        <v>Value</v>
      </c>
      <c r="H2646" t="str">
        <f t="shared" si="177"/>
        <v>Cash</v>
      </c>
    </row>
    <row r="2647" spans="1:8" x14ac:dyDescent="0.2">
      <c r="A2647" s="2">
        <v>40735</v>
      </c>
      <c r="B2647">
        <v>-1.8080279824940901E-2</v>
      </c>
      <c r="C2647">
        <v>-1.9611165283520599E-2</v>
      </c>
      <c r="D2647">
        <v>-1.8398920837683599E-2</v>
      </c>
      <c r="E2647" t="str">
        <f t="shared" si="174"/>
        <v>Value</v>
      </c>
      <c r="F2647" t="str">
        <f t="shared" si="175"/>
        <v>Cash</v>
      </c>
      <c r="G2647" t="str">
        <f t="shared" si="176"/>
        <v>Value</v>
      </c>
      <c r="H2647" t="str">
        <f t="shared" si="177"/>
        <v>SPY</v>
      </c>
    </row>
    <row r="2648" spans="1:8" x14ac:dyDescent="0.2">
      <c r="A2648" s="2">
        <v>40736</v>
      </c>
      <c r="B2648">
        <v>-4.3194875777534999E-3</v>
      </c>
      <c r="C2648">
        <v>-2.8101812717196998E-3</v>
      </c>
      <c r="D2648">
        <v>1.0497581623145E-3</v>
      </c>
      <c r="E2648" t="str">
        <f t="shared" si="174"/>
        <v>Value</v>
      </c>
      <c r="F2648" t="str">
        <f t="shared" si="175"/>
        <v>Cash</v>
      </c>
      <c r="G2648" t="str">
        <f t="shared" si="176"/>
        <v>Growth</v>
      </c>
      <c r="H2648" t="str">
        <f t="shared" si="177"/>
        <v>SPY</v>
      </c>
    </row>
    <row r="2649" spans="1:8" x14ac:dyDescent="0.2">
      <c r="A2649" s="2">
        <v>40737</v>
      </c>
      <c r="B2649">
        <v>3.3487392613546999E-3</v>
      </c>
      <c r="C2649">
        <v>1.4920863363561E-3</v>
      </c>
      <c r="D2649">
        <v>-8.9929459631209999E-4</v>
      </c>
      <c r="E2649" t="str">
        <f t="shared" si="174"/>
        <v>Growth</v>
      </c>
      <c r="F2649" t="str">
        <f t="shared" si="175"/>
        <v>SPY</v>
      </c>
      <c r="G2649" t="str">
        <f t="shared" si="176"/>
        <v>Growth</v>
      </c>
      <c r="H2649" t="str">
        <f t="shared" si="177"/>
        <v>SPY</v>
      </c>
    </row>
    <row r="2650" spans="1:8" x14ac:dyDescent="0.2">
      <c r="A2650" s="2">
        <v>40738</v>
      </c>
      <c r="B2650">
        <v>-6.9022661706934002E-3</v>
      </c>
      <c r="C2650">
        <v>-5.7939296759227004E-3</v>
      </c>
      <c r="D2650">
        <v>-3.4474859194887002E-3</v>
      </c>
      <c r="E2650" t="str">
        <f t="shared" si="174"/>
        <v>Value</v>
      </c>
      <c r="F2650" t="str">
        <f t="shared" si="175"/>
        <v>Cash</v>
      </c>
      <c r="G2650" t="str">
        <f t="shared" si="176"/>
        <v>Value</v>
      </c>
      <c r="H2650" t="str">
        <f t="shared" si="177"/>
        <v>Cash</v>
      </c>
    </row>
    <row r="2651" spans="1:8" x14ac:dyDescent="0.2">
      <c r="A2651" s="2">
        <v>40739</v>
      </c>
      <c r="B2651">
        <v>5.8048676196745998E-3</v>
      </c>
      <c r="C2651">
        <v>5.4947183866014002E-3</v>
      </c>
      <c r="D2651">
        <v>-4.3630998538064002E-3</v>
      </c>
      <c r="E2651" t="str">
        <f t="shared" si="174"/>
        <v>Growth</v>
      </c>
      <c r="F2651" t="str">
        <f t="shared" si="175"/>
        <v>SPY</v>
      </c>
      <c r="G2651" t="str">
        <f t="shared" si="176"/>
        <v>Growth</v>
      </c>
      <c r="H2651" t="str">
        <f t="shared" si="177"/>
        <v>SPY</v>
      </c>
    </row>
    <row r="2652" spans="1:8" x14ac:dyDescent="0.2">
      <c r="A2652" s="2">
        <v>40742</v>
      </c>
      <c r="B2652">
        <v>-8.2010740956790004E-3</v>
      </c>
      <c r="C2652">
        <v>-5.1336097791242997E-3</v>
      </c>
      <c r="D2652">
        <v>-6.4976008120545999E-3</v>
      </c>
      <c r="E2652" t="str">
        <f t="shared" si="174"/>
        <v>Growth</v>
      </c>
      <c r="F2652" t="str">
        <f t="shared" si="175"/>
        <v>Cash</v>
      </c>
      <c r="G2652" t="str">
        <f t="shared" si="176"/>
        <v>Value</v>
      </c>
      <c r="H2652" t="str">
        <f t="shared" si="177"/>
        <v>Cash</v>
      </c>
    </row>
    <row r="2653" spans="1:8" x14ac:dyDescent="0.2">
      <c r="A2653" s="2">
        <v>40743</v>
      </c>
      <c r="B2653">
        <v>1.62313286103845E-2</v>
      </c>
      <c r="C2653">
        <v>2.1471428432014099E-2</v>
      </c>
      <c r="D2653">
        <v>1.26234786793479E-2</v>
      </c>
      <c r="E2653" t="str">
        <f t="shared" si="174"/>
        <v>Growth</v>
      </c>
      <c r="F2653" t="str">
        <f t="shared" si="175"/>
        <v>SPY</v>
      </c>
      <c r="G2653" t="str">
        <f t="shared" si="176"/>
        <v>Value</v>
      </c>
      <c r="H2653" t="str">
        <f t="shared" si="177"/>
        <v>SPY</v>
      </c>
    </row>
    <row r="2654" spans="1:8" x14ac:dyDescent="0.2">
      <c r="A2654" s="2">
        <v>40744</v>
      </c>
      <c r="B2654">
        <v>-6.0266777046440005E-4</v>
      </c>
      <c r="C2654">
        <v>-2.6072471457591001E-3</v>
      </c>
      <c r="D2654">
        <v>6.1581731980056001E-3</v>
      </c>
      <c r="E2654" t="str">
        <f t="shared" si="174"/>
        <v>Value</v>
      </c>
      <c r="F2654" t="str">
        <f t="shared" si="175"/>
        <v>Cash</v>
      </c>
      <c r="G2654" t="str">
        <f t="shared" si="176"/>
        <v>Value</v>
      </c>
      <c r="H2654" t="str">
        <f t="shared" si="177"/>
        <v>Cash</v>
      </c>
    </row>
    <row r="2655" spans="1:8" x14ac:dyDescent="0.2">
      <c r="A2655" s="2">
        <v>40745</v>
      </c>
      <c r="B2655">
        <v>1.3871321746675901E-2</v>
      </c>
      <c r="C2655">
        <v>1.06191654365137E-2</v>
      </c>
      <c r="D2655">
        <v>1.4479850683944501E-2</v>
      </c>
      <c r="E2655" t="str">
        <f t="shared" si="174"/>
        <v>Value</v>
      </c>
      <c r="F2655" t="str">
        <f t="shared" si="175"/>
        <v>SPY</v>
      </c>
      <c r="G2655" t="str">
        <f t="shared" si="176"/>
        <v>Growth</v>
      </c>
      <c r="H2655" t="str">
        <f t="shared" si="177"/>
        <v>SPY</v>
      </c>
    </row>
    <row r="2656" spans="1:8" x14ac:dyDescent="0.2">
      <c r="A2656" s="2">
        <v>40746</v>
      </c>
      <c r="B2656">
        <v>6.6900254180670001E-4</v>
      </c>
      <c r="C2656">
        <v>2.5865951711110001E-3</v>
      </c>
      <c r="D2656">
        <v>-3.6784723408132998E-3</v>
      </c>
      <c r="E2656" t="str">
        <f t="shared" si="174"/>
        <v>Growth</v>
      </c>
      <c r="F2656" t="str">
        <f t="shared" si="175"/>
        <v>SPY</v>
      </c>
      <c r="G2656" t="str">
        <f t="shared" si="176"/>
        <v>Growth</v>
      </c>
      <c r="H2656" t="str">
        <f t="shared" si="177"/>
        <v>Cash</v>
      </c>
    </row>
    <row r="2657" spans="1:8" x14ac:dyDescent="0.2">
      <c r="A2657" s="2">
        <v>40749</v>
      </c>
      <c r="B2657">
        <v>-5.5730428622846996E-3</v>
      </c>
      <c r="C2657">
        <v>-5.1594774903200996E-3</v>
      </c>
      <c r="D2657">
        <v>-5.6124439149525E-3</v>
      </c>
      <c r="E2657" t="str">
        <f t="shared" si="174"/>
        <v>Growth</v>
      </c>
      <c r="F2657" t="str">
        <f t="shared" si="175"/>
        <v>Cash</v>
      </c>
      <c r="G2657" t="str">
        <f t="shared" si="176"/>
        <v>Value</v>
      </c>
      <c r="H2657" t="str">
        <f t="shared" si="177"/>
        <v>Cash</v>
      </c>
    </row>
    <row r="2658" spans="1:8" x14ac:dyDescent="0.2">
      <c r="A2658" s="2">
        <v>40750</v>
      </c>
      <c r="B2658">
        <v>-3.7358224457671998E-3</v>
      </c>
      <c r="C2658">
        <v>-1.2967983504347999E-3</v>
      </c>
      <c r="D2658">
        <v>-3.2673602911876998E-3</v>
      </c>
      <c r="E2658" t="str">
        <f t="shared" si="174"/>
        <v>Growth</v>
      </c>
      <c r="F2658" t="str">
        <f t="shared" si="175"/>
        <v>Cash</v>
      </c>
      <c r="G2658" t="str">
        <f t="shared" si="176"/>
        <v>Value</v>
      </c>
      <c r="H2658" t="str">
        <f t="shared" si="177"/>
        <v>SPY</v>
      </c>
    </row>
    <row r="2659" spans="1:8" x14ac:dyDescent="0.2">
      <c r="A2659" s="2">
        <v>40751</v>
      </c>
      <c r="B2659">
        <v>-2.0475678439482899E-2</v>
      </c>
      <c r="C2659">
        <v>-2.2232856866676198E-2</v>
      </c>
      <c r="D2659">
        <v>-2.0265397263019E-2</v>
      </c>
      <c r="E2659" t="str">
        <f t="shared" si="174"/>
        <v>Value</v>
      </c>
      <c r="F2659" t="str">
        <f t="shared" si="175"/>
        <v>Cash</v>
      </c>
      <c r="G2659" t="str">
        <f t="shared" si="176"/>
        <v>Value</v>
      </c>
      <c r="H2659" t="str">
        <f t="shared" si="177"/>
        <v>SPY</v>
      </c>
    </row>
    <row r="2660" spans="1:8" x14ac:dyDescent="0.2">
      <c r="A2660" s="2">
        <v>40752</v>
      </c>
      <c r="B2660">
        <v>-2.9096193113520002E-3</v>
      </c>
      <c r="C2660">
        <v>-6.6423012522370004E-4</v>
      </c>
      <c r="D2660">
        <v>-5.7793562644850001E-3</v>
      </c>
      <c r="E2660" t="str">
        <f t="shared" si="174"/>
        <v>Growth</v>
      </c>
      <c r="F2660" t="str">
        <f t="shared" si="175"/>
        <v>Cash</v>
      </c>
      <c r="G2660" t="str">
        <f t="shared" si="176"/>
        <v>Growth</v>
      </c>
      <c r="H2660" t="str">
        <f t="shared" si="177"/>
        <v>SPY</v>
      </c>
    </row>
    <row r="2661" spans="1:8" x14ac:dyDescent="0.2">
      <c r="A2661" s="2">
        <v>40753</v>
      </c>
      <c r="B2661">
        <v>-6.8347473011606003E-3</v>
      </c>
      <c r="C2661">
        <v>-6.6427153386959996E-3</v>
      </c>
      <c r="D2661">
        <v>-8.4135933019896005E-3</v>
      </c>
      <c r="E2661" t="str">
        <f t="shared" si="174"/>
        <v>Growth</v>
      </c>
      <c r="F2661" t="str">
        <f t="shared" si="175"/>
        <v>Cash</v>
      </c>
      <c r="G2661" t="str">
        <f t="shared" si="176"/>
        <v>Value</v>
      </c>
      <c r="H2661" t="str">
        <f t="shared" si="177"/>
        <v>SPY</v>
      </c>
    </row>
    <row r="2662" spans="1:8" x14ac:dyDescent="0.2">
      <c r="A2662" s="2">
        <v>40756</v>
      </c>
      <c r="B2662">
        <v>-4.2524726813462999E-3</v>
      </c>
      <c r="C2662">
        <v>-4.5145786816257003E-3</v>
      </c>
      <c r="D2662">
        <v>-1.5426656980646E-3</v>
      </c>
      <c r="E2662" t="str">
        <f t="shared" si="174"/>
        <v>Value</v>
      </c>
      <c r="F2662" t="str">
        <f t="shared" si="175"/>
        <v>Cash</v>
      </c>
      <c r="G2662" t="str">
        <f t="shared" si="176"/>
        <v>Value</v>
      </c>
      <c r="H2662" t="str">
        <f t="shared" si="177"/>
        <v>SPY</v>
      </c>
    </row>
    <row r="2663" spans="1:8" x14ac:dyDescent="0.2">
      <c r="A2663" s="2">
        <v>40757</v>
      </c>
      <c r="B2663">
        <v>-2.5547489663097701E-2</v>
      </c>
      <c r="C2663">
        <v>-2.45213301212589E-2</v>
      </c>
      <c r="D2663">
        <v>-2.7193798574283098E-2</v>
      </c>
      <c r="E2663" t="str">
        <f t="shared" si="174"/>
        <v>Growth</v>
      </c>
      <c r="F2663" t="str">
        <f t="shared" si="175"/>
        <v>Cash</v>
      </c>
      <c r="G2663" t="str">
        <f t="shared" si="176"/>
        <v>Growth</v>
      </c>
      <c r="H2663" t="str">
        <f t="shared" si="177"/>
        <v>SPY</v>
      </c>
    </row>
    <row r="2664" spans="1:8" x14ac:dyDescent="0.2">
      <c r="A2664" s="2">
        <v>40758</v>
      </c>
      <c r="B2664">
        <v>5.4186078848682999E-3</v>
      </c>
      <c r="C2664">
        <v>8.2645753438486003E-3</v>
      </c>
      <c r="D2664">
        <v>2.2229896793365999E-3</v>
      </c>
      <c r="E2664" t="str">
        <f t="shared" si="174"/>
        <v>Growth</v>
      </c>
      <c r="F2664" t="str">
        <f t="shared" si="175"/>
        <v>SPY</v>
      </c>
      <c r="G2664" t="str">
        <f t="shared" si="176"/>
        <v>Value</v>
      </c>
      <c r="H2664" t="str">
        <f t="shared" si="177"/>
        <v>SPY</v>
      </c>
    </row>
    <row r="2665" spans="1:8" x14ac:dyDescent="0.2">
      <c r="A2665" s="2">
        <v>40759</v>
      </c>
      <c r="B2665">
        <v>-4.68413641342545E-2</v>
      </c>
      <c r="C2665">
        <v>-4.6619157033881399E-2</v>
      </c>
      <c r="D2665">
        <v>-4.6750790646922197E-2</v>
      </c>
      <c r="E2665" t="str">
        <f t="shared" si="174"/>
        <v>Growth</v>
      </c>
      <c r="F2665" t="str">
        <f t="shared" si="175"/>
        <v>Cash</v>
      </c>
      <c r="G2665" t="str">
        <f t="shared" si="176"/>
        <v>Value</v>
      </c>
      <c r="H2665" t="str">
        <f t="shared" si="177"/>
        <v>Cash</v>
      </c>
    </row>
    <row r="2666" spans="1:8" x14ac:dyDescent="0.2">
      <c r="A2666" s="2">
        <v>40760</v>
      </c>
      <c r="B2666">
        <v>-1.4968903994078001E-3</v>
      </c>
      <c r="C2666">
        <v>-3.0449847384416999E-3</v>
      </c>
      <c r="D2666">
        <v>-2.3277058163313998E-3</v>
      </c>
      <c r="E2666" t="str">
        <f t="shared" si="174"/>
        <v>Value</v>
      </c>
      <c r="F2666" t="str">
        <f t="shared" si="175"/>
        <v>Cash</v>
      </c>
      <c r="G2666" t="str">
        <f t="shared" si="176"/>
        <v>Value</v>
      </c>
      <c r="H2666" t="str">
        <f t="shared" si="177"/>
        <v>SPY</v>
      </c>
    </row>
    <row r="2667" spans="1:8" x14ac:dyDescent="0.2">
      <c r="A2667" s="2">
        <v>40763</v>
      </c>
      <c r="B2667">
        <v>-6.5123137892739297E-2</v>
      </c>
      <c r="C2667">
        <v>-5.82105742624126E-2</v>
      </c>
      <c r="D2667">
        <v>-6.5988924126790902E-2</v>
      </c>
      <c r="E2667" t="str">
        <f t="shared" si="174"/>
        <v>Growth</v>
      </c>
      <c r="F2667" t="str">
        <f t="shared" si="175"/>
        <v>Cash</v>
      </c>
      <c r="G2667" t="str">
        <f t="shared" si="176"/>
        <v>Growth</v>
      </c>
      <c r="H2667" t="str">
        <f t="shared" si="177"/>
        <v>SPY</v>
      </c>
    </row>
    <row r="2668" spans="1:8" x14ac:dyDescent="0.2">
      <c r="A2668" s="2">
        <v>40764</v>
      </c>
      <c r="B2668">
        <v>4.6499292695018901E-2</v>
      </c>
      <c r="C2668">
        <v>3.4719609600889399E-2</v>
      </c>
      <c r="D2668">
        <v>2.90812691122555E-2</v>
      </c>
      <c r="E2668" t="str">
        <f t="shared" si="174"/>
        <v>Growth</v>
      </c>
      <c r="F2668" t="str">
        <f t="shared" si="175"/>
        <v>SPY</v>
      </c>
      <c r="G2668" t="str">
        <f t="shared" si="176"/>
        <v>Value</v>
      </c>
      <c r="H2668" t="str">
        <f t="shared" si="177"/>
        <v>SPY</v>
      </c>
    </row>
    <row r="2669" spans="1:8" x14ac:dyDescent="0.2">
      <c r="A2669" s="2">
        <v>40765</v>
      </c>
      <c r="B2669">
        <v>-4.4177699791316999E-2</v>
      </c>
      <c r="C2669">
        <v>-2.9867470578159899E-2</v>
      </c>
      <c r="D2669">
        <v>-3.64076918739073E-2</v>
      </c>
      <c r="E2669" t="str">
        <f t="shared" si="174"/>
        <v>Growth</v>
      </c>
      <c r="F2669" t="str">
        <f t="shared" si="175"/>
        <v>Cash</v>
      </c>
      <c r="G2669" t="str">
        <f t="shared" si="176"/>
        <v>Value</v>
      </c>
      <c r="H2669" t="str">
        <f t="shared" si="177"/>
        <v>Cash</v>
      </c>
    </row>
    <row r="2670" spans="1:8" x14ac:dyDescent="0.2">
      <c r="A2670" s="2">
        <v>40766</v>
      </c>
      <c r="B2670">
        <v>4.4883642864163201E-2</v>
      </c>
      <c r="C2670">
        <v>3.7628536858231199E-2</v>
      </c>
      <c r="D2670">
        <v>5.3076450141362697E-2</v>
      </c>
      <c r="E2670" t="str">
        <f t="shared" si="174"/>
        <v>Value</v>
      </c>
      <c r="F2670" t="str">
        <f t="shared" si="175"/>
        <v>SPY</v>
      </c>
      <c r="G2670" t="str">
        <f t="shared" si="176"/>
        <v>Value</v>
      </c>
      <c r="H2670" t="str">
        <f t="shared" si="177"/>
        <v>SPY</v>
      </c>
    </row>
    <row r="2671" spans="1:8" x14ac:dyDescent="0.2">
      <c r="A2671" s="2">
        <v>40767</v>
      </c>
      <c r="B2671">
        <v>6.7328711860961E-3</v>
      </c>
      <c r="C2671">
        <v>1.2271184758864099E-2</v>
      </c>
      <c r="D2671">
        <v>-3.4170782780340001E-4</v>
      </c>
      <c r="E2671" t="str">
        <f t="shared" si="174"/>
        <v>Growth</v>
      </c>
      <c r="F2671" t="str">
        <f t="shared" si="175"/>
        <v>SPY</v>
      </c>
      <c r="G2671" t="str">
        <f t="shared" si="176"/>
        <v>Growth</v>
      </c>
      <c r="H2671" t="str">
        <f t="shared" si="177"/>
        <v>Cash</v>
      </c>
    </row>
    <row r="2672" spans="1:8" x14ac:dyDescent="0.2">
      <c r="A2672" s="2">
        <v>40770</v>
      </c>
      <c r="B2672">
        <v>2.1165162391314701E-2</v>
      </c>
      <c r="C2672">
        <v>1.51978533371379E-2</v>
      </c>
      <c r="D2672">
        <v>2.2047288498121501E-2</v>
      </c>
      <c r="E2672" t="str">
        <f t="shared" si="174"/>
        <v>Value</v>
      </c>
      <c r="F2672" t="str">
        <f t="shared" si="175"/>
        <v>SPY</v>
      </c>
      <c r="G2672" t="str">
        <f t="shared" si="176"/>
        <v>Value</v>
      </c>
      <c r="H2672" t="str">
        <f t="shared" si="177"/>
        <v>Cash</v>
      </c>
    </row>
    <row r="2673" spans="1:8" x14ac:dyDescent="0.2">
      <c r="A2673" s="2">
        <v>40771</v>
      </c>
      <c r="B2673">
        <v>-8.5393116426947992E-3</v>
      </c>
      <c r="C2673">
        <v>-1.0336587531226999E-2</v>
      </c>
      <c r="D2673">
        <v>-3.3442478797223001E-3</v>
      </c>
      <c r="E2673" t="str">
        <f t="shared" si="174"/>
        <v>Value</v>
      </c>
      <c r="F2673" t="str">
        <f t="shared" si="175"/>
        <v>Cash</v>
      </c>
      <c r="G2673" t="str">
        <f t="shared" si="176"/>
        <v>Growth</v>
      </c>
      <c r="H2673" t="str">
        <f t="shared" si="177"/>
        <v>Cash</v>
      </c>
    </row>
    <row r="2674" spans="1:8" x14ac:dyDescent="0.2">
      <c r="A2674" s="2">
        <v>40772</v>
      </c>
      <c r="B2674">
        <v>6.6920967421289996E-4</v>
      </c>
      <c r="C2674">
        <v>5.4020986662220005E-4</v>
      </c>
      <c r="D2674">
        <v>-1.8456959099633001E-3</v>
      </c>
      <c r="E2674" t="str">
        <f t="shared" si="174"/>
        <v>Growth</v>
      </c>
      <c r="F2674" t="str">
        <f t="shared" si="175"/>
        <v>SPY</v>
      </c>
      <c r="G2674" t="str">
        <f t="shared" si="176"/>
        <v>Growth</v>
      </c>
      <c r="H2674" t="str">
        <f t="shared" si="177"/>
        <v>SPY</v>
      </c>
    </row>
    <row r="2675" spans="1:8" x14ac:dyDescent="0.2">
      <c r="A2675" s="2">
        <v>40773</v>
      </c>
      <c r="B2675">
        <v>-4.3118507171613002E-2</v>
      </c>
      <c r="C2675">
        <v>-4.4636509890237902E-2</v>
      </c>
      <c r="D2675">
        <v>-4.3704649287825803E-2</v>
      </c>
      <c r="E2675" t="str">
        <f t="shared" si="174"/>
        <v>Value</v>
      </c>
      <c r="F2675" t="str">
        <f t="shared" si="175"/>
        <v>Cash</v>
      </c>
      <c r="G2675" t="str">
        <f t="shared" si="176"/>
        <v>Value</v>
      </c>
      <c r="H2675" t="str">
        <f t="shared" si="177"/>
        <v>Cash</v>
      </c>
    </row>
    <row r="2676" spans="1:8" x14ac:dyDescent="0.2">
      <c r="A2676" s="2">
        <v>40774</v>
      </c>
      <c r="B2676">
        <v>-1.6330838537687301E-2</v>
      </c>
      <c r="C2676">
        <v>-1.71435656527236E-2</v>
      </c>
      <c r="D2676">
        <v>-9.4920763515649997E-3</v>
      </c>
      <c r="E2676" t="str">
        <f t="shared" si="174"/>
        <v>Value</v>
      </c>
      <c r="F2676" t="str">
        <f t="shared" si="175"/>
        <v>Cash</v>
      </c>
      <c r="G2676" t="str">
        <f t="shared" si="176"/>
        <v>Growth</v>
      </c>
      <c r="H2676" t="str">
        <f t="shared" si="177"/>
        <v>SPY</v>
      </c>
    </row>
    <row r="2677" spans="1:8" x14ac:dyDescent="0.2">
      <c r="A2677" s="2">
        <v>40777</v>
      </c>
      <c r="B2677">
        <v>7.9920586055679996E-4</v>
      </c>
      <c r="C2677">
        <v>6.1336143988825996E-3</v>
      </c>
      <c r="D2677">
        <v>-4.0816187052916996E-3</v>
      </c>
      <c r="E2677" t="str">
        <f t="shared" si="174"/>
        <v>Growth</v>
      </c>
      <c r="F2677" t="str">
        <f t="shared" si="175"/>
        <v>SPY</v>
      </c>
      <c r="G2677" t="str">
        <f t="shared" si="176"/>
        <v>Growth</v>
      </c>
      <c r="H2677" t="str">
        <f t="shared" si="177"/>
        <v>SPY</v>
      </c>
    </row>
    <row r="2678" spans="1:8" x14ac:dyDescent="0.2">
      <c r="A2678" s="2">
        <v>40778</v>
      </c>
      <c r="B2678">
        <v>3.2910476594812201E-2</v>
      </c>
      <c r="C2678">
        <v>3.2768051128502E-2</v>
      </c>
      <c r="D2678">
        <v>2.6193659442180099E-2</v>
      </c>
      <c r="E2678" t="str">
        <f t="shared" si="174"/>
        <v>Growth</v>
      </c>
      <c r="F2678" t="str">
        <f t="shared" si="175"/>
        <v>SPY</v>
      </c>
      <c r="G2678" t="str">
        <f t="shared" si="176"/>
        <v>Value</v>
      </c>
      <c r="H2678" t="str">
        <f t="shared" si="177"/>
        <v>Cash</v>
      </c>
    </row>
    <row r="2679" spans="1:8" x14ac:dyDescent="0.2">
      <c r="A2679" s="2">
        <v>40779</v>
      </c>
      <c r="B2679">
        <v>1.4084276554853401E-2</v>
      </c>
      <c r="C2679">
        <v>1.2359381651108701E-2</v>
      </c>
      <c r="D2679">
        <v>1.40649200344591E-2</v>
      </c>
      <c r="E2679" t="str">
        <f t="shared" si="174"/>
        <v>Value</v>
      </c>
      <c r="F2679" t="str">
        <f t="shared" si="175"/>
        <v>SPY</v>
      </c>
      <c r="G2679" t="str">
        <f t="shared" si="176"/>
        <v>Value</v>
      </c>
      <c r="H2679" t="str">
        <f t="shared" si="177"/>
        <v>Cash</v>
      </c>
    </row>
    <row r="2680" spans="1:8" x14ac:dyDescent="0.2">
      <c r="A2680" s="2">
        <v>40780</v>
      </c>
      <c r="B2680">
        <v>-1.5243872220253999E-2</v>
      </c>
      <c r="C2680">
        <v>-1.3848482218341099E-2</v>
      </c>
      <c r="D2680">
        <v>-6.6780026750507997E-3</v>
      </c>
      <c r="E2680" t="str">
        <f t="shared" si="174"/>
        <v>Value</v>
      </c>
      <c r="F2680" t="str">
        <f t="shared" si="175"/>
        <v>Cash</v>
      </c>
      <c r="G2680" t="str">
        <f t="shared" si="176"/>
        <v>Growth</v>
      </c>
      <c r="H2680" t="str">
        <f t="shared" si="177"/>
        <v>Cash</v>
      </c>
    </row>
    <row r="2681" spans="1:8" x14ac:dyDescent="0.2">
      <c r="A2681" s="2">
        <v>40781</v>
      </c>
      <c r="B2681">
        <v>1.4533800402474401E-2</v>
      </c>
      <c r="C2681">
        <v>1.5151356093862501E-2</v>
      </c>
      <c r="D2681">
        <v>1.2239501936566401E-2</v>
      </c>
      <c r="E2681" t="str">
        <f t="shared" si="174"/>
        <v>Growth</v>
      </c>
      <c r="F2681" t="str">
        <f t="shared" si="175"/>
        <v>SPY</v>
      </c>
      <c r="G2681" t="str">
        <f t="shared" si="176"/>
        <v>Growth</v>
      </c>
      <c r="H2681" t="str">
        <f t="shared" si="177"/>
        <v>SPY</v>
      </c>
    </row>
    <row r="2682" spans="1:8" x14ac:dyDescent="0.2">
      <c r="A2682" s="2">
        <v>40784</v>
      </c>
      <c r="B2682">
        <v>2.87363795338146E-2</v>
      </c>
      <c r="C2682">
        <v>2.8941163311813199E-2</v>
      </c>
      <c r="D2682">
        <v>2.6907478179484901E-2</v>
      </c>
      <c r="E2682" t="str">
        <f t="shared" si="174"/>
        <v>Growth</v>
      </c>
      <c r="F2682" t="str">
        <f t="shared" si="175"/>
        <v>SPY</v>
      </c>
      <c r="G2682" t="str">
        <f t="shared" si="176"/>
        <v>Value</v>
      </c>
      <c r="H2682" t="str">
        <f t="shared" si="177"/>
        <v>Cash</v>
      </c>
    </row>
    <row r="2683" spans="1:8" x14ac:dyDescent="0.2">
      <c r="A2683" s="2">
        <v>40785</v>
      </c>
      <c r="B2683">
        <v>2.6366020232519E-3</v>
      </c>
      <c r="C2683">
        <v>4.9527666065822002E-3</v>
      </c>
      <c r="D2683">
        <v>4.9748173659195996E-3</v>
      </c>
      <c r="E2683" t="str">
        <f t="shared" si="174"/>
        <v>Value</v>
      </c>
      <c r="F2683" t="str">
        <f t="shared" si="175"/>
        <v>SPY</v>
      </c>
      <c r="G2683" t="str">
        <f t="shared" si="176"/>
        <v>Value</v>
      </c>
      <c r="H2683" t="str">
        <f t="shared" si="177"/>
        <v>Cash</v>
      </c>
    </row>
    <row r="2684" spans="1:8" x14ac:dyDescent="0.2">
      <c r="A2684" s="2">
        <v>40786</v>
      </c>
      <c r="B2684">
        <v>4.4380278653776998E-3</v>
      </c>
      <c r="C2684">
        <v>2.9923771268841998E-3</v>
      </c>
      <c r="D2684">
        <v>1.4851174366080999E-3</v>
      </c>
      <c r="E2684" t="str">
        <f t="shared" si="174"/>
        <v>Growth</v>
      </c>
      <c r="F2684" t="str">
        <f t="shared" si="175"/>
        <v>SPY</v>
      </c>
      <c r="G2684" t="str">
        <f t="shared" si="176"/>
        <v>Growth</v>
      </c>
      <c r="H2684" t="str">
        <f t="shared" si="177"/>
        <v>Cash</v>
      </c>
    </row>
    <row r="2685" spans="1:8" x14ac:dyDescent="0.2">
      <c r="A2685" s="2">
        <v>40787</v>
      </c>
      <c r="B2685">
        <v>-1.04728317498093E-2</v>
      </c>
      <c r="C2685">
        <v>-1.0529976680084799E-2</v>
      </c>
      <c r="D2685">
        <v>-4.1193706807620004E-3</v>
      </c>
      <c r="E2685" t="str">
        <f t="shared" si="174"/>
        <v>Value</v>
      </c>
      <c r="F2685" t="str">
        <f t="shared" si="175"/>
        <v>Cash</v>
      </c>
      <c r="G2685" t="str">
        <f t="shared" si="176"/>
        <v>Value</v>
      </c>
      <c r="H2685" t="str">
        <f t="shared" si="177"/>
        <v>Cash</v>
      </c>
    </row>
    <row r="2686" spans="1:8" x14ac:dyDescent="0.2">
      <c r="A2686" s="2">
        <v>40788</v>
      </c>
      <c r="B2686">
        <v>-2.55500699409201E-2</v>
      </c>
      <c r="C2686">
        <v>-2.12844772447645E-2</v>
      </c>
      <c r="D2686">
        <v>-3.2759682478560197E-2</v>
      </c>
      <c r="E2686" t="str">
        <f t="shared" si="174"/>
        <v>Growth</v>
      </c>
      <c r="F2686" t="str">
        <f t="shared" si="175"/>
        <v>Cash</v>
      </c>
      <c r="G2686" t="str">
        <f t="shared" si="176"/>
        <v>Growth</v>
      </c>
      <c r="H2686" t="str">
        <f t="shared" si="177"/>
        <v>SPY</v>
      </c>
    </row>
    <row r="2687" spans="1:8" x14ac:dyDescent="0.2">
      <c r="A2687" s="2">
        <v>40792</v>
      </c>
      <c r="B2687">
        <v>-7.2970606323221002E-3</v>
      </c>
      <c r="C2687">
        <v>-4.5303873501364002E-3</v>
      </c>
      <c r="D2687">
        <v>-1.0092318177897099E-2</v>
      </c>
      <c r="E2687" t="str">
        <f t="shared" si="174"/>
        <v>Growth</v>
      </c>
      <c r="F2687" t="str">
        <f t="shared" si="175"/>
        <v>Cash</v>
      </c>
      <c r="G2687" t="str">
        <f t="shared" si="176"/>
        <v>Value</v>
      </c>
      <c r="H2687" t="str">
        <f t="shared" si="177"/>
        <v>SPY</v>
      </c>
    </row>
    <row r="2688" spans="1:8" x14ac:dyDescent="0.2">
      <c r="A2688" s="2">
        <v>40793</v>
      </c>
      <c r="B2688">
        <v>2.8207347805381401E-2</v>
      </c>
      <c r="C2688">
        <v>2.4758755602392199E-2</v>
      </c>
      <c r="D2688">
        <v>2.7820794788892201E-2</v>
      </c>
      <c r="E2688" t="str">
        <f t="shared" ref="E2688:E2751" si="178">IF(C2688&gt;=D2688,"Growth","Value")</f>
        <v>Value</v>
      </c>
      <c r="F2688" t="str">
        <f t="shared" ref="F2688:F2751" si="179">IF(B2688&gt;=0,"SPY","Cash")</f>
        <v>SPY</v>
      </c>
      <c r="G2688" t="str">
        <f t="shared" si="176"/>
        <v>Value</v>
      </c>
      <c r="H2688" t="str">
        <f t="shared" si="177"/>
        <v>SPY</v>
      </c>
    </row>
    <row r="2689" spans="1:8" x14ac:dyDescent="0.2">
      <c r="A2689" s="2">
        <v>40794</v>
      </c>
      <c r="B2689">
        <v>-1.03915107891802E-2</v>
      </c>
      <c r="C2689">
        <v>-6.9283969561432998E-3</v>
      </c>
      <c r="D2689">
        <v>-7.7333174439139004E-3</v>
      </c>
      <c r="E2689" t="str">
        <f t="shared" si="178"/>
        <v>Growth</v>
      </c>
      <c r="F2689" t="str">
        <f t="shared" si="179"/>
        <v>Cash</v>
      </c>
      <c r="G2689" t="str">
        <f t="shared" si="176"/>
        <v>Growth</v>
      </c>
      <c r="H2689" t="str">
        <f t="shared" si="177"/>
        <v>Cash</v>
      </c>
    </row>
    <row r="2690" spans="1:8" x14ac:dyDescent="0.2">
      <c r="A2690" s="2">
        <v>40795</v>
      </c>
      <c r="B2690">
        <v>-2.6209927408662001E-2</v>
      </c>
      <c r="C2690">
        <v>-2.7370466425511799E-2</v>
      </c>
      <c r="D2690">
        <v>-2.60931405335076E-2</v>
      </c>
      <c r="E2690" t="str">
        <f t="shared" si="178"/>
        <v>Value</v>
      </c>
      <c r="F2690" t="str">
        <f t="shared" si="179"/>
        <v>Cash</v>
      </c>
      <c r="G2690" t="str">
        <f t="shared" si="176"/>
        <v>Value</v>
      </c>
      <c r="H2690" t="str">
        <f t="shared" si="177"/>
        <v>SPY</v>
      </c>
    </row>
    <row r="2691" spans="1:8" x14ac:dyDescent="0.2">
      <c r="A2691" s="2">
        <v>40798</v>
      </c>
      <c r="B2691">
        <v>6.4701541911147001E-3</v>
      </c>
      <c r="C2691">
        <v>6.6219978162972998E-3</v>
      </c>
      <c r="D2691">
        <v>-7.1327469219832004E-3</v>
      </c>
      <c r="E2691" t="str">
        <f t="shared" si="178"/>
        <v>Growth</v>
      </c>
      <c r="F2691" t="str">
        <f t="shared" si="179"/>
        <v>SPY</v>
      </c>
      <c r="G2691" t="str">
        <f t="shared" ref="G2691:G2754" si="180">IF(E2690="Value", "Growth", "Value")</f>
        <v>Growth</v>
      </c>
      <c r="H2691" t="str">
        <f t="shared" ref="H2691:H2754" si="181">IF(F2690="SPY", "Cash", "SPY")</f>
        <v>SPY</v>
      </c>
    </row>
    <row r="2692" spans="1:8" x14ac:dyDescent="0.2">
      <c r="A2692" s="2">
        <v>40799</v>
      </c>
      <c r="B2692">
        <v>9.1710679712424005E-3</v>
      </c>
      <c r="C2692">
        <v>1.0231645401950601E-2</v>
      </c>
      <c r="D2692">
        <v>1.6996668038797399E-2</v>
      </c>
      <c r="E2692" t="str">
        <f t="shared" si="178"/>
        <v>Value</v>
      </c>
      <c r="F2692" t="str">
        <f t="shared" si="179"/>
        <v>SPY</v>
      </c>
      <c r="G2692" t="str">
        <f t="shared" si="180"/>
        <v>Value</v>
      </c>
      <c r="H2692" t="str">
        <f t="shared" si="181"/>
        <v>Cash</v>
      </c>
    </row>
    <row r="2693" spans="1:8" x14ac:dyDescent="0.2">
      <c r="A2693" s="2">
        <v>40800</v>
      </c>
      <c r="B2693">
        <v>1.38442359155726E-2</v>
      </c>
      <c r="C2693">
        <v>1.50119168881619E-2</v>
      </c>
      <c r="D2693">
        <v>1.75743151770155E-2</v>
      </c>
      <c r="E2693" t="str">
        <f t="shared" si="178"/>
        <v>Value</v>
      </c>
      <c r="F2693" t="str">
        <f t="shared" si="179"/>
        <v>SPY</v>
      </c>
      <c r="G2693" t="str">
        <f t="shared" si="180"/>
        <v>Growth</v>
      </c>
      <c r="H2693" t="str">
        <f t="shared" si="181"/>
        <v>Cash</v>
      </c>
    </row>
    <row r="2694" spans="1:8" x14ac:dyDescent="0.2">
      <c r="A2694" s="2">
        <v>40801</v>
      </c>
      <c r="B2694">
        <v>1.72572206923291E-2</v>
      </c>
      <c r="C2694">
        <v>1.46112294817224E-2</v>
      </c>
      <c r="D2694">
        <v>1.5915963389027999E-2</v>
      </c>
      <c r="E2694" t="str">
        <f t="shared" si="178"/>
        <v>Value</v>
      </c>
      <c r="F2694" t="str">
        <f t="shared" si="179"/>
        <v>SPY</v>
      </c>
      <c r="G2694" t="str">
        <f t="shared" si="180"/>
        <v>Growth</v>
      </c>
      <c r="H2694" t="str">
        <f t="shared" si="181"/>
        <v>Cash</v>
      </c>
    </row>
    <row r="2695" spans="1:8" x14ac:dyDescent="0.2">
      <c r="A2695" s="2">
        <v>40802</v>
      </c>
      <c r="B2695">
        <v>5.9186392809086998E-3</v>
      </c>
      <c r="C2695">
        <v>6.8416427509837997E-3</v>
      </c>
      <c r="D2695">
        <v>4.1075865708390001E-3</v>
      </c>
      <c r="E2695" t="str">
        <f t="shared" si="178"/>
        <v>Growth</v>
      </c>
      <c r="F2695" t="str">
        <f t="shared" si="179"/>
        <v>SPY</v>
      </c>
      <c r="G2695" t="str">
        <f t="shared" si="180"/>
        <v>Growth</v>
      </c>
      <c r="H2695" t="str">
        <f t="shared" si="181"/>
        <v>Cash</v>
      </c>
    </row>
    <row r="2696" spans="1:8" x14ac:dyDescent="0.2">
      <c r="A2696" s="2">
        <v>40805</v>
      </c>
      <c r="B2696">
        <v>-9.9572621045105007E-3</v>
      </c>
      <c r="C2696">
        <v>-5.7794078251522003E-3</v>
      </c>
      <c r="D2696">
        <v>-1.30239739632819E-2</v>
      </c>
      <c r="E2696" t="str">
        <f t="shared" si="178"/>
        <v>Growth</v>
      </c>
      <c r="F2696" t="str">
        <f t="shared" si="179"/>
        <v>Cash</v>
      </c>
      <c r="G2696" t="str">
        <f t="shared" si="180"/>
        <v>Value</v>
      </c>
      <c r="H2696" t="str">
        <f t="shared" si="181"/>
        <v>Cash</v>
      </c>
    </row>
    <row r="2697" spans="1:8" x14ac:dyDescent="0.2">
      <c r="A2697" s="2">
        <v>40806</v>
      </c>
      <c r="B2697">
        <v>-1.1636754419691001E-3</v>
      </c>
      <c r="C2697">
        <v>-2.4659294023645002E-3</v>
      </c>
      <c r="D2697">
        <v>9.3047147704197006E-3</v>
      </c>
      <c r="E2697" t="str">
        <f t="shared" si="178"/>
        <v>Value</v>
      </c>
      <c r="F2697" t="str">
        <f t="shared" si="179"/>
        <v>Cash</v>
      </c>
      <c r="G2697" t="str">
        <f t="shared" si="180"/>
        <v>Value</v>
      </c>
      <c r="H2697" t="str">
        <f t="shared" si="181"/>
        <v>SPY</v>
      </c>
    </row>
    <row r="2698" spans="1:8" x14ac:dyDescent="0.2">
      <c r="A2698" s="2">
        <v>40807</v>
      </c>
      <c r="B2698">
        <v>-2.9458256106344002E-2</v>
      </c>
      <c r="C2698">
        <v>-2.5075100437016901E-2</v>
      </c>
      <c r="D2698">
        <v>-2.49750060896777E-2</v>
      </c>
      <c r="E2698" t="str">
        <f t="shared" si="178"/>
        <v>Value</v>
      </c>
      <c r="F2698" t="str">
        <f t="shared" si="179"/>
        <v>Cash</v>
      </c>
      <c r="G2698" t="str">
        <f t="shared" si="180"/>
        <v>Growth</v>
      </c>
      <c r="H2698" t="str">
        <f t="shared" si="181"/>
        <v>SPY</v>
      </c>
    </row>
    <row r="2699" spans="1:8" x14ac:dyDescent="0.2">
      <c r="A2699" s="2">
        <v>40808</v>
      </c>
      <c r="B2699">
        <v>-3.2324298912204501E-2</v>
      </c>
      <c r="C2699">
        <v>-3.0791326463594001E-2</v>
      </c>
      <c r="D2699">
        <v>-4.9853688280885697E-2</v>
      </c>
      <c r="E2699" t="str">
        <f t="shared" si="178"/>
        <v>Growth</v>
      </c>
      <c r="F2699" t="str">
        <f t="shared" si="179"/>
        <v>Cash</v>
      </c>
      <c r="G2699" t="str">
        <f t="shared" si="180"/>
        <v>Growth</v>
      </c>
      <c r="H2699" t="str">
        <f t="shared" si="181"/>
        <v>SPY</v>
      </c>
    </row>
    <row r="2700" spans="1:8" x14ac:dyDescent="0.2">
      <c r="A2700" s="2">
        <v>40809</v>
      </c>
      <c r="B2700">
        <v>6.0251914494222E-3</v>
      </c>
      <c r="C2700">
        <v>3.7373605945124999E-3</v>
      </c>
      <c r="D2700">
        <v>4.5228716298783998E-3</v>
      </c>
      <c r="E2700" t="str">
        <f t="shared" si="178"/>
        <v>Value</v>
      </c>
      <c r="F2700" t="str">
        <f t="shared" si="179"/>
        <v>SPY</v>
      </c>
      <c r="G2700" t="str">
        <f t="shared" si="180"/>
        <v>Value</v>
      </c>
      <c r="H2700" t="str">
        <f t="shared" si="181"/>
        <v>SPY</v>
      </c>
    </row>
    <row r="2701" spans="1:8" x14ac:dyDescent="0.2">
      <c r="A2701" s="2">
        <v>40812</v>
      </c>
      <c r="B2701">
        <v>2.3779884719923299E-2</v>
      </c>
      <c r="C2701">
        <v>1.39640345429001E-2</v>
      </c>
      <c r="D2701">
        <v>2.1974405250449799E-2</v>
      </c>
      <c r="E2701" t="str">
        <f t="shared" si="178"/>
        <v>Value</v>
      </c>
      <c r="F2701" t="str">
        <f t="shared" si="179"/>
        <v>SPY</v>
      </c>
      <c r="G2701" t="str">
        <f t="shared" si="180"/>
        <v>Growth</v>
      </c>
      <c r="H2701" t="str">
        <f t="shared" si="181"/>
        <v>Cash</v>
      </c>
    </row>
    <row r="2702" spans="1:8" x14ac:dyDescent="0.2">
      <c r="A2702" s="2">
        <v>40813</v>
      </c>
      <c r="B2702">
        <v>1.1183996650239799E-2</v>
      </c>
      <c r="C2702">
        <v>1.72606038721792E-2</v>
      </c>
      <c r="D2702">
        <v>2.39687707091089E-2</v>
      </c>
      <c r="E2702" t="str">
        <f t="shared" si="178"/>
        <v>Value</v>
      </c>
      <c r="F2702" t="str">
        <f t="shared" si="179"/>
        <v>SPY</v>
      </c>
      <c r="G2702" t="str">
        <f t="shared" si="180"/>
        <v>Growth</v>
      </c>
      <c r="H2702" t="str">
        <f t="shared" si="181"/>
        <v>Cash</v>
      </c>
    </row>
    <row r="2703" spans="1:8" x14ac:dyDescent="0.2">
      <c r="A2703" s="2">
        <v>40814</v>
      </c>
      <c r="B2703">
        <v>-2.0418722579303501E-2</v>
      </c>
      <c r="C2703">
        <v>-1.96753080620111E-2</v>
      </c>
      <c r="D2703">
        <v>-1.46295668198923E-2</v>
      </c>
      <c r="E2703" t="str">
        <f t="shared" si="178"/>
        <v>Value</v>
      </c>
      <c r="F2703" t="str">
        <f t="shared" si="179"/>
        <v>Cash</v>
      </c>
      <c r="G2703" t="str">
        <f t="shared" si="180"/>
        <v>Growth</v>
      </c>
      <c r="H2703" t="str">
        <f t="shared" si="181"/>
        <v>Cash</v>
      </c>
    </row>
    <row r="2704" spans="1:8" x14ac:dyDescent="0.2">
      <c r="A2704" s="2">
        <v>40815</v>
      </c>
      <c r="B2704">
        <v>7.9035649575106993E-3</v>
      </c>
      <c r="C2704">
        <v>1.8396123127479999E-4</v>
      </c>
      <c r="D2704">
        <v>1.74498826448E-4</v>
      </c>
      <c r="E2704" t="str">
        <f t="shared" si="178"/>
        <v>Growth</v>
      </c>
      <c r="F2704" t="str">
        <f t="shared" si="179"/>
        <v>SPY</v>
      </c>
      <c r="G2704" t="str">
        <f t="shared" si="180"/>
        <v>Growth</v>
      </c>
      <c r="H2704" t="str">
        <f t="shared" si="181"/>
        <v>SPY</v>
      </c>
    </row>
    <row r="2705" spans="1:8" x14ac:dyDescent="0.2">
      <c r="A2705" s="2">
        <v>40816</v>
      </c>
      <c r="B2705">
        <v>-2.4989284762787601E-2</v>
      </c>
      <c r="C2705">
        <v>-1.9881909778070299E-2</v>
      </c>
      <c r="D2705">
        <v>-2.1306555854999801E-2</v>
      </c>
      <c r="E2705" t="str">
        <f t="shared" si="178"/>
        <v>Growth</v>
      </c>
      <c r="F2705" t="str">
        <f t="shared" si="179"/>
        <v>Cash</v>
      </c>
      <c r="G2705" t="str">
        <f t="shared" si="180"/>
        <v>Value</v>
      </c>
      <c r="H2705" t="str">
        <f t="shared" si="181"/>
        <v>Cash</v>
      </c>
    </row>
    <row r="2706" spans="1:8" x14ac:dyDescent="0.2">
      <c r="A2706" s="2">
        <v>40819</v>
      </c>
      <c r="B2706">
        <v>-2.8457906410308698E-2</v>
      </c>
      <c r="C2706">
        <v>-2.9677066842188599E-2</v>
      </c>
      <c r="D2706">
        <v>-3.1227402212075601E-2</v>
      </c>
      <c r="E2706" t="str">
        <f t="shared" si="178"/>
        <v>Growth</v>
      </c>
      <c r="F2706" t="str">
        <f t="shared" si="179"/>
        <v>Cash</v>
      </c>
      <c r="G2706" t="str">
        <f t="shared" si="180"/>
        <v>Value</v>
      </c>
      <c r="H2706" t="str">
        <f t="shared" si="181"/>
        <v>SPY</v>
      </c>
    </row>
    <row r="2707" spans="1:8" x14ac:dyDescent="0.2">
      <c r="A2707" s="2">
        <v>40820</v>
      </c>
      <c r="B2707">
        <v>2.1923267077126499E-2</v>
      </c>
      <c r="C2707">
        <v>1.9744548295886E-2</v>
      </c>
      <c r="D2707">
        <v>2.2840085760862799E-2</v>
      </c>
      <c r="E2707" t="str">
        <f t="shared" si="178"/>
        <v>Value</v>
      </c>
      <c r="F2707" t="str">
        <f t="shared" si="179"/>
        <v>SPY</v>
      </c>
      <c r="G2707" t="str">
        <f t="shared" si="180"/>
        <v>Value</v>
      </c>
      <c r="H2707" t="str">
        <f t="shared" si="181"/>
        <v>SPY</v>
      </c>
    </row>
    <row r="2708" spans="1:8" x14ac:dyDescent="0.2">
      <c r="A2708" s="2">
        <v>40821</v>
      </c>
      <c r="B2708">
        <v>1.8514635373543399E-2</v>
      </c>
      <c r="C2708">
        <v>1.55653171179646E-2</v>
      </c>
      <c r="D2708">
        <v>6.6633369081188004E-3</v>
      </c>
      <c r="E2708" t="str">
        <f t="shared" si="178"/>
        <v>Growth</v>
      </c>
      <c r="F2708" t="str">
        <f t="shared" si="179"/>
        <v>SPY</v>
      </c>
      <c r="G2708" t="str">
        <f t="shared" si="180"/>
        <v>Growth</v>
      </c>
      <c r="H2708" t="str">
        <f t="shared" si="181"/>
        <v>Cash</v>
      </c>
    </row>
    <row r="2709" spans="1:8" x14ac:dyDescent="0.2">
      <c r="A2709" s="2">
        <v>40822</v>
      </c>
      <c r="B2709">
        <v>1.80916196103235E-2</v>
      </c>
      <c r="C2709">
        <v>2.16823092596478E-2</v>
      </c>
      <c r="D2709">
        <v>2.3255738622523298E-2</v>
      </c>
      <c r="E2709" t="str">
        <f t="shared" si="178"/>
        <v>Value</v>
      </c>
      <c r="F2709" t="str">
        <f t="shared" si="179"/>
        <v>SPY</v>
      </c>
      <c r="G2709" t="str">
        <f t="shared" si="180"/>
        <v>Value</v>
      </c>
      <c r="H2709" t="str">
        <f t="shared" si="181"/>
        <v>Cash</v>
      </c>
    </row>
    <row r="2710" spans="1:8" x14ac:dyDescent="0.2">
      <c r="A2710" s="2">
        <v>40823</v>
      </c>
      <c r="B2710">
        <v>-6.6958805688450002E-3</v>
      </c>
      <c r="C2710">
        <v>-4.9395394638492999E-3</v>
      </c>
      <c r="D2710">
        <v>-6.6434455398368996E-3</v>
      </c>
      <c r="E2710" t="str">
        <f t="shared" si="178"/>
        <v>Growth</v>
      </c>
      <c r="F2710" t="str">
        <f t="shared" si="179"/>
        <v>Cash</v>
      </c>
      <c r="G2710" t="str">
        <f t="shared" si="180"/>
        <v>Growth</v>
      </c>
      <c r="H2710" t="str">
        <f t="shared" si="181"/>
        <v>Cash</v>
      </c>
    </row>
    <row r="2711" spans="1:8" x14ac:dyDescent="0.2">
      <c r="A2711" s="2">
        <v>40826</v>
      </c>
      <c r="B2711">
        <v>3.3445786194527601E-2</v>
      </c>
      <c r="C2711">
        <v>2.7946535441439799E-2</v>
      </c>
      <c r="D2711">
        <v>3.5726945051374998E-2</v>
      </c>
      <c r="E2711" t="str">
        <f t="shared" si="178"/>
        <v>Value</v>
      </c>
      <c r="F2711" t="str">
        <f t="shared" si="179"/>
        <v>SPY</v>
      </c>
      <c r="G2711" t="str">
        <f t="shared" si="180"/>
        <v>Value</v>
      </c>
      <c r="H2711" t="str">
        <f t="shared" si="181"/>
        <v>SPY</v>
      </c>
    </row>
    <row r="2712" spans="1:8" x14ac:dyDescent="0.2">
      <c r="A2712" s="2">
        <v>40827</v>
      </c>
      <c r="B2712">
        <v>1.0033986316311E-3</v>
      </c>
      <c r="C2712">
        <v>7.1543465246117002E-3</v>
      </c>
      <c r="D2712">
        <v>2.5488686263668001E-3</v>
      </c>
      <c r="E2712" t="str">
        <f t="shared" si="178"/>
        <v>Growth</v>
      </c>
      <c r="F2712" t="str">
        <f t="shared" si="179"/>
        <v>SPY</v>
      </c>
      <c r="G2712" t="str">
        <f t="shared" si="180"/>
        <v>Growth</v>
      </c>
      <c r="H2712" t="str">
        <f t="shared" si="181"/>
        <v>Cash</v>
      </c>
    </row>
    <row r="2713" spans="1:8" x14ac:dyDescent="0.2">
      <c r="A2713" s="2">
        <v>40828</v>
      </c>
      <c r="B2713">
        <v>8.7717612859632005E-3</v>
      </c>
      <c r="C2713">
        <v>9.9446944398752998E-3</v>
      </c>
      <c r="D2713">
        <v>1.2203183781606701E-2</v>
      </c>
      <c r="E2713" t="str">
        <f t="shared" si="178"/>
        <v>Value</v>
      </c>
      <c r="F2713" t="str">
        <f t="shared" si="179"/>
        <v>SPY</v>
      </c>
      <c r="G2713" t="str">
        <f t="shared" si="180"/>
        <v>Value</v>
      </c>
      <c r="H2713" t="str">
        <f t="shared" si="181"/>
        <v>Cash</v>
      </c>
    </row>
    <row r="2714" spans="1:8" x14ac:dyDescent="0.2">
      <c r="A2714" s="2">
        <v>40829</v>
      </c>
      <c r="B2714">
        <v>-1.9874327690439998E-3</v>
      </c>
      <c r="C2714">
        <v>-2.6373531901648E-3</v>
      </c>
      <c r="D2714">
        <v>-1.08842235025107E-2</v>
      </c>
      <c r="E2714" t="str">
        <f t="shared" si="178"/>
        <v>Growth</v>
      </c>
      <c r="F2714" t="str">
        <f t="shared" si="179"/>
        <v>Cash</v>
      </c>
      <c r="G2714" t="str">
        <f t="shared" si="180"/>
        <v>Growth</v>
      </c>
      <c r="H2714" t="str">
        <f t="shared" si="181"/>
        <v>Cash</v>
      </c>
    </row>
    <row r="2715" spans="1:8" x14ac:dyDescent="0.2">
      <c r="A2715" s="2">
        <v>40830</v>
      </c>
      <c r="B2715">
        <v>1.7094066232759199E-2</v>
      </c>
      <c r="C2715">
        <v>1.74540600822237E-2</v>
      </c>
      <c r="D2715">
        <v>1.7944844542241399E-2</v>
      </c>
      <c r="E2715" t="str">
        <f t="shared" si="178"/>
        <v>Value</v>
      </c>
      <c r="F2715" t="str">
        <f t="shared" si="179"/>
        <v>SPY</v>
      </c>
      <c r="G2715" t="str">
        <f t="shared" si="180"/>
        <v>Value</v>
      </c>
      <c r="H2715" t="str">
        <f t="shared" si="181"/>
        <v>SPY</v>
      </c>
    </row>
    <row r="2716" spans="1:8" x14ac:dyDescent="0.2">
      <c r="A2716" s="2">
        <v>40833</v>
      </c>
      <c r="B2716">
        <v>-1.9090894388421702E-2</v>
      </c>
      <c r="C2716">
        <v>-1.78479188318495E-2</v>
      </c>
      <c r="D2716">
        <v>-1.7129650422356198E-2</v>
      </c>
      <c r="E2716" t="str">
        <f t="shared" si="178"/>
        <v>Value</v>
      </c>
      <c r="F2716" t="str">
        <f t="shared" si="179"/>
        <v>Cash</v>
      </c>
      <c r="G2716" t="str">
        <f t="shared" si="180"/>
        <v>Growth</v>
      </c>
      <c r="H2716" t="str">
        <f t="shared" si="181"/>
        <v>Cash</v>
      </c>
    </row>
    <row r="2717" spans="1:8" x14ac:dyDescent="0.2">
      <c r="A2717" s="2">
        <v>40834</v>
      </c>
      <c r="B2717">
        <v>1.9545607778769201E-2</v>
      </c>
      <c r="C2717">
        <v>1.34089951579892E-2</v>
      </c>
      <c r="D2717">
        <v>2.8765020927798E-2</v>
      </c>
      <c r="E2717" t="str">
        <f t="shared" si="178"/>
        <v>Value</v>
      </c>
      <c r="F2717" t="str">
        <f t="shared" si="179"/>
        <v>SPY</v>
      </c>
      <c r="G2717" t="str">
        <f t="shared" si="180"/>
        <v>Growth</v>
      </c>
      <c r="H2717" t="str">
        <f t="shared" si="181"/>
        <v>SPY</v>
      </c>
    </row>
    <row r="2718" spans="1:8" x14ac:dyDescent="0.2">
      <c r="A2718" s="2">
        <v>40835</v>
      </c>
      <c r="B2718">
        <v>-1.1828999040312701E-2</v>
      </c>
      <c r="C2718">
        <v>-1.4101966550220099E-2</v>
      </c>
      <c r="D2718">
        <v>-1.33221456036893E-2</v>
      </c>
      <c r="E2718" t="str">
        <f t="shared" si="178"/>
        <v>Value</v>
      </c>
      <c r="F2718" t="str">
        <f t="shared" si="179"/>
        <v>Cash</v>
      </c>
      <c r="G2718" t="str">
        <f t="shared" si="180"/>
        <v>Growth</v>
      </c>
      <c r="H2718" t="str">
        <f t="shared" si="181"/>
        <v>Cash</v>
      </c>
    </row>
    <row r="2719" spans="1:8" x14ac:dyDescent="0.2">
      <c r="A2719" s="2">
        <v>40836</v>
      </c>
      <c r="B2719">
        <v>4.3754127494937001E-3</v>
      </c>
      <c r="C2719">
        <v>1.2360126210462E-3</v>
      </c>
      <c r="D2719">
        <v>1.01680836269146E-2</v>
      </c>
      <c r="E2719" t="str">
        <f t="shared" si="178"/>
        <v>Value</v>
      </c>
      <c r="F2719" t="str">
        <f t="shared" si="179"/>
        <v>SPY</v>
      </c>
      <c r="G2719" t="str">
        <f t="shared" si="180"/>
        <v>Growth</v>
      </c>
      <c r="H2719" t="str">
        <f t="shared" si="181"/>
        <v>SPY</v>
      </c>
    </row>
    <row r="2720" spans="1:8" x14ac:dyDescent="0.2">
      <c r="A2720" s="2">
        <v>40837</v>
      </c>
      <c r="B2720">
        <v>1.8987547020394999E-2</v>
      </c>
      <c r="C2720">
        <v>1.9224045777726999E-2</v>
      </c>
      <c r="D2720">
        <v>1.3201261245356E-2</v>
      </c>
      <c r="E2720" t="str">
        <f t="shared" si="178"/>
        <v>Growth</v>
      </c>
      <c r="F2720" t="str">
        <f t="shared" si="179"/>
        <v>SPY</v>
      </c>
      <c r="G2720" t="str">
        <f t="shared" si="180"/>
        <v>Growth</v>
      </c>
      <c r="H2720" t="str">
        <f t="shared" si="181"/>
        <v>Cash</v>
      </c>
    </row>
    <row r="2721" spans="1:8" x14ac:dyDescent="0.2">
      <c r="A2721" s="2">
        <v>40840</v>
      </c>
      <c r="B2721">
        <v>1.2260831658772E-2</v>
      </c>
      <c r="C2721">
        <v>1.43621740075552E-2</v>
      </c>
      <c r="D2721">
        <v>1.49839043792474E-2</v>
      </c>
      <c r="E2721" t="str">
        <f t="shared" si="178"/>
        <v>Value</v>
      </c>
      <c r="F2721" t="str">
        <f t="shared" si="179"/>
        <v>SPY</v>
      </c>
      <c r="G2721" t="str">
        <f t="shared" si="180"/>
        <v>Value</v>
      </c>
      <c r="H2721" t="str">
        <f t="shared" si="181"/>
        <v>Cash</v>
      </c>
    </row>
    <row r="2722" spans="1:8" x14ac:dyDescent="0.2">
      <c r="A2722" s="2">
        <v>40841</v>
      </c>
      <c r="B2722">
        <v>-1.9443472291704199E-2</v>
      </c>
      <c r="C2722">
        <v>-1.8935267665804102E-2</v>
      </c>
      <c r="D2722">
        <v>-2.1181198751515602E-2</v>
      </c>
      <c r="E2722" t="str">
        <f t="shared" si="178"/>
        <v>Growth</v>
      </c>
      <c r="F2722" t="str">
        <f t="shared" si="179"/>
        <v>Cash</v>
      </c>
      <c r="G2722" t="str">
        <f t="shared" si="180"/>
        <v>Growth</v>
      </c>
      <c r="H2722" t="str">
        <f t="shared" si="181"/>
        <v>Cash</v>
      </c>
    </row>
    <row r="2723" spans="1:8" x14ac:dyDescent="0.2">
      <c r="A2723" s="2">
        <v>40842</v>
      </c>
      <c r="B2723">
        <v>1.01582256430974E-2</v>
      </c>
      <c r="C2723">
        <v>7.8245594646211003E-3</v>
      </c>
      <c r="D2723">
        <v>1.5409872326075999E-2</v>
      </c>
      <c r="E2723" t="str">
        <f t="shared" si="178"/>
        <v>Value</v>
      </c>
      <c r="F2723" t="str">
        <f t="shared" si="179"/>
        <v>SPY</v>
      </c>
      <c r="G2723" t="str">
        <f t="shared" si="180"/>
        <v>Value</v>
      </c>
      <c r="H2723" t="str">
        <f t="shared" si="181"/>
        <v>SPY</v>
      </c>
    </row>
    <row r="2724" spans="1:8" x14ac:dyDescent="0.2">
      <c r="A2724" s="2">
        <v>40843</v>
      </c>
      <c r="B2724">
        <v>3.4835075032893799E-2</v>
      </c>
      <c r="C2724">
        <v>2.98482189503597E-2</v>
      </c>
      <c r="D2724">
        <v>4.1168884093088803E-2</v>
      </c>
      <c r="E2724" t="str">
        <f t="shared" si="178"/>
        <v>Value</v>
      </c>
      <c r="F2724" t="str">
        <f t="shared" si="179"/>
        <v>SPY</v>
      </c>
      <c r="G2724" t="str">
        <f t="shared" si="180"/>
        <v>Growth</v>
      </c>
      <c r="H2724" t="str">
        <f t="shared" si="181"/>
        <v>Cash</v>
      </c>
    </row>
    <row r="2725" spans="1:8" x14ac:dyDescent="0.2">
      <c r="A2725" s="2">
        <v>40844</v>
      </c>
      <c r="B2725">
        <v>-2.3325679298690001E-4</v>
      </c>
      <c r="C2725">
        <v>2.5132844438999001E-3</v>
      </c>
      <c r="D2725">
        <v>-8.8384591984473002E-3</v>
      </c>
      <c r="E2725" t="str">
        <f t="shared" si="178"/>
        <v>Growth</v>
      </c>
      <c r="F2725" t="str">
        <f t="shared" si="179"/>
        <v>Cash</v>
      </c>
      <c r="G2725" t="str">
        <f t="shared" si="180"/>
        <v>Growth</v>
      </c>
      <c r="H2725" t="str">
        <f t="shared" si="181"/>
        <v>Cash</v>
      </c>
    </row>
    <row r="2726" spans="1:8" x14ac:dyDescent="0.2">
      <c r="A2726" s="2">
        <v>40847</v>
      </c>
      <c r="B2726">
        <v>-2.4105732631633701E-2</v>
      </c>
      <c r="C2726">
        <v>-2.0388126675943401E-2</v>
      </c>
      <c r="D2726">
        <v>-1.3454380018571899E-2</v>
      </c>
      <c r="E2726" t="str">
        <f t="shared" si="178"/>
        <v>Value</v>
      </c>
      <c r="F2726" t="str">
        <f t="shared" si="179"/>
        <v>Cash</v>
      </c>
      <c r="G2726" t="str">
        <f t="shared" si="180"/>
        <v>Value</v>
      </c>
      <c r="H2726" t="str">
        <f t="shared" si="181"/>
        <v>SPY</v>
      </c>
    </row>
    <row r="2727" spans="1:8" x14ac:dyDescent="0.2">
      <c r="A2727" s="2">
        <v>40848</v>
      </c>
      <c r="B2727">
        <v>-2.7888497230326801E-2</v>
      </c>
      <c r="C2727">
        <v>-2.5758948256915201E-2</v>
      </c>
      <c r="D2727">
        <v>-4.0279182846896099E-2</v>
      </c>
      <c r="E2727" t="str">
        <f t="shared" si="178"/>
        <v>Growth</v>
      </c>
      <c r="F2727" t="str">
        <f t="shared" si="179"/>
        <v>Cash</v>
      </c>
      <c r="G2727" t="str">
        <f t="shared" si="180"/>
        <v>Growth</v>
      </c>
      <c r="H2727" t="str">
        <f t="shared" si="181"/>
        <v>SPY</v>
      </c>
    </row>
    <row r="2728" spans="1:8" x14ac:dyDescent="0.2">
      <c r="A2728" s="2">
        <v>40849</v>
      </c>
      <c r="B2728">
        <v>1.63115559078299E-2</v>
      </c>
      <c r="C2728">
        <v>1.17317327346677E-2</v>
      </c>
      <c r="D2728">
        <v>1.43754875817636E-2</v>
      </c>
      <c r="E2728" t="str">
        <f t="shared" si="178"/>
        <v>Value</v>
      </c>
      <c r="F2728" t="str">
        <f t="shared" si="179"/>
        <v>SPY</v>
      </c>
      <c r="G2728" t="str">
        <f t="shared" si="180"/>
        <v>Value</v>
      </c>
      <c r="H2728" t="str">
        <f t="shared" si="181"/>
        <v>SPY</v>
      </c>
    </row>
    <row r="2729" spans="1:8" x14ac:dyDescent="0.2">
      <c r="A2729" s="2">
        <v>40850</v>
      </c>
      <c r="B2729">
        <v>1.8227243613200401E-2</v>
      </c>
      <c r="C2729">
        <v>2.0941792670666301E-2</v>
      </c>
      <c r="D2729">
        <v>2.0035810949804202E-2</v>
      </c>
      <c r="E2729" t="str">
        <f t="shared" si="178"/>
        <v>Growth</v>
      </c>
      <c r="F2729" t="str">
        <f t="shared" si="179"/>
        <v>SPY</v>
      </c>
      <c r="G2729" t="str">
        <f t="shared" si="180"/>
        <v>Growth</v>
      </c>
      <c r="H2729" t="str">
        <f t="shared" si="181"/>
        <v>Cash</v>
      </c>
    </row>
    <row r="2730" spans="1:8" x14ac:dyDescent="0.2">
      <c r="A2730" s="2">
        <v>40851</v>
      </c>
      <c r="B2730">
        <v>-6.0988213945336999E-3</v>
      </c>
      <c r="C2730">
        <v>-4.7469443612873996E-3</v>
      </c>
      <c r="D2730">
        <v>-6.8666828817562E-3</v>
      </c>
      <c r="E2730" t="str">
        <f t="shared" si="178"/>
        <v>Growth</v>
      </c>
      <c r="F2730" t="str">
        <f t="shared" si="179"/>
        <v>Cash</v>
      </c>
      <c r="G2730" t="str">
        <f t="shared" si="180"/>
        <v>Value</v>
      </c>
      <c r="H2730" t="str">
        <f t="shared" si="181"/>
        <v>Cash</v>
      </c>
    </row>
    <row r="2731" spans="1:8" x14ac:dyDescent="0.2">
      <c r="A2731" s="2">
        <v>40854</v>
      </c>
      <c r="B2731">
        <v>6.2158471202531001E-3</v>
      </c>
      <c r="C2731">
        <v>3.7474597218054E-3</v>
      </c>
      <c r="D2731">
        <v>4.1809065224902003E-3</v>
      </c>
      <c r="E2731" t="str">
        <f t="shared" si="178"/>
        <v>Value</v>
      </c>
      <c r="F2731" t="str">
        <f t="shared" si="179"/>
        <v>SPY</v>
      </c>
      <c r="G2731" t="str">
        <f t="shared" si="180"/>
        <v>Value</v>
      </c>
      <c r="H2731" t="str">
        <f t="shared" si="181"/>
        <v>SPY</v>
      </c>
    </row>
    <row r="2732" spans="1:8" x14ac:dyDescent="0.2">
      <c r="A2732" s="2">
        <v>40855</v>
      </c>
      <c r="B2732">
        <v>1.28309306871834E-2</v>
      </c>
      <c r="C2732">
        <v>1.37449507987346E-2</v>
      </c>
      <c r="D2732">
        <v>1.69731895098836E-2</v>
      </c>
      <c r="E2732" t="str">
        <f t="shared" si="178"/>
        <v>Value</v>
      </c>
      <c r="F2732" t="str">
        <f t="shared" si="179"/>
        <v>SPY</v>
      </c>
      <c r="G2732" t="str">
        <f t="shared" si="180"/>
        <v>Growth</v>
      </c>
      <c r="H2732" t="str">
        <f t="shared" si="181"/>
        <v>Cash</v>
      </c>
    </row>
    <row r="2733" spans="1:8" x14ac:dyDescent="0.2">
      <c r="A2733" s="2">
        <v>40856</v>
      </c>
      <c r="B2733">
        <v>-3.6909758404202402E-2</v>
      </c>
      <c r="C2733">
        <v>-3.5152365234022702E-2</v>
      </c>
      <c r="D2733">
        <v>-3.87340123775037E-2</v>
      </c>
      <c r="E2733" t="str">
        <f t="shared" si="178"/>
        <v>Growth</v>
      </c>
      <c r="F2733" t="str">
        <f t="shared" si="179"/>
        <v>Cash</v>
      </c>
      <c r="G2733" t="str">
        <f t="shared" si="180"/>
        <v>Growth</v>
      </c>
      <c r="H2733" t="str">
        <f t="shared" si="181"/>
        <v>Cash</v>
      </c>
    </row>
    <row r="2734" spans="1:8" x14ac:dyDescent="0.2">
      <c r="A2734" s="2">
        <v>40857</v>
      </c>
      <c r="B2734">
        <v>9.4183837092840002E-3</v>
      </c>
      <c r="C2734">
        <v>6.4189897357894996E-3</v>
      </c>
      <c r="D2734">
        <v>1.1957391913534199E-2</v>
      </c>
      <c r="E2734" t="str">
        <f t="shared" si="178"/>
        <v>Value</v>
      </c>
      <c r="F2734" t="str">
        <f t="shared" si="179"/>
        <v>SPY</v>
      </c>
      <c r="G2734" t="str">
        <f t="shared" si="180"/>
        <v>Value</v>
      </c>
      <c r="H2734" t="str">
        <f t="shared" si="181"/>
        <v>SPY</v>
      </c>
    </row>
    <row r="2735" spans="1:8" x14ac:dyDescent="0.2">
      <c r="A2735" s="2">
        <v>40858</v>
      </c>
      <c r="B2735">
        <v>1.8822551580215799E-2</v>
      </c>
      <c r="C2735">
        <v>1.9996769264625201E-2</v>
      </c>
      <c r="D2735">
        <v>1.5053276842791299E-2</v>
      </c>
      <c r="E2735" t="str">
        <f t="shared" si="178"/>
        <v>Growth</v>
      </c>
      <c r="F2735" t="str">
        <f t="shared" si="179"/>
        <v>SPY</v>
      </c>
      <c r="G2735" t="str">
        <f t="shared" si="180"/>
        <v>Growth</v>
      </c>
      <c r="H2735" t="str">
        <f t="shared" si="181"/>
        <v>Cash</v>
      </c>
    </row>
    <row r="2736" spans="1:8" x14ac:dyDescent="0.2">
      <c r="A2736" s="2">
        <v>40861</v>
      </c>
      <c r="B2736">
        <v>-9.4742510513565002E-3</v>
      </c>
      <c r="C2736">
        <v>-6.7601752840921996E-3</v>
      </c>
      <c r="D2736">
        <v>-1.1959645405716399E-2</v>
      </c>
      <c r="E2736" t="str">
        <f t="shared" si="178"/>
        <v>Growth</v>
      </c>
      <c r="F2736" t="str">
        <f t="shared" si="179"/>
        <v>Cash</v>
      </c>
      <c r="G2736" t="str">
        <f t="shared" si="180"/>
        <v>Value</v>
      </c>
      <c r="H2736" t="str">
        <f t="shared" si="181"/>
        <v>Cash</v>
      </c>
    </row>
    <row r="2737" spans="1:8" x14ac:dyDescent="0.2">
      <c r="A2737" s="2">
        <v>40862</v>
      </c>
      <c r="B2737">
        <v>4.9418564294487002E-3</v>
      </c>
      <c r="C2737">
        <v>6.9764179817963E-3</v>
      </c>
      <c r="D2737">
        <v>6.6173590531827999E-3</v>
      </c>
      <c r="E2737" t="str">
        <f t="shared" si="178"/>
        <v>Growth</v>
      </c>
      <c r="F2737" t="str">
        <f t="shared" si="179"/>
        <v>SPY</v>
      </c>
      <c r="G2737" t="str">
        <f t="shared" si="180"/>
        <v>Value</v>
      </c>
      <c r="H2737" t="str">
        <f t="shared" si="181"/>
        <v>SPY</v>
      </c>
    </row>
    <row r="2738" spans="1:8" x14ac:dyDescent="0.2">
      <c r="A2738" s="2">
        <v>40863</v>
      </c>
      <c r="B2738">
        <v>-1.5862855248307099E-2</v>
      </c>
      <c r="C2738">
        <v>-2.7034599958372001E-3</v>
      </c>
      <c r="D2738">
        <v>-1.97210747409239E-2</v>
      </c>
      <c r="E2738" t="str">
        <f t="shared" si="178"/>
        <v>Growth</v>
      </c>
      <c r="F2738" t="str">
        <f t="shared" si="179"/>
        <v>Cash</v>
      </c>
      <c r="G2738" t="str">
        <f t="shared" si="180"/>
        <v>Value</v>
      </c>
      <c r="H2738" t="str">
        <f t="shared" si="181"/>
        <v>Cash</v>
      </c>
    </row>
    <row r="2739" spans="1:8" x14ac:dyDescent="0.2">
      <c r="A2739" s="2">
        <v>40864</v>
      </c>
      <c r="B2739">
        <v>-1.58768085848086E-2</v>
      </c>
      <c r="C2739">
        <v>-3.0159535525695599E-2</v>
      </c>
      <c r="D2739">
        <v>-1.3575445547302299E-2</v>
      </c>
      <c r="E2739" t="str">
        <f t="shared" si="178"/>
        <v>Value</v>
      </c>
      <c r="F2739" t="str">
        <f t="shared" si="179"/>
        <v>Cash</v>
      </c>
      <c r="G2739" t="str">
        <f t="shared" si="180"/>
        <v>Value</v>
      </c>
      <c r="H2739" t="str">
        <f t="shared" si="181"/>
        <v>SPY</v>
      </c>
    </row>
    <row r="2740" spans="1:8" x14ac:dyDescent="0.2">
      <c r="A2740" s="2">
        <v>40865</v>
      </c>
      <c r="B2740">
        <v>-1.0646444044346E-3</v>
      </c>
      <c r="C2740">
        <v>-1.7468700790685E-3</v>
      </c>
      <c r="D2740">
        <v>4.6426970980267997E-3</v>
      </c>
      <c r="E2740" t="str">
        <f t="shared" si="178"/>
        <v>Value</v>
      </c>
      <c r="F2740" t="str">
        <f t="shared" si="179"/>
        <v>Cash</v>
      </c>
      <c r="G2740" t="str">
        <f t="shared" si="180"/>
        <v>Growth</v>
      </c>
      <c r="H2740" t="str">
        <f t="shared" si="181"/>
        <v>SPY</v>
      </c>
    </row>
    <row r="2741" spans="1:8" x14ac:dyDescent="0.2">
      <c r="A2741" s="2">
        <v>40868</v>
      </c>
      <c r="B2741">
        <v>-1.9019541623485198E-2</v>
      </c>
      <c r="C2741">
        <v>-1.87259140433144E-2</v>
      </c>
      <c r="D2741">
        <v>-2.17858920708324E-2</v>
      </c>
      <c r="E2741" t="str">
        <f t="shared" si="178"/>
        <v>Growth</v>
      </c>
      <c r="F2741" t="str">
        <f t="shared" si="179"/>
        <v>Cash</v>
      </c>
      <c r="G2741" t="str">
        <f t="shared" si="180"/>
        <v>Growth</v>
      </c>
      <c r="H2741" t="str">
        <f t="shared" si="181"/>
        <v>SPY</v>
      </c>
    </row>
    <row r="2742" spans="1:8" x14ac:dyDescent="0.2">
      <c r="A2742" s="2">
        <v>40869</v>
      </c>
      <c r="B2742">
        <v>-3.9277598419567997E-3</v>
      </c>
      <c r="C2742">
        <v>-2.1399371122499001E-3</v>
      </c>
      <c r="D2742">
        <v>-7.2550568358029002E-3</v>
      </c>
      <c r="E2742" t="str">
        <f t="shared" si="178"/>
        <v>Growth</v>
      </c>
      <c r="F2742" t="str">
        <f t="shared" si="179"/>
        <v>Cash</v>
      </c>
      <c r="G2742" t="str">
        <f t="shared" si="180"/>
        <v>Value</v>
      </c>
      <c r="H2742" t="str">
        <f t="shared" si="181"/>
        <v>SPY</v>
      </c>
    </row>
    <row r="2743" spans="1:8" x14ac:dyDescent="0.2">
      <c r="A2743" s="2">
        <v>40870</v>
      </c>
      <c r="B2743">
        <v>-2.2065460402982701E-2</v>
      </c>
      <c r="C2743">
        <v>-2.12694446554853E-2</v>
      </c>
      <c r="D2743">
        <v>-2.2433582636394299E-2</v>
      </c>
      <c r="E2743" t="str">
        <f t="shared" si="178"/>
        <v>Growth</v>
      </c>
      <c r="F2743" t="str">
        <f t="shared" si="179"/>
        <v>Cash</v>
      </c>
      <c r="G2743" t="str">
        <f t="shared" si="180"/>
        <v>Value</v>
      </c>
      <c r="H2743" t="str">
        <f t="shared" si="181"/>
        <v>SPY</v>
      </c>
    </row>
    <row r="2744" spans="1:8" x14ac:dyDescent="0.2">
      <c r="A2744" s="2">
        <v>40872</v>
      </c>
      <c r="B2744">
        <v>-1.8874874844463001E-3</v>
      </c>
      <c r="C2744">
        <v>0</v>
      </c>
      <c r="D2744">
        <v>1.5648269920873E-3</v>
      </c>
      <c r="E2744" t="str">
        <f t="shared" si="178"/>
        <v>Value</v>
      </c>
      <c r="F2744" t="str">
        <f t="shared" si="179"/>
        <v>Cash</v>
      </c>
      <c r="G2744" t="str">
        <f t="shared" si="180"/>
        <v>Value</v>
      </c>
      <c r="H2744" t="str">
        <f t="shared" si="181"/>
        <v>SPY</v>
      </c>
    </row>
    <row r="2745" spans="1:8" x14ac:dyDescent="0.2">
      <c r="A2745" s="2">
        <v>40875</v>
      </c>
      <c r="B2745">
        <v>2.8966841782901799E-2</v>
      </c>
      <c r="C2745">
        <v>2.6844468017845902E-2</v>
      </c>
      <c r="D2745">
        <v>2.2739134807768999E-2</v>
      </c>
      <c r="E2745" t="str">
        <f t="shared" si="178"/>
        <v>Growth</v>
      </c>
      <c r="F2745" t="str">
        <f t="shared" si="179"/>
        <v>SPY</v>
      </c>
      <c r="G2745" t="str">
        <f t="shared" si="180"/>
        <v>Growth</v>
      </c>
      <c r="H2745" t="str">
        <f t="shared" si="181"/>
        <v>SPY</v>
      </c>
    </row>
    <row r="2746" spans="1:8" x14ac:dyDescent="0.2">
      <c r="A2746" s="2">
        <v>40876</v>
      </c>
      <c r="B2746">
        <v>2.8402906816534998E-3</v>
      </c>
      <c r="C2746">
        <v>7.1128278864699996E-4</v>
      </c>
      <c r="D2746">
        <v>1.0183449964276101E-2</v>
      </c>
      <c r="E2746" t="str">
        <f t="shared" si="178"/>
        <v>Value</v>
      </c>
      <c r="F2746" t="str">
        <f t="shared" si="179"/>
        <v>SPY</v>
      </c>
      <c r="G2746" t="str">
        <f t="shared" si="180"/>
        <v>Value</v>
      </c>
      <c r="H2746" t="str">
        <f t="shared" si="181"/>
        <v>Cash</v>
      </c>
    </row>
    <row r="2747" spans="1:8" x14ac:dyDescent="0.2">
      <c r="A2747" s="2">
        <v>40877</v>
      </c>
      <c r="B2747">
        <v>4.11493305738155E-2</v>
      </c>
      <c r="C2747">
        <v>3.5365008441233803E-2</v>
      </c>
      <c r="D2747">
        <v>4.3010408744214197E-2</v>
      </c>
      <c r="E2747" t="str">
        <f t="shared" si="178"/>
        <v>Value</v>
      </c>
      <c r="F2747" t="str">
        <f t="shared" si="179"/>
        <v>SPY</v>
      </c>
      <c r="G2747" t="str">
        <f t="shared" si="180"/>
        <v>Growth</v>
      </c>
      <c r="H2747" t="str">
        <f t="shared" si="181"/>
        <v>Cash</v>
      </c>
    </row>
    <row r="2748" spans="1:8" x14ac:dyDescent="0.2">
      <c r="A2748" s="2">
        <v>40878</v>
      </c>
      <c r="B2748">
        <v>-1.599818553783E-4</v>
      </c>
      <c r="C2748">
        <v>3.7766390430069002E-3</v>
      </c>
      <c r="D2748">
        <v>-4.1878986704027999E-3</v>
      </c>
      <c r="E2748" t="str">
        <f t="shared" si="178"/>
        <v>Growth</v>
      </c>
      <c r="F2748" t="str">
        <f t="shared" si="179"/>
        <v>Cash</v>
      </c>
      <c r="G2748" t="str">
        <f t="shared" si="180"/>
        <v>Growth</v>
      </c>
      <c r="H2748" t="str">
        <f t="shared" si="181"/>
        <v>Cash</v>
      </c>
    </row>
    <row r="2749" spans="1:8" x14ac:dyDescent="0.2">
      <c r="A2749" s="2">
        <v>40879</v>
      </c>
      <c r="B2749">
        <v>-8.8011799587189995E-4</v>
      </c>
      <c r="C2749">
        <v>1.7107583009700001E-4</v>
      </c>
      <c r="D2749">
        <v>3.3970131022507E-3</v>
      </c>
      <c r="E2749" t="str">
        <f t="shared" si="178"/>
        <v>Value</v>
      </c>
      <c r="F2749" t="str">
        <f t="shared" si="179"/>
        <v>Cash</v>
      </c>
      <c r="G2749" t="str">
        <f t="shared" si="180"/>
        <v>Value</v>
      </c>
      <c r="H2749" t="str">
        <f t="shared" si="181"/>
        <v>SPY</v>
      </c>
    </row>
    <row r="2750" spans="1:8" x14ac:dyDescent="0.2">
      <c r="A2750" s="2">
        <v>40882</v>
      </c>
      <c r="B2750">
        <v>1.0891941059530501E-2</v>
      </c>
      <c r="C2750">
        <v>6.4967511213611003E-3</v>
      </c>
      <c r="D2750">
        <v>1.4025372827976199E-2</v>
      </c>
      <c r="E2750" t="str">
        <f t="shared" si="178"/>
        <v>Value</v>
      </c>
      <c r="F2750" t="str">
        <f t="shared" si="179"/>
        <v>SPY</v>
      </c>
      <c r="G2750" t="str">
        <f t="shared" si="180"/>
        <v>Growth</v>
      </c>
      <c r="H2750" t="str">
        <f t="shared" si="181"/>
        <v>SPY</v>
      </c>
    </row>
    <row r="2751" spans="1:8" x14ac:dyDescent="0.2">
      <c r="A2751" s="2">
        <v>40883</v>
      </c>
      <c r="B2751">
        <v>3.1692197932840002E-4</v>
      </c>
      <c r="C2751">
        <v>2.8875613551999002E-3</v>
      </c>
      <c r="D2751">
        <v>-1.5907122146629999E-4</v>
      </c>
      <c r="E2751" t="str">
        <f t="shared" si="178"/>
        <v>Growth</v>
      </c>
      <c r="F2751" t="str">
        <f t="shared" si="179"/>
        <v>SPY</v>
      </c>
      <c r="G2751" t="str">
        <f t="shared" si="180"/>
        <v>Growth</v>
      </c>
      <c r="H2751" t="str">
        <f t="shared" si="181"/>
        <v>Cash</v>
      </c>
    </row>
    <row r="2752" spans="1:8" x14ac:dyDescent="0.2">
      <c r="A2752" s="2">
        <v>40884</v>
      </c>
      <c r="B2752">
        <v>3.7224438779204002E-3</v>
      </c>
      <c r="C2752">
        <v>-8.4657585713779999E-4</v>
      </c>
      <c r="D2752">
        <v>5.4060737362230998E-3</v>
      </c>
      <c r="E2752" t="str">
        <f t="shared" ref="E2752:E2815" si="182">IF(C2752&gt;=D2752,"Growth","Value")</f>
        <v>Value</v>
      </c>
      <c r="F2752" t="str">
        <f t="shared" ref="F2752:F2815" si="183">IF(B2752&gt;=0,"SPY","Cash")</f>
        <v>SPY</v>
      </c>
      <c r="G2752" t="str">
        <f t="shared" si="180"/>
        <v>Value</v>
      </c>
      <c r="H2752" t="str">
        <f t="shared" si="181"/>
        <v>Cash</v>
      </c>
    </row>
    <row r="2753" spans="1:8" x14ac:dyDescent="0.2">
      <c r="A2753" s="2">
        <v>40885</v>
      </c>
      <c r="B2753">
        <v>-2.1936337339268499E-2</v>
      </c>
      <c r="C2753">
        <v>-1.8817029571766598E-2</v>
      </c>
      <c r="D2753">
        <v>-2.1508511921140599E-2</v>
      </c>
      <c r="E2753" t="str">
        <f t="shared" si="182"/>
        <v>Growth</v>
      </c>
      <c r="F2753" t="str">
        <f t="shared" si="183"/>
        <v>Cash</v>
      </c>
      <c r="G2753" t="str">
        <f t="shared" si="180"/>
        <v>Growth</v>
      </c>
      <c r="H2753" t="str">
        <f t="shared" si="181"/>
        <v>Cash</v>
      </c>
    </row>
    <row r="2754" spans="1:8" x14ac:dyDescent="0.2">
      <c r="A2754" s="2">
        <v>40886</v>
      </c>
      <c r="B2754">
        <v>1.6942378615771601E-2</v>
      </c>
      <c r="C2754">
        <v>1.67587147710106E-2</v>
      </c>
      <c r="D2754">
        <v>1.27683912974219E-2</v>
      </c>
      <c r="E2754" t="str">
        <f t="shared" si="182"/>
        <v>Growth</v>
      </c>
      <c r="F2754" t="str">
        <f t="shared" si="183"/>
        <v>SPY</v>
      </c>
      <c r="G2754" t="str">
        <f t="shared" si="180"/>
        <v>Value</v>
      </c>
      <c r="H2754" t="str">
        <f t="shared" si="181"/>
        <v>SPY</v>
      </c>
    </row>
    <row r="2755" spans="1:8" x14ac:dyDescent="0.2">
      <c r="A2755" s="2">
        <v>40889</v>
      </c>
      <c r="B2755">
        <v>-1.4597154864049E-2</v>
      </c>
      <c r="C2755">
        <v>-1.5292795110883901E-2</v>
      </c>
      <c r="D2755">
        <v>-1.8033993957238901E-2</v>
      </c>
      <c r="E2755" t="str">
        <f t="shared" si="182"/>
        <v>Growth</v>
      </c>
      <c r="F2755" t="str">
        <f t="shared" si="183"/>
        <v>Cash</v>
      </c>
      <c r="G2755" t="str">
        <f t="shared" ref="G2755:G2818" si="184">IF(E2754="Value", "Growth", "Value")</f>
        <v>Value</v>
      </c>
      <c r="H2755" t="str">
        <f t="shared" ref="H2755:H2818" si="185">IF(F2754="SPY", "Cash", "SPY")</f>
        <v>Cash</v>
      </c>
    </row>
    <row r="2756" spans="1:8" x14ac:dyDescent="0.2">
      <c r="A2756" s="2">
        <v>40890</v>
      </c>
      <c r="B2756">
        <v>-9.3389964206465996E-3</v>
      </c>
      <c r="C2756">
        <v>-1.05267705175744E-2</v>
      </c>
      <c r="D2756">
        <v>-9.5884559826320999E-3</v>
      </c>
      <c r="E2756" t="str">
        <f t="shared" si="182"/>
        <v>Value</v>
      </c>
      <c r="F2756" t="str">
        <f t="shared" si="183"/>
        <v>Cash</v>
      </c>
      <c r="G2756" t="str">
        <f t="shared" si="184"/>
        <v>Value</v>
      </c>
      <c r="H2756" t="str">
        <f t="shared" si="185"/>
        <v>SPY</v>
      </c>
    </row>
    <row r="2757" spans="1:8" x14ac:dyDescent="0.2">
      <c r="A2757" s="2">
        <v>40891</v>
      </c>
      <c r="B2757">
        <v>-1.0646519914062E-2</v>
      </c>
      <c r="C2757">
        <v>-9.9406169874242997E-3</v>
      </c>
      <c r="D2757">
        <v>-6.5636762767523E-3</v>
      </c>
      <c r="E2757" t="str">
        <f t="shared" si="182"/>
        <v>Value</v>
      </c>
      <c r="F2757" t="str">
        <f t="shared" si="183"/>
        <v>Cash</v>
      </c>
      <c r="G2757" t="str">
        <f t="shared" si="184"/>
        <v>Growth</v>
      </c>
      <c r="H2757" t="str">
        <f t="shared" si="185"/>
        <v>SPY</v>
      </c>
    </row>
    <row r="2758" spans="1:8" x14ac:dyDescent="0.2">
      <c r="A2758" s="2">
        <v>40892</v>
      </c>
      <c r="B2758">
        <v>3.6147473407722999E-3</v>
      </c>
      <c r="C2758">
        <v>1.5855023382231001E-3</v>
      </c>
      <c r="D2758">
        <v>4.6248017523981997E-3</v>
      </c>
      <c r="E2758" t="str">
        <f t="shared" si="182"/>
        <v>Value</v>
      </c>
      <c r="F2758" t="str">
        <f t="shared" si="183"/>
        <v>SPY</v>
      </c>
      <c r="G2758" t="str">
        <f t="shared" si="184"/>
        <v>Growth</v>
      </c>
      <c r="H2758" t="str">
        <f t="shared" si="185"/>
        <v>SPY</v>
      </c>
    </row>
    <row r="2759" spans="1:8" x14ac:dyDescent="0.2">
      <c r="A2759" s="2">
        <v>40893</v>
      </c>
      <c r="B2759">
        <v>1.482008175027E-3</v>
      </c>
      <c r="C2759">
        <v>1.9442870713866E-3</v>
      </c>
      <c r="D2759">
        <v>3.6244390749051001E-3</v>
      </c>
      <c r="E2759" t="str">
        <f t="shared" si="182"/>
        <v>Value</v>
      </c>
      <c r="F2759" t="str">
        <f t="shared" si="183"/>
        <v>SPY</v>
      </c>
      <c r="G2759" t="str">
        <f t="shared" si="184"/>
        <v>Growth</v>
      </c>
      <c r="H2759" t="str">
        <f t="shared" si="185"/>
        <v>Cash</v>
      </c>
    </row>
    <row r="2760" spans="1:8" x14ac:dyDescent="0.2">
      <c r="A2760" s="2">
        <v>40896</v>
      </c>
      <c r="B2760">
        <v>-1.06915990511945E-2</v>
      </c>
      <c r="C2760">
        <v>-7.4100449200301E-3</v>
      </c>
      <c r="D2760">
        <v>-1.6655316483644E-2</v>
      </c>
      <c r="E2760" t="str">
        <f t="shared" si="182"/>
        <v>Growth</v>
      </c>
      <c r="F2760" t="str">
        <f t="shared" si="183"/>
        <v>Cash</v>
      </c>
      <c r="G2760" t="str">
        <f t="shared" si="184"/>
        <v>Growth</v>
      </c>
      <c r="H2760" t="str">
        <f t="shared" si="185"/>
        <v>Cash</v>
      </c>
    </row>
    <row r="2761" spans="1:8" x14ac:dyDescent="0.2">
      <c r="A2761" s="2">
        <v>40897</v>
      </c>
      <c r="B2761">
        <v>3.0260513937156099E-2</v>
      </c>
      <c r="C2761">
        <v>2.8795294100694299E-2</v>
      </c>
      <c r="D2761">
        <v>3.33722486182488E-2</v>
      </c>
      <c r="E2761" t="str">
        <f t="shared" si="182"/>
        <v>Value</v>
      </c>
      <c r="F2761" t="str">
        <f t="shared" si="183"/>
        <v>SPY</v>
      </c>
      <c r="G2761" t="str">
        <f t="shared" si="184"/>
        <v>Value</v>
      </c>
      <c r="H2761" t="str">
        <f t="shared" si="185"/>
        <v>SPY</v>
      </c>
    </row>
    <row r="2762" spans="1:8" x14ac:dyDescent="0.2">
      <c r="A2762" s="2">
        <v>40898</v>
      </c>
      <c r="B2762">
        <v>1.9364225047524E-3</v>
      </c>
      <c r="C2762">
        <v>-3.1102025615712E-3</v>
      </c>
      <c r="D2762">
        <v>1.2983228231405999E-3</v>
      </c>
      <c r="E2762" t="str">
        <f t="shared" si="182"/>
        <v>Value</v>
      </c>
      <c r="F2762" t="str">
        <f t="shared" si="183"/>
        <v>SPY</v>
      </c>
      <c r="G2762" t="str">
        <f t="shared" si="184"/>
        <v>Growth</v>
      </c>
      <c r="H2762" t="str">
        <f t="shared" si="185"/>
        <v>Cash</v>
      </c>
    </row>
    <row r="2763" spans="1:8" x14ac:dyDescent="0.2">
      <c r="A2763" s="2">
        <v>40899</v>
      </c>
      <c r="B2763">
        <v>8.8587392414439994E-3</v>
      </c>
      <c r="C2763">
        <v>7.1056895706697997E-3</v>
      </c>
      <c r="D2763">
        <v>1.70179960149539E-2</v>
      </c>
      <c r="E2763" t="str">
        <f t="shared" si="182"/>
        <v>Value</v>
      </c>
      <c r="F2763" t="str">
        <f t="shared" si="183"/>
        <v>SPY</v>
      </c>
      <c r="G2763" t="str">
        <f t="shared" si="184"/>
        <v>Growth</v>
      </c>
      <c r="H2763" t="str">
        <f t="shared" si="185"/>
        <v>Cash</v>
      </c>
    </row>
    <row r="2764" spans="1:8" x14ac:dyDescent="0.2">
      <c r="A2764" s="2">
        <v>40900</v>
      </c>
      <c r="B2764">
        <v>8.9406380501824007E-3</v>
      </c>
      <c r="C2764">
        <v>7.5718188889496996E-3</v>
      </c>
      <c r="D2764">
        <v>6.3744662929423003E-3</v>
      </c>
      <c r="E2764" t="str">
        <f t="shared" si="182"/>
        <v>Growth</v>
      </c>
      <c r="F2764" t="str">
        <f t="shared" si="183"/>
        <v>SPY</v>
      </c>
      <c r="G2764" t="str">
        <f t="shared" si="184"/>
        <v>Growth</v>
      </c>
      <c r="H2764" t="str">
        <f t="shared" si="185"/>
        <v>Cash</v>
      </c>
    </row>
    <row r="2765" spans="1:8" x14ac:dyDescent="0.2">
      <c r="A2765" s="2">
        <v>40904</v>
      </c>
      <c r="B2765">
        <v>7.9135956405309996E-4</v>
      </c>
      <c r="C2765">
        <v>3.2451513498835999E-3</v>
      </c>
      <c r="D2765">
        <v>2.5334894440516001E-3</v>
      </c>
      <c r="E2765" t="str">
        <f t="shared" si="182"/>
        <v>Growth</v>
      </c>
      <c r="F2765" t="str">
        <f t="shared" si="183"/>
        <v>SPY</v>
      </c>
      <c r="G2765" t="str">
        <f t="shared" si="184"/>
        <v>Value</v>
      </c>
      <c r="H2765" t="str">
        <f t="shared" si="185"/>
        <v>Cash</v>
      </c>
    </row>
    <row r="2766" spans="1:8" x14ac:dyDescent="0.2">
      <c r="A2766" s="2">
        <v>40905</v>
      </c>
      <c r="B2766">
        <v>-1.3123686567329901E-2</v>
      </c>
      <c r="C2766">
        <v>-1.05546634512574E-2</v>
      </c>
      <c r="D2766">
        <v>-1.3268161129911299E-2</v>
      </c>
      <c r="E2766" t="str">
        <f t="shared" si="182"/>
        <v>Growth</v>
      </c>
      <c r="F2766" t="str">
        <f t="shared" si="183"/>
        <v>Cash</v>
      </c>
      <c r="G2766" t="str">
        <f t="shared" si="184"/>
        <v>Value</v>
      </c>
      <c r="H2766" t="str">
        <f t="shared" si="185"/>
        <v>Cash</v>
      </c>
    </row>
    <row r="2767" spans="1:8" x14ac:dyDescent="0.2">
      <c r="A2767" s="2">
        <v>40906</v>
      </c>
      <c r="B2767">
        <v>1.03341990296765E-2</v>
      </c>
      <c r="C2767">
        <v>8.4307531744057997E-3</v>
      </c>
      <c r="D2767">
        <v>9.7647855610702994E-3</v>
      </c>
      <c r="E2767" t="str">
        <f t="shared" si="182"/>
        <v>Value</v>
      </c>
      <c r="F2767" t="str">
        <f t="shared" si="183"/>
        <v>SPY</v>
      </c>
      <c r="G2767" t="str">
        <f t="shared" si="184"/>
        <v>Value</v>
      </c>
      <c r="H2767" t="str">
        <f t="shared" si="185"/>
        <v>SPY</v>
      </c>
    </row>
    <row r="2768" spans="1:8" x14ac:dyDescent="0.2">
      <c r="A2768" s="2">
        <v>40907</v>
      </c>
      <c r="B2768">
        <v>-4.9160223738155999E-3</v>
      </c>
      <c r="C2768">
        <v>-2.3887034039541998E-3</v>
      </c>
      <c r="D2768">
        <v>-4.4387106278105E-3</v>
      </c>
      <c r="E2768" t="str">
        <f t="shared" si="182"/>
        <v>Growth</v>
      </c>
      <c r="F2768" t="str">
        <f t="shared" si="183"/>
        <v>Cash</v>
      </c>
      <c r="G2768" t="str">
        <f t="shared" si="184"/>
        <v>Growth</v>
      </c>
      <c r="H2768" t="str">
        <f t="shared" si="185"/>
        <v>Cash</v>
      </c>
    </row>
    <row r="2769" spans="1:8" x14ac:dyDescent="0.2">
      <c r="A2769" s="2">
        <v>40911</v>
      </c>
      <c r="B2769">
        <v>1.5936306280874599E-2</v>
      </c>
      <c r="C2769">
        <v>1.1116870256167401E-2</v>
      </c>
      <c r="D2769">
        <v>1.9904155085569801E-2</v>
      </c>
      <c r="E2769" t="str">
        <f t="shared" si="182"/>
        <v>Value</v>
      </c>
      <c r="F2769" t="str">
        <f t="shared" si="183"/>
        <v>SPY</v>
      </c>
      <c r="G2769" t="str">
        <f t="shared" si="184"/>
        <v>Value</v>
      </c>
      <c r="H2769" t="str">
        <f t="shared" si="185"/>
        <v>SPY</v>
      </c>
    </row>
    <row r="2770" spans="1:8" x14ac:dyDescent="0.2">
      <c r="A2770" s="2">
        <v>40912</v>
      </c>
      <c r="B2770">
        <v>1.5685649239634001E-3</v>
      </c>
      <c r="C2770">
        <v>-8.456891223627E-4</v>
      </c>
      <c r="D2770">
        <v>1.093233547152E-3</v>
      </c>
      <c r="E2770" t="str">
        <f t="shared" si="182"/>
        <v>Value</v>
      </c>
      <c r="F2770" t="str">
        <f t="shared" si="183"/>
        <v>SPY</v>
      </c>
      <c r="G2770" t="str">
        <f t="shared" si="184"/>
        <v>Growth</v>
      </c>
      <c r="H2770" t="str">
        <f t="shared" si="185"/>
        <v>Cash</v>
      </c>
    </row>
    <row r="2771" spans="1:8" x14ac:dyDescent="0.2">
      <c r="A2771" s="2">
        <v>40913</v>
      </c>
      <c r="B2771">
        <v>2.6626463270509001E-3</v>
      </c>
      <c r="C2771">
        <v>1.6927335897634001E-3</v>
      </c>
      <c r="D2771">
        <v>2.4953235227706998E-3</v>
      </c>
      <c r="E2771" t="str">
        <f t="shared" si="182"/>
        <v>Value</v>
      </c>
      <c r="F2771" t="str">
        <f t="shared" si="183"/>
        <v>SPY</v>
      </c>
      <c r="G2771" t="str">
        <f t="shared" si="184"/>
        <v>Growth</v>
      </c>
      <c r="H2771" t="str">
        <f t="shared" si="185"/>
        <v>Cash</v>
      </c>
    </row>
    <row r="2772" spans="1:8" x14ac:dyDescent="0.2">
      <c r="A2772" s="2">
        <v>40914</v>
      </c>
      <c r="B2772">
        <v>-2.5773099638110998E-3</v>
      </c>
      <c r="C2772">
        <v>-8.4489848392469997E-4</v>
      </c>
      <c r="D2772">
        <v>-1.8668142975522999E-3</v>
      </c>
      <c r="E2772" t="str">
        <f t="shared" si="182"/>
        <v>Growth</v>
      </c>
      <c r="F2772" t="str">
        <f t="shared" si="183"/>
        <v>Cash</v>
      </c>
      <c r="G2772" t="str">
        <f t="shared" si="184"/>
        <v>Growth</v>
      </c>
      <c r="H2772" t="str">
        <f t="shared" si="185"/>
        <v>Cash</v>
      </c>
    </row>
    <row r="2773" spans="1:8" x14ac:dyDescent="0.2">
      <c r="A2773" s="2">
        <v>40917</v>
      </c>
      <c r="B2773">
        <v>2.4273336684185998E-3</v>
      </c>
      <c r="C2773">
        <v>5.0744394595599995E-4</v>
      </c>
      <c r="D2773">
        <v>3.7402911999179999E-3</v>
      </c>
      <c r="E2773" t="str">
        <f t="shared" si="182"/>
        <v>Value</v>
      </c>
      <c r="F2773" t="str">
        <f t="shared" si="183"/>
        <v>SPY</v>
      </c>
      <c r="G2773" t="str">
        <f t="shared" si="184"/>
        <v>Value</v>
      </c>
      <c r="H2773" t="str">
        <f t="shared" si="185"/>
        <v>SPY</v>
      </c>
    </row>
    <row r="2774" spans="1:8" x14ac:dyDescent="0.2">
      <c r="A2774" s="2">
        <v>40918</v>
      </c>
      <c r="B2774">
        <v>8.6706782511737999E-3</v>
      </c>
      <c r="C2774">
        <v>6.0860104982519998E-3</v>
      </c>
      <c r="D2774">
        <v>1.08699677228125E-2</v>
      </c>
      <c r="E2774" t="str">
        <f t="shared" si="182"/>
        <v>Value</v>
      </c>
      <c r="F2774" t="str">
        <f t="shared" si="183"/>
        <v>SPY</v>
      </c>
      <c r="G2774" t="str">
        <f t="shared" si="184"/>
        <v>Growth</v>
      </c>
      <c r="H2774" t="str">
        <f t="shared" si="185"/>
        <v>Cash</v>
      </c>
    </row>
    <row r="2775" spans="1:8" x14ac:dyDescent="0.2">
      <c r="A2775" s="2">
        <v>40919</v>
      </c>
      <c r="B2775">
        <v>5.4204912786730004E-4</v>
      </c>
      <c r="C2775">
        <v>-1.6793859275030001E-4</v>
      </c>
      <c r="D2775">
        <v>2.4576804091764001E-3</v>
      </c>
      <c r="E2775" t="str">
        <f t="shared" si="182"/>
        <v>Value</v>
      </c>
      <c r="F2775" t="str">
        <f t="shared" si="183"/>
        <v>SPY</v>
      </c>
      <c r="G2775" t="str">
        <f t="shared" si="184"/>
        <v>Growth</v>
      </c>
      <c r="H2775" t="str">
        <f t="shared" si="185"/>
        <v>Cash</v>
      </c>
    </row>
    <row r="2776" spans="1:8" x14ac:dyDescent="0.2">
      <c r="A2776" s="2">
        <v>40920</v>
      </c>
      <c r="B2776">
        <v>2.3991182115615998E-3</v>
      </c>
      <c r="C2776">
        <v>1.6807277360345999E-3</v>
      </c>
      <c r="D2776">
        <v>2.7580134585071998E-3</v>
      </c>
      <c r="E2776" t="str">
        <f t="shared" si="182"/>
        <v>Value</v>
      </c>
      <c r="F2776" t="str">
        <f t="shared" si="183"/>
        <v>SPY</v>
      </c>
      <c r="G2776" t="str">
        <f t="shared" si="184"/>
        <v>Growth</v>
      </c>
      <c r="H2776" t="str">
        <f t="shared" si="185"/>
        <v>Cash</v>
      </c>
    </row>
    <row r="2777" spans="1:8" x14ac:dyDescent="0.2">
      <c r="A2777" s="2">
        <v>40921</v>
      </c>
      <c r="B2777">
        <v>-5.1735644449550002E-3</v>
      </c>
      <c r="C2777">
        <v>-3.6912607642565001E-3</v>
      </c>
      <c r="D2777">
        <v>-1.20718017147369E-2</v>
      </c>
      <c r="E2777" t="str">
        <f t="shared" si="182"/>
        <v>Growth</v>
      </c>
      <c r="F2777" t="str">
        <f t="shared" si="183"/>
        <v>Cash</v>
      </c>
      <c r="G2777" t="str">
        <f t="shared" si="184"/>
        <v>Growth</v>
      </c>
      <c r="H2777" t="str">
        <f t="shared" si="185"/>
        <v>Cash</v>
      </c>
    </row>
    <row r="2778" spans="1:8" x14ac:dyDescent="0.2">
      <c r="A2778" s="2">
        <v>40925</v>
      </c>
      <c r="B2778">
        <v>3.8810370450415E-3</v>
      </c>
      <c r="C2778">
        <v>5.2202995062081998E-3</v>
      </c>
      <c r="D2778">
        <v>6.4961371698230999E-3</v>
      </c>
      <c r="E2778" t="str">
        <f t="shared" si="182"/>
        <v>Value</v>
      </c>
      <c r="F2778" t="str">
        <f t="shared" si="183"/>
        <v>SPY</v>
      </c>
      <c r="G2778" t="str">
        <f t="shared" si="184"/>
        <v>Value</v>
      </c>
      <c r="H2778" t="str">
        <f t="shared" si="185"/>
        <v>SPY</v>
      </c>
    </row>
    <row r="2779" spans="1:8" x14ac:dyDescent="0.2">
      <c r="A2779" s="2">
        <v>40926</v>
      </c>
      <c r="B2779">
        <v>1.10564117865761E-2</v>
      </c>
      <c r="C2779">
        <v>8.7118308003839001E-3</v>
      </c>
      <c r="D2779">
        <v>1.2140602787835599E-2</v>
      </c>
      <c r="E2779" t="str">
        <f t="shared" si="182"/>
        <v>Value</v>
      </c>
      <c r="F2779" t="str">
        <f t="shared" si="183"/>
        <v>SPY</v>
      </c>
      <c r="G2779" t="str">
        <f t="shared" si="184"/>
        <v>Growth</v>
      </c>
      <c r="H2779" t="str">
        <f t="shared" si="185"/>
        <v>Cash</v>
      </c>
    </row>
    <row r="2780" spans="1:8" x14ac:dyDescent="0.2">
      <c r="A2780" s="2">
        <v>40927</v>
      </c>
      <c r="B2780">
        <v>5.2763925471093001E-3</v>
      </c>
      <c r="C2780">
        <v>4.9827259217991001E-3</v>
      </c>
      <c r="D2780">
        <v>6.0736923125065999E-3</v>
      </c>
      <c r="E2780" t="str">
        <f t="shared" si="182"/>
        <v>Value</v>
      </c>
      <c r="F2780" t="str">
        <f t="shared" si="183"/>
        <v>SPY</v>
      </c>
      <c r="G2780" t="str">
        <f t="shared" si="184"/>
        <v>Growth</v>
      </c>
      <c r="H2780" t="str">
        <f t="shared" si="185"/>
        <v>Cash</v>
      </c>
    </row>
    <row r="2781" spans="1:8" x14ac:dyDescent="0.2">
      <c r="A2781" s="2">
        <v>40928</v>
      </c>
      <c r="B2781">
        <v>3.7272384743067002E-3</v>
      </c>
      <c r="C2781">
        <v>-6.6117373186450003E-4</v>
      </c>
      <c r="D2781">
        <v>3.6218273330101002E-3</v>
      </c>
      <c r="E2781" t="str">
        <f t="shared" si="182"/>
        <v>Value</v>
      </c>
      <c r="F2781" t="str">
        <f t="shared" si="183"/>
        <v>SPY</v>
      </c>
      <c r="G2781" t="str">
        <f t="shared" si="184"/>
        <v>Growth</v>
      </c>
      <c r="H2781" t="str">
        <f t="shared" si="185"/>
        <v>Cash</v>
      </c>
    </row>
    <row r="2782" spans="1:8" x14ac:dyDescent="0.2">
      <c r="A2782" s="2">
        <v>40931</v>
      </c>
      <c r="B2782">
        <v>-2.5766670034006E-3</v>
      </c>
      <c r="C2782">
        <v>1.9844611123751E-3</v>
      </c>
      <c r="D2782">
        <v>1.0531112458307E-3</v>
      </c>
      <c r="E2782" t="str">
        <f t="shared" si="182"/>
        <v>Growth</v>
      </c>
      <c r="F2782" t="str">
        <f t="shared" si="183"/>
        <v>Cash</v>
      </c>
      <c r="G2782" t="str">
        <f t="shared" si="184"/>
        <v>Growth</v>
      </c>
      <c r="H2782" t="str">
        <f t="shared" si="185"/>
        <v>Cash</v>
      </c>
    </row>
    <row r="2783" spans="1:8" x14ac:dyDescent="0.2">
      <c r="A2783" s="2">
        <v>40932</v>
      </c>
      <c r="B2783">
        <v>-1.1396672950361E-3</v>
      </c>
      <c r="C2783">
        <v>-2.3104954084822E-3</v>
      </c>
      <c r="D2783">
        <v>-2.4035644276787999E-3</v>
      </c>
      <c r="E2783" t="str">
        <f t="shared" si="182"/>
        <v>Growth</v>
      </c>
      <c r="F2783" t="str">
        <f t="shared" si="183"/>
        <v>Cash</v>
      </c>
      <c r="G2783" t="str">
        <f t="shared" si="184"/>
        <v>Value</v>
      </c>
      <c r="H2783" t="str">
        <f t="shared" si="185"/>
        <v>SPY</v>
      </c>
    </row>
    <row r="2784" spans="1:8" x14ac:dyDescent="0.2">
      <c r="A2784" s="2">
        <v>40933</v>
      </c>
      <c r="B2784">
        <v>8.3674838048934004E-3</v>
      </c>
      <c r="C2784">
        <v>1.19104065631361E-2</v>
      </c>
      <c r="D2784">
        <v>5.4208950215372999E-3</v>
      </c>
      <c r="E2784" t="str">
        <f t="shared" si="182"/>
        <v>Growth</v>
      </c>
      <c r="F2784" t="str">
        <f t="shared" si="183"/>
        <v>SPY</v>
      </c>
      <c r="G2784" t="str">
        <f t="shared" si="184"/>
        <v>Value</v>
      </c>
      <c r="H2784" t="str">
        <f t="shared" si="185"/>
        <v>SPY</v>
      </c>
    </row>
    <row r="2785" spans="1:8" x14ac:dyDescent="0.2">
      <c r="A2785" s="2">
        <v>40934</v>
      </c>
      <c r="B2785">
        <v>-5.1296918361775998E-3</v>
      </c>
      <c r="C2785">
        <v>-7.3559815917493996E-3</v>
      </c>
      <c r="D2785">
        <v>-8.0875395253593007E-3</v>
      </c>
      <c r="E2785" t="str">
        <f t="shared" si="182"/>
        <v>Growth</v>
      </c>
      <c r="F2785" t="str">
        <f t="shared" si="183"/>
        <v>Cash</v>
      </c>
      <c r="G2785" t="str">
        <f t="shared" si="184"/>
        <v>Value</v>
      </c>
      <c r="H2785" t="str">
        <f t="shared" si="185"/>
        <v>Cash</v>
      </c>
    </row>
    <row r="2786" spans="1:8" x14ac:dyDescent="0.2">
      <c r="A2786" s="2">
        <v>40935</v>
      </c>
      <c r="B2786">
        <v>-4.546870725526E-4</v>
      </c>
      <c r="C2786">
        <v>3.7876166505301E-3</v>
      </c>
      <c r="D2786">
        <v>1.6606816166813E-3</v>
      </c>
      <c r="E2786" t="str">
        <f t="shared" si="182"/>
        <v>Growth</v>
      </c>
      <c r="F2786" t="str">
        <f t="shared" si="183"/>
        <v>Cash</v>
      </c>
      <c r="G2786" t="str">
        <f t="shared" si="184"/>
        <v>Value</v>
      </c>
      <c r="H2786" t="str">
        <f t="shared" si="185"/>
        <v>SPY</v>
      </c>
    </row>
    <row r="2787" spans="1:8" x14ac:dyDescent="0.2">
      <c r="A2787" s="2">
        <v>40938</v>
      </c>
      <c r="B2787">
        <v>-3.4143519861837999E-3</v>
      </c>
      <c r="C2787">
        <v>-3.6097972547333001E-3</v>
      </c>
      <c r="D2787">
        <v>-6.9340140652751001E-3</v>
      </c>
      <c r="E2787" t="str">
        <f t="shared" si="182"/>
        <v>Growth</v>
      </c>
      <c r="F2787" t="str">
        <f t="shared" si="183"/>
        <v>Cash</v>
      </c>
      <c r="G2787" t="str">
        <f t="shared" si="184"/>
        <v>Value</v>
      </c>
      <c r="H2787" t="str">
        <f t="shared" si="185"/>
        <v>SPY</v>
      </c>
    </row>
    <row r="2788" spans="1:8" x14ac:dyDescent="0.2">
      <c r="A2788" s="2">
        <v>40939</v>
      </c>
      <c r="B2788">
        <v>-3.8053470366580003E-4</v>
      </c>
      <c r="C2788">
        <v>0</v>
      </c>
      <c r="D2788">
        <v>-6.0710680063379998E-4</v>
      </c>
      <c r="E2788" t="str">
        <f t="shared" si="182"/>
        <v>Growth</v>
      </c>
      <c r="F2788" t="str">
        <f t="shared" si="183"/>
        <v>Cash</v>
      </c>
      <c r="G2788" t="str">
        <f t="shared" si="184"/>
        <v>Value</v>
      </c>
      <c r="H2788" t="str">
        <f t="shared" si="185"/>
        <v>SPY</v>
      </c>
    </row>
    <row r="2789" spans="1:8" x14ac:dyDescent="0.2">
      <c r="A2789" s="2">
        <v>40940</v>
      </c>
      <c r="B2789">
        <v>8.7576688400886997E-3</v>
      </c>
      <c r="C2789">
        <v>7.4101667734347001E-3</v>
      </c>
      <c r="D2789">
        <v>1.38215141130353E-2</v>
      </c>
      <c r="E2789" t="str">
        <f t="shared" si="182"/>
        <v>Value</v>
      </c>
      <c r="F2789" t="str">
        <f t="shared" si="183"/>
        <v>SPY</v>
      </c>
      <c r="G2789" t="str">
        <f t="shared" si="184"/>
        <v>Value</v>
      </c>
      <c r="H2789" t="str">
        <f t="shared" si="185"/>
        <v>SPY</v>
      </c>
    </row>
    <row r="2790" spans="1:8" x14ac:dyDescent="0.2">
      <c r="A2790" s="2">
        <v>40941</v>
      </c>
      <c r="B2790">
        <v>1.5848580084594E-3</v>
      </c>
      <c r="C2790">
        <v>1.9613572212111002E-3</v>
      </c>
      <c r="D2790">
        <v>2.9975091338170002E-4</v>
      </c>
      <c r="E2790" t="str">
        <f t="shared" si="182"/>
        <v>Growth</v>
      </c>
      <c r="F2790" t="str">
        <f t="shared" si="183"/>
        <v>SPY</v>
      </c>
      <c r="G2790" t="str">
        <f t="shared" si="184"/>
        <v>Growth</v>
      </c>
      <c r="H2790" t="str">
        <f t="shared" si="185"/>
        <v>Cash</v>
      </c>
    </row>
    <row r="2791" spans="1:8" x14ac:dyDescent="0.2">
      <c r="A2791" s="2">
        <v>40942</v>
      </c>
      <c r="B2791">
        <v>1.4018602344279599E-2</v>
      </c>
      <c r="C2791">
        <v>1.1092968394349E-2</v>
      </c>
      <c r="D2791">
        <v>1.49766656149405E-2</v>
      </c>
      <c r="E2791" t="str">
        <f t="shared" si="182"/>
        <v>Value</v>
      </c>
      <c r="F2791" t="str">
        <f t="shared" si="183"/>
        <v>SPY</v>
      </c>
      <c r="G2791" t="str">
        <f t="shared" si="184"/>
        <v>Value</v>
      </c>
      <c r="H2791" t="str">
        <f t="shared" si="185"/>
        <v>Cash</v>
      </c>
    </row>
    <row r="2792" spans="1:8" x14ac:dyDescent="0.2">
      <c r="A2792" s="2">
        <v>40945</v>
      </c>
      <c r="B2792">
        <v>-6.6872403488279998E-4</v>
      </c>
      <c r="C2792">
        <v>-6.4549245995329995E-4</v>
      </c>
      <c r="D2792">
        <v>-7.3760551983129998E-4</v>
      </c>
      <c r="E2792" t="str">
        <f t="shared" si="182"/>
        <v>Growth</v>
      </c>
      <c r="F2792" t="str">
        <f t="shared" si="183"/>
        <v>Cash</v>
      </c>
      <c r="G2792" t="str">
        <f t="shared" si="184"/>
        <v>Growth</v>
      </c>
      <c r="H2792" t="str">
        <f t="shared" si="185"/>
        <v>Cash</v>
      </c>
    </row>
    <row r="2793" spans="1:8" x14ac:dyDescent="0.2">
      <c r="A2793" s="2">
        <v>40946</v>
      </c>
      <c r="B2793">
        <v>2.5288268624467998E-3</v>
      </c>
      <c r="C2793">
        <v>3.8748019207569999E-3</v>
      </c>
      <c r="D2793">
        <v>4.7251161641337002E-3</v>
      </c>
      <c r="E2793" t="str">
        <f t="shared" si="182"/>
        <v>Value</v>
      </c>
      <c r="F2793" t="str">
        <f t="shared" si="183"/>
        <v>SPY</v>
      </c>
      <c r="G2793" t="str">
        <f t="shared" si="184"/>
        <v>Value</v>
      </c>
      <c r="H2793" t="str">
        <f t="shared" si="185"/>
        <v>SPY</v>
      </c>
    </row>
    <row r="2794" spans="1:8" x14ac:dyDescent="0.2">
      <c r="A2794" s="2">
        <v>40947</v>
      </c>
      <c r="B2794">
        <v>2.9675316664522998E-3</v>
      </c>
      <c r="C2794">
        <v>4.826889657765E-4</v>
      </c>
      <c r="D2794">
        <v>1.764029198902E-3</v>
      </c>
      <c r="E2794" t="str">
        <f t="shared" si="182"/>
        <v>Value</v>
      </c>
      <c r="F2794" t="str">
        <f t="shared" si="183"/>
        <v>SPY</v>
      </c>
      <c r="G2794" t="str">
        <f t="shared" si="184"/>
        <v>Growth</v>
      </c>
      <c r="H2794" t="str">
        <f t="shared" si="185"/>
        <v>Cash</v>
      </c>
    </row>
    <row r="2795" spans="1:8" x14ac:dyDescent="0.2">
      <c r="A2795" s="2">
        <v>40948</v>
      </c>
      <c r="B2795">
        <v>1.2575277311777E-3</v>
      </c>
      <c r="C2795">
        <v>4.0184161539965997E-3</v>
      </c>
      <c r="D2795">
        <v>1.4620945760269999E-4</v>
      </c>
      <c r="E2795" t="str">
        <f t="shared" si="182"/>
        <v>Growth</v>
      </c>
      <c r="F2795" t="str">
        <f t="shared" si="183"/>
        <v>SPY</v>
      </c>
      <c r="G2795" t="str">
        <f t="shared" si="184"/>
        <v>Growth</v>
      </c>
      <c r="H2795" t="str">
        <f t="shared" si="185"/>
        <v>Cash</v>
      </c>
    </row>
    <row r="2796" spans="1:8" x14ac:dyDescent="0.2">
      <c r="A2796" s="2">
        <v>40949</v>
      </c>
      <c r="B2796">
        <v>-7.3877652024391003E-3</v>
      </c>
      <c r="C2796">
        <v>-7.5248621644931997E-3</v>
      </c>
      <c r="D2796">
        <v>-1.08550871982892E-2</v>
      </c>
      <c r="E2796" t="str">
        <f t="shared" si="182"/>
        <v>Growth</v>
      </c>
      <c r="F2796" t="str">
        <f t="shared" si="183"/>
        <v>Cash</v>
      </c>
      <c r="G2796" t="str">
        <f t="shared" si="184"/>
        <v>Value</v>
      </c>
      <c r="H2796" t="str">
        <f t="shared" si="185"/>
        <v>Cash</v>
      </c>
    </row>
    <row r="2797" spans="1:8" x14ac:dyDescent="0.2">
      <c r="A2797" s="2">
        <v>40952</v>
      </c>
      <c r="B2797">
        <v>7.4427504955606998E-3</v>
      </c>
      <c r="C2797">
        <v>8.0658655073940991E-3</v>
      </c>
      <c r="D2797">
        <v>1.0381290627660999E-2</v>
      </c>
      <c r="E2797" t="str">
        <f t="shared" si="182"/>
        <v>Value</v>
      </c>
      <c r="F2797" t="str">
        <f t="shared" si="183"/>
        <v>SPY</v>
      </c>
      <c r="G2797" t="str">
        <f t="shared" si="184"/>
        <v>Value</v>
      </c>
      <c r="H2797" t="str">
        <f t="shared" si="185"/>
        <v>SPY</v>
      </c>
    </row>
    <row r="2798" spans="1:8" x14ac:dyDescent="0.2">
      <c r="A2798" s="2">
        <v>40953</v>
      </c>
      <c r="B2798">
        <v>-1.2559483413096999E-3</v>
      </c>
      <c r="C2798">
        <v>1.1202305874626001E-3</v>
      </c>
      <c r="D2798">
        <v>-1.1448740475601999E-2</v>
      </c>
      <c r="E2798" t="str">
        <f t="shared" si="182"/>
        <v>Growth</v>
      </c>
      <c r="F2798" t="str">
        <f t="shared" si="183"/>
        <v>Cash</v>
      </c>
      <c r="G2798" t="str">
        <f t="shared" si="184"/>
        <v>Growth</v>
      </c>
      <c r="H2798" t="str">
        <f t="shared" si="185"/>
        <v>Cash</v>
      </c>
    </row>
    <row r="2799" spans="1:8" x14ac:dyDescent="0.2">
      <c r="A2799" s="2">
        <v>40954</v>
      </c>
      <c r="B2799">
        <v>-4.6602581486084003E-3</v>
      </c>
      <c r="C2799">
        <v>-6.2341054392738996E-3</v>
      </c>
      <c r="D2799">
        <v>4.8998824193050997E-3</v>
      </c>
      <c r="E2799" t="str">
        <f t="shared" si="182"/>
        <v>Value</v>
      </c>
      <c r="F2799" t="str">
        <f t="shared" si="183"/>
        <v>Cash</v>
      </c>
      <c r="G2799" t="str">
        <f t="shared" si="184"/>
        <v>Value</v>
      </c>
      <c r="H2799" t="str">
        <f t="shared" si="185"/>
        <v>SPY</v>
      </c>
    </row>
    <row r="2800" spans="1:8" x14ac:dyDescent="0.2">
      <c r="A2800" s="2">
        <v>40955</v>
      </c>
      <c r="B2800">
        <v>1.10733446886055E-2</v>
      </c>
      <c r="C2800">
        <v>7.5601804753209004E-3</v>
      </c>
      <c r="D2800">
        <v>1.21155939889741E-2</v>
      </c>
      <c r="E2800" t="str">
        <f t="shared" si="182"/>
        <v>Value</v>
      </c>
      <c r="F2800" t="str">
        <f t="shared" si="183"/>
        <v>SPY</v>
      </c>
      <c r="G2800" t="str">
        <f t="shared" si="184"/>
        <v>Growth</v>
      </c>
      <c r="H2800" t="str">
        <f t="shared" si="185"/>
        <v>SPY</v>
      </c>
    </row>
    <row r="2801" spans="1:8" x14ac:dyDescent="0.2">
      <c r="A2801" s="2">
        <v>40956</v>
      </c>
      <c r="B2801">
        <v>2.6461208840568998E-3</v>
      </c>
      <c r="C2801">
        <v>3.5116870492295001E-3</v>
      </c>
      <c r="D2801">
        <v>4.5256042492376001E-3</v>
      </c>
      <c r="E2801" t="str">
        <f t="shared" si="182"/>
        <v>Value</v>
      </c>
      <c r="F2801" t="str">
        <f t="shared" si="183"/>
        <v>SPY</v>
      </c>
      <c r="G2801" t="str">
        <f t="shared" si="184"/>
        <v>Growth</v>
      </c>
      <c r="H2801" t="str">
        <f t="shared" si="185"/>
        <v>Cash</v>
      </c>
    </row>
    <row r="2802" spans="1:8" x14ac:dyDescent="0.2">
      <c r="A2802" s="2">
        <v>40960</v>
      </c>
      <c r="B2802">
        <v>4.3972772070750003E-4</v>
      </c>
      <c r="C2802">
        <v>-2.3860478036388001E-3</v>
      </c>
      <c r="D2802">
        <v>4.2144383053183999E-3</v>
      </c>
      <c r="E2802" t="str">
        <f t="shared" si="182"/>
        <v>Value</v>
      </c>
      <c r="F2802" t="str">
        <f t="shared" si="183"/>
        <v>SPY</v>
      </c>
      <c r="G2802" t="str">
        <f t="shared" si="184"/>
        <v>Growth</v>
      </c>
      <c r="H2802" t="str">
        <f t="shared" si="185"/>
        <v>Cash</v>
      </c>
    </row>
    <row r="2803" spans="1:8" x14ac:dyDescent="0.2">
      <c r="A2803" s="2">
        <v>40961</v>
      </c>
      <c r="B2803">
        <v>-3.2242335456079E-3</v>
      </c>
      <c r="C2803">
        <v>2.3917546445553E-3</v>
      </c>
      <c r="D2803">
        <v>-1.128765753902E-2</v>
      </c>
      <c r="E2803" t="str">
        <f t="shared" si="182"/>
        <v>Growth</v>
      </c>
      <c r="F2803" t="str">
        <f t="shared" si="183"/>
        <v>Cash</v>
      </c>
      <c r="G2803" t="str">
        <f t="shared" si="184"/>
        <v>Growth</v>
      </c>
      <c r="H2803" t="str">
        <f t="shared" si="185"/>
        <v>Cash</v>
      </c>
    </row>
    <row r="2804" spans="1:8" x14ac:dyDescent="0.2">
      <c r="A2804" s="2">
        <v>40962</v>
      </c>
      <c r="B2804">
        <v>4.4108975015503997E-3</v>
      </c>
      <c r="C2804">
        <v>4.2954878963349999E-3</v>
      </c>
      <c r="D2804">
        <v>4.3909068627928996E-3</v>
      </c>
      <c r="E2804" t="str">
        <f t="shared" si="182"/>
        <v>Value</v>
      </c>
      <c r="F2804" t="str">
        <f t="shared" si="183"/>
        <v>SPY</v>
      </c>
      <c r="G2804" t="str">
        <f t="shared" si="184"/>
        <v>Value</v>
      </c>
      <c r="H2804" t="str">
        <f t="shared" si="185"/>
        <v>SPY</v>
      </c>
    </row>
    <row r="2805" spans="1:8" x14ac:dyDescent="0.2">
      <c r="A2805" s="2">
        <v>40963</v>
      </c>
      <c r="B2805">
        <v>2.1957284703972E-3</v>
      </c>
      <c r="C2805">
        <v>3.4848589808190999E-3</v>
      </c>
      <c r="D2805">
        <v>5.8286485190119997E-4</v>
      </c>
      <c r="E2805" t="str">
        <f t="shared" si="182"/>
        <v>Growth</v>
      </c>
      <c r="F2805" t="str">
        <f t="shared" si="183"/>
        <v>SPY</v>
      </c>
      <c r="G2805" t="str">
        <f t="shared" si="184"/>
        <v>Growth</v>
      </c>
      <c r="H2805" t="str">
        <f t="shared" si="185"/>
        <v>Cash</v>
      </c>
    </row>
    <row r="2806" spans="1:8" x14ac:dyDescent="0.2">
      <c r="A2806" s="2">
        <v>40966</v>
      </c>
      <c r="B2806">
        <v>1.6798153858099E-3</v>
      </c>
      <c r="C2806">
        <v>1.2627819166672E-3</v>
      </c>
      <c r="D2806">
        <v>3.3498574302594998E-3</v>
      </c>
      <c r="E2806" t="str">
        <f t="shared" si="182"/>
        <v>Value</v>
      </c>
      <c r="F2806" t="str">
        <f t="shared" si="183"/>
        <v>SPY</v>
      </c>
      <c r="G2806" t="str">
        <f t="shared" si="184"/>
        <v>Value</v>
      </c>
      <c r="H2806" t="str">
        <f t="shared" si="185"/>
        <v>Cash</v>
      </c>
    </row>
    <row r="2807" spans="1:8" x14ac:dyDescent="0.2">
      <c r="A2807" s="2">
        <v>40967</v>
      </c>
      <c r="B2807">
        <v>2.9161157135126001E-3</v>
      </c>
      <c r="C2807">
        <v>3.9416248708065999E-3</v>
      </c>
      <c r="D2807">
        <v>2.1772886206306002E-3</v>
      </c>
      <c r="E2807" t="str">
        <f t="shared" si="182"/>
        <v>Growth</v>
      </c>
      <c r="F2807" t="str">
        <f t="shared" si="183"/>
        <v>SPY</v>
      </c>
      <c r="G2807" t="str">
        <f t="shared" si="184"/>
        <v>Growth</v>
      </c>
      <c r="H2807" t="str">
        <f t="shared" si="185"/>
        <v>Cash</v>
      </c>
    </row>
    <row r="2808" spans="1:8" x14ac:dyDescent="0.2">
      <c r="A2808" s="2">
        <v>40968</v>
      </c>
      <c r="B2808">
        <v>-3.9252991294953998E-3</v>
      </c>
      <c r="C2808">
        <v>-3.6120546763982E-3</v>
      </c>
      <c r="D2808">
        <v>-6.3730313330346003E-3</v>
      </c>
      <c r="E2808" t="str">
        <f t="shared" si="182"/>
        <v>Growth</v>
      </c>
      <c r="F2808" t="str">
        <f t="shared" si="183"/>
        <v>Cash</v>
      </c>
      <c r="G2808" t="str">
        <f t="shared" si="184"/>
        <v>Value</v>
      </c>
      <c r="H2808" t="str">
        <f t="shared" si="185"/>
        <v>Cash</v>
      </c>
    </row>
    <row r="2809" spans="1:8" x14ac:dyDescent="0.2">
      <c r="A2809" s="2">
        <v>40969</v>
      </c>
      <c r="B2809">
        <v>5.1815698881763003E-3</v>
      </c>
      <c r="C2809">
        <v>5.0433799099416001E-3</v>
      </c>
      <c r="D2809">
        <v>5.3938586700242996E-3</v>
      </c>
      <c r="E2809" t="str">
        <f t="shared" si="182"/>
        <v>Value</v>
      </c>
      <c r="F2809" t="str">
        <f t="shared" si="183"/>
        <v>SPY</v>
      </c>
      <c r="G2809" t="str">
        <f t="shared" si="184"/>
        <v>Value</v>
      </c>
      <c r="H2809" t="str">
        <f t="shared" si="185"/>
        <v>SPY</v>
      </c>
    </row>
    <row r="2810" spans="1:8" x14ac:dyDescent="0.2">
      <c r="A2810" s="2">
        <v>40970</v>
      </c>
      <c r="B2810">
        <v>-3.0496351976472E-3</v>
      </c>
      <c r="C2810">
        <v>-2.1955609369684E-3</v>
      </c>
      <c r="D2810">
        <v>-1.8850326795631E-3</v>
      </c>
      <c r="E2810" t="str">
        <f t="shared" si="182"/>
        <v>Value</v>
      </c>
      <c r="F2810" t="str">
        <f t="shared" si="183"/>
        <v>Cash</v>
      </c>
      <c r="G2810" t="str">
        <f t="shared" si="184"/>
        <v>Growth</v>
      </c>
      <c r="H2810" t="str">
        <f t="shared" si="185"/>
        <v>Cash</v>
      </c>
    </row>
    <row r="2811" spans="1:8" x14ac:dyDescent="0.2">
      <c r="A2811" s="2">
        <v>40973</v>
      </c>
      <c r="B2811">
        <v>-4.0782007280898997E-3</v>
      </c>
      <c r="C2811">
        <v>-3.7718174989029999E-3</v>
      </c>
      <c r="D2811">
        <v>-6.8277823817948996E-3</v>
      </c>
      <c r="E2811" t="str">
        <f t="shared" si="182"/>
        <v>Growth</v>
      </c>
      <c r="F2811" t="str">
        <f t="shared" si="183"/>
        <v>Cash</v>
      </c>
      <c r="G2811" t="str">
        <f t="shared" si="184"/>
        <v>Growth</v>
      </c>
      <c r="H2811" t="str">
        <f t="shared" si="185"/>
        <v>SPY</v>
      </c>
    </row>
    <row r="2812" spans="1:8" x14ac:dyDescent="0.2">
      <c r="A2812" s="2">
        <v>40974</v>
      </c>
      <c r="B2812">
        <v>-1.46252741552772E-2</v>
      </c>
      <c r="C2812">
        <v>-1.261999499952E-2</v>
      </c>
      <c r="D2812">
        <v>-1.6088676480051099E-2</v>
      </c>
      <c r="E2812" t="str">
        <f t="shared" si="182"/>
        <v>Growth</v>
      </c>
      <c r="F2812" t="str">
        <f t="shared" si="183"/>
        <v>Cash</v>
      </c>
      <c r="G2812" t="str">
        <f t="shared" si="184"/>
        <v>Value</v>
      </c>
      <c r="H2812" t="str">
        <f t="shared" si="185"/>
        <v>SPY</v>
      </c>
    </row>
    <row r="2813" spans="1:8" x14ac:dyDescent="0.2">
      <c r="A2813" s="2">
        <v>40975</v>
      </c>
      <c r="B2813">
        <v>6.9759934737637997E-3</v>
      </c>
      <c r="C2813">
        <v>5.4318092639527001E-3</v>
      </c>
      <c r="D2813">
        <v>9.2168574455408995E-3</v>
      </c>
      <c r="E2813" t="str">
        <f t="shared" si="182"/>
        <v>Value</v>
      </c>
      <c r="F2813" t="str">
        <f t="shared" si="183"/>
        <v>SPY</v>
      </c>
      <c r="G2813" t="str">
        <f t="shared" si="184"/>
        <v>Value</v>
      </c>
      <c r="H2813" t="str">
        <f t="shared" si="185"/>
        <v>SPY</v>
      </c>
    </row>
    <row r="2814" spans="1:8" x14ac:dyDescent="0.2">
      <c r="A2814" s="2">
        <v>40976</v>
      </c>
      <c r="B2814">
        <v>9.9488039370982002E-3</v>
      </c>
      <c r="C2814">
        <v>9.2168101758071993E-3</v>
      </c>
      <c r="D2814">
        <v>9.2791709332434996E-3</v>
      </c>
      <c r="E2814" t="str">
        <f t="shared" si="182"/>
        <v>Value</v>
      </c>
      <c r="F2814" t="str">
        <f t="shared" si="183"/>
        <v>SPY</v>
      </c>
      <c r="G2814" t="str">
        <f t="shared" si="184"/>
        <v>Growth</v>
      </c>
      <c r="H2814" t="str">
        <f t="shared" si="185"/>
        <v>Cash</v>
      </c>
    </row>
    <row r="2815" spans="1:8" x14ac:dyDescent="0.2">
      <c r="A2815" s="2">
        <v>40977</v>
      </c>
      <c r="B2815">
        <v>3.8676272156920998E-3</v>
      </c>
      <c r="C2815">
        <v>2.2043365520685002E-3</v>
      </c>
      <c r="D2815">
        <v>9.4865424731918006E-3</v>
      </c>
      <c r="E2815" t="str">
        <f t="shared" si="182"/>
        <v>Value</v>
      </c>
      <c r="F2815" t="str">
        <f t="shared" si="183"/>
        <v>SPY</v>
      </c>
      <c r="G2815" t="str">
        <f t="shared" si="184"/>
        <v>Growth</v>
      </c>
      <c r="H2815" t="str">
        <f t="shared" si="185"/>
        <v>Cash</v>
      </c>
    </row>
    <row r="2816" spans="1:8" x14ac:dyDescent="0.2">
      <c r="A2816" s="2">
        <v>40980</v>
      </c>
      <c r="B2816" s="1">
        <v>7.2774259737284894E-5</v>
      </c>
      <c r="C2816">
        <v>7.8557191255619998E-4</v>
      </c>
      <c r="D2816">
        <v>-3.4695302662904998E-3</v>
      </c>
      <c r="E2816" t="str">
        <f t="shared" ref="E2816:E2879" si="186">IF(C2816&gt;=D2816,"Growth","Value")</f>
        <v>Growth</v>
      </c>
      <c r="F2816" t="str">
        <f t="shared" ref="F2816:F2879" si="187">IF(B2816&gt;=0,"SPY","Cash")</f>
        <v>SPY</v>
      </c>
      <c r="G2816" t="str">
        <f t="shared" si="184"/>
        <v>Growth</v>
      </c>
      <c r="H2816" t="str">
        <f t="shared" si="185"/>
        <v>Cash</v>
      </c>
    </row>
    <row r="2817" spans="1:8" x14ac:dyDescent="0.2">
      <c r="A2817" s="2">
        <v>40981</v>
      </c>
      <c r="B2817">
        <v>1.8025991378093999E-2</v>
      </c>
      <c r="C2817">
        <v>1.3029819179592299E-2</v>
      </c>
      <c r="D2817">
        <v>1.98750157699163E-2</v>
      </c>
      <c r="E2817" t="str">
        <f t="shared" si="186"/>
        <v>Value</v>
      </c>
      <c r="F2817" t="str">
        <f t="shared" si="187"/>
        <v>SPY</v>
      </c>
      <c r="G2817" t="str">
        <f t="shared" si="184"/>
        <v>Value</v>
      </c>
      <c r="H2817" t="str">
        <f t="shared" si="185"/>
        <v>Cash</v>
      </c>
    </row>
    <row r="2818" spans="1:8" x14ac:dyDescent="0.2">
      <c r="A2818" s="2">
        <v>40982</v>
      </c>
      <c r="B2818">
        <v>-1.0710462499726001E-3</v>
      </c>
      <c r="C2818">
        <v>2.4794510910560999E-3</v>
      </c>
      <c r="D2818">
        <v>-1.7069537382491001E-3</v>
      </c>
      <c r="E2818" t="str">
        <f t="shared" si="186"/>
        <v>Growth</v>
      </c>
      <c r="F2818" t="str">
        <f t="shared" si="187"/>
        <v>Cash</v>
      </c>
      <c r="G2818" t="str">
        <f t="shared" si="184"/>
        <v>Growth</v>
      </c>
      <c r="H2818" t="str">
        <f t="shared" si="185"/>
        <v>Cash</v>
      </c>
    </row>
    <row r="2819" spans="1:8" x14ac:dyDescent="0.2">
      <c r="A2819" s="2">
        <v>40983</v>
      </c>
      <c r="B2819">
        <v>5.7893588647967998E-3</v>
      </c>
      <c r="C2819">
        <v>2.7826487978765001E-3</v>
      </c>
      <c r="D2819">
        <v>9.2620041860675007E-3</v>
      </c>
      <c r="E2819" t="str">
        <f t="shared" si="186"/>
        <v>Value</v>
      </c>
      <c r="F2819" t="str">
        <f t="shared" si="187"/>
        <v>SPY</v>
      </c>
      <c r="G2819" t="str">
        <f t="shared" ref="G2819:G2882" si="188">IF(E2818="Value", "Growth", "Value")</f>
        <v>Value</v>
      </c>
      <c r="H2819" t="str">
        <f t="shared" ref="H2819:H2882" si="189">IF(F2818="SPY", "Cash", "SPY")</f>
        <v>SPY</v>
      </c>
    </row>
    <row r="2820" spans="1:8" x14ac:dyDescent="0.2">
      <c r="A2820" s="2">
        <v>40984</v>
      </c>
      <c r="B2820">
        <v>1.3847834861562E-3</v>
      </c>
      <c r="C2820">
        <v>2.4445158634562002E-3</v>
      </c>
      <c r="D2820">
        <v>4.968329890138E-4</v>
      </c>
      <c r="E2820" t="str">
        <f t="shared" si="186"/>
        <v>Growth</v>
      </c>
      <c r="F2820" t="str">
        <f t="shared" si="187"/>
        <v>SPY</v>
      </c>
      <c r="G2820" t="str">
        <f t="shared" si="188"/>
        <v>Growth</v>
      </c>
      <c r="H2820" t="str">
        <f t="shared" si="189"/>
        <v>Cash</v>
      </c>
    </row>
    <row r="2821" spans="1:8" x14ac:dyDescent="0.2">
      <c r="A2821" s="2">
        <v>40987</v>
      </c>
      <c r="B2821">
        <v>3.9197221044329003E-3</v>
      </c>
      <c r="C2821">
        <v>4.3206101477509997E-3</v>
      </c>
      <c r="D2821">
        <v>5.5302608662606001E-3</v>
      </c>
      <c r="E2821" t="str">
        <f t="shared" si="186"/>
        <v>Value</v>
      </c>
      <c r="F2821" t="str">
        <f t="shared" si="187"/>
        <v>SPY</v>
      </c>
      <c r="G2821" t="str">
        <f t="shared" si="188"/>
        <v>Value</v>
      </c>
      <c r="H2821" t="str">
        <f t="shared" si="189"/>
        <v>Cash</v>
      </c>
    </row>
    <row r="2822" spans="1:8" x14ac:dyDescent="0.2">
      <c r="A2822" s="2">
        <v>40988</v>
      </c>
      <c r="B2822">
        <v>-2.9106041472239E-3</v>
      </c>
      <c r="C2822">
        <v>-2.7659062539286002E-3</v>
      </c>
      <c r="D2822">
        <v>-3.2437056372476001E-3</v>
      </c>
      <c r="E2822" t="str">
        <f t="shared" si="186"/>
        <v>Growth</v>
      </c>
      <c r="F2822" t="str">
        <f t="shared" si="187"/>
        <v>Cash</v>
      </c>
      <c r="G2822" t="str">
        <f t="shared" si="188"/>
        <v>Growth</v>
      </c>
      <c r="H2822" t="str">
        <f t="shared" si="189"/>
        <v>Cash</v>
      </c>
    </row>
    <row r="2823" spans="1:8" x14ac:dyDescent="0.2">
      <c r="A2823" s="2">
        <v>40989</v>
      </c>
      <c r="B2823">
        <v>-1.6378037648064E-3</v>
      </c>
      <c r="C2823">
        <v>-1.5403770690928999E-3</v>
      </c>
      <c r="D2823">
        <v>-9.9020088979139996E-4</v>
      </c>
      <c r="E2823" t="str">
        <f t="shared" si="186"/>
        <v>Value</v>
      </c>
      <c r="F2823" t="str">
        <f t="shared" si="187"/>
        <v>Cash</v>
      </c>
      <c r="G2823" t="str">
        <f t="shared" si="188"/>
        <v>Value</v>
      </c>
      <c r="H2823" t="str">
        <f t="shared" si="189"/>
        <v>SPY</v>
      </c>
    </row>
    <row r="2824" spans="1:8" x14ac:dyDescent="0.2">
      <c r="A2824" s="2">
        <v>40990</v>
      </c>
      <c r="B2824">
        <v>-7.2034239536882001E-3</v>
      </c>
      <c r="C2824">
        <v>-4.9386811760525002E-3</v>
      </c>
      <c r="D2824">
        <v>-1.28880507186361E-2</v>
      </c>
      <c r="E2824" t="str">
        <f t="shared" si="186"/>
        <v>Growth</v>
      </c>
      <c r="F2824" t="str">
        <f t="shared" si="187"/>
        <v>Cash</v>
      </c>
      <c r="G2824" t="str">
        <f t="shared" si="188"/>
        <v>Growth</v>
      </c>
      <c r="H2824" t="str">
        <f t="shared" si="189"/>
        <v>SPY</v>
      </c>
    </row>
    <row r="2825" spans="1:8" x14ac:dyDescent="0.2">
      <c r="A2825" s="2">
        <v>40991</v>
      </c>
      <c r="B2825">
        <v>3.2331786380269999E-3</v>
      </c>
      <c r="C2825">
        <v>1.5510369026925E-3</v>
      </c>
      <c r="D2825">
        <v>7.6041592905092999E-3</v>
      </c>
      <c r="E2825" t="str">
        <f t="shared" si="186"/>
        <v>Value</v>
      </c>
      <c r="F2825" t="str">
        <f t="shared" si="187"/>
        <v>SPY</v>
      </c>
      <c r="G2825" t="str">
        <f t="shared" si="188"/>
        <v>Value</v>
      </c>
      <c r="H2825" t="str">
        <f t="shared" si="189"/>
        <v>SPY</v>
      </c>
    </row>
    <row r="2826" spans="1:8" x14ac:dyDescent="0.2">
      <c r="A2826" s="2">
        <v>40994</v>
      </c>
      <c r="B2826">
        <v>1.40347116894392E-2</v>
      </c>
      <c r="C2826">
        <v>1.26970827996377E-2</v>
      </c>
      <c r="D2826">
        <v>9.1129600239100994E-3</v>
      </c>
      <c r="E2826" t="str">
        <f t="shared" si="186"/>
        <v>Growth</v>
      </c>
      <c r="F2826" t="str">
        <f t="shared" si="187"/>
        <v>SPY</v>
      </c>
      <c r="G2826" t="str">
        <f t="shared" si="188"/>
        <v>Growth</v>
      </c>
      <c r="H2826" t="str">
        <f t="shared" si="189"/>
        <v>Cash</v>
      </c>
    </row>
    <row r="2827" spans="1:8" x14ac:dyDescent="0.2">
      <c r="A2827" s="2">
        <v>40995</v>
      </c>
      <c r="B2827">
        <v>-3.1070925020215E-3</v>
      </c>
      <c r="C2827">
        <v>-1.529630045694E-4</v>
      </c>
      <c r="D2827">
        <v>-1.4101616944510001E-4</v>
      </c>
      <c r="E2827" t="str">
        <f t="shared" si="186"/>
        <v>Value</v>
      </c>
      <c r="F2827" t="str">
        <f t="shared" si="187"/>
        <v>Cash</v>
      </c>
      <c r="G2827" t="str">
        <f t="shared" si="188"/>
        <v>Value</v>
      </c>
      <c r="H2827" t="str">
        <f t="shared" si="189"/>
        <v>Cash</v>
      </c>
    </row>
    <row r="2828" spans="1:8" x14ac:dyDescent="0.2">
      <c r="A2828" s="2">
        <v>40996</v>
      </c>
      <c r="B2828">
        <v>-4.9586124760083996E-3</v>
      </c>
      <c r="C2828">
        <v>-5.3521219948876996E-3</v>
      </c>
      <c r="D2828">
        <v>-8.6086128858308998E-3</v>
      </c>
      <c r="E2828" t="str">
        <f t="shared" si="186"/>
        <v>Growth</v>
      </c>
      <c r="F2828" t="str">
        <f t="shared" si="187"/>
        <v>Cash</v>
      </c>
      <c r="G2828" t="str">
        <f t="shared" si="188"/>
        <v>Growth</v>
      </c>
      <c r="H2828" t="str">
        <f t="shared" si="189"/>
        <v>SPY</v>
      </c>
    </row>
    <row r="2829" spans="1:8" x14ac:dyDescent="0.2">
      <c r="A2829" s="2">
        <v>40997</v>
      </c>
      <c r="B2829">
        <v>-1.7084826284497999E-3</v>
      </c>
      <c r="C2829">
        <v>7.6863404504359995E-4</v>
      </c>
      <c r="D2829">
        <v>-7.9716241544440999E-3</v>
      </c>
      <c r="E2829" t="str">
        <f t="shared" si="186"/>
        <v>Growth</v>
      </c>
      <c r="F2829" t="str">
        <f t="shared" si="187"/>
        <v>Cash</v>
      </c>
      <c r="G2829" t="str">
        <f t="shared" si="188"/>
        <v>Value</v>
      </c>
      <c r="H2829" t="str">
        <f t="shared" si="189"/>
        <v>SPY</v>
      </c>
    </row>
    <row r="2830" spans="1:8" x14ac:dyDescent="0.2">
      <c r="A2830" s="2">
        <v>40998</v>
      </c>
      <c r="B2830">
        <v>4.1363517399378999E-3</v>
      </c>
      <c r="C2830">
        <v>3.0725195563618001E-3</v>
      </c>
      <c r="D2830">
        <v>1.2197183133735899E-2</v>
      </c>
      <c r="E2830" t="str">
        <f t="shared" si="186"/>
        <v>Value</v>
      </c>
      <c r="F2830" t="str">
        <f t="shared" si="187"/>
        <v>SPY</v>
      </c>
      <c r="G2830" t="str">
        <f t="shared" si="188"/>
        <v>Value</v>
      </c>
      <c r="H2830" t="str">
        <f t="shared" si="189"/>
        <v>SPY</v>
      </c>
    </row>
    <row r="2831" spans="1:8" x14ac:dyDescent="0.2">
      <c r="A2831" s="2">
        <v>41001</v>
      </c>
      <c r="B2831">
        <v>7.3143731536502001E-3</v>
      </c>
      <c r="C2831">
        <v>7.6584920085329003E-3</v>
      </c>
      <c r="D2831">
        <v>8.3636599872621998E-3</v>
      </c>
      <c r="E2831" t="str">
        <f t="shared" si="186"/>
        <v>Value</v>
      </c>
      <c r="F2831" t="str">
        <f t="shared" si="187"/>
        <v>SPY</v>
      </c>
      <c r="G2831" t="str">
        <f t="shared" si="188"/>
        <v>Growth</v>
      </c>
      <c r="H2831" t="str">
        <f t="shared" si="189"/>
        <v>Cash</v>
      </c>
    </row>
    <row r="2832" spans="1:8" x14ac:dyDescent="0.2">
      <c r="A2832" s="2">
        <v>41002</v>
      </c>
      <c r="B2832">
        <v>-4.0889986806064999E-3</v>
      </c>
      <c r="C2832">
        <v>-3.1920202223131001E-3</v>
      </c>
      <c r="D2832">
        <v>-8.7162230179617002E-3</v>
      </c>
      <c r="E2832" t="str">
        <f t="shared" si="186"/>
        <v>Growth</v>
      </c>
      <c r="F2832" t="str">
        <f t="shared" si="187"/>
        <v>Cash</v>
      </c>
      <c r="G2832" t="str">
        <f t="shared" si="188"/>
        <v>Growth</v>
      </c>
      <c r="H2832" t="str">
        <f t="shared" si="189"/>
        <v>Cash</v>
      </c>
    </row>
    <row r="2833" spans="1:8" x14ac:dyDescent="0.2">
      <c r="A2833" s="2">
        <v>41003</v>
      </c>
      <c r="B2833">
        <v>-9.9106371228810004E-3</v>
      </c>
      <c r="C2833">
        <v>-5.7945165646141996E-3</v>
      </c>
      <c r="D2833">
        <v>-1.13460001247626E-2</v>
      </c>
      <c r="E2833" t="str">
        <f t="shared" si="186"/>
        <v>Growth</v>
      </c>
      <c r="F2833" t="str">
        <f t="shared" si="187"/>
        <v>Cash</v>
      </c>
      <c r="G2833" t="str">
        <f t="shared" si="188"/>
        <v>Value</v>
      </c>
      <c r="H2833" t="str">
        <f t="shared" si="189"/>
        <v>SPY</v>
      </c>
    </row>
    <row r="2834" spans="1:8" x14ac:dyDescent="0.2">
      <c r="A2834" s="2">
        <v>41004</v>
      </c>
      <c r="B2834">
        <v>-5.0038994474190001E-4</v>
      </c>
      <c r="C2834">
        <v>9.2024886161439997E-4</v>
      </c>
      <c r="D2834">
        <v>-2.1517617108793999E-3</v>
      </c>
      <c r="E2834" t="str">
        <f t="shared" si="186"/>
        <v>Growth</v>
      </c>
      <c r="F2834" t="str">
        <f t="shared" si="187"/>
        <v>Cash</v>
      </c>
      <c r="G2834" t="str">
        <f t="shared" si="188"/>
        <v>Value</v>
      </c>
      <c r="H2834" t="str">
        <f t="shared" si="189"/>
        <v>SPY</v>
      </c>
    </row>
    <row r="2835" spans="1:8" x14ac:dyDescent="0.2">
      <c r="A2835" s="2">
        <v>41008</v>
      </c>
      <c r="B2835">
        <v>-1.12312772318171E-2</v>
      </c>
      <c r="C2835">
        <v>-9.3474564714118996E-3</v>
      </c>
      <c r="D2835">
        <v>-1.1356916992501799E-2</v>
      </c>
      <c r="E2835" t="str">
        <f t="shared" si="186"/>
        <v>Growth</v>
      </c>
      <c r="F2835" t="str">
        <f t="shared" si="187"/>
        <v>Cash</v>
      </c>
      <c r="G2835" t="str">
        <f t="shared" si="188"/>
        <v>Value</v>
      </c>
      <c r="H2835" t="str">
        <f t="shared" si="189"/>
        <v>SPY</v>
      </c>
    </row>
    <row r="2836" spans="1:8" x14ac:dyDescent="0.2">
      <c r="A2836" s="2">
        <v>41009</v>
      </c>
      <c r="B2836">
        <v>-1.6785182763716901E-2</v>
      </c>
      <c r="C2836">
        <v>-1.53132514730954E-2</v>
      </c>
      <c r="D2836">
        <v>-2.09394261107878E-2</v>
      </c>
      <c r="E2836" t="str">
        <f t="shared" si="186"/>
        <v>Growth</v>
      </c>
      <c r="F2836" t="str">
        <f t="shared" si="187"/>
        <v>Cash</v>
      </c>
      <c r="G2836" t="str">
        <f t="shared" si="188"/>
        <v>Value</v>
      </c>
      <c r="H2836" t="str">
        <f t="shared" si="189"/>
        <v>SPY</v>
      </c>
    </row>
    <row r="2837" spans="1:8" x14ac:dyDescent="0.2">
      <c r="A2837" s="2">
        <v>41010</v>
      </c>
      <c r="B2837">
        <v>8.0947339359473004E-3</v>
      </c>
      <c r="C2837">
        <v>3.9272578172213001E-3</v>
      </c>
      <c r="D2837">
        <v>9.8020240004423002E-3</v>
      </c>
      <c r="E2837" t="str">
        <f t="shared" si="186"/>
        <v>Value</v>
      </c>
      <c r="F2837" t="str">
        <f t="shared" si="187"/>
        <v>SPY</v>
      </c>
      <c r="G2837" t="str">
        <f t="shared" si="188"/>
        <v>Value</v>
      </c>
      <c r="H2837" t="str">
        <f t="shared" si="189"/>
        <v>SPY</v>
      </c>
    </row>
    <row r="2838" spans="1:8" x14ac:dyDescent="0.2">
      <c r="A2838" s="2">
        <v>41011</v>
      </c>
      <c r="B2838">
        <v>1.30656147981347E-2</v>
      </c>
      <c r="C2838">
        <v>1.33000631032325E-2</v>
      </c>
      <c r="D2838">
        <v>1.5296542014412801E-2</v>
      </c>
      <c r="E2838" t="str">
        <f t="shared" si="186"/>
        <v>Value</v>
      </c>
      <c r="F2838" t="str">
        <f t="shared" si="187"/>
        <v>SPY</v>
      </c>
      <c r="G2838" t="str">
        <f t="shared" si="188"/>
        <v>Growth</v>
      </c>
      <c r="H2838" t="str">
        <f t="shared" si="189"/>
        <v>Cash</v>
      </c>
    </row>
    <row r="2839" spans="1:8" x14ac:dyDescent="0.2">
      <c r="A2839" s="2">
        <v>41012</v>
      </c>
      <c r="B2839">
        <v>-1.18883364793649E-2</v>
      </c>
      <c r="C2839">
        <v>-6.7943892648648996E-3</v>
      </c>
      <c r="D2839">
        <v>-7.6777424229109003E-3</v>
      </c>
      <c r="E2839" t="str">
        <f t="shared" si="186"/>
        <v>Growth</v>
      </c>
      <c r="F2839" t="str">
        <f t="shared" si="187"/>
        <v>Cash</v>
      </c>
      <c r="G2839" t="str">
        <f t="shared" si="188"/>
        <v>Growth</v>
      </c>
      <c r="H2839" t="str">
        <f t="shared" si="189"/>
        <v>Cash</v>
      </c>
    </row>
    <row r="2840" spans="1:8" x14ac:dyDescent="0.2">
      <c r="A2840" s="2">
        <v>41015</v>
      </c>
      <c r="B2840">
        <v>-6.5658468776190004E-4</v>
      </c>
      <c r="C2840">
        <v>-6.6853374099440002E-3</v>
      </c>
      <c r="D2840">
        <v>-3.0657391996716998E-3</v>
      </c>
      <c r="E2840" t="str">
        <f t="shared" si="186"/>
        <v>Value</v>
      </c>
      <c r="F2840" t="str">
        <f t="shared" si="187"/>
        <v>Cash</v>
      </c>
      <c r="G2840" t="str">
        <f t="shared" si="188"/>
        <v>Value</v>
      </c>
      <c r="H2840" t="str">
        <f t="shared" si="189"/>
        <v>SPY</v>
      </c>
    </row>
    <row r="2841" spans="1:8" x14ac:dyDescent="0.2">
      <c r="A2841" s="2">
        <v>41016</v>
      </c>
      <c r="B2841">
        <v>1.48123155572208E-2</v>
      </c>
      <c r="C2841">
        <v>1.5025813268639601E-2</v>
      </c>
      <c r="D2841">
        <v>1.5228966244389099E-2</v>
      </c>
      <c r="E2841" t="str">
        <f t="shared" si="186"/>
        <v>Value</v>
      </c>
      <c r="F2841" t="str">
        <f t="shared" si="187"/>
        <v>SPY</v>
      </c>
      <c r="G2841" t="str">
        <f t="shared" si="188"/>
        <v>Growth</v>
      </c>
      <c r="H2841" t="str">
        <f t="shared" si="189"/>
        <v>SPY</v>
      </c>
    </row>
    <row r="2842" spans="1:8" x14ac:dyDescent="0.2">
      <c r="A2842" s="2">
        <v>41017</v>
      </c>
      <c r="B2842">
        <v>-3.3794442525866002E-3</v>
      </c>
      <c r="C2842">
        <v>-3.2381508006620002E-3</v>
      </c>
      <c r="D2842">
        <v>-6.0575590942688997E-3</v>
      </c>
      <c r="E2842" t="str">
        <f t="shared" si="186"/>
        <v>Growth</v>
      </c>
      <c r="F2842" t="str">
        <f t="shared" si="187"/>
        <v>Cash</v>
      </c>
      <c r="G2842" t="str">
        <f t="shared" si="188"/>
        <v>Growth</v>
      </c>
      <c r="H2842" t="str">
        <f t="shared" si="189"/>
        <v>Cash</v>
      </c>
    </row>
    <row r="2843" spans="1:8" x14ac:dyDescent="0.2">
      <c r="A2843" s="2">
        <v>41018</v>
      </c>
      <c r="B2843">
        <v>-6.4207995386572998E-3</v>
      </c>
      <c r="C2843">
        <v>-7.7355017057427998E-3</v>
      </c>
      <c r="D2843">
        <v>-5.5145911405680001E-3</v>
      </c>
      <c r="E2843" t="str">
        <f t="shared" si="186"/>
        <v>Value</v>
      </c>
      <c r="F2843" t="str">
        <f t="shared" si="187"/>
        <v>Cash</v>
      </c>
      <c r="G2843" t="str">
        <f t="shared" si="188"/>
        <v>Value</v>
      </c>
      <c r="H2843" t="str">
        <f t="shared" si="189"/>
        <v>SPY</v>
      </c>
    </row>
    <row r="2844" spans="1:8" x14ac:dyDescent="0.2">
      <c r="A2844" s="2">
        <v>41019</v>
      </c>
      <c r="B2844">
        <v>1.6698737792211001E-3</v>
      </c>
      <c r="C2844">
        <v>1.4035012100281001E-3</v>
      </c>
      <c r="D2844">
        <v>7.5880023407634998E-3</v>
      </c>
      <c r="E2844" t="str">
        <f t="shared" si="186"/>
        <v>Value</v>
      </c>
      <c r="F2844" t="str">
        <f t="shared" si="187"/>
        <v>SPY</v>
      </c>
      <c r="G2844" t="str">
        <f t="shared" si="188"/>
        <v>Growth</v>
      </c>
      <c r="H2844" t="str">
        <f t="shared" si="189"/>
        <v>SPY</v>
      </c>
    </row>
    <row r="2845" spans="1:8" x14ac:dyDescent="0.2">
      <c r="A2845" s="2">
        <v>41022</v>
      </c>
      <c r="B2845">
        <v>-8.4088801042380007E-3</v>
      </c>
      <c r="C2845">
        <v>-8.2518485185997005E-3</v>
      </c>
      <c r="D2845">
        <v>-1.30341206272051E-2</v>
      </c>
      <c r="E2845" t="str">
        <f t="shared" si="186"/>
        <v>Growth</v>
      </c>
      <c r="F2845" t="str">
        <f t="shared" si="187"/>
        <v>Cash</v>
      </c>
      <c r="G2845" t="str">
        <f t="shared" si="188"/>
        <v>Growth</v>
      </c>
      <c r="H2845" t="str">
        <f t="shared" si="189"/>
        <v>Cash</v>
      </c>
    </row>
    <row r="2846" spans="1:8" x14ac:dyDescent="0.2">
      <c r="A2846" s="2">
        <v>41023</v>
      </c>
      <c r="B2846">
        <v>3.8017616276527998E-3</v>
      </c>
      <c r="C2846">
        <v>1.5732704382129999E-4</v>
      </c>
      <c r="D2846">
        <v>5.4289953229137997E-3</v>
      </c>
      <c r="E2846" t="str">
        <f t="shared" si="186"/>
        <v>Value</v>
      </c>
      <c r="F2846" t="str">
        <f t="shared" si="187"/>
        <v>SPY</v>
      </c>
      <c r="G2846" t="str">
        <f t="shared" si="188"/>
        <v>Value</v>
      </c>
      <c r="H2846" t="str">
        <f t="shared" si="189"/>
        <v>SPY</v>
      </c>
    </row>
    <row r="2847" spans="1:8" x14ac:dyDescent="0.2">
      <c r="A2847" s="2">
        <v>41024</v>
      </c>
      <c r="B2847">
        <v>1.36911951298994E-2</v>
      </c>
      <c r="C2847">
        <v>1.8364215326766398E-2</v>
      </c>
      <c r="D2847">
        <v>9.3407605189454995E-3</v>
      </c>
      <c r="E2847" t="str">
        <f t="shared" si="186"/>
        <v>Growth</v>
      </c>
      <c r="F2847" t="str">
        <f t="shared" si="187"/>
        <v>SPY</v>
      </c>
      <c r="G2847" t="str">
        <f t="shared" si="188"/>
        <v>Growth</v>
      </c>
      <c r="H2847" t="str">
        <f t="shared" si="189"/>
        <v>Cash</v>
      </c>
    </row>
    <row r="2848" spans="1:8" x14ac:dyDescent="0.2">
      <c r="A2848" s="2">
        <v>41025</v>
      </c>
      <c r="B2848">
        <v>6.9692104685007998E-3</v>
      </c>
      <c r="C2848">
        <v>6.1652756226218E-3</v>
      </c>
      <c r="D2848">
        <v>9.3985251542866993E-3</v>
      </c>
      <c r="E2848" t="str">
        <f t="shared" si="186"/>
        <v>Value</v>
      </c>
      <c r="F2848" t="str">
        <f t="shared" si="187"/>
        <v>SPY</v>
      </c>
      <c r="G2848" t="str">
        <f t="shared" si="188"/>
        <v>Value</v>
      </c>
      <c r="H2848" t="str">
        <f t="shared" si="189"/>
        <v>Cash</v>
      </c>
    </row>
    <row r="2849" spans="1:8" x14ac:dyDescent="0.2">
      <c r="A2849" s="2">
        <v>41026</v>
      </c>
      <c r="B2849">
        <v>1.6406676921122999E-3</v>
      </c>
      <c r="C2849">
        <v>3.3699966621785001E-3</v>
      </c>
      <c r="D2849">
        <v>4.298383574796E-4</v>
      </c>
      <c r="E2849" t="str">
        <f t="shared" si="186"/>
        <v>Growth</v>
      </c>
      <c r="F2849" t="str">
        <f t="shared" si="187"/>
        <v>SPY</v>
      </c>
      <c r="G2849" t="str">
        <f t="shared" si="188"/>
        <v>Growth</v>
      </c>
      <c r="H2849" t="str">
        <f t="shared" si="189"/>
        <v>Cash</v>
      </c>
    </row>
    <row r="2850" spans="1:8" x14ac:dyDescent="0.2">
      <c r="A2850" s="2">
        <v>41029</v>
      </c>
      <c r="B2850">
        <v>-3.7040028389668999E-3</v>
      </c>
      <c r="C2850">
        <v>-5.4960682610964004E-3</v>
      </c>
      <c r="D2850">
        <v>-4.1523424363962003E-3</v>
      </c>
      <c r="E2850" t="str">
        <f t="shared" si="186"/>
        <v>Value</v>
      </c>
      <c r="F2850" t="str">
        <f t="shared" si="187"/>
        <v>Cash</v>
      </c>
      <c r="G2850" t="str">
        <f t="shared" si="188"/>
        <v>Value</v>
      </c>
      <c r="H2850" t="str">
        <f t="shared" si="189"/>
        <v>Cash</v>
      </c>
    </row>
    <row r="2851" spans="1:8" x14ac:dyDescent="0.2">
      <c r="A2851" s="2">
        <v>41030</v>
      </c>
      <c r="B2851">
        <v>6.2204980005906001E-3</v>
      </c>
      <c r="C2851">
        <v>7.3686352164542999E-3</v>
      </c>
      <c r="D2851">
        <v>1.43777066897829E-2</v>
      </c>
      <c r="E2851" t="str">
        <f t="shared" si="186"/>
        <v>Value</v>
      </c>
      <c r="F2851" t="str">
        <f t="shared" si="187"/>
        <v>SPY</v>
      </c>
      <c r="G2851" t="str">
        <f t="shared" si="188"/>
        <v>Growth</v>
      </c>
      <c r="H2851" t="str">
        <f t="shared" si="189"/>
        <v>SPY</v>
      </c>
    </row>
    <row r="2852" spans="1:8" x14ac:dyDescent="0.2">
      <c r="A2852" s="2">
        <v>41031</v>
      </c>
      <c r="B2852">
        <v>-2.9843783843823001E-3</v>
      </c>
      <c r="C2852">
        <v>-2.1333448599978001E-3</v>
      </c>
      <c r="D2852">
        <v>-1.1622446226249901E-2</v>
      </c>
      <c r="E2852" t="str">
        <f t="shared" si="186"/>
        <v>Growth</v>
      </c>
      <c r="F2852" t="str">
        <f t="shared" si="187"/>
        <v>Cash</v>
      </c>
      <c r="G2852" t="str">
        <f t="shared" si="188"/>
        <v>Growth</v>
      </c>
      <c r="H2852" t="str">
        <f t="shared" si="189"/>
        <v>Cash</v>
      </c>
    </row>
    <row r="2853" spans="1:8" x14ac:dyDescent="0.2">
      <c r="A2853" s="2">
        <v>41032</v>
      </c>
      <c r="B2853">
        <v>-7.6256915392370001E-3</v>
      </c>
      <c r="C2853">
        <v>-6.7194750588741997E-3</v>
      </c>
      <c r="D2853">
        <v>-8.4616198211515999E-3</v>
      </c>
      <c r="E2853" t="str">
        <f t="shared" si="186"/>
        <v>Growth</v>
      </c>
      <c r="F2853" t="str">
        <f t="shared" si="187"/>
        <v>Cash</v>
      </c>
      <c r="G2853" t="str">
        <f t="shared" si="188"/>
        <v>Value</v>
      </c>
      <c r="H2853" t="str">
        <f t="shared" si="189"/>
        <v>SPY</v>
      </c>
    </row>
    <row r="2854" spans="1:8" x14ac:dyDescent="0.2">
      <c r="A2854" s="2">
        <v>41033</v>
      </c>
      <c r="B2854">
        <v>-1.6157559864426501E-2</v>
      </c>
      <c r="C2854">
        <v>-1.5990403494576401E-2</v>
      </c>
      <c r="D2854">
        <v>-1.4463710898880501E-2</v>
      </c>
      <c r="E2854" t="str">
        <f t="shared" si="186"/>
        <v>Value</v>
      </c>
      <c r="F2854" t="str">
        <f t="shared" si="187"/>
        <v>Cash</v>
      </c>
      <c r="G2854" t="str">
        <f t="shared" si="188"/>
        <v>Value</v>
      </c>
      <c r="H2854" t="str">
        <f t="shared" si="189"/>
        <v>SPY</v>
      </c>
    </row>
    <row r="2855" spans="1:8" x14ac:dyDescent="0.2">
      <c r="A2855" s="2">
        <v>41036</v>
      </c>
      <c r="B2855">
        <v>7.2931892661480004E-4</v>
      </c>
      <c r="C2855">
        <v>-4.6871680010309997E-4</v>
      </c>
      <c r="D2855">
        <v>4.4029816577450002E-4</v>
      </c>
      <c r="E2855" t="str">
        <f t="shared" si="186"/>
        <v>Value</v>
      </c>
      <c r="F2855" t="str">
        <f t="shared" si="187"/>
        <v>SPY</v>
      </c>
      <c r="G2855" t="str">
        <f t="shared" si="188"/>
        <v>Growth</v>
      </c>
      <c r="H2855" t="str">
        <f t="shared" si="189"/>
        <v>SPY</v>
      </c>
    </row>
    <row r="2856" spans="1:8" x14ac:dyDescent="0.2">
      <c r="A2856" s="2">
        <v>41037</v>
      </c>
      <c r="B2856">
        <v>-4.0113514454538004E-3</v>
      </c>
      <c r="C2856">
        <v>-3.1265246227494999E-3</v>
      </c>
      <c r="D2856">
        <v>-7.9210537056397991E-3</v>
      </c>
      <c r="E2856" t="str">
        <f t="shared" si="186"/>
        <v>Growth</v>
      </c>
      <c r="F2856" t="str">
        <f t="shared" si="187"/>
        <v>Cash</v>
      </c>
      <c r="G2856" t="str">
        <f t="shared" si="188"/>
        <v>Growth</v>
      </c>
      <c r="H2856" t="str">
        <f t="shared" si="189"/>
        <v>Cash</v>
      </c>
    </row>
    <row r="2857" spans="1:8" x14ac:dyDescent="0.2">
      <c r="A2857" s="2">
        <v>41038</v>
      </c>
      <c r="B2857">
        <v>-5.9316592700747002E-3</v>
      </c>
      <c r="C2857">
        <v>-7.0565323490906001E-3</v>
      </c>
      <c r="D2857">
        <v>-2.9574806291332999E-3</v>
      </c>
      <c r="E2857" t="str">
        <f t="shared" si="186"/>
        <v>Value</v>
      </c>
      <c r="F2857" t="str">
        <f t="shared" si="187"/>
        <v>Cash</v>
      </c>
      <c r="G2857" t="str">
        <f t="shared" si="188"/>
        <v>Value</v>
      </c>
      <c r="H2857" t="str">
        <f t="shared" si="189"/>
        <v>SPY</v>
      </c>
    </row>
    <row r="2858" spans="1:8" x14ac:dyDescent="0.2">
      <c r="A2858" s="2">
        <v>41039</v>
      </c>
      <c r="B2858">
        <v>2.062451473896E-3</v>
      </c>
      <c r="C2858">
        <v>6.3180892124979995E-4</v>
      </c>
      <c r="D2858">
        <v>7.4153676904047004E-3</v>
      </c>
      <c r="E2858" t="str">
        <f t="shared" si="186"/>
        <v>Value</v>
      </c>
      <c r="F2858" t="str">
        <f t="shared" si="187"/>
        <v>SPY</v>
      </c>
      <c r="G2858" t="str">
        <f t="shared" si="188"/>
        <v>Growth</v>
      </c>
      <c r="H2858" t="str">
        <f t="shared" si="189"/>
        <v>SPY</v>
      </c>
    </row>
    <row r="2859" spans="1:8" x14ac:dyDescent="0.2">
      <c r="A2859" s="2">
        <v>41040</v>
      </c>
      <c r="B2859">
        <v>-3.014307356041E-3</v>
      </c>
      <c r="C2859">
        <v>1.2626783145306001E-3</v>
      </c>
      <c r="D2859">
        <v>-9.8630931980577992E-3</v>
      </c>
      <c r="E2859" t="str">
        <f t="shared" si="186"/>
        <v>Growth</v>
      </c>
      <c r="F2859" t="str">
        <f t="shared" si="187"/>
        <v>Cash</v>
      </c>
      <c r="G2859" t="str">
        <f t="shared" si="188"/>
        <v>Growth</v>
      </c>
      <c r="H2859" t="str">
        <f t="shared" si="189"/>
        <v>Cash</v>
      </c>
    </row>
    <row r="2860" spans="1:8" x14ac:dyDescent="0.2">
      <c r="A2860" s="2">
        <v>41043</v>
      </c>
      <c r="B2860">
        <v>-1.10608369903953E-2</v>
      </c>
      <c r="C2860">
        <v>-1.1034042388222001E-2</v>
      </c>
      <c r="D2860">
        <v>-1.0853460152081201E-2</v>
      </c>
      <c r="E2860" t="str">
        <f t="shared" si="186"/>
        <v>Value</v>
      </c>
      <c r="F2860" t="str">
        <f t="shared" si="187"/>
        <v>Cash</v>
      </c>
      <c r="G2860" t="str">
        <f t="shared" si="188"/>
        <v>Value</v>
      </c>
      <c r="H2860" t="str">
        <f t="shared" si="189"/>
        <v>SPY</v>
      </c>
    </row>
    <row r="2861" spans="1:8" x14ac:dyDescent="0.2">
      <c r="A2861" s="2">
        <v>41044</v>
      </c>
      <c r="B2861">
        <v>-5.7417777404845001E-3</v>
      </c>
      <c r="C2861">
        <v>-3.6662347235747999E-3</v>
      </c>
      <c r="D2861">
        <v>-9.3188763904321001E-3</v>
      </c>
      <c r="E2861" t="str">
        <f t="shared" si="186"/>
        <v>Growth</v>
      </c>
      <c r="F2861" t="str">
        <f t="shared" si="187"/>
        <v>Cash</v>
      </c>
      <c r="G2861" t="str">
        <f t="shared" si="188"/>
        <v>Growth</v>
      </c>
      <c r="H2861" t="str">
        <f t="shared" si="189"/>
        <v>SPY</v>
      </c>
    </row>
    <row r="2862" spans="1:8" x14ac:dyDescent="0.2">
      <c r="A2862" s="2">
        <v>41045</v>
      </c>
      <c r="B2862">
        <v>-3.8245153971640999E-3</v>
      </c>
      <c r="C2862">
        <v>-2.0792329927750998E-3</v>
      </c>
      <c r="D2862">
        <v>3.3378376889319E-3</v>
      </c>
      <c r="E2862" t="str">
        <f t="shared" si="186"/>
        <v>Value</v>
      </c>
      <c r="F2862" t="str">
        <f t="shared" si="187"/>
        <v>Cash</v>
      </c>
      <c r="G2862" t="str">
        <f t="shared" si="188"/>
        <v>Value</v>
      </c>
      <c r="H2862" t="str">
        <f t="shared" si="189"/>
        <v>SPY</v>
      </c>
    </row>
    <row r="2863" spans="1:8" x14ac:dyDescent="0.2">
      <c r="A2863" s="2">
        <v>41046</v>
      </c>
      <c r="B2863">
        <v>-1.48309960679124E-2</v>
      </c>
      <c r="C2863">
        <v>-1.6832559274947999E-2</v>
      </c>
      <c r="D2863">
        <v>-2.0717025785394999E-2</v>
      </c>
      <c r="E2863" t="str">
        <f t="shared" si="186"/>
        <v>Growth</v>
      </c>
      <c r="F2863" t="str">
        <f t="shared" si="187"/>
        <v>Cash</v>
      </c>
      <c r="G2863" t="str">
        <f t="shared" si="188"/>
        <v>Growth</v>
      </c>
      <c r="H2863" t="str">
        <f t="shared" si="189"/>
        <v>SPY</v>
      </c>
    </row>
    <row r="2864" spans="1:8" x14ac:dyDescent="0.2">
      <c r="A2864" s="2">
        <v>41047</v>
      </c>
      <c r="B2864">
        <v>-8.5586197428673995E-3</v>
      </c>
      <c r="C2864">
        <v>-8.4788522280494997E-3</v>
      </c>
      <c r="D2864">
        <v>-5.2502252223258E-3</v>
      </c>
      <c r="E2864" t="str">
        <f t="shared" si="186"/>
        <v>Value</v>
      </c>
      <c r="F2864" t="str">
        <f t="shared" si="187"/>
        <v>Cash</v>
      </c>
      <c r="G2864" t="str">
        <f t="shared" si="188"/>
        <v>Value</v>
      </c>
      <c r="H2864" t="str">
        <f t="shared" si="189"/>
        <v>SPY</v>
      </c>
    </row>
    <row r="2865" spans="1:8" x14ac:dyDescent="0.2">
      <c r="A2865" s="2">
        <v>41050</v>
      </c>
      <c r="B2865">
        <v>1.71878076255285E-2</v>
      </c>
      <c r="C2865">
        <v>1.9898258428197702E-2</v>
      </c>
      <c r="D2865">
        <v>4.5018619811668997E-3</v>
      </c>
      <c r="E2865" t="str">
        <f t="shared" si="186"/>
        <v>Growth</v>
      </c>
      <c r="F2865" t="str">
        <f t="shared" si="187"/>
        <v>SPY</v>
      </c>
      <c r="G2865" t="str">
        <f t="shared" si="188"/>
        <v>Growth</v>
      </c>
      <c r="H2865" t="str">
        <f t="shared" si="189"/>
        <v>SPY</v>
      </c>
    </row>
    <row r="2866" spans="1:8" x14ac:dyDescent="0.2">
      <c r="A2866" s="2">
        <v>41051</v>
      </c>
      <c r="B2866">
        <v>1.7432085815725E-3</v>
      </c>
      <c r="C2866">
        <v>0</v>
      </c>
      <c r="D2866">
        <v>2.1633463635214998E-3</v>
      </c>
      <c r="E2866" t="str">
        <f t="shared" si="186"/>
        <v>Value</v>
      </c>
      <c r="F2866" t="str">
        <f t="shared" si="187"/>
        <v>SPY</v>
      </c>
      <c r="G2866" t="str">
        <f t="shared" si="188"/>
        <v>Value</v>
      </c>
      <c r="H2866" t="str">
        <f t="shared" si="189"/>
        <v>Cash</v>
      </c>
    </row>
    <row r="2867" spans="1:8" x14ac:dyDescent="0.2">
      <c r="A2867" s="2">
        <v>41052</v>
      </c>
      <c r="B2867">
        <v>5.2902359858609995E-4</v>
      </c>
      <c r="C2867">
        <v>2.7406395973901001E-3</v>
      </c>
      <c r="D2867">
        <v>-3.7007683802765001E-3</v>
      </c>
      <c r="E2867" t="str">
        <f t="shared" si="186"/>
        <v>Growth</v>
      </c>
      <c r="F2867" t="str">
        <f t="shared" si="187"/>
        <v>SPY</v>
      </c>
      <c r="G2867" t="str">
        <f t="shared" si="188"/>
        <v>Growth</v>
      </c>
      <c r="H2867" t="str">
        <f t="shared" si="189"/>
        <v>Cash</v>
      </c>
    </row>
    <row r="2868" spans="1:8" x14ac:dyDescent="0.2">
      <c r="A2868" s="2">
        <v>41053</v>
      </c>
      <c r="B2868">
        <v>1.9659109189641998E-3</v>
      </c>
      <c r="C2868">
        <v>1.614357024761E-4</v>
      </c>
      <c r="D2868">
        <v>5.5720098902800001E-3</v>
      </c>
      <c r="E2868" t="str">
        <f t="shared" si="186"/>
        <v>Value</v>
      </c>
      <c r="F2868" t="str">
        <f t="shared" si="187"/>
        <v>SPY</v>
      </c>
      <c r="G2868" t="str">
        <f t="shared" si="188"/>
        <v>Value</v>
      </c>
      <c r="H2868" t="str">
        <f t="shared" si="189"/>
        <v>Cash</v>
      </c>
    </row>
    <row r="2869" spans="1:8" x14ac:dyDescent="0.2">
      <c r="A2869" s="2">
        <v>41054</v>
      </c>
      <c r="B2869">
        <v>-3.2444680257728998E-3</v>
      </c>
      <c r="C2869">
        <v>-2.7332851004466001E-3</v>
      </c>
      <c r="D2869">
        <v>3.6937748691372001E-3</v>
      </c>
      <c r="E2869" t="str">
        <f t="shared" si="186"/>
        <v>Value</v>
      </c>
      <c r="F2869" t="str">
        <f t="shared" si="187"/>
        <v>Cash</v>
      </c>
      <c r="G2869" t="str">
        <f t="shared" si="188"/>
        <v>Growth</v>
      </c>
      <c r="H2869" t="str">
        <f t="shared" si="189"/>
        <v>Cash</v>
      </c>
    </row>
    <row r="2870" spans="1:8" x14ac:dyDescent="0.2">
      <c r="A2870" s="2">
        <v>41058</v>
      </c>
      <c r="B2870">
        <v>1.21120369907923E-2</v>
      </c>
      <c r="C2870">
        <v>9.3503011952740002E-3</v>
      </c>
      <c r="D2870">
        <v>1.22683161206709E-2</v>
      </c>
      <c r="E2870" t="str">
        <f t="shared" si="186"/>
        <v>Value</v>
      </c>
      <c r="F2870" t="str">
        <f t="shared" si="187"/>
        <v>SPY</v>
      </c>
      <c r="G2870" t="str">
        <f t="shared" si="188"/>
        <v>Growth</v>
      </c>
      <c r="H2870" t="str">
        <f t="shared" si="189"/>
        <v>SPY</v>
      </c>
    </row>
    <row r="2871" spans="1:8" x14ac:dyDescent="0.2">
      <c r="A2871" s="2">
        <v>41059</v>
      </c>
      <c r="B2871">
        <v>-1.4510044602087799E-2</v>
      </c>
      <c r="C2871">
        <v>-8.9446262818268993E-3</v>
      </c>
      <c r="D2871">
        <v>-1.34827576161041E-2</v>
      </c>
      <c r="E2871" t="str">
        <f t="shared" si="186"/>
        <v>Growth</v>
      </c>
      <c r="F2871" t="str">
        <f t="shared" si="187"/>
        <v>Cash</v>
      </c>
      <c r="G2871" t="str">
        <f t="shared" si="188"/>
        <v>Growth</v>
      </c>
      <c r="H2871" t="str">
        <f t="shared" si="189"/>
        <v>Cash</v>
      </c>
    </row>
    <row r="2872" spans="1:8" x14ac:dyDescent="0.2">
      <c r="A2872" s="2">
        <v>41060</v>
      </c>
      <c r="B2872">
        <v>-2.2009804952273998E-3</v>
      </c>
      <c r="C2872">
        <v>-4.9953286328658E-3</v>
      </c>
      <c r="D2872">
        <v>0</v>
      </c>
      <c r="E2872" t="str">
        <f t="shared" si="186"/>
        <v>Value</v>
      </c>
      <c r="F2872" t="str">
        <f t="shared" si="187"/>
        <v>Cash</v>
      </c>
      <c r="G2872" t="str">
        <f t="shared" si="188"/>
        <v>Value</v>
      </c>
      <c r="H2872" t="str">
        <f t="shared" si="189"/>
        <v>SPY</v>
      </c>
    </row>
    <row r="2873" spans="1:8" x14ac:dyDescent="0.2">
      <c r="A2873" s="2">
        <v>41061</v>
      </c>
      <c r="B2873">
        <v>-2.5177272095286599E-2</v>
      </c>
      <c r="C2873">
        <v>-2.3000289387251401E-2</v>
      </c>
      <c r="D2873">
        <v>-2.4109504604933399E-2</v>
      </c>
      <c r="E2873" t="str">
        <f t="shared" si="186"/>
        <v>Growth</v>
      </c>
      <c r="F2873" t="str">
        <f t="shared" si="187"/>
        <v>Cash</v>
      </c>
      <c r="G2873" t="str">
        <f t="shared" si="188"/>
        <v>Growth</v>
      </c>
      <c r="H2873" t="str">
        <f t="shared" si="189"/>
        <v>SPY</v>
      </c>
    </row>
    <row r="2874" spans="1:8" x14ac:dyDescent="0.2">
      <c r="A2874" s="2">
        <v>41064</v>
      </c>
      <c r="B2874">
        <v>-4.6792357520650002E-4</v>
      </c>
      <c r="C2874">
        <v>1.1609906544864E-3</v>
      </c>
      <c r="D2874">
        <v>-6.2941471361014001E-3</v>
      </c>
      <c r="E2874" t="str">
        <f t="shared" si="186"/>
        <v>Growth</v>
      </c>
      <c r="F2874" t="str">
        <f t="shared" si="187"/>
        <v>Cash</v>
      </c>
      <c r="G2874" t="str">
        <f t="shared" si="188"/>
        <v>Value</v>
      </c>
      <c r="H2874" t="str">
        <f t="shared" si="189"/>
        <v>SPY</v>
      </c>
    </row>
    <row r="2875" spans="1:8" x14ac:dyDescent="0.2">
      <c r="A2875" s="2">
        <v>41065</v>
      </c>
      <c r="B2875">
        <v>7.5721085689572001E-3</v>
      </c>
      <c r="C2875">
        <v>5.1329347458538999E-3</v>
      </c>
      <c r="D2875">
        <v>5.7006696122325002E-3</v>
      </c>
      <c r="E2875" t="str">
        <f t="shared" si="186"/>
        <v>Value</v>
      </c>
      <c r="F2875" t="str">
        <f t="shared" si="187"/>
        <v>SPY</v>
      </c>
      <c r="G2875" t="str">
        <f t="shared" si="188"/>
        <v>Value</v>
      </c>
      <c r="H2875" t="str">
        <f t="shared" si="189"/>
        <v>SPY</v>
      </c>
    </row>
    <row r="2876" spans="1:8" x14ac:dyDescent="0.2">
      <c r="A2876" s="2">
        <v>41066</v>
      </c>
      <c r="B2876">
        <v>2.2468453261613501E-2</v>
      </c>
      <c r="C2876">
        <v>1.72981455414369E-2</v>
      </c>
      <c r="D2876">
        <v>2.5192926807603402E-2</v>
      </c>
      <c r="E2876" t="str">
        <f t="shared" si="186"/>
        <v>Value</v>
      </c>
      <c r="F2876" t="str">
        <f t="shared" si="187"/>
        <v>SPY</v>
      </c>
      <c r="G2876" t="str">
        <f t="shared" si="188"/>
        <v>Growth</v>
      </c>
      <c r="H2876" t="str">
        <f t="shared" si="189"/>
        <v>Cash</v>
      </c>
    </row>
    <row r="2877" spans="1:8" x14ac:dyDescent="0.2">
      <c r="A2877" s="2">
        <v>41067</v>
      </c>
      <c r="B2877">
        <v>6.0655925152540001E-4</v>
      </c>
      <c r="C2877">
        <v>5.3441146419395003E-3</v>
      </c>
      <c r="D2877">
        <v>5.6828683729228001E-3</v>
      </c>
      <c r="E2877" t="str">
        <f t="shared" si="186"/>
        <v>Value</v>
      </c>
      <c r="F2877" t="str">
        <f t="shared" si="187"/>
        <v>SPY</v>
      </c>
      <c r="G2877" t="str">
        <f t="shared" si="188"/>
        <v>Growth</v>
      </c>
      <c r="H2877" t="str">
        <f t="shared" si="189"/>
        <v>Cash</v>
      </c>
    </row>
    <row r="2878" spans="1:8" x14ac:dyDescent="0.2">
      <c r="A2878" s="2">
        <v>41068</v>
      </c>
      <c r="B2878">
        <v>7.9514337317196006E-3</v>
      </c>
      <c r="C2878">
        <v>3.7049238660846E-3</v>
      </c>
      <c r="D2878">
        <v>2.2905303188887E-3</v>
      </c>
      <c r="E2878" t="str">
        <f t="shared" si="186"/>
        <v>Growth</v>
      </c>
      <c r="F2878" t="str">
        <f t="shared" si="187"/>
        <v>SPY</v>
      </c>
      <c r="G2878" t="str">
        <f t="shared" si="188"/>
        <v>Growth</v>
      </c>
      <c r="H2878" t="str">
        <f t="shared" si="189"/>
        <v>Cash</v>
      </c>
    </row>
    <row r="2879" spans="1:8" x14ac:dyDescent="0.2">
      <c r="A2879" s="2">
        <v>41071</v>
      </c>
      <c r="B2879">
        <v>-1.2697265067442899E-2</v>
      </c>
      <c r="C2879">
        <v>-1.10736001646829E-2</v>
      </c>
      <c r="D2879">
        <v>3.0478403389890002E-4</v>
      </c>
      <c r="E2879" t="str">
        <f t="shared" si="186"/>
        <v>Value</v>
      </c>
      <c r="F2879" t="str">
        <f t="shared" si="187"/>
        <v>Cash</v>
      </c>
      <c r="G2879" t="str">
        <f t="shared" si="188"/>
        <v>Value</v>
      </c>
      <c r="H2879" t="str">
        <f t="shared" si="189"/>
        <v>Cash</v>
      </c>
    </row>
    <row r="2880" spans="1:8" x14ac:dyDescent="0.2">
      <c r="A2880" s="2">
        <v>41072</v>
      </c>
      <c r="B2880">
        <v>1.14904922322192E-2</v>
      </c>
      <c r="C2880">
        <v>9.736918139807E-3</v>
      </c>
      <c r="D2880">
        <v>-4.5684198782979999E-4</v>
      </c>
      <c r="E2880" t="str">
        <f t="shared" ref="E2880:E2943" si="190">IF(C2880&gt;=D2880,"Growth","Value")</f>
        <v>Growth</v>
      </c>
      <c r="F2880" t="str">
        <f t="shared" ref="F2880:F2943" si="191">IF(B2880&gt;=0,"SPY","Cash")</f>
        <v>SPY</v>
      </c>
      <c r="G2880" t="str">
        <f t="shared" si="188"/>
        <v>Growth</v>
      </c>
      <c r="H2880" t="str">
        <f t="shared" si="189"/>
        <v>SPY</v>
      </c>
    </row>
    <row r="2881" spans="1:8" x14ac:dyDescent="0.2">
      <c r="A2881" s="2">
        <v>41073</v>
      </c>
      <c r="B2881">
        <v>-6.3944768428788002E-3</v>
      </c>
      <c r="C2881">
        <v>-2.8927559631714999E-3</v>
      </c>
      <c r="D2881">
        <v>3.3522773506393E-3</v>
      </c>
      <c r="E2881" t="str">
        <f t="shared" si="190"/>
        <v>Value</v>
      </c>
      <c r="F2881" t="str">
        <f t="shared" si="191"/>
        <v>Cash</v>
      </c>
      <c r="G2881" t="str">
        <f t="shared" si="188"/>
        <v>Value</v>
      </c>
      <c r="H2881" t="str">
        <f t="shared" si="189"/>
        <v>Cash</v>
      </c>
    </row>
    <row r="2882" spans="1:8" x14ac:dyDescent="0.2">
      <c r="A2882" s="2">
        <v>41074</v>
      </c>
      <c r="B2882">
        <v>1.06001865732028E-2</v>
      </c>
      <c r="C2882">
        <v>6.6087498007016002E-3</v>
      </c>
      <c r="D2882">
        <v>-4.5560142728699998E-4</v>
      </c>
      <c r="E2882" t="str">
        <f t="shared" si="190"/>
        <v>Growth</v>
      </c>
      <c r="F2882" t="str">
        <f t="shared" si="191"/>
        <v>SPY</v>
      </c>
      <c r="G2882" t="str">
        <f t="shared" si="188"/>
        <v>Growth</v>
      </c>
      <c r="H2882" t="str">
        <f t="shared" si="189"/>
        <v>SPY</v>
      </c>
    </row>
    <row r="2883" spans="1:8" x14ac:dyDescent="0.2">
      <c r="A2883" s="2">
        <v>41075</v>
      </c>
      <c r="B2883">
        <v>1.0227434192393499E-2</v>
      </c>
      <c r="C2883">
        <v>8.5075309482359994E-3</v>
      </c>
      <c r="D2883">
        <v>1.4869557384888399E-2</v>
      </c>
      <c r="E2883" t="str">
        <f t="shared" si="190"/>
        <v>Value</v>
      </c>
      <c r="F2883" t="str">
        <f t="shared" si="191"/>
        <v>SPY</v>
      </c>
      <c r="G2883" t="str">
        <f t="shared" ref="G2883:G2946" si="192">IF(E2882="Value", "Growth", "Value")</f>
        <v>Value</v>
      </c>
      <c r="H2883" t="str">
        <f t="shared" ref="H2883:H2946" si="193">IF(F2882="SPY", "Cash", "SPY")</f>
        <v>Cash</v>
      </c>
    </row>
    <row r="2884" spans="1:8" x14ac:dyDescent="0.2">
      <c r="A2884" s="2">
        <v>41078</v>
      </c>
      <c r="B2884">
        <v>1.938255706843E-3</v>
      </c>
      <c r="C2884">
        <v>4.7837885350550001E-3</v>
      </c>
      <c r="D2884">
        <v>4.5158121964300002E-4</v>
      </c>
      <c r="E2884" t="str">
        <f t="shared" si="190"/>
        <v>Growth</v>
      </c>
      <c r="F2884" t="str">
        <f t="shared" si="191"/>
        <v>SPY</v>
      </c>
      <c r="G2884" t="str">
        <f t="shared" si="192"/>
        <v>Growth</v>
      </c>
      <c r="H2884" t="str">
        <f t="shared" si="193"/>
        <v>Cash</v>
      </c>
    </row>
    <row r="2885" spans="1:8" x14ac:dyDescent="0.2">
      <c r="A2885" s="2">
        <v>41079</v>
      </c>
      <c r="B2885">
        <v>9.6724602251484996E-3</v>
      </c>
      <c r="C2885">
        <v>1.07919222777346E-2</v>
      </c>
      <c r="D2885">
        <v>1.14385168429516E-2</v>
      </c>
      <c r="E2885" t="str">
        <f t="shared" si="190"/>
        <v>Value</v>
      </c>
      <c r="F2885" t="str">
        <f t="shared" si="191"/>
        <v>SPY</v>
      </c>
      <c r="G2885" t="str">
        <f t="shared" si="192"/>
        <v>Value</v>
      </c>
      <c r="H2885" t="str">
        <f t="shared" si="193"/>
        <v>Cash</v>
      </c>
    </row>
    <row r="2886" spans="1:8" x14ac:dyDescent="0.2">
      <c r="A2886" s="2">
        <v>41080</v>
      </c>
      <c r="B2886">
        <v>-1.6212248399731001E-3</v>
      </c>
      <c r="C2886">
        <v>-6.1235439515970004E-3</v>
      </c>
      <c r="D2886">
        <v>-7.4403502858431001E-3</v>
      </c>
      <c r="E2886" t="str">
        <f t="shared" si="190"/>
        <v>Growth</v>
      </c>
      <c r="F2886" t="str">
        <f t="shared" si="191"/>
        <v>Cash</v>
      </c>
      <c r="G2886" t="str">
        <f t="shared" si="192"/>
        <v>Growth</v>
      </c>
      <c r="H2886" t="str">
        <f t="shared" si="193"/>
        <v>Cash</v>
      </c>
    </row>
    <row r="2887" spans="1:8" x14ac:dyDescent="0.2">
      <c r="A2887" s="2">
        <v>41081</v>
      </c>
      <c r="B2887">
        <v>-2.24387769447752E-2</v>
      </c>
      <c r="C2887">
        <v>-1.8799449780466299E-2</v>
      </c>
      <c r="D2887">
        <v>-1.1843625953808499E-2</v>
      </c>
      <c r="E2887" t="str">
        <f t="shared" si="190"/>
        <v>Value</v>
      </c>
      <c r="F2887" t="str">
        <f t="shared" si="191"/>
        <v>Cash</v>
      </c>
      <c r="G2887" t="str">
        <f t="shared" si="192"/>
        <v>Value</v>
      </c>
      <c r="H2887" t="str">
        <f t="shared" si="193"/>
        <v>SPY</v>
      </c>
    </row>
    <row r="2888" spans="1:8" x14ac:dyDescent="0.2">
      <c r="A2888" s="2">
        <v>41082</v>
      </c>
      <c r="B2888">
        <v>7.7021480426355E-3</v>
      </c>
      <c r="C2888">
        <v>6.4404117834462003E-3</v>
      </c>
      <c r="D2888">
        <v>5.3100088717479002E-3</v>
      </c>
      <c r="E2888" t="str">
        <f t="shared" si="190"/>
        <v>Growth</v>
      </c>
      <c r="F2888" t="str">
        <f t="shared" si="191"/>
        <v>SPY</v>
      </c>
      <c r="G2888" t="str">
        <f t="shared" si="192"/>
        <v>Growth</v>
      </c>
      <c r="H2888" t="str">
        <f t="shared" si="193"/>
        <v>SPY</v>
      </c>
    </row>
    <row r="2889" spans="1:8" x14ac:dyDescent="0.2">
      <c r="A2889" s="2">
        <v>41085</v>
      </c>
      <c r="B2889">
        <v>-1.60352646377179E-2</v>
      </c>
      <c r="C2889">
        <v>-1.2638121778999201E-2</v>
      </c>
      <c r="D2889">
        <v>-2.03745304439053E-2</v>
      </c>
      <c r="E2889" t="str">
        <f t="shared" si="190"/>
        <v>Growth</v>
      </c>
      <c r="F2889" t="str">
        <f t="shared" si="191"/>
        <v>Cash</v>
      </c>
      <c r="G2889" t="str">
        <f t="shared" si="192"/>
        <v>Value</v>
      </c>
      <c r="H2889" t="str">
        <f t="shared" si="193"/>
        <v>Cash</v>
      </c>
    </row>
    <row r="2890" spans="1:8" x14ac:dyDescent="0.2">
      <c r="A2890" s="2">
        <v>41086</v>
      </c>
      <c r="B2890">
        <v>5.0260400457526003E-3</v>
      </c>
      <c r="C2890">
        <v>1.7822592655796E-3</v>
      </c>
      <c r="D2890">
        <v>7.8572659751168002E-3</v>
      </c>
      <c r="E2890" t="str">
        <f t="shared" si="190"/>
        <v>Value</v>
      </c>
      <c r="F2890" t="str">
        <f t="shared" si="191"/>
        <v>SPY</v>
      </c>
      <c r="G2890" t="str">
        <f t="shared" si="192"/>
        <v>Value</v>
      </c>
      <c r="H2890" t="str">
        <f t="shared" si="193"/>
        <v>SPY</v>
      </c>
    </row>
    <row r="2891" spans="1:8" x14ac:dyDescent="0.2">
      <c r="A2891" s="2">
        <v>41087</v>
      </c>
      <c r="B2891">
        <v>9.0166424381418996E-3</v>
      </c>
      <c r="C2891">
        <v>8.0867000633623991E-3</v>
      </c>
      <c r="D2891">
        <v>2.2930083263323002E-3</v>
      </c>
      <c r="E2891" t="str">
        <f t="shared" si="190"/>
        <v>Growth</v>
      </c>
      <c r="F2891" t="str">
        <f t="shared" si="191"/>
        <v>SPY</v>
      </c>
      <c r="G2891" t="str">
        <f t="shared" si="192"/>
        <v>Growth</v>
      </c>
      <c r="H2891" t="str">
        <f t="shared" si="193"/>
        <v>Cash</v>
      </c>
    </row>
    <row r="2892" spans="1:8" x14ac:dyDescent="0.2">
      <c r="A2892" s="2">
        <v>41088</v>
      </c>
      <c r="B2892">
        <v>-2.8537044068908E-3</v>
      </c>
      <c r="C2892">
        <v>-3.6900130905883001E-3</v>
      </c>
      <c r="D2892">
        <v>-5.9477791090376004E-3</v>
      </c>
      <c r="E2892" t="str">
        <f t="shared" si="190"/>
        <v>Growth</v>
      </c>
      <c r="F2892" t="str">
        <f t="shared" si="191"/>
        <v>Cash</v>
      </c>
      <c r="G2892" t="str">
        <f t="shared" si="192"/>
        <v>Value</v>
      </c>
      <c r="H2892" t="str">
        <f t="shared" si="193"/>
        <v>Cash</v>
      </c>
    </row>
    <row r="2893" spans="1:8" x14ac:dyDescent="0.2">
      <c r="A2893" s="2">
        <v>41089</v>
      </c>
      <c r="B2893">
        <v>2.4926967859296E-2</v>
      </c>
      <c r="C2893">
        <v>2.3832746144413799E-2</v>
      </c>
      <c r="D2893">
        <v>3.6974658915631599E-2</v>
      </c>
      <c r="E2893" t="str">
        <f t="shared" si="190"/>
        <v>Value</v>
      </c>
      <c r="F2893" t="str">
        <f t="shared" si="191"/>
        <v>SPY</v>
      </c>
      <c r="G2893" t="str">
        <f t="shared" si="192"/>
        <v>Value</v>
      </c>
      <c r="H2893" t="str">
        <f t="shared" si="193"/>
        <v>SPY</v>
      </c>
    </row>
    <row r="2894" spans="1:8" x14ac:dyDescent="0.2">
      <c r="A2894" s="2">
        <v>41092</v>
      </c>
      <c r="B2894">
        <v>3.0121760557194999E-3</v>
      </c>
      <c r="C2894">
        <v>2.9882097288028999E-3</v>
      </c>
      <c r="D2894">
        <v>-1.7755419435855999E-3</v>
      </c>
      <c r="E2894" t="str">
        <f t="shared" si="190"/>
        <v>Growth</v>
      </c>
      <c r="F2894" t="str">
        <f t="shared" si="191"/>
        <v>SPY</v>
      </c>
      <c r="G2894" t="str">
        <f t="shared" si="192"/>
        <v>Growth</v>
      </c>
      <c r="H2894" t="str">
        <f t="shared" si="193"/>
        <v>Cash</v>
      </c>
    </row>
    <row r="2895" spans="1:8" x14ac:dyDescent="0.2">
      <c r="A2895" s="2">
        <v>41093</v>
      </c>
      <c r="B2895">
        <v>6.5928849323269E-3</v>
      </c>
      <c r="C2895">
        <v>7.5269615154633001E-3</v>
      </c>
      <c r="D2895">
        <v>5.9283973337737996E-3</v>
      </c>
      <c r="E2895" t="str">
        <f t="shared" si="190"/>
        <v>Growth</v>
      </c>
      <c r="F2895" t="str">
        <f t="shared" si="191"/>
        <v>SPY</v>
      </c>
      <c r="G2895" t="str">
        <f t="shared" si="192"/>
        <v>Value</v>
      </c>
      <c r="H2895" t="str">
        <f t="shared" si="193"/>
        <v>Cash</v>
      </c>
    </row>
    <row r="2896" spans="1:8" x14ac:dyDescent="0.2">
      <c r="A2896" s="2">
        <v>41095</v>
      </c>
      <c r="B2896">
        <v>-4.5121359030906001E-3</v>
      </c>
      <c r="C2896">
        <v>6.2276366014760002E-4</v>
      </c>
      <c r="D2896">
        <v>-4.7151714821703997E-3</v>
      </c>
      <c r="E2896" t="str">
        <f t="shared" si="190"/>
        <v>Growth</v>
      </c>
      <c r="F2896" t="str">
        <f t="shared" si="191"/>
        <v>Cash</v>
      </c>
      <c r="G2896" t="str">
        <f t="shared" si="192"/>
        <v>Value</v>
      </c>
      <c r="H2896" t="str">
        <f t="shared" si="193"/>
        <v>Cash</v>
      </c>
    </row>
    <row r="2897" spans="1:8" x14ac:dyDescent="0.2">
      <c r="A2897" s="2">
        <v>41096</v>
      </c>
      <c r="B2897">
        <v>-9.5035334200264006E-3</v>
      </c>
      <c r="C2897">
        <v>-1.3999430033085901E-2</v>
      </c>
      <c r="D2897">
        <v>-7.9939217255022999E-3</v>
      </c>
      <c r="E2897" t="str">
        <f t="shared" si="190"/>
        <v>Value</v>
      </c>
      <c r="F2897" t="str">
        <f t="shared" si="191"/>
        <v>Cash</v>
      </c>
      <c r="G2897" t="str">
        <f t="shared" si="192"/>
        <v>Value</v>
      </c>
      <c r="H2897" t="str">
        <f t="shared" si="193"/>
        <v>SPY</v>
      </c>
    </row>
    <row r="2898" spans="1:8" x14ac:dyDescent="0.2">
      <c r="A2898" s="2">
        <v>41099</v>
      </c>
      <c r="B2898">
        <v>-1.2548524082177E-3</v>
      </c>
      <c r="C2898">
        <v>1.26214338933E-3</v>
      </c>
      <c r="D2898">
        <v>-6.1187553390359001E-3</v>
      </c>
      <c r="E2898" t="str">
        <f t="shared" si="190"/>
        <v>Growth</v>
      </c>
      <c r="F2898" t="str">
        <f t="shared" si="191"/>
        <v>Cash</v>
      </c>
      <c r="G2898" t="str">
        <f t="shared" si="192"/>
        <v>Growth</v>
      </c>
      <c r="H2898" t="str">
        <f t="shared" si="193"/>
        <v>SPY</v>
      </c>
    </row>
    <row r="2899" spans="1:8" x14ac:dyDescent="0.2">
      <c r="A2899" s="2">
        <v>41100</v>
      </c>
      <c r="B2899">
        <v>-8.7198317220791004E-3</v>
      </c>
      <c r="C2899">
        <v>-7.5623286621409004E-3</v>
      </c>
      <c r="D2899">
        <v>-1.02098273109959E-2</v>
      </c>
      <c r="E2899" t="str">
        <f t="shared" si="190"/>
        <v>Growth</v>
      </c>
      <c r="F2899" t="str">
        <f t="shared" si="191"/>
        <v>Cash</v>
      </c>
      <c r="G2899" t="str">
        <f t="shared" si="192"/>
        <v>Value</v>
      </c>
      <c r="H2899" t="str">
        <f t="shared" si="193"/>
        <v>SPY</v>
      </c>
    </row>
    <row r="2900" spans="1:8" x14ac:dyDescent="0.2">
      <c r="A2900" s="2">
        <v>41101</v>
      </c>
      <c r="B2900">
        <v>1.494061810383E-4</v>
      </c>
      <c r="C2900">
        <v>4.759544397596E-4</v>
      </c>
      <c r="D2900">
        <v>4.2477340853658997E-3</v>
      </c>
      <c r="E2900" t="str">
        <f t="shared" si="190"/>
        <v>Value</v>
      </c>
      <c r="F2900" t="str">
        <f t="shared" si="191"/>
        <v>SPY</v>
      </c>
      <c r="G2900" t="str">
        <f t="shared" si="192"/>
        <v>Value</v>
      </c>
      <c r="H2900" t="str">
        <f t="shared" si="193"/>
        <v>SPY</v>
      </c>
    </row>
    <row r="2901" spans="1:8" x14ac:dyDescent="0.2">
      <c r="A2901" s="2">
        <v>41102</v>
      </c>
      <c r="B2901">
        <v>-4.8455154837502004E-3</v>
      </c>
      <c r="C2901">
        <v>-2.0627407890008E-3</v>
      </c>
      <c r="D2901">
        <v>-3.7765997696136001E-3</v>
      </c>
      <c r="E2901" t="str">
        <f t="shared" si="190"/>
        <v>Growth</v>
      </c>
      <c r="F2901" t="str">
        <f t="shared" si="191"/>
        <v>Cash</v>
      </c>
      <c r="G2901" t="str">
        <f t="shared" si="192"/>
        <v>Growth</v>
      </c>
      <c r="H2901" t="str">
        <f t="shared" si="193"/>
        <v>Cash</v>
      </c>
    </row>
    <row r="2902" spans="1:8" x14ac:dyDescent="0.2">
      <c r="A2902" s="2">
        <v>41103</v>
      </c>
      <c r="B2902">
        <v>1.6778334948660701E-2</v>
      </c>
      <c r="C2902">
        <v>1.27207108164801E-2</v>
      </c>
      <c r="D2902">
        <v>1.6982590515930401E-2</v>
      </c>
      <c r="E2902" t="str">
        <f t="shared" si="190"/>
        <v>Value</v>
      </c>
      <c r="F2902" t="str">
        <f t="shared" si="191"/>
        <v>SPY</v>
      </c>
      <c r="G2902" t="str">
        <f t="shared" si="192"/>
        <v>Value</v>
      </c>
      <c r="H2902" t="str">
        <f t="shared" si="193"/>
        <v>SPY</v>
      </c>
    </row>
    <row r="2903" spans="1:8" x14ac:dyDescent="0.2">
      <c r="A2903" s="2">
        <v>41106</v>
      </c>
      <c r="B2903">
        <v>-2.3574721485271999E-3</v>
      </c>
      <c r="C2903">
        <v>-3.9251975666637004E-3</v>
      </c>
      <c r="D2903">
        <v>8.9442671160329997E-4</v>
      </c>
      <c r="E2903" t="str">
        <f t="shared" si="190"/>
        <v>Value</v>
      </c>
      <c r="F2903" t="str">
        <f t="shared" si="191"/>
        <v>Cash</v>
      </c>
      <c r="G2903" t="str">
        <f t="shared" si="192"/>
        <v>Growth</v>
      </c>
      <c r="H2903" t="str">
        <f t="shared" si="193"/>
        <v>Cash</v>
      </c>
    </row>
    <row r="2904" spans="1:8" x14ac:dyDescent="0.2">
      <c r="A2904" s="2">
        <v>41107</v>
      </c>
      <c r="B2904">
        <v>6.8667346997005997E-3</v>
      </c>
      <c r="C2904">
        <v>7.0932541744013001E-3</v>
      </c>
      <c r="D2904">
        <v>6.5545556665644001E-3</v>
      </c>
      <c r="E2904" t="str">
        <f t="shared" si="190"/>
        <v>Growth</v>
      </c>
      <c r="F2904" t="str">
        <f t="shared" si="191"/>
        <v>SPY</v>
      </c>
      <c r="G2904" t="str">
        <f t="shared" si="192"/>
        <v>Growth</v>
      </c>
      <c r="H2904" t="str">
        <f t="shared" si="193"/>
        <v>SPY</v>
      </c>
    </row>
    <row r="2905" spans="1:8" x14ac:dyDescent="0.2">
      <c r="A2905" s="2">
        <v>41108</v>
      </c>
      <c r="B2905">
        <v>7.4069659611854998E-3</v>
      </c>
      <c r="C2905">
        <v>8.1389567125567004E-3</v>
      </c>
      <c r="D2905">
        <v>3.9958144462716996E-3</v>
      </c>
      <c r="E2905" t="str">
        <f t="shared" si="190"/>
        <v>Growth</v>
      </c>
      <c r="F2905" t="str">
        <f t="shared" si="191"/>
        <v>SPY</v>
      </c>
      <c r="G2905" t="str">
        <f t="shared" si="192"/>
        <v>Value</v>
      </c>
      <c r="H2905" t="str">
        <f t="shared" si="193"/>
        <v>Cash</v>
      </c>
    </row>
    <row r="2906" spans="1:8" x14ac:dyDescent="0.2">
      <c r="A2906" s="2">
        <v>41109</v>
      </c>
      <c r="B2906">
        <v>2.6204925315238001E-3</v>
      </c>
      <c r="C2906">
        <v>6.2100847169059004E-3</v>
      </c>
      <c r="D2906">
        <v>-1.031878872638E-3</v>
      </c>
      <c r="E2906" t="str">
        <f t="shared" si="190"/>
        <v>Growth</v>
      </c>
      <c r="F2906" t="str">
        <f t="shared" si="191"/>
        <v>SPY</v>
      </c>
      <c r="G2906" t="str">
        <f t="shared" si="192"/>
        <v>Value</v>
      </c>
      <c r="H2906" t="str">
        <f t="shared" si="193"/>
        <v>Cash</v>
      </c>
    </row>
    <row r="2907" spans="1:8" x14ac:dyDescent="0.2">
      <c r="A2907" s="2">
        <v>41110</v>
      </c>
      <c r="B2907">
        <v>-9.1477866276103992E-3</v>
      </c>
      <c r="C2907">
        <v>-8.1777339314006003E-3</v>
      </c>
      <c r="D2907">
        <v>-8.2631827650334992E-3</v>
      </c>
      <c r="E2907" t="str">
        <f t="shared" si="190"/>
        <v>Growth</v>
      </c>
      <c r="F2907" t="str">
        <f t="shared" si="191"/>
        <v>Cash</v>
      </c>
      <c r="G2907" t="str">
        <f t="shared" si="192"/>
        <v>Value</v>
      </c>
      <c r="H2907" t="str">
        <f t="shared" si="193"/>
        <v>Cash</v>
      </c>
    </row>
    <row r="2908" spans="1:8" x14ac:dyDescent="0.2">
      <c r="A2908" s="2">
        <v>41113</v>
      </c>
      <c r="B2908">
        <v>-1.0112539996546399E-2</v>
      </c>
      <c r="C2908">
        <v>-9.1784530898723002E-3</v>
      </c>
      <c r="D2908">
        <v>-1.2944594466165801E-2</v>
      </c>
      <c r="E2908" t="str">
        <f t="shared" si="190"/>
        <v>Growth</v>
      </c>
      <c r="F2908" t="str">
        <f t="shared" si="191"/>
        <v>Cash</v>
      </c>
      <c r="G2908" t="str">
        <f t="shared" si="192"/>
        <v>Value</v>
      </c>
      <c r="H2908" t="str">
        <f t="shared" si="193"/>
        <v>SPY</v>
      </c>
    </row>
    <row r="2909" spans="1:8" x14ac:dyDescent="0.2">
      <c r="A2909" s="2">
        <v>41114</v>
      </c>
      <c r="B2909">
        <v>-8.5866717707695998E-3</v>
      </c>
      <c r="C2909">
        <v>-1.28748360554346E-2</v>
      </c>
      <c r="D2909">
        <v>-1.10039333711006E-2</v>
      </c>
      <c r="E2909" t="str">
        <f t="shared" si="190"/>
        <v>Value</v>
      </c>
      <c r="F2909" t="str">
        <f t="shared" si="191"/>
        <v>Cash</v>
      </c>
      <c r="G2909" t="str">
        <f t="shared" si="192"/>
        <v>Value</v>
      </c>
      <c r="H2909" t="str">
        <f t="shared" si="193"/>
        <v>SPY</v>
      </c>
    </row>
    <row r="2910" spans="1:8" x14ac:dyDescent="0.2">
      <c r="A2910" s="2">
        <v>41115</v>
      </c>
      <c r="B2910">
        <v>2.240363414101E-4</v>
      </c>
      <c r="C2910">
        <v>9.542945100984E-4</v>
      </c>
      <c r="D2910">
        <v>6.7064840093740002E-3</v>
      </c>
      <c r="E2910" t="str">
        <f t="shared" si="190"/>
        <v>Value</v>
      </c>
      <c r="F2910" t="str">
        <f t="shared" si="191"/>
        <v>SPY</v>
      </c>
      <c r="G2910" t="str">
        <f t="shared" si="192"/>
        <v>Growth</v>
      </c>
      <c r="H2910" t="str">
        <f t="shared" si="193"/>
        <v>SPY</v>
      </c>
    </row>
    <row r="2911" spans="1:8" x14ac:dyDescent="0.2">
      <c r="A2911" s="2">
        <v>41116</v>
      </c>
      <c r="B2911">
        <v>1.64974150031558E-2</v>
      </c>
      <c r="C2911">
        <v>1.62085340499507E-2</v>
      </c>
      <c r="D2911">
        <v>1.9530607568598299E-2</v>
      </c>
      <c r="E2911" t="str">
        <f t="shared" si="190"/>
        <v>Value</v>
      </c>
      <c r="F2911" t="str">
        <f t="shared" si="191"/>
        <v>SPY</v>
      </c>
      <c r="G2911" t="str">
        <f t="shared" si="192"/>
        <v>Growth</v>
      </c>
      <c r="H2911" t="str">
        <f t="shared" si="193"/>
        <v>Cash</v>
      </c>
    </row>
    <row r="2912" spans="1:8" x14ac:dyDescent="0.2">
      <c r="A2912" s="2">
        <v>41117</v>
      </c>
      <c r="B2912">
        <v>1.8432759507398699E-2</v>
      </c>
      <c r="C2912">
        <v>1.9077035569294399E-2</v>
      </c>
      <c r="D2912">
        <v>1.7968531639376902E-2</v>
      </c>
      <c r="E2912" t="str">
        <f t="shared" si="190"/>
        <v>Growth</v>
      </c>
      <c r="F2912" t="str">
        <f t="shared" si="191"/>
        <v>SPY</v>
      </c>
      <c r="G2912" t="str">
        <f t="shared" si="192"/>
        <v>Growth</v>
      </c>
      <c r="H2912" t="str">
        <f t="shared" si="193"/>
        <v>Cash</v>
      </c>
    </row>
    <row r="2913" spans="1:8" x14ac:dyDescent="0.2">
      <c r="A2913" s="2">
        <v>41120</v>
      </c>
      <c r="B2913">
        <v>0</v>
      </c>
      <c r="C2913">
        <v>-1.2272588886785001E-3</v>
      </c>
      <c r="D2913">
        <v>-1.7506029219793E-3</v>
      </c>
      <c r="E2913" t="str">
        <f t="shared" si="190"/>
        <v>Growth</v>
      </c>
      <c r="F2913" t="str">
        <f t="shared" si="191"/>
        <v>SPY</v>
      </c>
      <c r="G2913" t="str">
        <f t="shared" si="192"/>
        <v>Value</v>
      </c>
      <c r="H2913" t="str">
        <f t="shared" si="193"/>
        <v>Cash</v>
      </c>
    </row>
    <row r="2914" spans="1:8" x14ac:dyDescent="0.2">
      <c r="A2914" s="2">
        <v>41121</v>
      </c>
      <c r="B2914">
        <v>-6.9945004379502003E-3</v>
      </c>
      <c r="C2914">
        <v>-3.2263884592300001E-3</v>
      </c>
      <c r="D2914">
        <v>-2.7765806447632999E-3</v>
      </c>
      <c r="E2914" t="str">
        <f t="shared" si="190"/>
        <v>Value</v>
      </c>
      <c r="F2914" t="str">
        <f t="shared" si="191"/>
        <v>Cash</v>
      </c>
      <c r="G2914" t="str">
        <f t="shared" si="192"/>
        <v>Value</v>
      </c>
      <c r="H2914" t="str">
        <f t="shared" si="193"/>
        <v>Cash</v>
      </c>
    </row>
    <row r="2915" spans="1:8" x14ac:dyDescent="0.2">
      <c r="A2915" s="2">
        <v>41122</v>
      </c>
      <c r="B2915">
        <v>-8.7127203309620002E-4</v>
      </c>
      <c r="C2915">
        <v>-4.4699203317182003E-3</v>
      </c>
      <c r="D2915">
        <v>7.3272532235210003E-4</v>
      </c>
      <c r="E2915" t="str">
        <f t="shared" si="190"/>
        <v>Value</v>
      </c>
      <c r="F2915" t="str">
        <f t="shared" si="191"/>
        <v>Cash</v>
      </c>
      <c r="G2915" t="str">
        <f t="shared" si="192"/>
        <v>Growth</v>
      </c>
      <c r="H2915" t="str">
        <f t="shared" si="193"/>
        <v>SPY</v>
      </c>
    </row>
    <row r="2916" spans="1:8" x14ac:dyDescent="0.2">
      <c r="A2916" s="2">
        <v>41123</v>
      </c>
      <c r="B2916">
        <v>-6.9050766390538997E-3</v>
      </c>
      <c r="C2916">
        <v>-5.7284078259967003E-3</v>
      </c>
      <c r="D2916">
        <v>-1.3325360080963701E-2</v>
      </c>
      <c r="E2916" t="str">
        <f t="shared" si="190"/>
        <v>Growth</v>
      </c>
      <c r="F2916" t="str">
        <f t="shared" si="191"/>
        <v>Cash</v>
      </c>
      <c r="G2916" t="str">
        <f t="shared" si="192"/>
        <v>Growth</v>
      </c>
      <c r="H2916" t="str">
        <f t="shared" si="193"/>
        <v>SPY</v>
      </c>
    </row>
    <row r="2917" spans="1:8" x14ac:dyDescent="0.2">
      <c r="A2917" s="2">
        <v>41124</v>
      </c>
      <c r="B2917">
        <v>1.9833387896580099E-2</v>
      </c>
      <c r="C2917">
        <v>1.6505868605609399E-2</v>
      </c>
      <c r="D2917">
        <v>2.21135556354927E-2</v>
      </c>
      <c r="E2917" t="str">
        <f t="shared" si="190"/>
        <v>Value</v>
      </c>
      <c r="F2917" t="str">
        <f t="shared" si="191"/>
        <v>SPY</v>
      </c>
      <c r="G2917" t="str">
        <f t="shared" si="192"/>
        <v>Value</v>
      </c>
      <c r="H2917" t="str">
        <f t="shared" si="193"/>
        <v>SPY</v>
      </c>
    </row>
    <row r="2918" spans="1:8" x14ac:dyDescent="0.2">
      <c r="A2918" s="2">
        <v>41127</v>
      </c>
      <c r="B2918">
        <v>1.9375628576261E-3</v>
      </c>
      <c r="C2918">
        <v>3.3702668044600999E-3</v>
      </c>
      <c r="D2918">
        <v>4.6462623768828001E-3</v>
      </c>
      <c r="E2918" t="str">
        <f t="shared" si="190"/>
        <v>Value</v>
      </c>
      <c r="F2918" t="str">
        <f t="shared" si="191"/>
        <v>SPY</v>
      </c>
      <c r="G2918" t="str">
        <f t="shared" si="192"/>
        <v>Growth</v>
      </c>
      <c r="H2918" t="str">
        <f t="shared" si="193"/>
        <v>Cash</v>
      </c>
    </row>
    <row r="2919" spans="1:8" x14ac:dyDescent="0.2">
      <c r="A2919" s="2">
        <v>41128</v>
      </c>
      <c r="B2919">
        <v>5.0137301137211003E-3</v>
      </c>
      <c r="C2919">
        <v>5.1905591737457001E-3</v>
      </c>
      <c r="D2919">
        <v>3.9024038154810998E-3</v>
      </c>
      <c r="E2919" t="str">
        <f t="shared" si="190"/>
        <v>Growth</v>
      </c>
      <c r="F2919" t="str">
        <f t="shared" si="191"/>
        <v>SPY</v>
      </c>
      <c r="G2919" t="str">
        <f t="shared" si="192"/>
        <v>Growth</v>
      </c>
      <c r="H2919" t="str">
        <f t="shared" si="193"/>
        <v>Cash</v>
      </c>
    </row>
    <row r="2920" spans="1:8" x14ac:dyDescent="0.2">
      <c r="A2920" s="2">
        <v>41129</v>
      </c>
      <c r="B2920">
        <v>1.2115236288281E-3</v>
      </c>
      <c r="C2920">
        <v>-1.8225621424257999E-3</v>
      </c>
      <c r="D2920">
        <v>1.4394913216486001E-3</v>
      </c>
      <c r="E2920" t="str">
        <f t="shared" si="190"/>
        <v>Value</v>
      </c>
      <c r="F2920" t="str">
        <f t="shared" si="191"/>
        <v>SPY</v>
      </c>
      <c r="G2920" t="str">
        <f t="shared" si="192"/>
        <v>Value</v>
      </c>
      <c r="H2920" t="str">
        <f t="shared" si="193"/>
        <v>Cash</v>
      </c>
    </row>
    <row r="2921" spans="1:8" x14ac:dyDescent="0.2">
      <c r="A2921" s="2">
        <v>41130</v>
      </c>
      <c r="B2921">
        <v>8.5382916594140001E-4</v>
      </c>
      <c r="C2921">
        <v>7.6100846132340003E-4</v>
      </c>
      <c r="D2921">
        <v>2.7312556450310999E-3</v>
      </c>
      <c r="E2921" t="str">
        <f t="shared" si="190"/>
        <v>Value</v>
      </c>
      <c r="F2921" t="str">
        <f t="shared" si="191"/>
        <v>SPY</v>
      </c>
      <c r="G2921" t="str">
        <f t="shared" si="192"/>
        <v>Growth</v>
      </c>
      <c r="H2921" t="str">
        <f t="shared" si="193"/>
        <v>Cash</v>
      </c>
    </row>
    <row r="2922" spans="1:8" x14ac:dyDescent="0.2">
      <c r="A2922" s="2">
        <v>41131</v>
      </c>
      <c r="B2922">
        <v>1.6362156059444E-3</v>
      </c>
      <c r="C2922">
        <v>1.2161984314029001E-3</v>
      </c>
      <c r="D2922">
        <v>-3.0107946473853999E-3</v>
      </c>
      <c r="E2922" t="str">
        <f t="shared" si="190"/>
        <v>Growth</v>
      </c>
      <c r="F2922" t="str">
        <f t="shared" si="191"/>
        <v>SPY</v>
      </c>
      <c r="G2922" t="str">
        <f t="shared" si="192"/>
        <v>Growth</v>
      </c>
      <c r="H2922" t="str">
        <f t="shared" si="193"/>
        <v>Cash</v>
      </c>
    </row>
    <row r="2923" spans="1:8" x14ac:dyDescent="0.2">
      <c r="A2923" s="2">
        <v>41134</v>
      </c>
      <c r="B2923">
        <v>-4.9744003651879995E-4</v>
      </c>
      <c r="C2923">
        <v>7.5970964229990002E-4</v>
      </c>
      <c r="D2923">
        <v>1.1510146758575001E-3</v>
      </c>
      <c r="E2923" t="str">
        <f t="shared" si="190"/>
        <v>Value</v>
      </c>
      <c r="F2923" t="str">
        <f t="shared" si="191"/>
        <v>Cash</v>
      </c>
      <c r="G2923" t="str">
        <f t="shared" si="192"/>
        <v>Value</v>
      </c>
      <c r="H2923" t="str">
        <f t="shared" si="193"/>
        <v>Cash</v>
      </c>
    </row>
    <row r="2924" spans="1:8" x14ac:dyDescent="0.2">
      <c r="A2924" s="2">
        <v>41135</v>
      </c>
      <c r="B2924">
        <v>1.4223490599339999E-4</v>
      </c>
      <c r="C2924">
        <v>4.5507289303480002E-4</v>
      </c>
      <c r="D2924">
        <v>1.2923527298978001E-3</v>
      </c>
      <c r="E2924" t="str">
        <f t="shared" si="190"/>
        <v>Value</v>
      </c>
      <c r="F2924" t="str">
        <f t="shared" si="191"/>
        <v>SPY</v>
      </c>
      <c r="G2924" t="str">
        <f t="shared" si="192"/>
        <v>Growth</v>
      </c>
      <c r="H2924" t="str">
        <f t="shared" si="193"/>
        <v>SPY</v>
      </c>
    </row>
    <row r="2925" spans="1:8" x14ac:dyDescent="0.2">
      <c r="A2925" s="2">
        <v>41136</v>
      </c>
      <c r="B2925">
        <v>1.1364392418060001E-3</v>
      </c>
      <c r="C2925">
        <v>1.364868804299E-3</v>
      </c>
      <c r="D2925">
        <v>-7.1727402603519999E-4</v>
      </c>
      <c r="E2925" t="str">
        <f t="shared" si="190"/>
        <v>Growth</v>
      </c>
      <c r="F2925" t="str">
        <f t="shared" si="191"/>
        <v>SPY</v>
      </c>
      <c r="G2925" t="str">
        <f t="shared" si="192"/>
        <v>Growth</v>
      </c>
      <c r="H2925" t="str">
        <f t="shared" si="193"/>
        <v>Cash</v>
      </c>
    </row>
    <row r="2926" spans="1:8" x14ac:dyDescent="0.2">
      <c r="A2926" s="2">
        <v>41137</v>
      </c>
      <c r="B2926">
        <v>7.378772272927E-3</v>
      </c>
      <c r="C2926">
        <v>6.9676083611029003E-3</v>
      </c>
      <c r="D2926">
        <v>6.4600268908009996E-3</v>
      </c>
      <c r="E2926" t="str">
        <f t="shared" si="190"/>
        <v>Growth</v>
      </c>
      <c r="F2926" t="str">
        <f t="shared" si="191"/>
        <v>SPY</v>
      </c>
      <c r="G2926" t="str">
        <f t="shared" si="192"/>
        <v>Value</v>
      </c>
      <c r="H2926" t="str">
        <f t="shared" si="193"/>
        <v>Cash</v>
      </c>
    </row>
    <row r="2927" spans="1:8" x14ac:dyDescent="0.2">
      <c r="A2927" s="2">
        <v>41138</v>
      </c>
      <c r="B2927">
        <v>1.3376199250338E-3</v>
      </c>
      <c r="C2927">
        <v>2.8581271268326002E-3</v>
      </c>
      <c r="D2927">
        <v>2.2821524392526E-3</v>
      </c>
      <c r="E2927" t="str">
        <f t="shared" si="190"/>
        <v>Growth</v>
      </c>
      <c r="F2927" t="str">
        <f t="shared" si="191"/>
        <v>SPY</v>
      </c>
      <c r="G2927" t="str">
        <f t="shared" si="192"/>
        <v>Value</v>
      </c>
      <c r="H2927" t="str">
        <f t="shared" si="193"/>
        <v>Cash</v>
      </c>
    </row>
    <row r="2928" spans="1:8" x14ac:dyDescent="0.2">
      <c r="A2928" s="2">
        <v>41141</v>
      </c>
      <c r="B2928" s="1">
        <v>7.0745262032545497E-5</v>
      </c>
      <c r="C2928">
        <v>2.9961000429310001E-4</v>
      </c>
      <c r="D2928">
        <v>7.1141307769749995E-4</v>
      </c>
      <c r="E2928" t="str">
        <f t="shared" si="190"/>
        <v>Value</v>
      </c>
      <c r="F2928" t="str">
        <f t="shared" si="191"/>
        <v>SPY</v>
      </c>
      <c r="G2928" t="str">
        <f t="shared" si="192"/>
        <v>Value</v>
      </c>
      <c r="H2928" t="str">
        <f t="shared" si="193"/>
        <v>Cash</v>
      </c>
    </row>
    <row r="2929" spans="1:8" x14ac:dyDescent="0.2">
      <c r="A2929" s="2">
        <v>41142</v>
      </c>
      <c r="B2929">
        <v>-3.0241793130972999E-3</v>
      </c>
      <c r="C2929">
        <v>-5.3975964001281998E-3</v>
      </c>
      <c r="D2929">
        <v>-1.2798501525954999E-3</v>
      </c>
      <c r="E2929" t="str">
        <f t="shared" si="190"/>
        <v>Value</v>
      </c>
      <c r="F2929" t="str">
        <f t="shared" si="191"/>
        <v>Cash</v>
      </c>
      <c r="G2929" t="str">
        <f t="shared" si="192"/>
        <v>Growth</v>
      </c>
      <c r="H2929" t="str">
        <f t="shared" si="193"/>
        <v>Cash</v>
      </c>
    </row>
    <row r="2930" spans="1:8" x14ac:dyDescent="0.2">
      <c r="A2930" s="2">
        <v>41143</v>
      </c>
      <c r="B2930">
        <v>4.2339058961129999E-4</v>
      </c>
      <c r="C2930">
        <v>3.1657355177874E-3</v>
      </c>
      <c r="D2930">
        <v>-1.5662900208642E-3</v>
      </c>
      <c r="E2930" t="str">
        <f t="shared" si="190"/>
        <v>Growth</v>
      </c>
      <c r="F2930" t="str">
        <f t="shared" si="191"/>
        <v>SPY</v>
      </c>
      <c r="G2930" t="str">
        <f t="shared" si="192"/>
        <v>Growth</v>
      </c>
      <c r="H2930" t="str">
        <f t="shared" si="193"/>
        <v>SPY</v>
      </c>
    </row>
    <row r="2931" spans="1:8" x14ac:dyDescent="0.2">
      <c r="A2931" s="2">
        <v>41144</v>
      </c>
      <c r="B2931">
        <v>-8.179527119857E-3</v>
      </c>
      <c r="C2931">
        <v>-6.7627238184960001E-3</v>
      </c>
      <c r="D2931">
        <v>-9.8403163371704998E-3</v>
      </c>
      <c r="E2931" t="str">
        <f t="shared" si="190"/>
        <v>Growth</v>
      </c>
      <c r="F2931" t="str">
        <f t="shared" si="191"/>
        <v>Cash</v>
      </c>
      <c r="G2931" t="str">
        <f t="shared" si="192"/>
        <v>Value</v>
      </c>
      <c r="H2931" t="str">
        <f t="shared" si="193"/>
        <v>Cash</v>
      </c>
    </row>
    <row r="2932" spans="1:8" x14ac:dyDescent="0.2">
      <c r="A2932" s="2">
        <v>41145</v>
      </c>
      <c r="B2932">
        <v>6.0426390535883003E-3</v>
      </c>
      <c r="C2932">
        <v>4.6903895932839E-3</v>
      </c>
      <c r="D2932">
        <v>5.9056309098607998E-3</v>
      </c>
      <c r="E2932" t="str">
        <f t="shared" si="190"/>
        <v>Value</v>
      </c>
      <c r="F2932" t="str">
        <f t="shared" si="191"/>
        <v>SPY</v>
      </c>
      <c r="G2932" t="str">
        <f t="shared" si="192"/>
        <v>Value</v>
      </c>
      <c r="H2932" t="str">
        <f t="shared" si="193"/>
        <v>SPY</v>
      </c>
    </row>
    <row r="2933" spans="1:8" x14ac:dyDescent="0.2">
      <c r="A2933" s="2">
        <v>41148</v>
      </c>
      <c r="B2933">
        <v>2.1210281839739999E-4</v>
      </c>
      <c r="C2933">
        <v>1.5058915246625999E-3</v>
      </c>
      <c r="D2933">
        <v>1.5745262149184001E-3</v>
      </c>
      <c r="E2933" t="str">
        <f t="shared" si="190"/>
        <v>Value</v>
      </c>
      <c r="F2933" t="str">
        <f t="shared" si="191"/>
        <v>SPY</v>
      </c>
      <c r="G2933" t="str">
        <f t="shared" si="192"/>
        <v>Growth</v>
      </c>
      <c r="H2933" t="str">
        <f t="shared" si="193"/>
        <v>Cash</v>
      </c>
    </row>
    <row r="2934" spans="1:8" x14ac:dyDescent="0.2">
      <c r="A2934" s="2">
        <v>41149</v>
      </c>
      <c r="B2934">
        <v>-9.8888948072659998E-4</v>
      </c>
      <c r="C2934">
        <v>2.1055216234441999E-3</v>
      </c>
      <c r="D2934">
        <v>-2.4297977054002998E-3</v>
      </c>
      <c r="E2934" t="str">
        <f t="shared" si="190"/>
        <v>Growth</v>
      </c>
      <c r="F2934" t="str">
        <f t="shared" si="191"/>
        <v>Cash</v>
      </c>
      <c r="G2934" t="str">
        <f t="shared" si="192"/>
        <v>Growth</v>
      </c>
      <c r="H2934" t="str">
        <f t="shared" si="193"/>
        <v>Cash</v>
      </c>
    </row>
    <row r="2935" spans="1:8" x14ac:dyDescent="0.2">
      <c r="A2935" s="2">
        <v>41150</v>
      </c>
      <c r="B2935">
        <v>7.7760060144990001E-4</v>
      </c>
      <c r="C2935">
        <v>-3.3013513800771001E-3</v>
      </c>
      <c r="D2935">
        <v>3.7254699326343E-3</v>
      </c>
      <c r="E2935" t="str">
        <f t="shared" si="190"/>
        <v>Value</v>
      </c>
      <c r="F2935" t="str">
        <f t="shared" si="191"/>
        <v>SPY</v>
      </c>
      <c r="G2935" t="str">
        <f t="shared" si="192"/>
        <v>Value</v>
      </c>
      <c r="H2935" t="str">
        <f t="shared" si="193"/>
        <v>SPY</v>
      </c>
    </row>
    <row r="2936" spans="1:8" x14ac:dyDescent="0.2">
      <c r="A2936" s="2">
        <v>41151</v>
      </c>
      <c r="B2936">
        <v>-7.2076807858605998E-3</v>
      </c>
      <c r="C2936">
        <v>-7.0762176396608999E-3</v>
      </c>
      <c r="D2936">
        <v>-7.8525508374030998E-3</v>
      </c>
      <c r="E2936" t="str">
        <f t="shared" si="190"/>
        <v>Growth</v>
      </c>
      <c r="F2936" t="str">
        <f t="shared" si="191"/>
        <v>Cash</v>
      </c>
      <c r="G2936" t="str">
        <f t="shared" si="192"/>
        <v>Growth</v>
      </c>
      <c r="H2936" t="str">
        <f t="shared" si="193"/>
        <v>Cash</v>
      </c>
    </row>
    <row r="2937" spans="1:8" x14ac:dyDescent="0.2">
      <c r="A2937" s="2">
        <v>41152</v>
      </c>
      <c r="B2937">
        <v>4.7687016228079001E-3</v>
      </c>
      <c r="C2937">
        <v>4.7004825497184996E-3</v>
      </c>
      <c r="D2937">
        <v>3.0219862250177999E-3</v>
      </c>
      <c r="E2937" t="str">
        <f t="shared" si="190"/>
        <v>Growth</v>
      </c>
      <c r="F2937" t="str">
        <f t="shared" si="191"/>
        <v>SPY</v>
      </c>
      <c r="G2937" t="str">
        <f t="shared" si="192"/>
        <v>Value</v>
      </c>
      <c r="H2937" t="str">
        <f t="shared" si="193"/>
        <v>SPY</v>
      </c>
    </row>
    <row r="2938" spans="1:8" x14ac:dyDescent="0.2">
      <c r="A2938" s="2">
        <v>41156</v>
      </c>
      <c r="B2938">
        <v>-9.2096619189870001E-4</v>
      </c>
      <c r="C2938">
        <v>-3.016662864084E-4</v>
      </c>
      <c r="D2938">
        <v>8.6111509370140002E-4</v>
      </c>
      <c r="E2938" t="str">
        <f t="shared" si="190"/>
        <v>Value</v>
      </c>
      <c r="F2938" t="str">
        <f t="shared" si="191"/>
        <v>Cash</v>
      </c>
      <c r="G2938" t="str">
        <f t="shared" si="192"/>
        <v>Value</v>
      </c>
      <c r="H2938" t="str">
        <f t="shared" si="193"/>
        <v>Cash</v>
      </c>
    </row>
    <row r="2939" spans="1:8" x14ac:dyDescent="0.2">
      <c r="A2939" s="2">
        <v>41157</v>
      </c>
      <c r="B2939">
        <v>-8.5029153764140002E-4</v>
      </c>
      <c r="C2939">
        <v>-1.6606434386167001E-3</v>
      </c>
      <c r="D2939">
        <v>-1.290342616583E-3</v>
      </c>
      <c r="E2939" t="str">
        <f t="shared" si="190"/>
        <v>Value</v>
      </c>
      <c r="F2939" t="str">
        <f t="shared" si="191"/>
        <v>Cash</v>
      </c>
      <c r="G2939" t="str">
        <f t="shared" si="192"/>
        <v>Growth</v>
      </c>
      <c r="H2939" t="str">
        <f t="shared" si="193"/>
        <v>SPY</v>
      </c>
    </row>
    <row r="2940" spans="1:8" x14ac:dyDescent="0.2">
      <c r="A2940" s="2">
        <v>41158</v>
      </c>
      <c r="B2940">
        <v>2.0296385299545E-2</v>
      </c>
      <c r="C2940">
        <v>1.7389807139264999E-2</v>
      </c>
      <c r="D2940">
        <v>1.9089918550099401E-2</v>
      </c>
      <c r="E2940" t="str">
        <f t="shared" si="190"/>
        <v>Value</v>
      </c>
      <c r="F2940" t="str">
        <f t="shared" si="191"/>
        <v>SPY</v>
      </c>
      <c r="G2940" t="str">
        <f t="shared" si="192"/>
        <v>Growth</v>
      </c>
      <c r="H2940" t="str">
        <f t="shared" si="193"/>
        <v>SPY</v>
      </c>
    </row>
    <row r="2941" spans="1:8" x14ac:dyDescent="0.2">
      <c r="A2941" s="2">
        <v>41159</v>
      </c>
      <c r="B2941">
        <v>3.8951253026617001E-3</v>
      </c>
      <c r="C2941">
        <v>3.8642663493071001E-3</v>
      </c>
      <c r="D2941">
        <v>6.3381775275621003E-3</v>
      </c>
      <c r="E2941" t="str">
        <f t="shared" si="190"/>
        <v>Value</v>
      </c>
      <c r="F2941" t="str">
        <f t="shared" si="191"/>
        <v>SPY</v>
      </c>
      <c r="G2941" t="str">
        <f t="shared" si="192"/>
        <v>Growth</v>
      </c>
      <c r="H2941" t="str">
        <f t="shared" si="193"/>
        <v>Cash</v>
      </c>
    </row>
    <row r="2942" spans="1:8" x14ac:dyDescent="0.2">
      <c r="A2942" s="2">
        <v>41162</v>
      </c>
      <c r="B2942">
        <v>-5.6812260854204001E-3</v>
      </c>
      <c r="C2942">
        <v>-5.0334529172072996E-3</v>
      </c>
      <c r="D2942">
        <v>0</v>
      </c>
      <c r="E2942" t="str">
        <f t="shared" si="190"/>
        <v>Value</v>
      </c>
      <c r="F2942" t="str">
        <f t="shared" si="191"/>
        <v>Cash</v>
      </c>
      <c r="G2942" t="str">
        <f t="shared" si="192"/>
        <v>Growth</v>
      </c>
      <c r="H2942" t="str">
        <f t="shared" si="193"/>
        <v>Cash</v>
      </c>
    </row>
    <row r="2943" spans="1:8" x14ac:dyDescent="0.2">
      <c r="A2943" s="2">
        <v>41163</v>
      </c>
      <c r="B2943">
        <v>2.7872158187565001E-3</v>
      </c>
      <c r="C2943">
        <v>0</v>
      </c>
      <c r="D2943">
        <v>1.6792650096277E-3</v>
      </c>
      <c r="E2943" t="str">
        <f t="shared" si="190"/>
        <v>Value</v>
      </c>
      <c r="F2943" t="str">
        <f t="shared" si="191"/>
        <v>SPY</v>
      </c>
      <c r="G2943" t="str">
        <f t="shared" si="192"/>
        <v>Growth</v>
      </c>
      <c r="H2943" t="str">
        <f t="shared" si="193"/>
        <v>SPY</v>
      </c>
    </row>
    <row r="2944" spans="1:8" x14ac:dyDescent="0.2">
      <c r="A2944" s="2">
        <v>41164</v>
      </c>
      <c r="B2944">
        <v>3.3350730242387001E-3</v>
      </c>
      <c r="C2944">
        <v>-2.9791191675590002E-4</v>
      </c>
      <c r="D2944">
        <v>1.397124405039E-3</v>
      </c>
      <c r="E2944" t="str">
        <f t="shared" ref="E2944:E3007" si="194">IF(C2944&gt;=D2944,"Growth","Value")</f>
        <v>Value</v>
      </c>
      <c r="F2944" t="str">
        <f t="shared" ref="F2944:F3007" si="195">IF(B2944&gt;=0,"SPY","Cash")</f>
        <v>SPY</v>
      </c>
      <c r="G2944" t="str">
        <f t="shared" si="192"/>
        <v>Growth</v>
      </c>
      <c r="H2944" t="str">
        <f t="shared" si="193"/>
        <v>Cash</v>
      </c>
    </row>
    <row r="2945" spans="1:8" x14ac:dyDescent="0.2">
      <c r="A2945" s="2">
        <v>41165</v>
      </c>
      <c r="B2945">
        <v>1.52365925384836E-2</v>
      </c>
      <c r="C2945">
        <v>1.8160149032275998E-2</v>
      </c>
      <c r="D2945">
        <v>1.7580825005353701E-2</v>
      </c>
      <c r="E2945" t="str">
        <f t="shared" si="194"/>
        <v>Growth</v>
      </c>
      <c r="F2945" t="str">
        <f t="shared" si="195"/>
        <v>SPY</v>
      </c>
      <c r="G2945" t="str">
        <f t="shared" si="192"/>
        <v>Growth</v>
      </c>
      <c r="H2945" t="str">
        <f t="shared" si="193"/>
        <v>Cash</v>
      </c>
    </row>
    <row r="2946" spans="1:8" x14ac:dyDescent="0.2">
      <c r="A2946" s="2">
        <v>41166</v>
      </c>
      <c r="B2946">
        <v>4.4338697667056001E-3</v>
      </c>
      <c r="C2946">
        <v>3.0702576475024998E-3</v>
      </c>
      <c r="D2946">
        <v>3.2911412883322999E-3</v>
      </c>
      <c r="E2946" t="str">
        <f t="shared" si="194"/>
        <v>Value</v>
      </c>
      <c r="F2946" t="str">
        <f t="shared" si="195"/>
        <v>SPY</v>
      </c>
      <c r="G2946" t="str">
        <f t="shared" si="192"/>
        <v>Value</v>
      </c>
      <c r="H2946" t="str">
        <f t="shared" si="193"/>
        <v>Cash</v>
      </c>
    </row>
    <row r="2947" spans="1:8" x14ac:dyDescent="0.2">
      <c r="A2947" s="2">
        <v>41169</v>
      </c>
      <c r="B2947">
        <v>-3.3952471814180001E-3</v>
      </c>
      <c r="C2947">
        <v>-1.7493047851933001E-3</v>
      </c>
      <c r="D2947">
        <v>-7.9271244452336007E-3</v>
      </c>
      <c r="E2947" t="str">
        <f t="shared" si="194"/>
        <v>Growth</v>
      </c>
      <c r="F2947" t="str">
        <f t="shared" si="195"/>
        <v>Cash</v>
      </c>
      <c r="G2947" t="str">
        <f t="shared" ref="G2947:G3010" si="196">IF(E2946="Value", "Growth", "Value")</f>
        <v>Growth</v>
      </c>
      <c r="H2947" t="str">
        <f t="shared" ref="H2947:H3010" si="197">IF(F2946="SPY", "Cash", "SPY")</f>
        <v>Cash</v>
      </c>
    </row>
    <row r="2948" spans="1:8" x14ac:dyDescent="0.2">
      <c r="A2948" s="2">
        <v>41170</v>
      </c>
      <c r="B2948">
        <v>-8.1830150221379996E-4</v>
      </c>
      <c r="C2948">
        <v>2.3363196310742999E-3</v>
      </c>
      <c r="D2948">
        <v>-1.6527529079406E-3</v>
      </c>
      <c r="E2948" t="str">
        <f t="shared" si="194"/>
        <v>Growth</v>
      </c>
      <c r="F2948" t="str">
        <f t="shared" si="195"/>
        <v>Cash</v>
      </c>
      <c r="G2948" t="str">
        <f t="shared" si="196"/>
        <v>Value</v>
      </c>
      <c r="H2948" t="str">
        <f t="shared" si="197"/>
        <v>SPY</v>
      </c>
    </row>
    <row r="2949" spans="1:8" x14ac:dyDescent="0.2">
      <c r="A2949" s="2">
        <v>41171</v>
      </c>
      <c r="B2949">
        <v>5.4552892695399998E-4</v>
      </c>
      <c r="C2949">
        <v>7.2826792656759999E-4</v>
      </c>
      <c r="D2949">
        <v>5.9332625505519E-3</v>
      </c>
      <c r="E2949" t="str">
        <f t="shared" si="194"/>
        <v>Value</v>
      </c>
      <c r="F2949" t="str">
        <f t="shared" si="195"/>
        <v>SPY</v>
      </c>
      <c r="G2949" t="str">
        <f t="shared" si="196"/>
        <v>Value</v>
      </c>
      <c r="H2949" t="str">
        <f t="shared" si="197"/>
        <v>SPY</v>
      </c>
    </row>
    <row r="2950" spans="1:8" x14ac:dyDescent="0.2">
      <c r="A2950" s="2">
        <v>41172</v>
      </c>
      <c r="B2950" s="1">
        <v>6.8823773306636501E-5</v>
      </c>
      <c r="C2950">
        <v>-2.4742309348985999E-3</v>
      </c>
      <c r="D2950">
        <v>-2.7434787704258999E-3</v>
      </c>
      <c r="E2950" t="str">
        <f t="shared" si="194"/>
        <v>Growth</v>
      </c>
      <c r="F2950" t="str">
        <f t="shared" si="195"/>
        <v>SPY</v>
      </c>
      <c r="G2950" t="str">
        <f t="shared" si="196"/>
        <v>Growth</v>
      </c>
      <c r="H2950" t="str">
        <f t="shared" si="197"/>
        <v>Cash</v>
      </c>
    </row>
    <row r="2951" spans="1:8" x14ac:dyDescent="0.2">
      <c r="A2951" s="2">
        <v>41173</v>
      </c>
      <c r="B2951">
        <v>-4.1833710998780003E-4</v>
      </c>
      <c r="C2951" s="1">
        <v>1.44760944904565E-5</v>
      </c>
      <c r="D2951">
        <v>3.7354691822730001E-4</v>
      </c>
      <c r="E2951" t="str">
        <f t="shared" si="194"/>
        <v>Value</v>
      </c>
      <c r="F2951" t="str">
        <f t="shared" si="195"/>
        <v>Cash</v>
      </c>
      <c r="G2951" t="str">
        <f t="shared" si="196"/>
        <v>Value</v>
      </c>
      <c r="H2951" t="str">
        <f t="shared" si="197"/>
        <v>Cash</v>
      </c>
    </row>
    <row r="2952" spans="1:8" x14ac:dyDescent="0.2">
      <c r="A2952" s="2">
        <v>41176</v>
      </c>
      <c r="B2952">
        <v>-1.5081293409335999E-3</v>
      </c>
      <c r="C2952">
        <v>-2.3450933596768E-3</v>
      </c>
      <c r="D2952">
        <v>-1.1066565608909E-3</v>
      </c>
      <c r="E2952" t="str">
        <f t="shared" si="194"/>
        <v>Value</v>
      </c>
      <c r="F2952" t="str">
        <f t="shared" si="195"/>
        <v>Cash</v>
      </c>
      <c r="G2952" t="str">
        <f t="shared" si="196"/>
        <v>Growth</v>
      </c>
      <c r="H2952" t="str">
        <f t="shared" si="197"/>
        <v>SPY</v>
      </c>
    </row>
    <row r="2953" spans="1:8" x14ac:dyDescent="0.2">
      <c r="A2953" s="2">
        <v>41177</v>
      </c>
      <c r="B2953">
        <v>-1.0641673074033501E-2</v>
      </c>
      <c r="C2953">
        <v>-9.4020961986253006E-3</v>
      </c>
      <c r="D2953">
        <v>-9.4167921429239992E-3</v>
      </c>
      <c r="E2953" t="str">
        <f t="shared" si="194"/>
        <v>Growth</v>
      </c>
      <c r="F2953" t="str">
        <f t="shared" si="195"/>
        <v>Cash</v>
      </c>
      <c r="G2953" t="str">
        <f t="shared" si="196"/>
        <v>Growth</v>
      </c>
      <c r="H2953" t="str">
        <f t="shared" si="197"/>
        <v>SPY</v>
      </c>
    </row>
    <row r="2954" spans="1:8" x14ac:dyDescent="0.2">
      <c r="A2954" s="2">
        <v>41178</v>
      </c>
      <c r="B2954">
        <v>-5.6215050287834996E-3</v>
      </c>
      <c r="C2954">
        <v>-6.2286079439641002E-3</v>
      </c>
      <c r="D2954">
        <v>-4.4737992715253002E-3</v>
      </c>
      <c r="E2954" t="str">
        <f t="shared" si="194"/>
        <v>Value</v>
      </c>
      <c r="F2954" t="str">
        <f t="shared" si="195"/>
        <v>Cash</v>
      </c>
      <c r="G2954" t="str">
        <f t="shared" si="196"/>
        <v>Value</v>
      </c>
      <c r="H2954" t="str">
        <f t="shared" si="197"/>
        <v>SPY</v>
      </c>
    </row>
    <row r="2955" spans="1:8" x14ac:dyDescent="0.2">
      <c r="A2955" s="2">
        <v>41179</v>
      </c>
      <c r="B2955">
        <v>9.4211773591932006E-3</v>
      </c>
      <c r="C2955">
        <v>9.7001427600751002E-3</v>
      </c>
      <c r="D2955">
        <v>8.0044960337067993E-3</v>
      </c>
      <c r="E2955" t="str">
        <f t="shared" si="194"/>
        <v>Growth</v>
      </c>
      <c r="F2955" t="str">
        <f t="shared" si="195"/>
        <v>SPY</v>
      </c>
      <c r="G2955" t="str">
        <f t="shared" si="196"/>
        <v>Growth</v>
      </c>
      <c r="H2955" t="str">
        <f t="shared" si="197"/>
        <v>SPY</v>
      </c>
    </row>
    <row r="2956" spans="1:8" x14ac:dyDescent="0.2">
      <c r="A2956" s="2">
        <v>41180</v>
      </c>
      <c r="B2956">
        <v>-4.6321023267592003E-3</v>
      </c>
      <c r="C2956">
        <v>-3.9906668541151002E-3</v>
      </c>
      <c r="D2956">
        <v>-5.2938613476217998E-3</v>
      </c>
      <c r="E2956" t="str">
        <f t="shared" si="194"/>
        <v>Growth</v>
      </c>
      <c r="F2956" t="str">
        <f t="shared" si="195"/>
        <v>Cash</v>
      </c>
      <c r="G2956" t="str">
        <f t="shared" si="196"/>
        <v>Value</v>
      </c>
      <c r="H2956" t="str">
        <f t="shared" si="197"/>
        <v>Cash</v>
      </c>
    </row>
    <row r="2957" spans="1:8" x14ac:dyDescent="0.2">
      <c r="A2957" s="2">
        <v>41183</v>
      </c>
      <c r="B2957">
        <v>2.6398826311664E-3</v>
      </c>
      <c r="C2957">
        <v>2.5224722049745E-3</v>
      </c>
      <c r="D2957">
        <v>2.5211914670437E-3</v>
      </c>
      <c r="E2957" t="str">
        <f t="shared" si="194"/>
        <v>Growth</v>
      </c>
      <c r="F2957" t="str">
        <f t="shared" si="195"/>
        <v>SPY</v>
      </c>
      <c r="G2957" t="str">
        <f t="shared" si="196"/>
        <v>Value</v>
      </c>
      <c r="H2957" t="str">
        <f t="shared" si="197"/>
        <v>SPY</v>
      </c>
    </row>
    <row r="2958" spans="1:8" x14ac:dyDescent="0.2">
      <c r="A2958" s="2">
        <v>41184</v>
      </c>
      <c r="B2958">
        <v>1.0394148784739999E-3</v>
      </c>
      <c r="C2958">
        <v>-1.9241036023568E-3</v>
      </c>
      <c r="D2958">
        <v>1.6761671836762E-3</v>
      </c>
      <c r="E2958" t="str">
        <f t="shared" si="194"/>
        <v>Value</v>
      </c>
      <c r="F2958" t="str">
        <f t="shared" si="195"/>
        <v>SPY</v>
      </c>
      <c r="G2958" t="str">
        <f t="shared" si="196"/>
        <v>Value</v>
      </c>
      <c r="H2958" t="str">
        <f t="shared" si="197"/>
        <v>Cash</v>
      </c>
    </row>
    <row r="2959" spans="1:8" x14ac:dyDescent="0.2">
      <c r="A2959" s="2">
        <v>41185</v>
      </c>
      <c r="B2959">
        <v>4.0825379671204998E-3</v>
      </c>
      <c r="C2959">
        <v>5.4871211368935999E-3</v>
      </c>
      <c r="D2959">
        <v>0</v>
      </c>
      <c r="E2959" t="str">
        <f t="shared" si="194"/>
        <v>Growth</v>
      </c>
      <c r="F2959" t="str">
        <f t="shared" si="195"/>
        <v>SPY</v>
      </c>
      <c r="G2959" t="str">
        <f t="shared" si="196"/>
        <v>Growth</v>
      </c>
      <c r="H2959" t="str">
        <f t="shared" si="197"/>
        <v>Cash</v>
      </c>
    </row>
    <row r="2960" spans="1:8" x14ac:dyDescent="0.2">
      <c r="A2960" s="2">
        <v>41186</v>
      </c>
      <c r="B2960">
        <v>7.1682151102169999E-3</v>
      </c>
      <c r="C2960">
        <v>6.4899084584373002E-3</v>
      </c>
      <c r="D2960">
        <v>1.24126331771881E-2</v>
      </c>
      <c r="E2960" t="str">
        <f t="shared" si="194"/>
        <v>Value</v>
      </c>
      <c r="F2960" t="str">
        <f t="shared" si="195"/>
        <v>SPY</v>
      </c>
      <c r="G2960" t="str">
        <f t="shared" si="196"/>
        <v>Value</v>
      </c>
      <c r="H2960" t="str">
        <f t="shared" si="197"/>
        <v>Cash</v>
      </c>
    </row>
    <row r="2961" spans="1:8" x14ac:dyDescent="0.2">
      <c r="A2961" s="2">
        <v>41187</v>
      </c>
      <c r="B2961" s="1">
        <v>6.8402976180603704E-5</v>
      </c>
      <c r="C2961">
        <v>-1.6119337865794E-3</v>
      </c>
      <c r="D2961">
        <v>1.3802153442329999E-4</v>
      </c>
      <c r="E2961" t="str">
        <f t="shared" si="194"/>
        <v>Value</v>
      </c>
      <c r="F2961" t="str">
        <f t="shared" si="195"/>
        <v>SPY</v>
      </c>
      <c r="G2961" t="str">
        <f t="shared" si="196"/>
        <v>Growth</v>
      </c>
      <c r="H2961" t="str">
        <f t="shared" si="197"/>
        <v>Cash</v>
      </c>
    </row>
    <row r="2962" spans="1:8" x14ac:dyDescent="0.2">
      <c r="A2962" s="2">
        <v>41190</v>
      </c>
      <c r="B2962">
        <v>-3.4215265236477999E-3</v>
      </c>
      <c r="C2962">
        <v>-4.5501399920004001E-3</v>
      </c>
      <c r="D2962">
        <v>1.1017221763451001E-3</v>
      </c>
      <c r="E2962" t="str">
        <f t="shared" si="194"/>
        <v>Value</v>
      </c>
      <c r="F2962" t="str">
        <f t="shared" si="195"/>
        <v>Cash</v>
      </c>
      <c r="G2962" t="str">
        <f t="shared" si="196"/>
        <v>Growth</v>
      </c>
      <c r="H2962" t="str">
        <f t="shared" si="197"/>
        <v>Cash</v>
      </c>
    </row>
    <row r="2963" spans="1:8" x14ac:dyDescent="0.2">
      <c r="A2963" s="2">
        <v>41191</v>
      </c>
      <c r="B2963">
        <v>-9.8871162940802008E-3</v>
      </c>
      <c r="C2963">
        <v>-9.8792963413009E-3</v>
      </c>
      <c r="D2963">
        <v>-7.8421837206491991E-3</v>
      </c>
      <c r="E2963" t="str">
        <f t="shared" si="194"/>
        <v>Value</v>
      </c>
      <c r="F2963" t="str">
        <f t="shared" si="195"/>
        <v>Cash</v>
      </c>
      <c r="G2963" t="str">
        <f t="shared" si="196"/>
        <v>Growth</v>
      </c>
      <c r="H2963" t="str">
        <f t="shared" si="197"/>
        <v>SPY</v>
      </c>
    </row>
    <row r="2964" spans="1:8" x14ac:dyDescent="0.2">
      <c r="A2964" s="2">
        <v>41192</v>
      </c>
      <c r="B2964">
        <v>-6.3804368462844997E-3</v>
      </c>
      <c r="C2964">
        <v>-7.4459189960974998E-3</v>
      </c>
      <c r="D2964">
        <v>-6.9337613420810996E-3</v>
      </c>
      <c r="E2964" t="str">
        <f t="shared" si="194"/>
        <v>Value</v>
      </c>
      <c r="F2964" t="str">
        <f t="shared" si="195"/>
        <v>Cash</v>
      </c>
      <c r="G2964" t="str">
        <f t="shared" si="196"/>
        <v>Growth</v>
      </c>
      <c r="H2964" t="str">
        <f t="shared" si="197"/>
        <v>SPY</v>
      </c>
    </row>
    <row r="2965" spans="1:8" x14ac:dyDescent="0.2">
      <c r="A2965" s="2">
        <v>41193</v>
      </c>
      <c r="B2965">
        <v>5.5856914770430004E-4</v>
      </c>
      <c r="C2965">
        <v>2.1007671327902999E-3</v>
      </c>
      <c r="D2965">
        <v>2.2340472241779001E-3</v>
      </c>
      <c r="E2965" t="str">
        <f t="shared" si="194"/>
        <v>Value</v>
      </c>
      <c r="F2965" t="str">
        <f t="shared" si="195"/>
        <v>SPY</v>
      </c>
      <c r="G2965" t="str">
        <f t="shared" si="196"/>
        <v>Growth</v>
      </c>
      <c r="H2965" t="str">
        <f t="shared" si="197"/>
        <v>SPY</v>
      </c>
    </row>
    <row r="2966" spans="1:8" x14ac:dyDescent="0.2">
      <c r="A2966" s="2">
        <v>41194</v>
      </c>
      <c r="B2966">
        <v>-3.2782420867928002E-3</v>
      </c>
      <c r="C2966">
        <v>-3.1445114366732002E-3</v>
      </c>
      <c r="D2966">
        <v>-8.0813553248072004E-3</v>
      </c>
      <c r="E2966" t="str">
        <f t="shared" si="194"/>
        <v>Growth</v>
      </c>
      <c r="F2966" t="str">
        <f t="shared" si="195"/>
        <v>Cash</v>
      </c>
      <c r="G2966" t="str">
        <f t="shared" si="196"/>
        <v>Growth</v>
      </c>
      <c r="H2966" t="str">
        <f t="shared" si="197"/>
        <v>Cash</v>
      </c>
    </row>
    <row r="2967" spans="1:8" x14ac:dyDescent="0.2">
      <c r="A2967" s="2">
        <v>41197</v>
      </c>
      <c r="B2967">
        <v>8.3280851357858E-3</v>
      </c>
      <c r="C2967">
        <v>5.8580086592813999E-3</v>
      </c>
      <c r="D2967">
        <v>6.1803741327921E-3</v>
      </c>
      <c r="E2967" t="str">
        <f t="shared" si="194"/>
        <v>Value</v>
      </c>
      <c r="F2967" t="str">
        <f t="shared" si="195"/>
        <v>SPY</v>
      </c>
      <c r="G2967" t="str">
        <f t="shared" si="196"/>
        <v>Value</v>
      </c>
      <c r="H2967" t="str">
        <f t="shared" si="197"/>
        <v>SPY</v>
      </c>
    </row>
    <row r="2968" spans="1:8" x14ac:dyDescent="0.2">
      <c r="A2968" s="2">
        <v>41198</v>
      </c>
      <c r="B2968">
        <v>1.0132785821357701E-2</v>
      </c>
      <c r="C2968">
        <v>1.26920525876907E-2</v>
      </c>
      <c r="D2968">
        <v>8.9347570850787997E-3</v>
      </c>
      <c r="E2968" t="str">
        <f t="shared" si="194"/>
        <v>Growth</v>
      </c>
      <c r="F2968" t="str">
        <f t="shared" si="195"/>
        <v>SPY</v>
      </c>
      <c r="G2968" t="str">
        <f t="shared" si="196"/>
        <v>Growth</v>
      </c>
      <c r="H2968" t="str">
        <f t="shared" si="197"/>
        <v>Cash</v>
      </c>
    </row>
    <row r="2969" spans="1:8" x14ac:dyDescent="0.2">
      <c r="A2969" s="2">
        <v>41199</v>
      </c>
      <c r="B2969">
        <v>4.5350356898032004E-3</v>
      </c>
      <c r="C2969">
        <v>7.3709153363510002E-4</v>
      </c>
      <c r="D2969">
        <v>1.31454130840984E-2</v>
      </c>
      <c r="E2969" t="str">
        <f t="shared" si="194"/>
        <v>Value</v>
      </c>
      <c r="F2969" t="str">
        <f t="shared" si="195"/>
        <v>SPY</v>
      </c>
      <c r="G2969" t="str">
        <f t="shared" si="196"/>
        <v>Value</v>
      </c>
      <c r="H2969" t="str">
        <f t="shared" si="197"/>
        <v>Cash</v>
      </c>
    </row>
    <row r="2970" spans="1:8" x14ac:dyDescent="0.2">
      <c r="A2970" s="2">
        <v>41200</v>
      </c>
      <c r="B2970">
        <v>-2.5990999487125999E-3</v>
      </c>
      <c r="C2970">
        <v>-5.0092648718942003E-3</v>
      </c>
      <c r="D2970">
        <v>-1.0928074436555E-3</v>
      </c>
      <c r="E2970" t="str">
        <f t="shared" si="194"/>
        <v>Value</v>
      </c>
      <c r="F2970" t="str">
        <f t="shared" si="195"/>
        <v>Cash</v>
      </c>
      <c r="G2970" t="str">
        <f t="shared" si="196"/>
        <v>Growth</v>
      </c>
      <c r="H2970" t="str">
        <f t="shared" si="197"/>
        <v>Cash</v>
      </c>
    </row>
    <row r="2971" spans="1:8" x14ac:dyDescent="0.2">
      <c r="A2971" s="2">
        <v>41201</v>
      </c>
      <c r="B2971">
        <v>-1.6664496936480901E-2</v>
      </c>
      <c r="C2971">
        <v>-1.8806778027128698E-2</v>
      </c>
      <c r="D2971">
        <v>-5.1950109206778004E-3</v>
      </c>
      <c r="E2971" t="str">
        <f t="shared" si="194"/>
        <v>Value</v>
      </c>
      <c r="F2971" t="str">
        <f t="shared" si="195"/>
        <v>Cash</v>
      </c>
      <c r="G2971" t="str">
        <f t="shared" si="196"/>
        <v>Growth</v>
      </c>
      <c r="H2971" t="str">
        <f t="shared" si="197"/>
        <v>SPY</v>
      </c>
    </row>
    <row r="2972" spans="1:8" x14ac:dyDescent="0.2">
      <c r="A2972" s="2">
        <v>41204</v>
      </c>
      <c r="B2972">
        <v>1.4001148475249999E-4</v>
      </c>
      <c r="C2972">
        <v>-1.0563982225813E-3</v>
      </c>
      <c r="D2972">
        <v>-1.49813293523367E-2</v>
      </c>
      <c r="E2972" t="str">
        <f t="shared" si="194"/>
        <v>Growth</v>
      </c>
      <c r="F2972" t="str">
        <f t="shared" si="195"/>
        <v>SPY</v>
      </c>
      <c r="G2972" t="str">
        <f t="shared" si="196"/>
        <v>Growth</v>
      </c>
      <c r="H2972" t="str">
        <f t="shared" si="197"/>
        <v>SPY</v>
      </c>
    </row>
    <row r="2973" spans="1:8" x14ac:dyDescent="0.2">
      <c r="A2973" s="2">
        <v>41205</v>
      </c>
      <c r="B2973">
        <v>-1.3876867973594701E-2</v>
      </c>
      <c r="C2973">
        <v>-9.5182433670031007E-3</v>
      </c>
      <c r="D2973">
        <v>-1.11619493726901E-2</v>
      </c>
      <c r="E2973" t="str">
        <f t="shared" si="194"/>
        <v>Growth</v>
      </c>
      <c r="F2973" t="str">
        <f t="shared" si="195"/>
        <v>Cash</v>
      </c>
      <c r="G2973" t="str">
        <f t="shared" si="196"/>
        <v>Value</v>
      </c>
      <c r="H2973" t="str">
        <f t="shared" si="197"/>
        <v>Cash</v>
      </c>
    </row>
    <row r="2974" spans="1:8" x14ac:dyDescent="0.2">
      <c r="A2974" s="2">
        <v>41206</v>
      </c>
      <c r="B2974">
        <v>-2.8283121399782E-3</v>
      </c>
      <c r="C2974">
        <v>-3.8132513248929001E-3</v>
      </c>
      <c r="D2974">
        <v>3.8096055984725998E-3</v>
      </c>
      <c r="E2974" t="str">
        <f t="shared" si="194"/>
        <v>Value</v>
      </c>
      <c r="F2974" t="str">
        <f t="shared" si="195"/>
        <v>Cash</v>
      </c>
      <c r="G2974" t="str">
        <f t="shared" si="196"/>
        <v>Value</v>
      </c>
      <c r="H2974" t="str">
        <f t="shared" si="197"/>
        <v>SPY</v>
      </c>
    </row>
    <row r="2975" spans="1:8" x14ac:dyDescent="0.2">
      <c r="A2975" s="2">
        <v>41207</v>
      </c>
      <c r="B2975">
        <v>2.9072826166907E-3</v>
      </c>
      <c r="C2975">
        <v>6.1262187721569997E-4</v>
      </c>
      <c r="D2975">
        <v>-3.6543839177263001E-3</v>
      </c>
      <c r="E2975" t="str">
        <f t="shared" si="194"/>
        <v>Growth</v>
      </c>
      <c r="F2975" t="str">
        <f t="shared" si="195"/>
        <v>SPY</v>
      </c>
      <c r="G2975" t="str">
        <f t="shared" si="196"/>
        <v>Growth</v>
      </c>
      <c r="H2975" t="str">
        <f t="shared" si="197"/>
        <v>SPY</v>
      </c>
    </row>
    <row r="2976" spans="1:8" x14ac:dyDescent="0.2">
      <c r="A2976" s="2">
        <v>41208</v>
      </c>
      <c r="B2976">
        <v>-5.6560908891369998E-4</v>
      </c>
      <c r="C2976">
        <v>2.2953978824688998E-3</v>
      </c>
      <c r="D2976">
        <v>-2.5397586116764998E-3</v>
      </c>
      <c r="E2976" t="str">
        <f t="shared" si="194"/>
        <v>Growth</v>
      </c>
      <c r="F2976" t="str">
        <f t="shared" si="195"/>
        <v>Cash</v>
      </c>
      <c r="G2976" t="str">
        <f t="shared" si="196"/>
        <v>Value</v>
      </c>
      <c r="H2976" t="str">
        <f t="shared" si="197"/>
        <v>Cash</v>
      </c>
    </row>
    <row r="2977" spans="1:8" x14ac:dyDescent="0.2">
      <c r="A2977" s="2">
        <v>41213</v>
      </c>
      <c r="B2977">
        <v>0</v>
      </c>
      <c r="C2977">
        <v>-2.1375827600112998E-3</v>
      </c>
      <c r="D2977">
        <v>3.5354867475374E-3</v>
      </c>
      <c r="E2977" t="str">
        <f t="shared" si="194"/>
        <v>Value</v>
      </c>
      <c r="F2977" t="str">
        <f t="shared" si="195"/>
        <v>SPY</v>
      </c>
      <c r="G2977" t="str">
        <f t="shared" si="196"/>
        <v>Value</v>
      </c>
      <c r="H2977" t="str">
        <f t="shared" si="197"/>
        <v>SPY</v>
      </c>
    </row>
    <row r="2978" spans="1:8" x14ac:dyDescent="0.2">
      <c r="A2978" s="2">
        <v>41214</v>
      </c>
      <c r="B2978">
        <v>1.04705896780807E-2</v>
      </c>
      <c r="C2978">
        <v>1.13217369794238E-2</v>
      </c>
      <c r="D2978">
        <v>1.0712371454926799E-2</v>
      </c>
      <c r="E2978" t="str">
        <f t="shared" si="194"/>
        <v>Growth</v>
      </c>
      <c r="F2978" t="str">
        <f t="shared" si="195"/>
        <v>SPY</v>
      </c>
      <c r="G2978" t="str">
        <f t="shared" si="196"/>
        <v>Growth</v>
      </c>
      <c r="H2978" t="str">
        <f t="shared" si="197"/>
        <v>Cash</v>
      </c>
    </row>
    <row r="2979" spans="1:8" x14ac:dyDescent="0.2">
      <c r="A2979" s="2">
        <v>41215</v>
      </c>
      <c r="B2979">
        <v>-8.8916498210740002E-3</v>
      </c>
      <c r="C2979">
        <v>-1.04383818852302E-2</v>
      </c>
      <c r="D2979">
        <v>-1.673481368527E-3</v>
      </c>
      <c r="E2979" t="str">
        <f t="shared" si="194"/>
        <v>Value</v>
      </c>
      <c r="F2979" t="str">
        <f t="shared" si="195"/>
        <v>Cash</v>
      </c>
      <c r="G2979" t="str">
        <f t="shared" si="196"/>
        <v>Value</v>
      </c>
      <c r="H2979" t="str">
        <f t="shared" si="197"/>
        <v>Cash</v>
      </c>
    </row>
    <row r="2980" spans="1:8" x14ac:dyDescent="0.2">
      <c r="A2980" s="2">
        <v>41218</v>
      </c>
      <c r="B2980">
        <v>2.0484579430885999E-3</v>
      </c>
      <c r="C2980">
        <v>4.7392165750418996E-3</v>
      </c>
      <c r="D2980">
        <v>-4.4699799241024003E-3</v>
      </c>
      <c r="E2980" t="str">
        <f t="shared" si="194"/>
        <v>Growth</v>
      </c>
      <c r="F2980" t="str">
        <f t="shared" si="195"/>
        <v>SPY</v>
      </c>
      <c r="G2980" t="str">
        <f t="shared" si="196"/>
        <v>Growth</v>
      </c>
      <c r="H2980" t="str">
        <f t="shared" si="197"/>
        <v>SPY</v>
      </c>
    </row>
    <row r="2981" spans="1:8" x14ac:dyDescent="0.2">
      <c r="A2981" s="2">
        <v>41219</v>
      </c>
      <c r="B2981">
        <v>7.8252118307065004E-3</v>
      </c>
      <c r="C2981">
        <v>4.2605162688288999E-3</v>
      </c>
      <c r="D2981">
        <v>1.13651717776734E-2</v>
      </c>
      <c r="E2981" t="str">
        <f t="shared" si="194"/>
        <v>Value</v>
      </c>
      <c r="F2981" t="str">
        <f t="shared" si="195"/>
        <v>SPY</v>
      </c>
      <c r="G2981" t="str">
        <f t="shared" si="196"/>
        <v>Value</v>
      </c>
      <c r="H2981" t="str">
        <f t="shared" si="197"/>
        <v>Cash</v>
      </c>
    </row>
    <row r="2982" spans="1:8" x14ac:dyDescent="0.2">
      <c r="A2982" s="2">
        <v>41220</v>
      </c>
      <c r="B2982">
        <v>-2.26637527505777E-2</v>
      </c>
      <c r="C2982">
        <v>-1.89392798021977E-2</v>
      </c>
      <c r="D2982">
        <v>-2.7330448269564801E-2</v>
      </c>
      <c r="E2982" t="str">
        <f t="shared" si="194"/>
        <v>Growth</v>
      </c>
      <c r="F2982" t="str">
        <f t="shared" si="195"/>
        <v>Cash</v>
      </c>
      <c r="G2982" t="str">
        <f t="shared" si="196"/>
        <v>Growth</v>
      </c>
      <c r="H2982" t="str">
        <f t="shared" si="197"/>
        <v>Cash</v>
      </c>
    </row>
    <row r="2983" spans="1:8" x14ac:dyDescent="0.2">
      <c r="A2983" s="2">
        <v>41221</v>
      </c>
      <c r="B2983">
        <v>-1.20241039033616E-2</v>
      </c>
      <c r="C2983">
        <v>-1.1737664376154901E-2</v>
      </c>
      <c r="D2983">
        <v>-6.2761554544444997E-3</v>
      </c>
      <c r="E2983" t="str">
        <f t="shared" si="194"/>
        <v>Value</v>
      </c>
      <c r="F2983" t="str">
        <f t="shared" si="195"/>
        <v>Cash</v>
      </c>
      <c r="G2983" t="str">
        <f t="shared" si="196"/>
        <v>Value</v>
      </c>
      <c r="H2983" t="str">
        <f t="shared" si="197"/>
        <v>SPY</v>
      </c>
    </row>
    <row r="2984" spans="1:8" x14ac:dyDescent="0.2">
      <c r="A2984" s="2">
        <v>41222</v>
      </c>
      <c r="B2984">
        <v>8.6941969937540001E-4</v>
      </c>
      <c r="C2984">
        <v>2.8128666696887001E-3</v>
      </c>
      <c r="D2984">
        <v>-3.7315623056628998E-3</v>
      </c>
      <c r="E2984" t="str">
        <f t="shared" si="194"/>
        <v>Growth</v>
      </c>
      <c r="F2984" t="str">
        <f t="shared" si="195"/>
        <v>SPY</v>
      </c>
      <c r="G2984" t="str">
        <f t="shared" si="196"/>
        <v>Growth</v>
      </c>
      <c r="H2984" t="str">
        <f t="shared" si="197"/>
        <v>SPY</v>
      </c>
    </row>
    <row r="2985" spans="1:8" x14ac:dyDescent="0.2">
      <c r="A2985" s="2">
        <v>41225</v>
      </c>
      <c r="B2985">
        <v>7.9617915831259995E-4</v>
      </c>
      <c r="C2985">
        <v>-7.7901766260999998E-4</v>
      </c>
      <c r="D2985">
        <v>-2.5931831189874E-3</v>
      </c>
      <c r="E2985" t="str">
        <f t="shared" si="194"/>
        <v>Growth</v>
      </c>
      <c r="F2985" t="str">
        <f t="shared" si="195"/>
        <v>SPY</v>
      </c>
      <c r="G2985" t="str">
        <f t="shared" si="196"/>
        <v>Value</v>
      </c>
      <c r="H2985" t="str">
        <f t="shared" si="197"/>
        <v>Cash</v>
      </c>
    </row>
    <row r="2986" spans="1:8" x14ac:dyDescent="0.2">
      <c r="A2986" s="2">
        <v>41226</v>
      </c>
      <c r="B2986">
        <v>-3.4717573419177999E-3</v>
      </c>
      <c r="C2986">
        <v>-1.4035470439783999E-3</v>
      </c>
      <c r="D2986">
        <v>1.5884902617624001E-3</v>
      </c>
      <c r="E2986" t="str">
        <f t="shared" si="194"/>
        <v>Value</v>
      </c>
      <c r="F2986" t="str">
        <f t="shared" si="195"/>
        <v>Cash</v>
      </c>
      <c r="G2986" t="str">
        <f t="shared" si="196"/>
        <v>Value</v>
      </c>
      <c r="H2986" t="str">
        <f t="shared" si="197"/>
        <v>Cash</v>
      </c>
    </row>
    <row r="2987" spans="1:8" x14ac:dyDescent="0.2">
      <c r="A2987" s="2">
        <v>41227</v>
      </c>
      <c r="B2987">
        <v>-1.3498646190287599E-2</v>
      </c>
      <c r="C2987">
        <v>-1.5149151647090801E-2</v>
      </c>
      <c r="D2987">
        <v>-1.8603792960184301E-2</v>
      </c>
      <c r="E2987" t="str">
        <f t="shared" si="194"/>
        <v>Growth</v>
      </c>
      <c r="F2987" t="str">
        <f t="shared" si="195"/>
        <v>Cash</v>
      </c>
      <c r="G2987" t="str">
        <f t="shared" si="196"/>
        <v>Growth</v>
      </c>
      <c r="H2987" t="str">
        <f t="shared" si="197"/>
        <v>SPY</v>
      </c>
    </row>
    <row r="2988" spans="1:8" x14ac:dyDescent="0.2">
      <c r="A2988" s="2">
        <v>41228</v>
      </c>
      <c r="B2988">
        <v>-1.6921564407811999E-3</v>
      </c>
      <c r="C2988">
        <v>-9.5147351046520005E-4</v>
      </c>
      <c r="D2988">
        <v>-1.4694742027868001E-3</v>
      </c>
      <c r="E2988" t="str">
        <f t="shared" si="194"/>
        <v>Growth</v>
      </c>
      <c r="F2988" t="str">
        <f t="shared" si="195"/>
        <v>Cash</v>
      </c>
      <c r="G2988" t="str">
        <f t="shared" si="196"/>
        <v>Value</v>
      </c>
      <c r="H2988" t="str">
        <f t="shared" si="197"/>
        <v>SPY</v>
      </c>
    </row>
    <row r="2989" spans="1:8" x14ac:dyDescent="0.2">
      <c r="A2989" s="2">
        <v>41229</v>
      </c>
      <c r="B2989">
        <v>4.9377530561124996E-3</v>
      </c>
      <c r="C2989">
        <v>5.7142074271065001E-3</v>
      </c>
      <c r="D2989">
        <v>5.7396213232143002E-3</v>
      </c>
      <c r="E2989" t="str">
        <f t="shared" si="194"/>
        <v>Value</v>
      </c>
      <c r="F2989" t="str">
        <f t="shared" si="195"/>
        <v>SPY</v>
      </c>
      <c r="G2989" t="str">
        <f t="shared" si="196"/>
        <v>Value</v>
      </c>
      <c r="H2989" t="str">
        <f t="shared" si="197"/>
        <v>SPY</v>
      </c>
    </row>
    <row r="2990" spans="1:8" x14ac:dyDescent="0.2">
      <c r="A2990" s="2">
        <v>41232</v>
      </c>
      <c r="B2990">
        <v>2.0239249030210099E-2</v>
      </c>
      <c r="C2990">
        <v>1.9570635522174501E-2</v>
      </c>
      <c r="D2990">
        <v>1.4193973680202501E-2</v>
      </c>
      <c r="E2990" t="str">
        <f t="shared" si="194"/>
        <v>Growth</v>
      </c>
      <c r="F2990" t="str">
        <f t="shared" si="195"/>
        <v>SPY</v>
      </c>
      <c r="G2990" t="str">
        <f t="shared" si="196"/>
        <v>Growth</v>
      </c>
      <c r="H2990" t="str">
        <f t="shared" si="197"/>
        <v>Cash</v>
      </c>
    </row>
    <row r="2991" spans="1:8" x14ac:dyDescent="0.2">
      <c r="A2991" s="2">
        <v>41233</v>
      </c>
      <c r="B2991">
        <v>4.3072839821919998E-4</v>
      </c>
      <c r="C2991">
        <v>0</v>
      </c>
      <c r="D2991">
        <v>5.0493675910141004E-3</v>
      </c>
      <c r="E2991" t="str">
        <f t="shared" si="194"/>
        <v>Value</v>
      </c>
      <c r="F2991" t="str">
        <f t="shared" si="195"/>
        <v>SPY</v>
      </c>
      <c r="G2991" t="str">
        <f t="shared" si="196"/>
        <v>Value</v>
      </c>
      <c r="H2991" t="str">
        <f t="shared" si="197"/>
        <v>Cash</v>
      </c>
    </row>
    <row r="2992" spans="1:8" x14ac:dyDescent="0.2">
      <c r="A2992" s="2">
        <v>41234</v>
      </c>
      <c r="B2992">
        <v>1.8682355820566999E-3</v>
      </c>
      <c r="C2992">
        <v>2.1674326016685001E-3</v>
      </c>
      <c r="D2992">
        <v>8.6136488236409996E-4</v>
      </c>
      <c r="E2992" t="str">
        <f t="shared" si="194"/>
        <v>Growth</v>
      </c>
      <c r="F2992" t="str">
        <f t="shared" si="195"/>
        <v>SPY</v>
      </c>
      <c r="G2992" t="str">
        <f t="shared" si="196"/>
        <v>Growth</v>
      </c>
      <c r="H2992" t="str">
        <f t="shared" si="197"/>
        <v>Cash</v>
      </c>
    </row>
    <row r="2993" spans="1:8" x14ac:dyDescent="0.2">
      <c r="A2993" s="2">
        <v>41236</v>
      </c>
      <c r="B2993">
        <v>1.3624808049198901E-2</v>
      </c>
      <c r="C2993">
        <v>1.34384181881967E-2</v>
      </c>
      <c r="D2993">
        <v>9.8965910388566E-3</v>
      </c>
      <c r="E2993" t="str">
        <f t="shared" si="194"/>
        <v>Growth</v>
      </c>
      <c r="F2993" t="str">
        <f t="shared" si="195"/>
        <v>SPY</v>
      </c>
      <c r="G2993" t="str">
        <f t="shared" si="196"/>
        <v>Value</v>
      </c>
      <c r="H2993" t="str">
        <f t="shared" si="197"/>
        <v>Cash</v>
      </c>
    </row>
    <row r="2994" spans="1:8" x14ac:dyDescent="0.2">
      <c r="A2994" s="2">
        <v>41239</v>
      </c>
      <c r="B2994">
        <v>-2.1220844749447998E-3</v>
      </c>
      <c r="C2994">
        <v>-1.8290545653364999E-3</v>
      </c>
      <c r="D2994">
        <v>-2.8394360987589999E-4</v>
      </c>
      <c r="E2994" t="str">
        <f t="shared" si="194"/>
        <v>Value</v>
      </c>
      <c r="F2994" t="str">
        <f t="shared" si="195"/>
        <v>Cash</v>
      </c>
      <c r="G2994" t="str">
        <f t="shared" si="196"/>
        <v>Value</v>
      </c>
      <c r="H2994" t="str">
        <f t="shared" si="197"/>
        <v>Cash</v>
      </c>
    </row>
    <row r="2995" spans="1:8" x14ac:dyDescent="0.2">
      <c r="A2995" s="2">
        <v>41240</v>
      </c>
      <c r="B2995">
        <v>-5.1047285213773001E-3</v>
      </c>
      <c r="C2995">
        <v>-3.9699755230811996E-3</v>
      </c>
      <c r="D2995">
        <v>-9.9462350340579994E-4</v>
      </c>
      <c r="E2995" t="str">
        <f t="shared" si="194"/>
        <v>Value</v>
      </c>
      <c r="F2995" t="str">
        <f t="shared" si="195"/>
        <v>Cash</v>
      </c>
      <c r="G2995" t="str">
        <f t="shared" si="196"/>
        <v>Growth</v>
      </c>
      <c r="H2995" t="str">
        <f t="shared" si="197"/>
        <v>SPY</v>
      </c>
    </row>
    <row r="2996" spans="1:8" x14ac:dyDescent="0.2">
      <c r="A2996" s="2">
        <v>41241</v>
      </c>
      <c r="B2996">
        <v>8.0524978956559006E-3</v>
      </c>
      <c r="C2996">
        <v>3.9857990477404999E-3</v>
      </c>
      <c r="D2996">
        <v>5.119755083327E-3</v>
      </c>
      <c r="E2996" t="str">
        <f t="shared" si="194"/>
        <v>Value</v>
      </c>
      <c r="F2996" t="str">
        <f t="shared" si="195"/>
        <v>SPY</v>
      </c>
      <c r="G2996" t="str">
        <f t="shared" si="196"/>
        <v>Growth</v>
      </c>
      <c r="H2996" t="str">
        <f t="shared" si="197"/>
        <v>SPY</v>
      </c>
    </row>
    <row r="2997" spans="1:8" x14ac:dyDescent="0.2">
      <c r="A2997" s="2">
        <v>41242</v>
      </c>
      <c r="B2997">
        <v>4.6657670967184999E-3</v>
      </c>
      <c r="C2997">
        <v>8.8562560164782006E-3</v>
      </c>
      <c r="D2997">
        <v>4.8101026459425999E-3</v>
      </c>
      <c r="E2997" t="str">
        <f t="shared" si="194"/>
        <v>Growth</v>
      </c>
      <c r="F2997" t="str">
        <f t="shared" si="195"/>
        <v>SPY</v>
      </c>
      <c r="G2997" t="str">
        <f t="shared" si="196"/>
        <v>Growth</v>
      </c>
      <c r="H2997" t="str">
        <f t="shared" si="197"/>
        <v>Cash</v>
      </c>
    </row>
    <row r="2998" spans="1:8" x14ac:dyDescent="0.2">
      <c r="A2998" s="2">
        <v>41243</v>
      </c>
      <c r="B2998">
        <v>2.107338223675E-4</v>
      </c>
      <c r="C2998">
        <v>4.5372655762940001E-4</v>
      </c>
      <c r="D2998">
        <v>-8.4430086948320004E-4</v>
      </c>
      <c r="E2998" t="str">
        <f t="shared" si="194"/>
        <v>Growth</v>
      </c>
      <c r="F2998" t="str">
        <f t="shared" si="195"/>
        <v>SPY</v>
      </c>
      <c r="G2998" t="str">
        <f t="shared" si="196"/>
        <v>Value</v>
      </c>
      <c r="H2998" t="str">
        <f t="shared" si="197"/>
        <v>Cash</v>
      </c>
    </row>
    <row r="2999" spans="1:8" x14ac:dyDescent="0.2">
      <c r="A2999" s="2">
        <v>41246</v>
      </c>
      <c r="B2999">
        <v>-4.9242604993452004E-3</v>
      </c>
      <c r="C2999">
        <v>-4.9921613193214002E-3</v>
      </c>
      <c r="D2999">
        <v>-2.6780157792993999E-3</v>
      </c>
      <c r="E2999" t="str">
        <f t="shared" si="194"/>
        <v>Value</v>
      </c>
      <c r="F2999" t="str">
        <f t="shared" si="195"/>
        <v>Cash</v>
      </c>
      <c r="G2999" t="str">
        <f t="shared" si="196"/>
        <v>Value</v>
      </c>
      <c r="H2999" t="str">
        <f t="shared" si="197"/>
        <v>Cash</v>
      </c>
    </row>
    <row r="3000" spans="1:8" x14ac:dyDescent="0.2">
      <c r="A3000" s="2">
        <v>41247</v>
      </c>
      <c r="B3000">
        <v>-1.4137892909806E-3</v>
      </c>
      <c r="C3000">
        <v>-2.1286047421068001E-3</v>
      </c>
      <c r="D3000">
        <v>-1.2714964579741E-3</v>
      </c>
      <c r="E3000" t="str">
        <f t="shared" si="194"/>
        <v>Value</v>
      </c>
      <c r="F3000" t="str">
        <f t="shared" si="195"/>
        <v>Cash</v>
      </c>
      <c r="G3000" t="str">
        <f t="shared" si="196"/>
        <v>Growth</v>
      </c>
      <c r="H3000" t="str">
        <f t="shared" si="197"/>
        <v>SPY</v>
      </c>
    </row>
    <row r="3001" spans="1:8" x14ac:dyDescent="0.2">
      <c r="A3001" s="2">
        <v>41248</v>
      </c>
      <c r="B3001">
        <v>1.7696219303993E-3</v>
      </c>
      <c r="C3001">
        <v>-3.8091155205289E-3</v>
      </c>
      <c r="D3001">
        <v>2.4054804388253001E-3</v>
      </c>
      <c r="E3001" t="str">
        <f t="shared" si="194"/>
        <v>Value</v>
      </c>
      <c r="F3001" t="str">
        <f t="shared" si="195"/>
        <v>SPY</v>
      </c>
      <c r="G3001" t="str">
        <f t="shared" si="196"/>
        <v>Growth</v>
      </c>
      <c r="H3001" t="str">
        <f t="shared" si="197"/>
        <v>SPY</v>
      </c>
    </row>
    <row r="3002" spans="1:8" x14ac:dyDescent="0.2">
      <c r="A3002" s="2">
        <v>41249</v>
      </c>
      <c r="B3002">
        <v>3.3923086321074E-3</v>
      </c>
      <c r="C3002">
        <v>4.7413228178381003E-3</v>
      </c>
      <c r="D3002">
        <v>3.9514487575229001E-3</v>
      </c>
      <c r="E3002" t="str">
        <f t="shared" si="194"/>
        <v>Growth</v>
      </c>
      <c r="F3002" t="str">
        <f t="shared" si="195"/>
        <v>SPY</v>
      </c>
      <c r="G3002" t="str">
        <f t="shared" si="196"/>
        <v>Growth</v>
      </c>
      <c r="H3002" t="str">
        <f t="shared" si="197"/>
        <v>Cash</v>
      </c>
    </row>
    <row r="3003" spans="1:8" x14ac:dyDescent="0.2">
      <c r="A3003" s="2">
        <v>41250</v>
      </c>
      <c r="B3003">
        <v>3.0284961709339002E-3</v>
      </c>
      <c r="C3003">
        <v>-7.6099186579879998E-4</v>
      </c>
      <c r="D3003">
        <v>5.9048748672381E-3</v>
      </c>
      <c r="E3003" t="str">
        <f t="shared" si="194"/>
        <v>Value</v>
      </c>
      <c r="F3003" t="str">
        <f t="shared" si="195"/>
        <v>SPY</v>
      </c>
      <c r="G3003" t="str">
        <f t="shared" si="196"/>
        <v>Value</v>
      </c>
      <c r="H3003" t="str">
        <f t="shared" si="197"/>
        <v>Cash</v>
      </c>
    </row>
    <row r="3004" spans="1:8" x14ac:dyDescent="0.2">
      <c r="A3004" s="2">
        <v>41253</v>
      </c>
      <c r="B3004">
        <v>4.2140340299450001E-4</v>
      </c>
      <c r="C3004">
        <v>3.0466245597290998E-3</v>
      </c>
      <c r="D3004">
        <v>2.5158354212670001E-3</v>
      </c>
      <c r="E3004" t="str">
        <f t="shared" si="194"/>
        <v>Growth</v>
      </c>
      <c r="F3004" t="str">
        <f t="shared" si="195"/>
        <v>SPY</v>
      </c>
      <c r="G3004" t="str">
        <f t="shared" si="196"/>
        <v>Growth</v>
      </c>
      <c r="H3004" t="str">
        <f t="shared" si="197"/>
        <v>Cash</v>
      </c>
    </row>
    <row r="3005" spans="1:8" x14ac:dyDescent="0.2">
      <c r="A3005" s="2">
        <v>41254</v>
      </c>
      <c r="B3005">
        <v>6.8086504325632E-3</v>
      </c>
      <c r="C3005">
        <v>7.1386897754350002E-3</v>
      </c>
      <c r="D3005">
        <v>5.7159452384412E-3</v>
      </c>
      <c r="E3005" t="str">
        <f t="shared" si="194"/>
        <v>Growth</v>
      </c>
      <c r="F3005" t="str">
        <f t="shared" si="195"/>
        <v>SPY</v>
      </c>
      <c r="G3005" t="str">
        <f t="shared" si="196"/>
        <v>Value</v>
      </c>
      <c r="H3005" t="str">
        <f t="shared" si="197"/>
        <v>Cash</v>
      </c>
    </row>
    <row r="3006" spans="1:8" x14ac:dyDescent="0.2">
      <c r="A3006" s="2">
        <v>41255</v>
      </c>
      <c r="B3006">
        <v>4.8793171924629998E-4</v>
      </c>
      <c r="C3006">
        <v>-1.6591859381223999E-3</v>
      </c>
      <c r="D3006">
        <v>8.3154282200289999E-4</v>
      </c>
      <c r="E3006" t="str">
        <f t="shared" si="194"/>
        <v>Value</v>
      </c>
      <c r="F3006" t="str">
        <f t="shared" si="195"/>
        <v>SPY</v>
      </c>
      <c r="G3006" t="str">
        <f t="shared" si="196"/>
        <v>Value</v>
      </c>
      <c r="H3006" t="str">
        <f t="shared" si="197"/>
        <v>Cash</v>
      </c>
    </row>
    <row r="3007" spans="1:8" x14ac:dyDescent="0.2">
      <c r="A3007" s="2">
        <v>41256</v>
      </c>
      <c r="B3007">
        <v>-6.1323108110592E-3</v>
      </c>
      <c r="C3007">
        <v>-5.2868470374946002E-3</v>
      </c>
      <c r="D3007">
        <v>-3.4629449279665E-3</v>
      </c>
      <c r="E3007" t="str">
        <f t="shared" si="194"/>
        <v>Value</v>
      </c>
      <c r="F3007" t="str">
        <f t="shared" si="195"/>
        <v>Cash</v>
      </c>
      <c r="G3007" t="str">
        <f t="shared" si="196"/>
        <v>Growth</v>
      </c>
      <c r="H3007" t="str">
        <f t="shared" si="197"/>
        <v>Cash</v>
      </c>
    </row>
    <row r="3008" spans="1:8" x14ac:dyDescent="0.2">
      <c r="A3008" s="2">
        <v>41257</v>
      </c>
      <c r="B3008">
        <v>-3.7154446310568999E-3</v>
      </c>
      <c r="C3008">
        <v>-7.7446631293146004E-3</v>
      </c>
      <c r="D3008">
        <v>-2.3624599175364998E-3</v>
      </c>
      <c r="E3008" t="str">
        <f t="shared" ref="E3008:E3071" si="198">IF(C3008&gt;=D3008,"Growth","Value")</f>
        <v>Value</v>
      </c>
      <c r="F3008" t="str">
        <f t="shared" ref="F3008:F3071" si="199">IF(B3008&gt;=0,"SPY","Cash")</f>
        <v>Cash</v>
      </c>
      <c r="G3008" t="str">
        <f t="shared" si="196"/>
        <v>Growth</v>
      </c>
      <c r="H3008" t="str">
        <f t="shared" si="197"/>
        <v>SPY</v>
      </c>
    </row>
    <row r="3009" spans="1:8" x14ac:dyDescent="0.2">
      <c r="A3009" s="2">
        <v>41260</v>
      </c>
      <c r="B3009">
        <v>1.17520373749515E-2</v>
      </c>
      <c r="C3009">
        <v>8.5708601106039995E-3</v>
      </c>
      <c r="D3009">
        <v>1.30956377475441E-2</v>
      </c>
      <c r="E3009" t="str">
        <f t="shared" si="198"/>
        <v>Value</v>
      </c>
      <c r="F3009" t="str">
        <f t="shared" si="199"/>
        <v>SPY</v>
      </c>
      <c r="G3009" t="str">
        <f t="shared" si="196"/>
        <v>Growth</v>
      </c>
      <c r="H3009" t="str">
        <f t="shared" si="197"/>
        <v>SPY</v>
      </c>
    </row>
    <row r="3010" spans="1:8" x14ac:dyDescent="0.2">
      <c r="A3010" s="2">
        <v>41261</v>
      </c>
      <c r="B3010">
        <v>1.11287193696465E-2</v>
      </c>
      <c r="C3010">
        <v>1.4415397415688799E-2</v>
      </c>
      <c r="D3010">
        <v>9.4884545516031003E-3</v>
      </c>
      <c r="E3010" t="str">
        <f t="shared" si="198"/>
        <v>Growth</v>
      </c>
      <c r="F3010" t="str">
        <f t="shared" si="199"/>
        <v>SPY</v>
      </c>
      <c r="G3010" t="str">
        <f t="shared" si="196"/>
        <v>Growth</v>
      </c>
      <c r="H3010" t="str">
        <f t="shared" si="197"/>
        <v>Cash</v>
      </c>
    </row>
    <row r="3011" spans="1:8" x14ac:dyDescent="0.2">
      <c r="A3011" s="2">
        <v>41262</v>
      </c>
      <c r="B3011">
        <v>-7.4290621869399004E-3</v>
      </c>
      <c r="C3011">
        <v>-6.8809572630733002E-3</v>
      </c>
      <c r="D3011">
        <v>-2.5882267393217001E-3</v>
      </c>
      <c r="E3011" t="str">
        <f t="shared" si="198"/>
        <v>Value</v>
      </c>
      <c r="F3011" t="str">
        <f t="shared" si="199"/>
        <v>Cash</v>
      </c>
      <c r="G3011" t="str">
        <f t="shared" ref="G3011:G3074" si="200">IF(E3010="Value", "Growth", "Value")</f>
        <v>Value</v>
      </c>
      <c r="H3011" t="str">
        <f t="shared" ref="H3011:H3074" si="201">IF(F3010="SPY", "Cash", "SPY")</f>
        <v>Cash</v>
      </c>
    </row>
    <row r="3012" spans="1:8" x14ac:dyDescent="0.2">
      <c r="A3012" s="2">
        <v>41263</v>
      </c>
      <c r="B3012">
        <v>5.7521971063311996E-3</v>
      </c>
      <c r="C3012">
        <v>1.807297544343E-3</v>
      </c>
      <c r="D3012">
        <v>5.3265129003954E-3</v>
      </c>
      <c r="E3012" t="str">
        <f t="shared" si="198"/>
        <v>Value</v>
      </c>
      <c r="F3012" t="str">
        <f t="shared" si="199"/>
        <v>SPY</v>
      </c>
      <c r="G3012" t="str">
        <f t="shared" si="200"/>
        <v>Growth</v>
      </c>
      <c r="H3012" t="str">
        <f t="shared" si="201"/>
        <v>SPY</v>
      </c>
    </row>
    <row r="3013" spans="1:8" x14ac:dyDescent="0.2">
      <c r="A3013" s="2">
        <v>41264</v>
      </c>
      <c r="B3013">
        <v>-9.0769090144697997E-3</v>
      </c>
      <c r="C3013">
        <v>-6.4882189065149001E-3</v>
      </c>
      <c r="D3013">
        <v>-1.17148463960382E-2</v>
      </c>
      <c r="E3013" t="str">
        <f t="shared" si="198"/>
        <v>Growth</v>
      </c>
      <c r="F3013" t="str">
        <f t="shared" si="199"/>
        <v>Cash</v>
      </c>
      <c r="G3013" t="str">
        <f t="shared" si="200"/>
        <v>Growth</v>
      </c>
      <c r="H3013" t="str">
        <f t="shared" si="201"/>
        <v>Cash</v>
      </c>
    </row>
    <row r="3014" spans="1:8" x14ac:dyDescent="0.2">
      <c r="A3014" s="2">
        <v>41267</v>
      </c>
      <c r="B3014">
        <v>-3.0817624195713001E-3</v>
      </c>
      <c r="C3014">
        <v>-3.1970229436539001E-3</v>
      </c>
      <c r="D3014">
        <v>-2.0798019688874998E-3</v>
      </c>
      <c r="E3014" t="str">
        <f t="shared" si="198"/>
        <v>Value</v>
      </c>
      <c r="F3014" t="str">
        <f t="shared" si="199"/>
        <v>Cash</v>
      </c>
      <c r="G3014" t="str">
        <f t="shared" si="200"/>
        <v>Value</v>
      </c>
      <c r="H3014" t="str">
        <f t="shared" si="201"/>
        <v>SPY</v>
      </c>
    </row>
    <row r="3015" spans="1:8" x14ac:dyDescent="0.2">
      <c r="A3015" s="2">
        <v>41269</v>
      </c>
      <c r="B3015">
        <v>-4.2149699746065004E-3</v>
      </c>
      <c r="C3015">
        <v>-4.1232651201922998E-3</v>
      </c>
      <c r="D3015">
        <v>-4.0287318532814002E-3</v>
      </c>
      <c r="E3015" t="str">
        <f t="shared" si="198"/>
        <v>Value</v>
      </c>
      <c r="F3015" t="str">
        <f t="shared" si="199"/>
        <v>Cash</v>
      </c>
      <c r="G3015" t="str">
        <f t="shared" si="200"/>
        <v>Growth</v>
      </c>
      <c r="H3015" t="str">
        <f t="shared" si="201"/>
        <v>SPY</v>
      </c>
    </row>
    <row r="3016" spans="1:8" x14ac:dyDescent="0.2">
      <c r="A3016" s="2">
        <v>41270</v>
      </c>
      <c r="B3016">
        <v>-1.340015128543E-3</v>
      </c>
      <c r="C3016">
        <v>-1.0734055864295999E-3</v>
      </c>
      <c r="D3016">
        <v>-5.5790599284019995E-4</v>
      </c>
      <c r="E3016" t="str">
        <f t="shared" si="198"/>
        <v>Value</v>
      </c>
      <c r="F3016" t="str">
        <f t="shared" si="199"/>
        <v>Cash</v>
      </c>
      <c r="G3016" t="str">
        <f t="shared" si="200"/>
        <v>Growth</v>
      </c>
      <c r="H3016" t="str">
        <f t="shared" si="201"/>
        <v>SPY</v>
      </c>
    </row>
    <row r="3017" spans="1:8" x14ac:dyDescent="0.2">
      <c r="A3017" s="2">
        <v>41271</v>
      </c>
      <c r="B3017">
        <v>-1.0808121772800499E-2</v>
      </c>
      <c r="C3017">
        <v>-1.19740068884217E-2</v>
      </c>
      <c r="D3017">
        <v>-1.28400500716833E-2</v>
      </c>
      <c r="E3017" t="str">
        <f t="shared" si="198"/>
        <v>Growth</v>
      </c>
      <c r="F3017" t="str">
        <f t="shared" si="199"/>
        <v>Cash</v>
      </c>
      <c r="G3017" t="str">
        <f t="shared" si="200"/>
        <v>Growth</v>
      </c>
      <c r="H3017" t="str">
        <f t="shared" si="201"/>
        <v>SPY</v>
      </c>
    </row>
    <row r="3018" spans="1:8" x14ac:dyDescent="0.2">
      <c r="A3018" s="2">
        <v>41274</v>
      </c>
      <c r="B3018">
        <v>1.6996109614866299E-2</v>
      </c>
      <c r="C3018">
        <v>1.8644749184794699E-2</v>
      </c>
      <c r="D3018">
        <v>1.49866602418518E-2</v>
      </c>
      <c r="E3018" t="str">
        <f t="shared" si="198"/>
        <v>Growth</v>
      </c>
      <c r="F3018" t="str">
        <f t="shared" si="199"/>
        <v>SPY</v>
      </c>
      <c r="G3018" t="str">
        <f t="shared" si="200"/>
        <v>Value</v>
      </c>
      <c r="H3018" t="str">
        <f t="shared" si="201"/>
        <v>SPY</v>
      </c>
    </row>
    <row r="3019" spans="1:8" x14ac:dyDescent="0.2">
      <c r="A3019" s="2">
        <v>41276</v>
      </c>
      <c r="B3019">
        <v>2.5630134827579799E-2</v>
      </c>
      <c r="C3019">
        <v>2.5625216726056801E-2</v>
      </c>
      <c r="D3019">
        <v>2.61872827904969E-2</v>
      </c>
      <c r="E3019" t="str">
        <f t="shared" si="198"/>
        <v>Value</v>
      </c>
      <c r="F3019" t="str">
        <f t="shared" si="199"/>
        <v>SPY</v>
      </c>
      <c r="G3019" t="str">
        <f t="shared" si="200"/>
        <v>Value</v>
      </c>
      <c r="H3019" t="str">
        <f t="shared" si="201"/>
        <v>Cash</v>
      </c>
    </row>
    <row r="3020" spans="1:8" x14ac:dyDescent="0.2">
      <c r="A3020" s="2">
        <v>41277</v>
      </c>
      <c r="B3020">
        <v>-2.2591921143344999E-3</v>
      </c>
      <c r="C3020">
        <v>-3.4201821663375999E-3</v>
      </c>
      <c r="D3020">
        <v>2.8502844467539002E-3</v>
      </c>
      <c r="E3020" t="str">
        <f t="shared" si="198"/>
        <v>Value</v>
      </c>
      <c r="F3020" t="str">
        <f t="shared" si="199"/>
        <v>Cash</v>
      </c>
      <c r="G3020" t="str">
        <f t="shared" si="200"/>
        <v>Growth</v>
      </c>
      <c r="H3020" t="str">
        <f t="shared" si="201"/>
        <v>Cash</v>
      </c>
    </row>
    <row r="3021" spans="1:8" x14ac:dyDescent="0.2">
      <c r="A3021" s="2">
        <v>41278</v>
      </c>
      <c r="B3021">
        <v>4.3912444204336999E-3</v>
      </c>
      <c r="C3021">
        <v>2.9845479777406E-3</v>
      </c>
      <c r="D3021">
        <v>2.3014935522902001E-3</v>
      </c>
      <c r="E3021" t="str">
        <f t="shared" si="198"/>
        <v>Growth</v>
      </c>
      <c r="F3021" t="str">
        <f t="shared" si="199"/>
        <v>SPY</v>
      </c>
      <c r="G3021" t="str">
        <f t="shared" si="200"/>
        <v>Growth</v>
      </c>
      <c r="H3021" t="str">
        <f t="shared" si="201"/>
        <v>SPY</v>
      </c>
    </row>
    <row r="3022" spans="1:8" x14ac:dyDescent="0.2">
      <c r="A3022" s="2">
        <v>41281</v>
      </c>
      <c r="B3022">
        <v>-2.7321450940390002E-3</v>
      </c>
      <c r="C3022">
        <v>-2.2321121569398999E-3</v>
      </c>
      <c r="D3022">
        <v>-2.0258755154963001E-3</v>
      </c>
      <c r="E3022" t="str">
        <f t="shared" si="198"/>
        <v>Value</v>
      </c>
      <c r="F3022" t="str">
        <f t="shared" si="199"/>
        <v>Cash</v>
      </c>
      <c r="G3022" t="str">
        <f t="shared" si="200"/>
        <v>Value</v>
      </c>
      <c r="H3022" t="str">
        <f t="shared" si="201"/>
        <v>Cash</v>
      </c>
    </row>
    <row r="3023" spans="1:8" x14ac:dyDescent="0.2">
      <c r="A3023" s="2">
        <v>41282</v>
      </c>
      <c r="B3023">
        <v>-2.8777363857863001E-3</v>
      </c>
      <c r="C3023">
        <v>-1.1928503900737E-3</v>
      </c>
      <c r="D3023">
        <v>-4.6009263706641001E-3</v>
      </c>
      <c r="E3023" t="str">
        <f t="shared" si="198"/>
        <v>Growth</v>
      </c>
      <c r="F3023" t="str">
        <f t="shared" si="199"/>
        <v>Cash</v>
      </c>
      <c r="G3023" t="str">
        <f t="shared" si="200"/>
        <v>Growth</v>
      </c>
      <c r="H3023" t="str">
        <f t="shared" si="201"/>
        <v>SPY</v>
      </c>
    </row>
    <row r="3024" spans="1:8" x14ac:dyDescent="0.2">
      <c r="A3024" s="2">
        <v>41283</v>
      </c>
      <c r="B3024">
        <v>2.5422540882538E-3</v>
      </c>
      <c r="C3024">
        <v>1.9412416180860999E-3</v>
      </c>
      <c r="D3024">
        <v>1.0873783708797E-3</v>
      </c>
      <c r="E3024" t="str">
        <f t="shared" si="198"/>
        <v>Growth</v>
      </c>
      <c r="F3024" t="str">
        <f t="shared" si="199"/>
        <v>SPY</v>
      </c>
      <c r="G3024" t="str">
        <f t="shared" si="200"/>
        <v>Value</v>
      </c>
      <c r="H3024" t="str">
        <f t="shared" si="201"/>
        <v>SPY</v>
      </c>
    </row>
    <row r="3025" spans="1:8" x14ac:dyDescent="0.2">
      <c r="A3025" s="2">
        <v>41284</v>
      </c>
      <c r="B3025">
        <v>7.9495687492618008E-3</v>
      </c>
      <c r="C3025">
        <v>6.5560496540175003E-3</v>
      </c>
      <c r="D3025">
        <v>1.0727959074205E-2</v>
      </c>
      <c r="E3025" t="str">
        <f t="shared" si="198"/>
        <v>Value</v>
      </c>
      <c r="F3025" t="str">
        <f t="shared" si="199"/>
        <v>SPY</v>
      </c>
      <c r="G3025" t="str">
        <f t="shared" si="200"/>
        <v>Value</v>
      </c>
      <c r="H3025" t="str">
        <f t="shared" si="201"/>
        <v>Cash</v>
      </c>
    </row>
    <row r="3026" spans="1:8" x14ac:dyDescent="0.2">
      <c r="A3026" s="2">
        <v>41285</v>
      </c>
      <c r="B3026" s="1">
        <v>-6.7673354456232405E-5</v>
      </c>
      <c r="C3026">
        <v>1.1844593434166999E-3</v>
      </c>
      <c r="D3026">
        <v>-1.0743315696715001E-3</v>
      </c>
      <c r="E3026" t="str">
        <f t="shared" si="198"/>
        <v>Growth</v>
      </c>
      <c r="F3026" t="str">
        <f t="shared" si="199"/>
        <v>Cash</v>
      </c>
      <c r="G3026" t="str">
        <f t="shared" si="200"/>
        <v>Growth</v>
      </c>
      <c r="H3026" t="str">
        <f t="shared" si="201"/>
        <v>Cash</v>
      </c>
    </row>
    <row r="3027" spans="1:8" x14ac:dyDescent="0.2">
      <c r="A3027" s="2">
        <v>41288</v>
      </c>
      <c r="B3027">
        <v>-6.8008691271579996E-4</v>
      </c>
      <c r="C3027">
        <v>-3.54865099009E-3</v>
      </c>
      <c r="D3027">
        <v>-1.3449317489775E-3</v>
      </c>
      <c r="E3027" t="str">
        <f t="shared" si="198"/>
        <v>Value</v>
      </c>
      <c r="F3027" t="str">
        <f t="shared" si="199"/>
        <v>Cash</v>
      </c>
      <c r="G3027" t="str">
        <f t="shared" si="200"/>
        <v>Value</v>
      </c>
      <c r="H3027" t="str">
        <f t="shared" si="201"/>
        <v>SPY</v>
      </c>
    </row>
    <row r="3028" spans="1:8" x14ac:dyDescent="0.2">
      <c r="A3028" s="2">
        <v>41289</v>
      </c>
      <c r="B3028">
        <v>6.805497456912E-4</v>
      </c>
      <c r="C3028">
        <v>-8.9028937456529995E-4</v>
      </c>
      <c r="D3028">
        <v>1.7502056633408999E-3</v>
      </c>
      <c r="E3028" t="str">
        <f t="shared" si="198"/>
        <v>Value</v>
      </c>
      <c r="F3028" t="str">
        <f t="shared" si="199"/>
        <v>SPY</v>
      </c>
      <c r="G3028" t="str">
        <f t="shared" si="200"/>
        <v>Growth</v>
      </c>
      <c r="H3028" t="str">
        <f t="shared" si="201"/>
        <v>SPY</v>
      </c>
    </row>
    <row r="3029" spans="1:8" x14ac:dyDescent="0.2">
      <c r="A3029" s="2">
        <v>41290</v>
      </c>
      <c r="B3029">
        <v>-1.3643718927929999E-4</v>
      </c>
      <c r="C3029">
        <v>2.8217728190412998E-3</v>
      </c>
      <c r="D3029">
        <v>3.6302777047216E-3</v>
      </c>
      <c r="E3029" t="str">
        <f t="shared" si="198"/>
        <v>Value</v>
      </c>
      <c r="F3029" t="str">
        <f t="shared" si="199"/>
        <v>Cash</v>
      </c>
      <c r="G3029" t="str">
        <f t="shared" si="200"/>
        <v>Growth</v>
      </c>
      <c r="H3029" t="str">
        <f t="shared" si="201"/>
        <v>Cash</v>
      </c>
    </row>
    <row r="3030" spans="1:8" x14ac:dyDescent="0.2">
      <c r="A3030" s="2">
        <v>41291</v>
      </c>
      <c r="B3030">
        <v>6.4601168939603998E-3</v>
      </c>
      <c r="C3030">
        <v>6.5166340124235998E-3</v>
      </c>
      <c r="D3030">
        <v>6.4301468887497E-3</v>
      </c>
      <c r="E3030" t="str">
        <f t="shared" si="198"/>
        <v>Growth</v>
      </c>
      <c r="F3030" t="str">
        <f t="shared" si="199"/>
        <v>SPY</v>
      </c>
      <c r="G3030" t="str">
        <f t="shared" si="200"/>
        <v>Growth</v>
      </c>
      <c r="H3030" t="str">
        <f t="shared" si="201"/>
        <v>SPY</v>
      </c>
    </row>
    <row r="3031" spans="1:8" x14ac:dyDescent="0.2">
      <c r="A3031" s="2">
        <v>41292</v>
      </c>
      <c r="B3031">
        <v>2.2298318353592E-3</v>
      </c>
      <c r="C3031">
        <v>-2.3544314523457999E-3</v>
      </c>
      <c r="D3031">
        <v>3.5938361417259999E-3</v>
      </c>
      <c r="E3031" t="str">
        <f t="shared" si="198"/>
        <v>Value</v>
      </c>
      <c r="F3031" t="str">
        <f t="shared" si="199"/>
        <v>SPY</v>
      </c>
      <c r="G3031" t="str">
        <f t="shared" si="200"/>
        <v>Value</v>
      </c>
      <c r="H3031" t="str">
        <f t="shared" si="201"/>
        <v>Cash</v>
      </c>
    </row>
    <row r="3032" spans="1:8" x14ac:dyDescent="0.2">
      <c r="A3032" s="2">
        <v>41296</v>
      </c>
      <c r="B3032">
        <v>5.3936623663093002E-3</v>
      </c>
      <c r="C3032">
        <v>3.8350700057326998E-3</v>
      </c>
      <c r="D3032">
        <v>6.8965067975617E-3</v>
      </c>
      <c r="E3032" t="str">
        <f t="shared" si="198"/>
        <v>Value</v>
      </c>
      <c r="F3032" t="str">
        <f t="shared" si="199"/>
        <v>SPY</v>
      </c>
      <c r="G3032" t="str">
        <f t="shared" si="200"/>
        <v>Growth</v>
      </c>
      <c r="H3032" t="str">
        <f t="shared" si="201"/>
        <v>Cash</v>
      </c>
    </row>
    <row r="3033" spans="1:8" x14ac:dyDescent="0.2">
      <c r="A3033" s="2">
        <v>41297</v>
      </c>
      <c r="B3033">
        <v>1.6093615966902999E-3</v>
      </c>
      <c r="C3033">
        <v>3.0855001314326999E-3</v>
      </c>
      <c r="D3033">
        <v>-3.95512063679E-4</v>
      </c>
      <c r="E3033" t="str">
        <f t="shared" si="198"/>
        <v>Growth</v>
      </c>
      <c r="F3033" t="str">
        <f t="shared" si="199"/>
        <v>SPY</v>
      </c>
      <c r="G3033" t="str">
        <f t="shared" si="200"/>
        <v>Growth</v>
      </c>
      <c r="H3033" t="str">
        <f t="shared" si="201"/>
        <v>Cash</v>
      </c>
    </row>
    <row r="3034" spans="1:8" x14ac:dyDescent="0.2">
      <c r="A3034" s="2">
        <v>41298</v>
      </c>
      <c r="B3034">
        <v>2.6754544154720001E-4</v>
      </c>
      <c r="C3034">
        <v>-2.3437401303545999E-3</v>
      </c>
      <c r="D3034">
        <v>5.9295466930172997E-3</v>
      </c>
      <c r="E3034" t="str">
        <f t="shared" si="198"/>
        <v>Value</v>
      </c>
      <c r="F3034" t="str">
        <f t="shared" si="199"/>
        <v>SPY</v>
      </c>
      <c r="G3034" t="str">
        <f t="shared" si="200"/>
        <v>Value</v>
      </c>
      <c r="H3034" t="str">
        <f t="shared" si="201"/>
        <v>Cash</v>
      </c>
    </row>
    <row r="3035" spans="1:8" x14ac:dyDescent="0.2">
      <c r="A3035" s="2">
        <v>41299</v>
      </c>
      <c r="B3035">
        <v>5.6223360224518003E-3</v>
      </c>
      <c r="C3035">
        <v>5.2855278592527002E-3</v>
      </c>
      <c r="D3035">
        <v>2.7511871486785001E-3</v>
      </c>
      <c r="E3035" t="str">
        <f t="shared" si="198"/>
        <v>Growth</v>
      </c>
      <c r="F3035" t="str">
        <f t="shared" si="199"/>
        <v>SPY</v>
      </c>
      <c r="G3035" t="str">
        <f t="shared" si="200"/>
        <v>Growth</v>
      </c>
      <c r="H3035" t="str">
        <f t="shared" si="201"/>
        <v>Cash</v>
      </c>
    </row>
    <row r="3036" spans="1:8" x14ac:dyDescent="0.2">
      <c r="A3036" s="2">
        <v>41302</v>
      </c>
      <c r="B3036">
        <v>-1.1979615042252E-3</v>
      </c>
      <c r="C3036">
        <v>-1.7526223770577001E-3</v>
      </c>
      <c r="D3036">
        <v>3.917332819489E-4</v>
      </c>
      <c r="E3036" t="str">
        <f t="shared" si="198"/>
        <v>Value</v>
      </c>
      <c r="F3036" t="str">
        <f t="shared" si="199"/>
        <v>Cash</v>
      </c>
      <c r="G3036" t="str">
        <f t="shared" si="200"/>
        <v>Value</v>
      </c>
      <c r="H3036" t="str">
        <f t="shared" si="201"/>
        <v>Cash</v>
      </c>
    </row>
    <row r="3037" spans="1:8" x14ac:dyDescent="0.2">
      <c r="A3037" s="2">
        <v>41303</v>
      </c>
      <c r="B3037">
        <v>3.9312538609081998E-3</v>
      </c>
      <c r="C3037">
        <v>3.950582612415E-3</v>
      </c>
      <c r="D3037">
        <v>6.1373913305272998E-3</v>
      </c>
      <c r="E3037" t="str">
        <f t="shared" si="198"/>
        <v>Value</v>
      </c>
      <c r="F3037" t="str">
        <f t="shared" si="199"/>
        <v>SPY</v>
      </c>
      <c r="G3037" t="str">
        <f t="shared" si="200"/>
        <v>Growth</v>
      </c>
      <c r="H3037" t="str">
        <f t="shared" si="201"/>
        <v>SPY</v>
      </c>
    </row>
    <row r="3038" spans="1:8" x14ac:dyDescent="0.2">
      <c r="A3038" s="2">
        <v>41304</v>
      </c>
      <c r="B3038">
        <v>-3.9158596226478003E-3</v>
      </c>
      <c r="C3038">
        <v>-3.7894977292856E-3</v>
      </c>
      <c r="D3038">
        <v>-4.2830554331179001E-3</v>
      </c>
      <c r="E3038" t="str">
        <f t="shared" si="198"/>
        <v>Growth</v>
      </c>
      <c r="F3038" t="str">
        <f t="shared" si="199"/>
        <v>Cash</v>
      </c>
      <c r="G3038" t="str">
        <f t="shared" si="200"/>
        <v>Growth</v>
      </c>
      <c r="H3038" t="str">
        <f t="shared" si="201"/>
        <v>Cash</v>
      </c>
    </row>
    <row r="3039" spans="1:8" x14ac:dyDescent="0.2">
      <c r="A3039" s="2">
        <v>41305</v>
      </c>
      <c r="B3039">
        <v>-2.4656203852212E-3</v>
      </c>
      <c r="C3039">
        <v>-3.3642108063649998E-3</v>
      </c>
      <c r="D3039">
        <v>-7.8186139063519998E-4</v>
      </c>
      <c r="E3039" t="str">
        <f t="shared" si="198"/>
        <v>Value</v>
      </c>
      <c r="F3039" t="str">
        <f t="shared" si="199"/>
        <v>Cash</v>
      </c>
      <c r="G3039" t="str">
        <f t="shared" si="200"/>
        <v>Value</v>
      </c>
      <c r="H3039" t="str">
        <f t="shared" si="201"/>
        <v>SPY</v>
      </c>
    </row>
    <row r="3040" spans="1:8" x14ac:dyDescent="0.2">
      <c r="A3040" s="2">
        <v>41306</v>
      </c>
      <c r="B3040">
        <v>1.0287104840596299E-2</v>
      </c>
      <c r="C3040">
        <v>9.5404867757458E-3</v>
      </c>
      <c r="D3040">
        <v>1.0174831888894099E-2</v>
      </c>
      <c r="E3040" t="str">
        <f t="shared" si="198"/>
        <v>Value</v>
      </c>
      <c r="F3040" t="str">
        <f t="shared" si="199"/>
        <v>SPY</v>
      </c>
      <c r="G3040" t="str">
        <f t="shared" si="200"/>
        <v>Growth</v>
      </c>
      <c r="H3040" t="str">
        <f t="shared" si="201"/>
        <v>SPY</v>
      </c>
    </row>
    <row r="3041" spans="1:8" x14ac:dyDescent="0.2">
      <c r="A3041" s="2">
        <v>41309</v>
      </c>
      <c r="B3041">
        <v>-1.1240359152626601E-2</v>
      </c>
      <c r="C3041">
        <v>-1.3230623683837499E-2</v>
      </c>
      <c r="D3041">
        <v>-9.1682470678708002E-3</v>
      </c>
      <c r="E3041" t="str">
        <f t="shared" si="198"/>
        <v>Value</v>
      </c>
      <c r="F3041" t="str">
        <f t="shared" si="199"/>
        <v>Cash</v>
      </c>
      <c r="G3041" t="str">
        <f t="shared" si="200"/>
        <v>Growth</v>
      </c>
      <c r="H3041" t="str">
        <f t="shared" si="201"/>
        <v>Cash</v>
      </c>
    </row>
    <row r="3042" spans="1:8" x14ac:dyDescent="0.2">
      <c r="A3042" s="2">
        <v>41310</v>
      </c>
      <c r="B3042">
        <v>1.00978064503376E-2</v>
      </c>
      <c r="C3042">
        <v>1.3113203760094901E-2</v>
      </c>
      <c r="D3042">
        <v>8.7317563936967994E-3</v>
      </c>
      <c r="E3042" t="str">
        <f t="shared" si="198"/>
        <v>Growth</v>
      </c>
      <c r="F3042" t="str">
        <f t="shared" si="199"/>
        <v>SPY</v>
      </c>
      <c r="G3042" t="str">
        <f t="shared" si="200"/>
        <v>Growth</v>
      </c>
      <c r="H3042" t="str">
        <f t="shared" si="201"/>
        <v>SPY</v>
      </c>
    </row>
    <row r="3043" spans="1:8" x14ac:dyDescent="0.2">
      <c r="A3043" s="2">
        <v>41311</v>
      </c>
      <c r="B3043">
        <v>7.2831001729739997E-4</v>
      </c>
      <c r="C3043">
        <v>-7.2698652186790002E-4</v>
      </c>
      <c r="D3043">
        <v>-1.4211858947025E-3</v>
      </c>
      <c r="E3043" t="str">
        <f t="shared" si="198"/>
        <v>Growth</v>
      </c>
      <c r="F3043" t="str">
        <f t="shared" si="199"/>
        <v>SPY</v>
      </c>
      <c r="G3043" t="str">
        <f t="shared" si="200"/>
        <v>Value</v>
      </c>
      <c r="H3043" t="str">
        <f t="shared" si="201"/>
        <v>Cash</v>
      </c>
    </row>
    <row r="3044" spans="1:8" x14ac:dyDescent="0.2">
      <c r="A3044" s="2">
        <v>41312</v>
      </c>
      <c r="B3044">
        <v>-1.3236807595646001E-3</v>
      </c>
      <c r="C3044">
        <v>-2.7650349216410998E-3</v>
      </c>
      <c r="D3044">
        <v>-1.293708039601E-3</v>
      </c>
      <c r="E3044" t="str">
        <f t="shared" si="198"/>
        <v>Value</v>
      </c>
      <c r="F3044" t="str">
        <f t="shared" si="199"/>
        <v>Cash</v>
      </c>
      <c r="G3044" t="str">
        <f t="shared" si="200"/>
        <v>Value</v>
      </c>
      <c r="H3044" t="str">
        <f t="shared" si="201"/>
        <v>Cash</v>
      </c>
    </row>
    <row r="3045" spans="1:8" x14ac:dyDescent="0.2">
      <c r="A3045" s="2">
        <v>41313</v>
      </c>
      <c r="B3045">
        <v>5.5646714040435002E-3</v>
      </c>
      <c r="C3045">
        <v>9.1938406586421998E-3</v>
      </c>
      <c r="D3045">
        <v>2.5907677763030001E-3</v>
      </c>
      <c r="E3045" t="str">
        <f t="shared" si="198"/>
        <v>Growth</v>
      </c>
      <c r="F3045" t="str">
        <f t="shared" si="199"/>
        <v>SPY</v>
      </c>
      <c r="G3045" t="str">
        <f t="shared" si="200"/>
        <v>Growth</v>
      </c>
      <c r="H3045" t="str">
        <f t="shared" si="201"/>
        <v>SPY</v>
      </c>
    </row>
    <row r="3046" spans="1:8" x14ac:dyDescent="0.2">
      <c r="A3046" s="2">
        <v>41316</v>
      </c>
      <c r="B3046">
        <v>-1.976934937395E-4</v>
      </c>
      <c r="C3046">
        <v>-1.4442379287950001E-4</v>
      </c>
      <c r="D3046">
        <v>1.9381195460839E-3</v>
      </c>
      <c r="E3046" t="str">
        <f t="shared" si="198"/>
        <v>Value</v>
      </c>
      <c r="F3046" t="str">
        <f t="shared" si="199"/>
        <v>Cash</v>
      </c>
      <c r="G3046" t="str">
        <f t="shared" si="200"/>
        <v>Value</v>
      </c>
      <c r="H3046" t="str">
        <f t="shared" si="201"/>
        <v>Cash</v>
      </c>
    </row>
    <row r="3047" spans="1:8" x14ac:dyDescent="0.2">
      <c r="A3047" s="2">
        <v>41317</v>
      </c>
      <c r="B3047">
        <v>1.647381165059E-3</v>
      </c>
      <c r="C3047">
        <v>5.7861022876700004E-4</v>
      </c>
      <c r="D3047">
        <v>3.0949540246036E-3</v>
      </c>
      <c r="E3047" t="str">
        <f t="shared" si="198"/>
        <v>Value</v>
      </c>
      <c r="F3047" t="str">
        <f t="shared" si="199"/>
        <v>SPY</v>
      </c>
      <c r="G3047" t="str">
        <f t="shared" si="200"/>
        <v>Growth</v>
      </c>
      <c r="H3047" t="str">
        <f t="shared" si="201"/>
        <v>SPY</v>
      </c>
    </row>
    <row r="3048" spans="1:8" x14ac:dyDescent="0.2">
      <c r="A3048" s="2">
        <v>41318</v>
      </c>
      <c r="B3048">
        <v>8.554729995873E-4</v>
      </c>
      <c r="C3048">
        <v>-1.0118704739302E-3</v>
      </c>
      <c r="D3048">
        <v>2.5775609018039998E-4</v>
      </c>
      <c r="E3048" t="str">
        <f t="shared" si="198"/>
        <v>Value</v>
      </c>
      <c r="F3048" t="str">
        <f t="shared" si="199"/>
        <v>SPY</v>
      </c>
      <c r="G3048" t="str">
        <f t="shared" si="200"/>
        <v>Growth</v>
      </c>
      <c r="H3048" t="str">
        <f t="shared" si="201"/>
        <v>Cash</v>
      </c>
    </row>
    <row r="3049" spans="1:8" x14ac:dyDescent="0.2">
      <c r="A3049" s="2">
        <v>41319</v>
      </c>
      <c r="B3049">
        <v>9.1960674499609997E-4</v>
      </c>
      <c r="C3049">
        <v>1.3024220724285999E-3</v>
      </c>
      <c r="D3049">
        <v>3.5985718065469001E-3</v>
      </c>
      <c r="E3049" t="str">
        <f t="shared" si="198"/>
        <v>Value</v>
      </c>
      <c r="F3049" t="str">
        <f t="shared" si="199"/>
        <v>SPY</v>
      </c>
      <c r="G3049" t="str">
        <f t="shared" si="200"/>
        <v>Growth</v>
      </c>
      <c r="H3049" t="str">
        <f t="shared" si="201"/>
        <v>Cash</v>
      </c>
    </row>
    <row r="3050" spans="1:8" x14ac:dyDescent="0.2">
      <c r="A3050" s="2">
        <v>41320</v>
      </c>
      <c r="B3050">
        <v>-1.181361757762E-3</v>
      </c>
      <c r="C3050">
        <v>-1.4449195294804001E-3</v>
      </c>
      <c r="D3050">
        <v>-4.7382254641456997E-3</v>
      </c>
      <c r="E3050" t="str">
        <f t="shared" si="198"/>
        <v>Growth</v>
      </c>
      <c r="F3050" t="str">
        <f t="shared" si="199"/>
        <v>Cash</v>
      </c>
      <c r="G3050" t="str">
        <f t="shared" si="200"/>
        <v>Growth</v>
      </c>
      <c r="H3050" t="str">
        <f t="shared" si="201"/>
        <v>Cash</v>
      </c>
    </row>
    <row r="3051" spans="1:8" x14ac:dyDescent="0.2">
      <c r="A3051" s="2">
        <v>41324</v>
      </c>
      <c r="B3051">
        <v>7.4943331255058997E-3</v>
      </c>
      <c r="C3051">
        <v>8.1043332413550002E-3</v>
      </c>
      <c r="D3051">
        <v>7.0774516349736E-3</v>
      </c>
      <c r="E3051" t="str">
        <f t="shared" si="198"/>
        <v>Growth</v>
      </c>
      <c r="F3051" t="str">
        <f t="shared" si="199"/>
        <v>SPY</v>
      </c>
      <c r="G3051" t="str">
        <f t="shared" si="200"/>
        <v>Value</v>
      </c>
      <c r="H3051" t="str">
        <f t="shared" si="201"/>
        <v>SPY</v>
      </c>
    </row>
    <row r="3052" spans="1:8" x14ac:dyDescent="0.2">
      <c r="A3052" s="2">
        <v>41325</v>
      </c>
      <c r="B3052">
        <v>-1.24636296123841E-2</v>
      </c>
      <c r="C3052">
        <v>-1.162829162387E-2</v>
      </c>
      <c r="D3052">
        <v>-9.3283571335936993E-3</v>
      </c>
      <c r="E3052" t="str">
        <f t="shared" si="198"/>
        <v>Value</v>
      </c>
      <c r="F3052" t="str">
        <f t="shared" si="199"/>
        <v>Cash</v>
      </c>
      <c r="G3052" t="str">
        <f t="shared" si="200"/>
        <v>Value</v>
      </c>
      <c r="H3052" t="str">
        <f t="shared" si="201"/>
        <v>Cash</v>
      </c>
    </row>
    <row r="3053" spans="1:8" x14ac:dyDescent="0.2">
      <c r="A3053" s="2">
        <v>41326</v>
      </c>
      <c r="B3053">
        <v>-6.0788238817428E-3</v>
      </c>
      <c r="C3053">
        <v>-5.6645848107105996E-3</v>
      </c>
      <c r="D3053">
        <v>-4.3849280115826001E-3</v>
      </c>
      <c r="E3053" t="str">
        <f t="shared" si="198"/>
        <v>Value</v>
      </c>
      <c r="F3053" t="str">
        <f t="shared" si="199"/>
        <v>Cash</v>
      </c>
      <c r="G3053" t="str">
        <f t="shared" si="200"/>
        <v>Growth</v>
      </c>
      <c r="H3053" t="str">
        <f t="shared" si="201"/>
        <v>SPY</v>
      </c>
    </row>
    <row r="3054" spans="1:8" x14ac:dyDescent="0.2">
      <c r="A3054" s="2">
        <v>41327</v>
      </c>
      <c r="B3054">
        <v>9.7724934081162007E-3</v>
      </c>
      <c r="C3054">
        <v>4.3820670424986998E-3</v>
      </c>
      <c r="D3054">
        <v>3.3679981091939998E-3</v>
      </c>
      <c r="E3054" t="str">
        <f t="shared" si="198"/>
        <v>Growth</v>
      </c>
      <c r="F3054" t="str">
        <f t="shared" si="199"/>
        <v>SPY</v>
      </c>
      <c r="G3054" t="str">
        <f t="shared" si="200"/>
        <v>Growth</v>
      </c>
      <c r="H3054" t="str">
        <f t="shared" si="201"/>
        <v>SPY</v>
      </c>
    </row>
    <row r="3055" spans="1:8" x14ac:dyDescent="0.2">
      <c r="A3055" s="2">
        <v>41330</v>
      </c>
      <c r="B3055">
        <v>-1.9026271251160898E-2</v>
      </c>
      <c r="C3055">
        <v>-1.38162817193057E-2</v>
      </c>
      <c r="D3055">
        <v>-1.5235450610281301E-2</v>
      </c>
      <c r="E3055" t="str">
        <f t="shared" si="198"/>
        <v>Growth</v>
      </c>
      <c r="F3055" t="str">
        <f t="shared" si="199"/>
        <v>Cash</v>
      </c>
      <c r="G3055" t="str">
        <f t="shared" si="200"/>
        <v>Value</v>
      </c>
      <c r="H3055" t="str">
        <f t="shared" si="201"/>
        <v>Cash</v>
      </c>
    </row>
    <row r="3056" spans="1:8" x14ac:dyDescent="0.2">
      <c r="A3056" s="2">
        <v>41331</v>
      </c>
      <c r="B3056">
        <v>6.8453747794348001E-3</v>
      </c>
      <c r="C3056">
        <v>6.1940798645931001E-3</v>
      </c>
      <c r="D3056">
        <v>4.7197656401297998E-3</v>
      </c>
      <c r="E3056" t="str">
        <f t="shared" si="198"/>
        <v>Growth</v>
      </c>
      <c r="F3056" t="str">
        <f t="shared" si="199"/>
        <v>SPY</v>
      </c>
      <c r="G3056" t="str">
        <f t="shared" si="200"/>
        <v>Value</v>
      </c>
      <c r="H3056" t="str">
        <f t="shared" si="201"/>
        <v>SPY</v>
      </c>
    </row>
    <row r="3057" spans="1:8" x14ac:dyDescent="0.2">
      <c r="A3057" s="2">
        <v>41332</v>
      </c>
      <c r="B3057">
        <v>1.25977848416403E-2</v>
      </c>
      <c r="C3057">
        <v>1.34834512470067E-2</v>
      </c>
      <c r="D3057">
        <v>1.33110490523871E-2</v>
      </c>
      <c r="E3057" t="str">
        <f t="shared" si="198"/>
        <v>Growth</v>
      </c>
      <c r="F3057" t="str">
        <f t="shared" si="199"/>
        <v>SPY</v>
      </c>
      <c r="G3057" t="str">
        <f t="shared" si="200"/>
        <v>Value</v>
      </c>
      <c r="H3057" t="str">
        <f t="shared" si="201"/>
        <v>Cash</v>
      </c>
    </row>
    <row r="3058" spans="1:8" x14ac:dyDescent="0.2">
      <c r="A3058" s="2">
        <v>41333</v>
      </c>
      <c r="B3058">
        <v>-1.9746416258838002E-3</v>
      </c>
      <c r="C3058">
        <v>-3.0367373066164001E-3</v>
      </c>
      <c r="D3058">
        <v>-2.0610462389922999E-3</v>
      </c>
      <c r="E3058" t="str">
        <f t="shared" si="198"/>
        <v>Value</v>
      </c>
      <c r="F3058" t="str">
        <f t="shared" si="199"/>
        <v>Cash</v>
      </c>
      <c r="G3058" t="str">
        <f t="shared" si="200"/>
        <v>Value</v>
      </c>
      <c r="H3058" t="str">
        <f t="shared" si="201"/>
        <v>Cash</v>
      </c>
    </row>
    <row r="3059" spans="1:8" x14ac:dyDescent="0.2">
      <c r="A3059" s="2">
        <v>41334</v>
      </c>
      <c r="B3059">
        <v>3.2983624805097999E-3</v>
      </c>
      <c r="C3059">
        <v>4.6417333859837999E-3</v>
      </c>
      <c r="D3059">
        <v>3.0977280050834E-3</v>
      </c>
      <c r="E3059" t="str">
        <f t="shared" si="198"/>
        <v>Growth</v>
      </c>
      <c r="F3059" t="str">
        <f t="shared" si="199"/>
        <v>SPY</v>
      </c>
      <c r="G3059" t="str">
        <f t="shared" si="200"/>
        <v>Growth</v>
      </c>
      <c r="H3059" t="str">
        <f t="shared" si="201"/>
        <v>SPY</v>
      </c>
    </row>
    <row r="3060" spans="1:8" x14ac:dyDescent="0.2">
      <c r="A3060" s="2">
        <v>41337</v>
      </c>
      <c r="B3060">
        <v>5.3246910909191996E-3</v>
      </c>
      <c r="C3060">
        <v>4.0429349344827999E-3</v>
      </c>
      <c r="D3060">
        <v>2.8303689203246002E-3</v>
      </c>
      <c r="E3060" t="str">
        <f t="shared" si="198"/>
        <v>Growth</v>
      </c>
      <c r="F3060" t="str">
        <f t="shared" si="199"/>
        <v>SPY</v>
      </c>
      <c r="G3060" t="str">
        <f t="shared" si="200"/>
        <v>Value</v>
      </c>
      <c r="H3060" t="str">
        <f t="shared" si="201"/>
        <v>Cash</v>
      </c>
    </row>
    <row r="3061" spans="1:8" x14ac:dyDescent="0.2">
      <c r="A3061" s="2">
        <v>41338</v>
      </c>
      <c r="B3061">
        <v>8.9590256041111992E-3</v>
      </c>
      <c r="C3061">
        <v>1.02099343332702E-2</v>
      </c>
      <c r="D3061">
        <v>1.09042458453876E-2</v>
      </c>
      <c r="E3061" t="str">
        <f t="shared" si="198"/>
        <v>Value</v>
      </c>
      <c r="F3061" t="str">
        <f t="shared" si="199"/>
        <v>SPY</v>
      </c>
      <c r="G3061" t="str">
        <f t="shared" si="200"/>
        <v>Value</v>
      </c>
      <c r="H3061" t="str">
        <f t="shared" si="201"/>
        <v>Cash</v>
      </c>
    </row>
    <row r="3062" spans="1:8" x14ac:dyDescent="0.2">
      <c r="A3062" s="2">
        <v>41339</v>
      </c>
      <c r="B3062">
        <v>1.3612178361432001E-3</v>
      </c>
      <c r="C3062">
        <v>7.1175591601049999E-4</v>
      </c>
      <c r="D3062">
        <v>3.6801788467695001E-3</v>
      </c>
      <c r="E3062" t="str">
        <f t="shared" si="198"/>
        <v>Value</v>
      </c>
      <c r="F3062" t="str">
        <f t="shared" si="199"/>
        <v>SPY</v>
      </c>
      <c r="G3062" t="str">
        <f t="shared" si="200"/>
        <v>Growth</v>
      </c>
      <c r="H3062" t="str">
        <f t="shared" si="201"/>
        <v>Cash</v>
      </c>
    </row>
    <row r="3063" spans="1:8" x14ac:dyDescent="0.2">
      <c r="A3063" s="2">
        <v>41340</v>
      </c>
      <c r="B3063">
        <v>1.8120862666408E-3</v>
      </c>
      <c r="C3063">
        <v>2.4180601676335001E-3</v>
      </c>
      <c r="D3063">
        <v>1.6437977323335001E-3</v>
      </c>
      <c r="E3063" t="str">
        <f t="shared" si="198"/>
        <v>Growth</v>
      </c>
      <c r="F3063" t="str">
        <f t="shared" si="199"/>
        <v>SPY</v>
      </c>
      <c r="G3063" t="str">
        <f t="shared" si="200"/>
        <v>Growth</v>
      </c>
      <c r="H3063" t="str">
        <f t="shared" si="201"/>
        <v>Cash</v>
      </c>
    </row>
    <row r="3064" spans="1:8" x14ac:dyDescent="0.2">
      <c r="A3064" s="2">
        <v>41341</v>
      </c>
      <c r="B3064">
        <v>4.264310880085E-3</v>
      </c>
      <c r="C3064">
        <v>3.4057631230992001E-3</v>
      </c>
      <c r="D3064">
        <v>4.2915726008218996E-3</v>
      </c>
      <c r="E3064" t="str">
        <f t="shared" si="198"/>
        <v>Value</v>
      </c>
      <c r="F3064" t="str">
        <f t="shared" si="199"/>
        <v>SPY</v>
      </c>
      <c r="G3064" t="str">
        <f t="shared" si="200"/>
        <v>Value</v>
      </c>
      <c r="H3064" t="str">
        <f t="shared" si="201"/>
        <v>Cash</v>
      </c>
    </row>
    <row r="3065" spans="1:8" x14ac:dyDescent="0.2">
      <c r="A3065" s="2">
        <v>41344</v>
      </c>
      <c r="B3065">
        <v>3.7954402959896002E-3</v>
      </c>
      <c r="C3065">
        <v>2.2625519812434999E-3</v>
      </c>
      <c r="D3065">
        <v>4.0223784093593E-3</v>
      </c>
      <c r="E3065" t="str">
        <f t="shared" si="198"/>
        <v>Value</v>
      </c>
      <c r="F3065" t="str">
        <f t="shared" si="199"/>
        <v>SPY</v>
      </c>
      <c r="G3065" t="str">
        <f t="shared" si="200"/>
        <v>Growth</v>
      </c>
      <c r="H3065" t="str">
        <f t="shared" si="201"/>
        <v>Cash</v>
      </c>
    </row>
    <row r="3066" spans="1:8" x14ac:dyDescent="0.2">
      <c r="A3066" s="2">
        <v>41345</v>
      </c>
      <c r="B3066">
        <v>-2.2433168738293001E-3</v>
      </c>
      <c r="C3066">
        <v>-2.2574443959529002E-3</v>
      </c>
      <c r="D3066">
        <v>-1.8776419928717E-3</v>
      </c>
      <c r="E3066" t="str">
        <f t="shared" si="198"/>
        <v>Value</v>
      </c>
      <c r="F3066" t="str">
        <f t="shared" si="199"/>
        <v>Cash</v>
      </c>
      <c r="G3066" t="str">
        <f t="shared" si="200"/>
        <v>Growth</v>
      </c>
      <c r="H3066" t="str">
        <f t="shared" si="201"/>
        <v>Cash</v>
      </c>
    </row>
    <row r="3067" spans="1:8" x14ac:dyDescent="0.2">
      <c r="A3067" s="2">
        <v>41346</v>
      </c>
      <c r="B3067">
        <v>1.4136604449623E-3</v>
      </c>
      <c r="C3067">
        <v>1.8385267716656E-3</v>
      </c>
      <c r="D3067">
        <v>2.8845299151638E-3</v>
      </c>
      <c r="E3067" t="str">
        <f t="shared" si="198"/>
        <v>Value</v>
      </c>
      <c r="F3067" t="str">
        <f t="shared" si="199"/>
        <v>SPY</v>
      </c>
      <c r="G3067" t="str">
        <f t="shared" si="200"/>
        <v>Growth</v>
      </c>
      <c r="H3067" t="str">
        <f t="shared" si="201"/>
        <v>SPY</v>
      </c>
    </row>
    <row r="3068" spans="1:8" x14ac:dyDescent="0.2">
      <c r="A3068" s="2">
        <v>41347</v>
      </c>
      <c r="B3068">
        <v>5.3235353257331999E-3</v>
      </c>
      <c r="C3068">
        <v>3.2468712246317998E-3</v>
      </c>
      <c r="D3068">
        <v>6.2531717170094996E-3</v>
      </c>
      <c r="E3068" t="str">
        <f t="shared" si="198"/>
        <v>Value</v>
      </c>
      <c r="F3068" t="str">
        <f t="shared" si="199"/>
        <v>SPY</v>
      </c>
      <c r="G3068" t="str">
        <f t="shared" si="200"/>
        <v>Growth</v>
      </c>
      <c r="H3068" t="str">
        <f t="shared" si="201"/>
        <v>Cash</v>
      </c>
    </row>
    <row r="3069" spans="1:8" x14ac:dyDescent="0.2">
      <c r="A3069" s="2">
        <v>41348</v>
      </c>
      <c r="B3069">
        <v>-1.3204491210176E-3</v>
      </c>
      <c r="C3069">
        <v>-1.1441530821436E-3</v>
      </c>
      <c r="D3069">
        <v>-1.6356798218728999E-3</v>
      </c>
      <c r="E3069" t="str">
        <f t="shared" si="198"/>
        <v>Growth</v>
      </c>
      <c r="F3069" t="str">
        <f t="shared" si="199"/>
        <v>Cash</v>
      </c>
      <c r="G3069" t="str">
        <f t="shared" si="200"/>
        <v>Growth</v>
      </c>
      <c r="H3069" t="str">
        <f t="shared" si="201"/>
        <v>Cash</v>
      </c>
    </row>
    <row r="3070" spans="1:8" x14ac:dyDescent="0.2">
      <c r="A3070" s="2">
        <v>41351</v>
      </c>
      <c r="B3070">
        <v>-5.5184593616133997E-3</v>
      </c>
      <c r="C3070">
        <v>-3.5329002897085001E-3</v>
      </c>
      <c r="D3070">
        <v>-8.2541305593819992E-3</v>
      </c>
      <c r="E3070" t="str">
        <f t="shared" si="198"/>
        <v>Growth</v>
      </c>
      <c r="F3070" t="str">
        <f t="shared" si="199"/>
        <v>Cash</v>
      </c>
      <c r="G3070" t="str">
        <f t="shared" si="200"/>
        <v>Value</v>
      </c>
      <c r="H3070" t="str">
        <f t="shared" si="201"/>
        <v>SPY</v>
      </c>
    </row>
    <row r="3071" spans="1:8" x14ac:dyDescent="0.2">
      <c r="A3071" s="2">
        <v>41352</v>
      </c>
      <c r="B3071">
        <v>-2.3228197159923E-3</v>
      </c>
      <c r="C3071">
        <v>-3.8297277686369E-3</v>
      </c>
      <c r="D3071">
        <v>-3.1524310876374999E-3</v>
      </c>
      <c r="E3071" t="str">
        <f t="shared" si="198"/>
        <v>Value</v>
      </c>
      <c r="F3071" t="str">
        <f t="shared" si="199"/>
        <v>Cash</v>
      </c>
      <c r="G3071" t="str">
        <f t="shared" si="200"/>
        <v>Value</v>
      </c>
      <c r="H3071" t="str">
        <f t="shared" si="201"/>
        <v>SPY</v>
      </c>
    </row>
    <row r="3072" spans="1:8" x14ac:dyDescent="0.2">
      <c r="A3072" s="2">
        <v>41353</v>
      </c>
      <c r="B3072">
        <v>6.9852254428171001E-3</v>
      </c>
      <c r="C3072">
        <v>8.4005374235029007E-3</v>
      </c>
      <c r="D3072">
        <v>8.0961285888386993E-3</v>
      </c>
      <c r="E3072" t="str">
        <f t="shared" ref="E3072:E3135" si="202">IF(C3072&gt;=D3072,"Growth","Value")</f>
        <v>Growth</v>
      </c>
      <c r="F3072" t="str">
        <f t="shared" ref="F3072:F3135" si="203">IF(B3072&gt;=0,"SPY","Cash")</f>
        <v>SPY</v>
      </c>
      <c r="G3072" t="str">
        <f t="shared" si="200"/>
        <v>Growth</v>
      </c>
      <c r="H3072" t="str">
        <f t="shared" si="201"/>
        <v>SPY</v>
      </c>
    </row>
    <row r="3073" spans="1:8" x14ac:dyDescent="0.2">
      <c r="A3073" s="2">
        <v>41354</v>
      </c>
      <c r="B3073">
        <v>-8.5433386048130999E-3</v>
      </c>
      <c r="C3073">
        <v>-8.4720338171785994E-3</v>
      </c>
      <c r="D3073">
        <v>-7.1525566131112996E-3</v>
      </c>
      <c r="E3073" t="str">
        <f t="shared" si="202"/>
        <v>Value</v>
      </c>
      <c r="F3073" t="str">
        <f t="shared" si="203"/>
        <v>Cash</v>
      </c>
      <c r="G3073" t="str">
        <f t="shared" si="200"/>
        <v>Value</v>
      </c>
      <c r="H3073" t="str">
        <f t="shared" si="201"/>
        <v>Cash</v>
      </c>
    </row>
    <row r="3074" spans="1:8" x14ac:dyDescent="0.2">
      <c r="A3074" s="2">
        <v>41355</v>
      </c>
      <c r="B3074">
        <v>8.0339409812199992E-3</v>
      </c>
      <c r="C3074">
        <v>7.6905640104756E-3</v>
      </c>
      <c r="D3074">
        <v>4.1706594946363997E-3</v>
      </c>
      <c r="E3074" t="str">
        <f t="shared" si="202"/>
        <v>Growth</v>
      </c>
      <c r="F3074" t="str">
        <f t="shared" si="203"/>
        <v>SPY</v>
      </c>
      <c r="G3074" t="str">
        <f t="shared" si="200"/>
        <v>Growth</v>
      </c>
      <c r="H3074" t="str">
        <f t="shared" si="201"/>
        <v>SPY</v>
      </c>
    </row>
    <row r="3075" spans="1:8" x14ac:dyDescent="0.2">
      <c r="A3075" s="2">
        <v>41358</v>
      </c>
      <c r="B3075">
        <v>-4.1775057163503998E-3</v>
      </c>
      <c r="C3075">
        <v>-3.6746182164679002E-3</v>
      </c>
      <c r="D3075">
        <v>-2.2657136197263002E-3</v>
      </c>
      <c r="E3075" t="str">
        <f t="shared" si="202"/>
        <v>Value</v>
      </c>
      <c r="F3075" t="str">
        <f t="shared" si="203"/>
        <v>Cash</v>
      </c>
      <c r="G3075" t="str">
        <f t="shared" ref="G3075:G3138" si="204">IF(E3074="Value", "Growth", "Value")</f>
        <v>Value</v>
      </c>
      <c r="H3075" t="str">
        <f t="shared" ref="H3075:H3138" si="205">IF(F3074="SPY", "Cash", "SPY")</f>
        <v>Cash</v>
      </c>
    </row>
    <row r="3076" spans="1:8" x14ac:dyDescent="0.2">
      <c r="A3076" s="2">
        <v>41359</v>
      </c>
      <c r="B3076">
        <v>8.0022032099330998E-3</v>
      </c>
      <c r="C3076">
        <v>9.0779010183157007E-3</v>
      </c>
      <c r="D3076">
        <v>6.1811842036444999E-3</v>
      </c>
      <c r="E3076" t="str">
        <f t="shared" si="202"/>
        <v>Growth</v>
      </c>
      <c r="F3076" t="str">
        <f t="shared" si="203"/>
        <v>SPY</v>
      </c>
      <c r="G3076" t="str">
        <f t="shared" si="204"/>
        <v>Growth</v>
      </c>
      <c r="H3076" t="str">
        <f t="shared" si="205"/>
        <v>SPY</v>
      </c>
    </row>
    <row r="3077" spans="1:8" x14ac:dyDescent="0.2">
      <c r="A3077" s="2">
        <v>41360</v>
      </c>
      <c r="B3077">
        <v>0</v>
      </c>
      <c r="C3077">
        <v>-5.6231110297049998E-4</v>
      </c>
      <c r="D3077">
        <v>-8.7721745422540004E-4</v>
      </c>
      <c r="E3077" t="str">
        <f t="shared" si="202"/>
        <v>Growth</v>
      </c>
      <c r="F3077" t="str">
        <f t="shared" si="203"/>
        <v>SPY</v>
      </c>
      <c r="G3077" t="str">
        <f t="shared" si="204"/>
        <v>Value</v>
      </c>
      <c r="H3077" t="str">
        <f t="shared" si="205"/>
        <v>Cash</v>
      </c>
    </row>
    <row r="3078" spans="1:8" x14ac:dyDescent="0.2">
      <c r="A3078" s="2">
        <v>41361</v>
      </c>
      <c r="B3078">
        <v>3.0734591560985002E-3</v>
      </c>
      <c r="C3078">
        <v>3.2347204947301999E-3</v>
      </c>
      <c r="D3078">
        <v>4.0155538540612998E-3</v>
      </c>
      <c r="E3078" t="str">
        <f t="shared" si="202"/>
        <v>Value</v>
      </c>
      <c r="F3078" t="str">
        <f t="shared" si="203"/>
        <v>SPY</v>
      </c>
      <c r="G3078" t="str">
        <f t="shared" si="204"/>
        <v>Value</v>
      </c>
      <c r="H3078" t="str">
        <f t="shared" si="205"/>
        <v>Cash</v>
      </c>
    </row>
    <row r="3079" spans="1:8" x14ac:dyDescent="0.2">
      <c r="A3079" s="2">
        <v>41365</v>
      </c>
      <c r="B3079">
        <v>-3.9574434391075998E-3</v>
      </c>
      <c r="C3079">
        <v>-5.8880772183506997E-3</v>
      </c>
      <c r="D3079">
        <v>-1.6253009441273001E-3</v>
      </c>
      <c r="E3079" t="str">
        <f t="shared" si="202"/>
        <v>Value</v>
      </c>
      <c r="F3079" t="str">
        <f t="shared" si="203"/>
        <v>Cash</v>
      </c>
      <c r="G3079" t="str">
        <f t="shared" si="204"/>
        <v>Growth</v>
      </c>
      <c r="H3079" t="str">
        <f t="shared" si="205"/>
        <v>Cash</v>
      </c>
    </row>
    <row r="3080" spans="1:8" x14ac:dyDescent="0.2">
      <c r="A3080" s="2">
        <v>41366</v>
      </c>
      <c r="B3080">
        <v>4.9346336946263E-3</v>
      </c>
      <c r="C3080">
        <v>6.9103593412966E-3</v>
      </c>
      <c r="D3080">
        <v>2.6291357204266002E-3</v>
      </c>
      <c r="E3080" t="str">
        <f t="shared" si="202"/>
        <v>Growth</v>
      </c>
      <c r="F3080" t="str">
        <f t="shared" si="203"/>
        <v>SPY</v>
      </c>
      <c r="G3080" t="str">
        <f t="shared" si="204"/>
        <v>Growth</v>
      </c>
      <c r="H3080" t="str">
        <f t="shared" si="205"/>
        <v>SPY</v>
      </c>
    </row>
    <row r="3081" spans="1:8" x14ac:dyDescent="0.2">
      <c r="A3081" s="2">
        <v>41367</v>
      </c>
      <c r="B3081">
        <v>-1.0139423532043E-2</v>
      </c>
      <c r="C3081">
        <v>-1.02241442739809E-2</v>
      </c>
      <c r="D3081">
        <v>-9.1145239599178998E-3</v>
      </c>
      <c r="E3081" t="str">
        <f t="shared" si="202"/>
        <v>Value</v>
      </c>
      <c r="F3081" t="str">
        <f t="shared" si="203"/>
        <v>Cash</v>
      </c>
      <c r="G3081" t="str">
        <f t="shared" si="204"/>
        <v>Value</v>
      </c>
      <c r="H3081" t="str">
        <f t="shared" si="205"/>
        <v>Cash</v>
      </c>
    </row>
    <row r="3082" spans="1:8" x14ac:dyDescent="0.2">
      <c r="A3082" s="2">
        <v>41368</v>
      </c>
      <c r="B3082">
        <v>4.0586519849314003E-3</v>
      </c>
      <c r="C3082">
        <v>1.4147840252531001E-3</v>
      </c>
      <c r="D3082">
        <v>3.6542990822005998E-3</v>
      </c>
      <c r="E3082" t="str">
        <f t="shared" si="202"/>
        <v>Value</v>
      </c>
      <c r="F3082" t="str">
        <f t="shared" si="203"/>
        <v>SPY</v>
      </c>
      <c r="G3082" t="str">
        <f t="shared" si="204"/>
        <v>Growth</v>
      </c>
      <c r="H3082" t="str">
        <f t="shared" si="205"/>
        <v>SPY</v>
      </c>
    </row>
    <row r="3083" spans="1:8" x14ac:dyDescent="0.2">
      <c r="A3083" s="2">
        <v>41369</v>
      </c>
      <c r="B3083">
        <v>-4.4912980390912002E-3</v>
      </c>
      <c r="C3083">
        <v>-3.1082271849852002E-3</v>
      </c>
      <c r="D3083">
        <v>-3.1390167111894E-3</v>
      </c>
      <c r="E3083" t="str">
        <f t="shared" si="202"/>
        <v>Growth</v>
      </c>
      <c r="F3083" t="str">
        <f t="shared" si="203"/>
        <v>Cash</v>
      </c>
      <c r="G3083" t="str">
        <f t="shared" si="204"/>
        <v>Growth</v>
      </c>
      <c r="H3083" t="str">
        <f t="shared" si="205"/>
        <v>Cash</v>
      </c>
    </row>
    <row r="3084" spans="1:8" x14ac:dyDescent="0.2">
      <c r="A3084" s="2">
        <v>41372</v>
      </c>
      <c r="B3084">
        <v>6.7673111930740999E-3</v>
      </c>
      <c r="C3084">
        <v>2.4091983278379998E-3</v>
      </c>
      <c r="D3084">
        <v>7.053076144796E-3</v>
      </c>
      <c r="E3084" t="str">
        <f t="shared" si="202"/>
        <v>Value</v>
      </c>
      <c r="F3084" t="str">
        <f t="shared" si="203"/>
        <v>SPY</v>
      </c>
      <c r="G3084" t="str">
        <f t="shared" si="204"/>
        <v>Value</v>
      </c>
      <c r="H3084" t="str">
        <f t="shared" si="205"/>
        <v>SPY</v>
      </c>
    </row>
    <row r="3085" spans="1:8" x14ac:dyDescent="0.2">
      <c r="A3085" s="2">
        <v>41373</v>
      </c>
      <c r="B3085">
        <v>3.4566613437729001E-3</v>
      </c>
      <c r="C3085">
        <v>7.4947636009868998E-3</v>
      </c>
      <c r="D3085">
        <v>6.3780471536604997E-3</v>
      </c>
      <c r="E3085" t="str">
        <f t="shared" si="202"/>
        <v>Growth</v>
      </c>
      <c r="F3085" t="str">
        <f t="shared" si="203"/>
        <v>SPY</v>
      </c>
      <c r="G3085" t="str">
        <f t="shared" si="204"/>
        <v>Growth</v>
      </c>
      <c r="H3085" t="str">
        <f t="shared" si="205"/>
        <v>Cash</v>
      </c>
    </row>
    <row r="3086" spans="1:8" x14ac:dyDescent="0.2">
      <c r="A3086" s="2">
        <v>41374</v>
      </c>
      <c r="B3086">
        <v>1.22493213339107E-2</v>
      </c>
      <c r="C3086">
        <v>1.375426804861E-2</v>
      </c>
      <c r="D3086">
        <v>9.5685304695631006E-3</v>
      </c>
      <c r="E3086" t="str">
        <f t="shared" si="202"/>
        <v>Growth</v>
      </c>
      <c r="F3086" t="str">
        <f t="shared" si="203"/>
        <v>SPY</v>
      </c>
      <c r="G3086" t="str">
        <f t="shared" si="204"/>
        <v>Value</v>
      </c>
      <c r="H3086" t="str">
        <f t="shared" si="205"/>
        <v>Cash</v>
      </c>
    </row>
    <row r="3087" spans="1:8" x14ac:dyDescent="0.2">
      <c r="A3087" s="2">
        <v>41375</v>
      </c>
      <c r="B3087">
        <v>3.2774595679421E-3</v>
      </c>
      <c r="C3087">
        <v>2.6301672827401998E-3</v>
      </c>
      <c r="D3087">
        <v>2.0933997234019999E-3</v>
      </c>
      <c r="E3087" t="str">
        <f t="shared" si="202"/>
        <v>Growth</v>
      </c>
      <c r="F3087" t="str">
        <f t="shared" si="203"/>
        <v>SPY</v>
      </c>
      <c r="G3087" t="str">
        <f t="shared" si="204"/>
        <v>Value</v>
      </c>
      <c r="H3087" t="str">
        <f t="shared" si="205"/>
        <v>Cash</v>
      </c>
    </row>
    <row r="3088" spans="1:8" x14ac:dyDescent="0.2">
      <c r="A3088" s="2">
        <v>41376</v>
      </c>
      <c r="B3088">
        <v>-2.4506204771196998E-3</v>
      </c>
      <c r="C3088">
        <v>-1.7947391973572001E-3</v>
      </c>
      <c r="D3088">
        <v>-2.9483415747171E-3</v>
      </c>
      <c r="E3088" t="str">
        <f t="shared" si="202"/>
        <v>Growth</v>
      </c>
      <c r="F3088" t="str">
        <f t="shared" si="203"/>
        <v>Cash</v>
      </c>
      <c r="G3088" t="str">
        <f t="shared" si="204"/>
        <v>Value</v>
      </c>
      <c r="H3088" t="str">
        <f t="shared" si="205"/>
        <v>Cash</v>
      </c>
    </row>
    <row r="3089" spans="1:8" x14ac:dyDescent="0.2">
      <c r="A3089" s="2">
        <v>41379</v>
      </c>
      <c r="B3089">
        <v>-2.3173580132832598E-2</v>
      </c>
      <c r="C3089">
        <v>-1.75681883787462E-2</v>
      </c>
      <c r="D3089">
        <v>-2.1929387300364599E-2</v>
      </c>
      <c r="E3089" t="str">
        <f t="shared" si="202"/>
        <v>Growth</v>
      </c>
      <c r="F3089" t="str">
        <f t="shared" si="203"/>
        <v>Cash</v>
      </c>
      <c r="G3089" t="str">
        <f t="shared" si="204"/>
        <v>Value</v>
      </c>
      <c r="H3089" t="str">
        <f t="shared" si="205"/>
        <v>SPY</v>
      </c>
    </row>
    <row r="3090" spans="1:8" x14ac:dyDescent="0.2">
      <c r="A3090" s="2">
        <v>41380</v>
      </c>
      <c r="B3090">
        <v>1.47628498069289E-2</v>
      </c>
      <c r="C3090">
        <v>1.1263982998511E-2</v>
      </c>
      <c r="D3090">
        <v>1.03285684561136E-2</v>
      </c>
      <c r="E3090" t="str">
        <f t="shared" si="202"/>
        <v>Growth</v>
      </c>
      <c r="F3090" t="str">
        <f t="shared" si="203"/>
        <v>SPY</v>
      </c>
      <c r="G3090" t="str">
        <f t="shared" si="204"/>
        <v>Value</v>
      </c>
      <c r="H3090" t="str">
        <f t="shared" si="205"/>
        <v>SPY</v>
      </c>
    </row>
    <row r="3091" spans="1:8" x14ac:dyDescent="0.2">
      <c r="A3091" s="2">
        <v>41381</v>
      </c>
      <c r="B3091">
        <v>-1.4611622677553599E-2</v>
      </c>
      <c r="C3091">
        <v>-1.35057917475039E-2</v>
      </c>
      <c r="D3091">
        <v>-1.4461738248651899E-2</v>
      </c>
      <c r="E3091" t="str">
        <f t="shared" si="202"/>
        <v>Growth</v>
      </c>
      <c r="F3091" t="str">
        <f t="shared" si="203"/>
        <v>Cash</v>
      </c>
      <c r="G3091" t="str">
        <f t="shared" si="204"/>
        <v>Value</v>
      </c>
      <c r="H3091" t="str">
        <f t="shared" si="205"/>
        <v>Cash</v>
      </c>
    </row>
    <row r="3092" spans="1:8" x14ac:dyDescent="0.2">
      <c r="A3092" s="2">
        <v>41382</v>
      </c>
      <c r="B3092">
        <v>-6.2539024220218996E-3</v>
      </c>
      <c r="C3092">
        <v>-8.6096151548936007E-3</v>
      </c>
      <c r="D3092">
        <v>-2.9096329919132999E-3</v>
      </c>
      <c r="E3092" t="str">
        <f t="shared" si="202"/>
        <v>Value</v>
      </c>
      <c r="F3092" t="str">
        <f t="shared" si="203"/>
        <v>Cash</v>
      </c>
      <c r="G3092" t="str">
        <f t="shared" si="204"/>
        <v>Value</v>
      </c>
      <c r="H3092" t="str">
        <f t="shared" si="205"/>
        <v>SPY</v>
      </c>
    </row>
    <row r="3093" spans="1:8" x14ac:dyDescent="0.2">
      <c r="A3093" s="2">
        <v>41383</v>
      </c>
      <c r="B3093">
        <v>8.6939031201596004E-3</v>
      </c>
      <c r="C3093">
        <v>1.0535515907606799E-2</v>
      </c>
      <c r="D3093">
        <v>6.0897522728095999E-3</v>
      </c>
      <c r="E3093" t="str">
        <f t="shared" si="202"/>
        <v>Growth</v>
      </c>
      <c r="F3093" t="str">
        <f t="shared" si="203"/>
        <v>SPY</v>
      </c>
      <c r="G3093" t="str">
        <f t="shared" si="204"/>
        <v>Growth</v>
      </c>
      <c r="H3093" t="str">
        <f t="shared" si="205"/>
        <v>SPY</v>
      </c>
    </row>
    <row r="3094" spans="1:8" x14ac:dyDescent="0.2">
      <c r="A3094" s="2">
        <v>41386</v>
      </c>
      <c r="B3094">
        <v>4.4376416525894998E-3</v>
      </c>
      <c r="C3094">
        <v>7.6077209832015004E-3</v>
      </c>
      <c r="D3094">
        <v>2.9003347464443999E-3</v>
      </c>
      <c r="E3094" t="str">
        <f t="shared" si="202"/>
        <v>Growth</v>
      </c>
      <c r="F3094" t="str">
        <f t="shared" si="203"/>
        <v>SPY</v>
      </c>
      <c r="G3094" t="str">
        <f t="shared" si="204"/>
        <v>Value</v>
      </c>
      <c r="H3094" t="str">
        <f t="shared" si="205"/>
        <v>Cash</v>
      </c>
    </row>
    <row r="3095" spans="1:8" x14ac:dyDescent="0.2">
      <c r="A3095" s="2">
        <v>41387</v>
      </c>
      <c r="B3095">
        <v>1.03092476105697E-2</v>
      </c>
      <c r="C3095">
        <v>-1.3966136126060001E-4</v>
      </c>
      <c r="D3095">
        <v>8.1727931510662006E-3</v>
      </c>
      <c r="E3095" t="str">
        <f t="shared" si="202"/>
        <v>Value</v>
      </c>
      <c r="F3095" t="str">
        <f t="shared" si="203"/>
        <v>SPY</v>
      </c>
      <c r="G3095" t="str">
        <f t="shared" si="204"/>
        <v>Value</v>
      </c>
      <c r="H3095" t="str">
        <f t="shared" si="205"/>
        <v>Cash</v>
      </c>
    </row>
    <row r="3096" spans="1:8" x14ac:dyDescent="0.2">
      <c r="A3096" s="2">
        <v>41388</v>
      </c>
      <c r="B3096">
        <v>6.3394966935449997E-4</v>
      </c>
      <c r="C3096">
        <v>7.8307585657474994E-3</v>
      </c>
      <c r="D3096">
        <v>5.2383477469928E-3</v>
      </c>
      <c r="E3096" t="str">
        <f t="shared" si="202"/>
        <v>Growth</v>
      </c>
      <c r="F3096" t="str">
        <f t="shared" si="203"/>
        <v>SPY</v>
      </c>
      <c r="G3096" t="str">
        <f t="shared" si="204"/>
        <v>Growth</v>
      </c>
      <c r="H3096" t="str">
        <f t="shared" si="205"/>
        <v>Cash</v>
      </c>
    </row>
    <row r="3097" spans="1:8" x14ac:dyDescent="0.2">
      <c r="A3097" s="2">
        <v>41389</v>
      </c>
      <c r="B3097">
        <v>4.0538815494060004E-3</v>
      </c>
      <c r="C3097">
        <v>4.5788523724856001E-3</v>
      </c>
      <c r="D3097">
        <v>4.3425420438292003E-3</v>
      </c>
      <c r="E3097" t="str">
        <f t="shared" si="202"/>
        <v>Growth</v>
      </c>
      <c r="F3097" t="str">
        <f t="shared" si="203"/>
        <v>SPY</v>
      </c>
      <c r="G3097" t="str">
        <f t="shared" si="204"/>
        <v>Value</v>
      </c>
      <c r="H3097" t="str">
        <f t="shared" si="205"/>
        <v>Cash</v>
      </c>
    </row>
    <row r="3098" spans="1:8" x14ac:dyDescent="0.2">
      <c r="A3098" s="2">
        <v>41390</v>
      </c>
      <c r="B3098">
        <v>-1.7661846897366999E-3</v>
      </c>
      <c r="C3098">
        <v>-2.3478816187407999E-3</v>
      </c>
      <c r="D3098">
        <v>-2.4726603699279999E-4</v>
      </c>
      <c r="E3098" t="str">
        <f t="shared" si="202"/>
        <v>Value</v>
      </c>
      <c r="F3098" t="str">
        <f t="shared" si="203"/>
        <v>Cash</v>
      </c>
      <c r="G3098" t="str">
        <f t="shared" si="204"/>
        <v>Value</v>
      </c>
      <c r="H3098" t="str">
        <f t="shared" si="205"/>
        <v>Cash</v>
      </c>
    </row>
    <row r="3099" spans="1:8" x14ac:dyDescent="0.2">
      <c r="A3099" s="2">
        <v>41393</v>
      </c>
      <c r="B3099">
        <v>6.6980922861350004E-3</v>
      </c>
      <c r="C3099">
        <v>7.1991202261926998E-3</v>
      </c>
      <c r="D3099">
        <v>6.0546461171386004E-3</v>
      </c>
      <c r="E3099" t="str">
        <f t="shared" si="202"/>
        <v>Growth</v>
      </c>
      <c r="F3099" t="str">
        <f t="shared" si="203"/>
        <v>SPY</v>
      </c>
      <c r="G3099" t="str">
        <f t="shared" si="204"/>
        <v>Growth</v>
      </c>
      <c r="H3099" t="str">
        <f t="shared" si="205"/>
        <v>SPY</v>
      </c>
    </row>
    <row r="3100" spans="1:8" x14ac:dyDescent="0.2">
      <c r="A3100" s="2">
        <v>41394</v>
      </c>
      <c r="B3100">
        <v>2.3854382215230999E-3</v>
      </c>
      <c r="C3100">
        <v>-5.497456827877E-4</v>
      </c>
      <c r="D3100">
        <v>1.2304191476750001E-4</v>
      </c>
      <c r="E3100" t="str">
        <f t="shared" si="202"/>
        <v>Value</v>
      </c>
      <c r="F3100" t="str">
        <f t="shared" si="203"/>
        <v>SPY</v>
      </c>
      <c r="G3100" t="str">
        <f t="shared" si="204"/>
        <v>Value</v>
      </c>
      <c r="H3100" t="str">
        <f t="shared" si="205"/>
        <v>Cash</v>
      </c>
    </row>
    <row r="3101" spans="1:8" x14ac:dyDescent="0.2">
      <c r="A3101" s="2">
        <v>41395</v>
      </c>
      <c r="B3101">
        <v>-8.7675912908732993E-3</v>
      </c>
      <c r="C3101">
        <v>-7.1515342721838E-3</v>
      </c>
      <c r="D3101">
        <v>-5.8946858926640002E-3</v>
      </c>
      <c r="E3101" t="str">
        <f t="shared" si="202"/>
        <v>Value</v>
      </c>
      <c r="F3101" t="str">
        <f t="shared" si="203"/>
        <v>Cash</v>
      </c>
      <c r="G3101" t="str">
        <f t="shared" si="204"/>
        <v>Growth</v>
      </c>
      <c r="H3101" t="str">
        <f t="shared" si="205"/>
        <v>Cash</v>
      </c>
    </row>
    <row r="3102" spans="1:8" x14ac:dyDescent="0.2">
      <c r="A3102" s="2">
        <v>41396</v>
      </c>
      <c r="B3102">
        <v>9.2878579298070005E-3</v>
      </c>
      <c r="C3102">
        <v>1.20509559834005E-2</v>
      </c>
      <c r="D3102">
        <v>4.9414379481504001E-3</v>
      </c>
      <c r="E3102" t="str">
        <f t="shared" si="202"/>
        <v>Growth</v>
      </c>
      <c r="F3102" t="str">
        <f t="shared" si="203"/>
        <v>SPY</v>
      </c>
      <c r="G3102" t="str">
        <f t="shared" si="204"/>
        <v>Growth</v>
      </c>
      <c r="H3102" t="str">
        <f t="shared" si="205"/>
        <v>SPY</v>
      </c>
    </row>
    <row r="3103" spans="1:8" x14ac:dyDescent="0.2">
      <c r="A3103" s="2">
        <v>41397</v>
      </c>
      <c r="B3103">
        <v>1.01411186653717E-2</v>
      </c>
      <c r="C3103">
        <v>1.06760363444258E-2</v>
      </c>
      <c r="D3103">
        <v>1.0694536164717701E-2</v>
      </c>
      <c r="E3103" t="str">
        <f t="shared" si="202"/>
        <v>Value</v>
      </c>
      <c r="F3103" t="str">
        <f t="shared" si="203"/>
        <v>SPY</v>
      </c>
      <c r="G3103" t="str">
        <f t="shared" si="204"/>
        <v>Value</v>
      </c>
      <c r="H3103" t="str">
        <f t="shared" si="205"/>
        <v>Cash</v>
      </c>
    </row>
    <row r="3104" spans="1:8" x14ac:dyDescent="0.2">
      <c r="A3104" s="2">
        <v>41400</v>
      </c>
      <c r="B3104">
        <v>2.5400980787666002E-3</v>
      </c>
      <c r="C3104">
        <v>2.4377861873587001E-3</v>
      </c>
      <c r="D3104">
        <v>1.5811289286036001E-3</v>
      </c>
      <c r="E3104" t="str">
        <f t="shared" si="202"/>
        <v>Growth</v>
      </c>
      <c r="F3104" t="str">
        <f t="shared" si="203"/>
        <v>SPY</v>
      </c>
      <c r="G3104" t="str">
        <f t="shared" si="204"/>
        <v>Growth</v>
      </c>
      <c r="H3104" t="str">
        <f t="shared" si="205"/>
        <v>Cash</v>
      </c>
    </row>
    <row r="3105" spans="1:8" x14ac:dyDescent="0.2">
      <c r="A3105" s="2">
        <v>41401</v>
      </c>
      <c r="B3105">
        <v>5.0685911416690002E-3</v>
      </c>
      <c r="C3105">
        <v>2.7024612764333998E-3</v>
      </c>
      <c r="D3105">
        <v>6.1933639620954002E-3</v>
      </c>
      <c r="E3105" t="str">
        <f t="shared" si="202"/>
        <v>Value</v>
      </c>
      <c r="F3105" t="str">
        <f t="shared" si="203"/>
        <v>SPY</v>
      </c>
      <c r="G3105" t="str">
        <f t="shared" si="204"/>
        <v>Value</v>
      </c>
      <c r="H3105" t="str">
        <f t="shared" si="205"/>
        <v>Cash</v>
      </c>
    </row>
    <row r="3106" spans="1:8" x14ac:dyDescent="0.2">
      <c r="A3106" s="2">
        <v>41402</v>
      </c>
      <c r="B3106">
        <v>4.5512478758742E-3</v>
      </c>
      <c r="C3106">
        <v>5.3889299348832001E-3</v>
      </c>
      <c r="D3106">
        <v>4.7063868496453002E-3</v>
      </c>
      <c r="E3106" t="str">
        <f t="shared" si="202"/>
        <v>Growth</v>
      </c>
      <c r="F3106" t="str">
        <f t="shared" si="203"/>
        <v>SPY</v>
      </c>
      <c r="G3106" t="str">
        <f t="shared" si="204"/>
        <v>Growth</v>
      </c>
      <c r="H3106" t="str">
        <f t="shared" si="205"/>
        <v>Cash</v>
      </c>
    </row>
    <row r="3107" spans="1:8" x14ac:dyDescent="0.2">
      <c r="A3107" s="2">
        <v>41403</v>
      </c>
      <c r="B3107">
        <v>-2.8164471940668001E-3</v>
      </c>
      <c r="C3107">
        <v>-3.0818368574691999E-3</v>
      </c>
      <c r="D3107">
        <v>-3.0030958657646001E-3</v>
      </c>
      <c r="E3107" t="str">
        <f t="shared" si="202"/>
        <v>Value</v>
      </c>
      <c r="F3107" t="str">
        <f t="shared" si="203"/>
        <v>Cash</v>
      </c>
      <c r="G3107" t="str">
        <f t="shared" si="204"/>
        <v>Value</v>
      </c>
      <c r="H3107" t="str">
        <f t="shared" si="205"/>
        <v>Cash</v>
      </c>
    </row>
    <row r="3108" spans="1:8" x14ac:dyDescent="0.2">
      <c r="A3108" s="2">
        <v>41404</v>
      </c>
      <c r="B3108">
        <v>3.2539288097006001E-3</v>
      </c>
      <c r="C3108">
        <v>6.5868509720817996E-3</v>
      </c>
      <c r="D3108">
        <v>1.205193258899E-4</v>
      </c>
      <c r="E3108" t="str">
        <f t="shared" si="202"/>
        <v>Growth</v>
      </c>
      <c r="F3108" t="str">
        <f t="shared" si="203"/>
        <v>SPY</v>
      </c>
      <c r="G3108" t="str">
        <f t="shared" si="204"/>
        <v>Growth</v>
      </c>
      <c r="H3108" t="str">
        <f t="shared" si="205"/>
        <v>SPY</v>
      </c>
    </row>
    <row r="3109" spans="1:8" x14ac:dyDescent="0.2">
      <c r="A3109" s="2">
        <v>41407</v>
      </c>
      <c r="B3109">
        <v>7.9551257500319996E-4</v>
      </c>
      <c r="C3109">
        <v>1.3292356612380001E-4</v>
      </c>
      <c r="D3109">
        <v>2.4070909473489999E-4</v>
      </c>
      <c r="E3109" t="str">
        <f t="shared" si="202"/>
        <v>Value</v>
      </c>
      <c r="F3109" t="str">
        <f t="shared" si="203"/>
        <v>SPY</v>
      </c>
      <c r="G3109" t="str">
        <f t="shared" si="204"/>
        <v>Value</v>
      </c>
      <c r="H3109" t="str">
        <f t="shared" si="205"/>
        <v>Cash</v>
      </c>
    </row>
    <row r="3110" spans="1:8" x14ac:dyDescent="0.2">
      <c r="A3110" s="2">
        <v>41408</v>
      </c>
      <c r="B3110">
        <v>1.03337847791424E-2</v>
      </c>
      <c r="C3110">
        <v>8.8136977128882993E-3</v>
      </c>
      <c r="D3110">
        <v>1.1923559334723499E-2</v>
      </c>
      <c r="E3110" t="str">
        <f t="shared" si="202"/>
        <v>Value</v>
      </c>
      <c r="F3110" t="str">
        <f t="shared" si="203"/>
        <v>SPY</v>
      </c>
      <c r="G3110" t="str">
        <f t="shared" si="204"/>
        <v>Growth</v>
      </c>
      <c r="H3110" t="str">
        <f t="shared" si="205"/>
        <v>Cash</v>
      </c>
    </row>
    <row r="3111" spans="1:8" x14ac:dyDescent="0.2">
      <c r="A3111" s="2">
        <v>41409</v>
      </c>
      <c r="B3111">
        <v>5.3867414058622999E-3</v>
      </c>
      <c r="C3111">
        <v>5.2942948809058003E-3</v>
      </c>
      <c r="D3111">
        <v>3.0946306412610999E-3</v>
      </c>
      <c r="E3111" t="str">
        <f t="shared" si="202"/>
        <v>Growth</v>
      </c>
      <c r="F3111" t="str">
        <f t="shared" si="203"/>
        <v>SPY</v>
      </c>
      <c r="G3111" t="str">
        <f t="shared" si="204"/>
        <v>Growth</v>
      </c>
      <c r="H3111" t="str">
        <f t="shared" si="205"/>
        <v>Cash</v>
      </c>
    </row>
    <row r="3112" spans="1:8" x14ac:dyDescent="0.2">
      <c r="A3112" s="2">
        <v>41410</v>
      </c>
      <c r="B3112">
        <v>-4.6952089112315002E-3</v>
      </c>
      <c r="C3112">
        <v>-4.0816151230671002E-3</v>
      </c>
      <c r="D3112">
        <v>-1.1865341281288E-3</v>
      </c>
      <c r="E3112" t="str">
        <f t="shared" si="202"/>
        <v>Value</v>
      </c>
      <c r="F3112" t="str">
        <f t="shared" si="203"/>
        <v>Cash</v>
      </c>
      <c r="G3112" t="str">
        <f t="shared" si="204"/>
        <v>Value</v>
      </c>
      <c r="H3112" t="str">
        <f t="shared" si="205"/>
        <v>Cash</v>
      </c>
    </row>
    <row r="3113" spans="1:8" x14ac:dyDescent="0.2">
      <c r="A3113" s="2">
        <v>41411</v>
      </c>
      <c r="B3113">
        <v>9.6764755881741001E-3</v>
      </c>
      <c r="C3113">
        <v>6.7428074447810002E-3</v>
      </c>
      <c r="D3113">
        <v>1.1522650524920099E-2</v>
      </c>
      <c r="E3113" t="str">
        <f t="shared" si="202"/>
        <v>Value</v>
      </c>
      <c r="F3113" t="str">
        <f t="shared" si="203"/>
        <v>SPY</v>
      </c>
      <c r="G3113" t="str">
        <f t="shared" si="204"/>
        <v>Growth</v>
      </c>
      <c r="H3113" t="str">
        <f t="shared" si="205"/>
        <v>SPY</v>
      </c>
    </row>
    <row r="3114" spans="1:8" x14ac:dyDescent="0.2">
      <c r="A3114" s="2">
        <v>41414</v>
      </c>
      <c r="B3114" s="1">
        <v>-5.9693345798694698E-5</v>
      </c>
      <c r="C3114">
        <v>-1.0510947350213999E-3</v>
      </c>
      <c r="D3114">
        <v>4.701395196444E-4</v>
      </c>
      <c r="E3114" t="str">
        <f t="shared" si="202"/>
        <v>Value</v>
      </c>
      <c r="F3114" t="str">
        <f t="shared" si="203"/>
        <v>Cash</v>
      </c>
      <c r="G3114" t="str">
        <f t="shared" si="204"/>
        <v>Growth</v>
      </c>
      <c r="H3114" t="str">
        <f t="shared" si="205"/>
        <v>Cash</v>
      </c>
    </row>
    <row r="3115" spans="1:8" x14ac:dyDescent="0.2">
      <c r="A3115" s="2">
        <v>41415</v>
      </c>
      <c r="B3115">
        <v>1.4377470587275999E-3</v>
      </c>
      <c r="C3115">
        <v>3.0239035799857002E-3</v>
      </c>
      <c r="D3115">
        <v>1.7604377973374E-3</v>
      </c>
      <c r="E3115" t="str">
        <f t="shared" si="202"/>
        <v>Growth</v>
      </c>
      <c r="F3115" t="str">
        <f t="shared" si="203"/>
        <v>SPY</v>
      </c>
      <c r="G3115" t="str">
        <f t="shared" si="204"/>
        <v>Growth</v>
      </c>
      <c r="H3115" t="str">
        <f t="shared" si="205"/>
        <v>SPY</v>
      </c>
    </row>
    <row r="3116" spans="1:8" x14ac:dyDescent="0.2">
      <c r="A3116" s="2">
        <v>41416</v>
      </c>
      <c r="B3116">
        <v>-7.4173050543726001E-3</v>
      </c>
      <c r="C3116">
        <v>-9.5678936029247996E-3</v>
      </c>
      <c r="D3116">
        <v>-8.5539279563747999E-3</v>
      </c>
      <c r="E3116" t="str">
        <f t="shared" si="202"/>
        <v>Value</v>
      </c>
      <c r="F3116" t="str">
        <f t="shared" si="203"/>
        <v>Cash</v>
      </c>
      <c r="G3116" t="str">
        <f t="shared" si="204"/>
        <v>Value</v>
      </c>
      <c r="H3116" t="str">
        <f t="shared" si="205"/>
        <v>Cash</v>
      </c>
    </row>
    <row r="3117" spans="1:8" x14ac:dyDescent="0.2">
      <c r="A3117" s="2">
        <v>41417</v>
      </c>
      <c r="B3117">
        <v>-2.8929350240799001E-3</v>
      </c>
      <c r="C3117">
        <v>-1.0582292049094999E-3</v>
      </c>
      <c r="D3117">
        <v>-1.7728597845161E-3</v>
      </c>
      <c r="E3117" t="str">
        <f t="shared" si="202"/>
        <v>Growth</v>
      </c>
      <c r="F3117" t="str">
        <f t="shared" si="203"/>
        <v>Cash</v>
      </c>
      <c r="G3117" t="str">
        <f t="shared" si="204"/>
        <v>Growth</v>
      </c>
      <c r="H3117" t="str">
        <f t="shared" si="205"/>
        <v>SPY</v>
      </c>
    </row>
    <row r="3118" spans="1:8" x14ac:dyDescent="0.2">
      <c r="A3118" s="2">
        <v>41418</v>
      </c>
      <c r="B3118">
        <v>-8.462723767667E-4</v>
      </c>
      <c r="C3118">
        <v>-3.5767522664325998E-3</v>
      </c>
      <c r="D3118">
        <v>-1.7755358357807E-3</v>
      </c>
      <c r="E3118" t="str">
        <f t="shared" si="202"/>
        <v>Value</v>
      </c>
      <c r="F3118" t="str">
        <f t="shared" si="203"/>
        <v>Cash</v>
      </c>
      <c r="G3118" t="str">
        <f t="shared" si="204"/>
        <v>Value</v>
      </c>
      <c r="H3118" t="str">
        <f t="shared" si="205"/>
        <v>SPY</v>
      </c>
    </row>
    <row r="3119" spans="1:8" x14ac:dyDescent="0.2">
      <c r="A3119" s="2">
        <v>41422</v>
      </c>
      <c r="B3119">
        <v>5.9886426607156E-3</v>
      </c>
      <c r="C3119">
        <v>7.7105833229510999E-3</v>
      </c>
      <c r="D3119">
        <v>4.0322112968666996E-3</v>
      </c>
      <c r="E3119" t="str">
        <f t="shared" si="202"/>
        <v>Growth</v>
      </c>
      <c r="F3119" t="str">
        <f t="shared" si="203"/>
        <v>SPY</v>
      </c>
      <c r="G3119" t="str">
        <f t="shared" si="204"/>
        <v>Growth</v>
      </c>
      <c r="H3119" t="str">
        <f t="shared" si="205"/>
        <v>SPY</v>
      </c>
    </row>
    <row r="3120" spans="1:8" x14ac:dyDescent="0.2">
      <c r="A3120" s="2">
        <v>41423</v>
      </c>
      <c r="B3120">
        <v>-6.4940919779818002E-3</v>
      </c>
      <c r="C3120">
        <v>-7.9154850390621007E-3</v>
      </c>
      <c r="D3120">
        <v>-4.7244495450479999E-4</v>
      </c>
      <c r="E3120" t="str">
        <f t="shared" si="202"/>
        <v>Value</v>
      </c>
      <c r="F3120" t="str">
        <f t="shared" si="203"/>
        <v>Cash</v>
      </c>
      <c r="G3120" t="str">
        <f t="shared" si="204"/>
        <v>Value</v>
      </c>
      <c r="H3120" t="str">
        <f t="shared" si="205"/>
        <v>Cash</v>
      </c>
    </row>
    <row r="3121" spans="1:8" x14ac:dyDescent="0.2">
      <c r="A3121" s="2">
        <v>41424</v>
      </c>
      <c r="B3121">
        <v>3.6917138239722E-3</v>
      </c>
      <c r="C3121">
        <v>4.1222054185862996E-3</v>
      </c>
      <c r="D3121">
        <v>2.2455280487574001E-3</v>
      </c>
      <c r="E3121" t="str">
        <f t="shared" si="202"/>
        <v>Growth</v>
      </c>
      <c r="F3121" t="str">
        <f t="shared" si="203"/>
        <v>SPY</v>
      </c>
      <c r="G3121" t="str">
        <f t="shared" si="204"/>
        <v>Growth</v>
      </c>
      <c r="H3121" t="str">
        <f t="shared" si="205"/>
        <v>SPY</v>
      </c>
    </row>
    <row r="3122" spans="1:8" x14ac:dyDescent="0.2">
      <c r="A3122" s="2">
        <v>41425</v>
      </c>
      <c r="B3122">
        <v>-1.4351646394015601E-2</v>
      </c>
      <c r="C3122">
        <v>-1.5362060426416E-2</v>
      </c>
      <c r="D3122">
        <v>-8.2544562544176001E-3</v>
      </c>
      <c r="E3122" t="str">
        <f t="shared" si="202"/>
        <v>Value</v>
      </c>
      <c r="F3122" t="str">
        <f t="shared" si="203"/>
        <v>Cash</v>
      </c>
      <c r="G3122" t="str">
        <f t="shared" si="204"/>
        <v>Value</v>
      </c>
      <c r="H3122" t="str">
        <f t="shared" si="205"/>
        <v>Cash</v>
      </c>
    </row>
    <row r="3123" spans="1:8" x14ac:dyDescent="0.2">
      <c r="A3123" s="2">
        <v>41428</v>
      </c>
      <c r="B3123">
        <v>5.5060278446651999E-3</v>
      </c>
      <c r="C3123">
        <v>6.7250964458940004E-3</v>
      </c>
      <c r="D3123">
        <v>-1.6648454453448999E-3</v>
      </c>
      <c r="E3123" t="str">
        <f t="shared" si="202"/>
        <v>Growth</v>
      </c>
      <c r="F3123" t="str">
        <f t="shared" si="203"/>
        <v>SPY</v>
      </c>
      <c r="G3123" t="str">
        <f t="shared" si="204"/>
        <v>Growth</v>
      </c>
      <c r="H3123" t="str">
        <f t="shared" si="205"/>
        <v>SPY</v>
      </c>
    </row>
    <row r="3124" spans="1:8" x14ac:dyDescent="0.2">
      <c r="A3124" s="2">
        <v>41429</v>
      </c>
      <c r="B3124">
        <v>-4.8068630031010001E-3</v>
      </c>
      <c r="C3124">
        <v>-4.6764499450602003E-3</v>
      </c>
      <c r="D3124">
        <v>-4.4070993720509996E-3</v>
      </c>
      <c r="E3124" t="str">
        <f t="shared" si="202"/>
        <v>Value</v>
      </c>
      <c r="F3124" t="str">
        <f t="shared" si="203"/>
        <v>Cash</v>
      </c>
      <c r="G3124" t="str">
        <f t="shared" si="204"/>
        <v>Value</v>
      </c>
      <c r="H3124" t="str">
        <f t="shared" si="205"/>
        <v>Cash</v>
      </c>
    </row>
    <row r="3125" spans="1:8" x14ac:dyDescent="0.2">
      <c r="A3125" s="2">
        <v>41430</v>
      </c>
      <c r="B3125">
        <v>-1.40008903300792E-2</v>
      </c>
      <c r="C3125">
        <v>-1.5033731152144E-2</v>
      </c>
      <c r="D3125">
        <v>-1.38768540441753E-2</v>
      </c>
      <c r="E3125" t="str">
        <f t="shared" si="202"/>
        <v>Value</v>
      </c>
      <c r="F3125" t="str">
        <f t="shared" si="203"/>
        <v>Cash</v>
      </c>
      <c r="G3125" t="str">
        <f t="shared" si="204"/>
        <v>Growth</v>
      </c>
      <c r="H3125" t="str">
        <f t="shared" si="205"/>
        <v>SPY</v>
      </c>
    </row>
    <row r="3126" spans="1:8" x14ac:dyDescent="0.2">
      <c r="A3126" s="2">
        <v>41431</v>
      </c>
      <c r="B3126">
        <v>9.0531713126399994E-3</v>
      </c>
      <c r="C3126">
        <v>6.6779964977281003E-3</v>
      </c>
      <c r="D3126">
        <v>7.5218091368469001E-3</v>
      </c>
      <c r="E3126" t="str">
        <f t="shared" si="202"/>
        <v>Value</v>
      </c>
      <c r="F3126" t="str">
        <f t="shared" si="203"/>
        <v>SPY</v>
      </c>
      <c r="G3126" t="str">
        <f t="shared" si="204"/>
        <v>Growth</v>
      </c>
      <c r="H3126" t="str">
        <f t="shared" si="205"/>
        <v>SPY</v>
      </c>
    </row>
    <row r="3127" spans="1:8" x14ac:dyDescent="0.2">
      <c r="A3127" s="2">
        <v>41432</v>
      </c>
      <c r="B3127">
        <v>1.27204927765887E-2</v>
      </c>
      <c r="C3127">
        <v>1.46203529199679E-2</v>
      </c>
      <c r="D3127">
        <v>1.54121935930156E-2</v>
      </c>
      <c r="E3127" t="str">
        <f t="shared" si="202"/>
        <v>Value</v>
      </c>
      <c r="F3127" t="str">
        <f t="shared" si="203"/>
        <v>SPY</v>
      </c>
      <c r="G3127" t="str">
        <f t="shared" si="204"/>
        <v>Growth</v>
      </c>
      <c r="H3127" t="str">
        <f t="shared" si="205"/>
        <v>Cash</v>
      </c>
    </row>
    <row r="3128" spans="1:8" x14ac:dyDescent="0.2">
      <c r="A3128" s="2">
        <v>41435</v>
      </c>
      <c r="B3128">
        <v>0</v>
      </c>
      <c r="C3128">
        <v>-1.0671004075377001E-3</v>
      </c>
      <c r="D3128">
        <v>1.185712150834E-3</v>
      </c>
      <c r="E3128" t="str">
        <f t="shared" si="202"/>
        <v>Value</v>
      </c>
      <c r="F3128" t="str">
        <f t="shared" si="203"/>
        <v>SPY</v>
      </c>
      <c r="G3128" t="str">
        <f t="shared" si="204"/>
        <v>Growth</v>
      </c>
      <c r="H3128" t="str">
        <f t="shared" si="205"/>
        <v>Cash</v>
      </c>
    </row>
    <row r="3129" spans="1:8" x14ac:dyDescent="0.2">
      <c r="A3129" s="2">
        <v>41436</v>
      </c>
      <c r="B3129">
        <v>-1.03155821260172E-2</v>
      </c>
      <c r="C3129">
        <v>-9.8844023135316005E-3</v>
      </c>
      <c r="D3129">
        <v>-1.0541179429324501E-2</v>
      </c>
      <c r="E3129" t="str">
        <f t="shared" si="202"/>
        <v>Growth</v>
      </c>
      <c r="F3129" t="str">
        <f t="shared" si="203"/>
        <v>Cash</v>
      </c>
      <c r="G3129" t="str">
        <f t="shared" si="204"/>
        <v>Growth</v>
      </c>
      <c r="H3129" t="str">
        <f t="shared" si="205"/>
        <v>Cash</v>
      </c>
    </row>
    <row r="3130" spans="1:8" x14ac:dyDescent="0.2">
      <c r="A3130" s="2">
        <v>41437</v>
      </c>
      <c r="B3130">
        <v>-8.2771091684883998E-3</v>
      </c>
      <c r="C3130">
        <v>-8.9032230135880994E-3</v>
      </c>
      <c r="D3130">
        <v>-7.3019466124433002E-3</v>
      </c>
      <c r="E3130" t="str">
        <f t="shared" si="202"/>
        <v>Value</v>
      </c>
      <c r="F3130" t="str">
        <f t="shared" si="203"/>
        <v>Cash</v>
      </c>
      <c r="G3130" t="str">
        <f t="shared" si="204"/>
        <v>Value</v>
      </c>
      <c r="H3130" t="str">
        <f t="shared" si="205"/>
        <v>SPY</v>
      </c>
    </row>
    <row r="3131" spans="1:8" x14ac:dyDescent="0.2">
      <c r="A3131" s="2">
        <v>41438</v>
      </c>
      <c r="B3131">
        <v>1.52088229160345E-2</v>
      </c>
      <c r="C3131">
        <v>1.30667599429543E-2</v>
      </c>
      <c r="D3131">
        <v>1.51930766774386E-2</v>
      </c>
      <c r="E3131" t="str">
        <f t="shared" si="202"/>
        <v>Value</v>
      </c>
      <c r="F3131" t="str">
        <f t="shared" si="203"/>
        <v>SPY</v>
      </c>
      <c r="G3131" t="str">
        <f t="shared" si="204"/>
        <v>Growth</v>
      </c>
      <c r="H3131" t="str">
        <f t="shared" si="205"/>
        <v>SPY</v>
      </c>
    </row>
    <row r="3132" spans="1:8" x14ac:dyDescent="0.2">
      <c r="A3132" s="2">
        <v>41439</v>
      </c>
      <c r="B3132">
        <v>-6.2730889328295996E-3</v>
      </c>
      <c r="C3132">
        <v>-2.9557388938590001E-3</v>
      </c>
      <c r="D3132">
        <v>-5.8200806738927004E-3</v>
      </c>
      <c r="E3132" t="str">
        <f t="shared" si="202"/>
        <v>Growth</v>
      </c>
      <c r="F3132" t="str">
        <f t="shared" si="203"/>
        <v>Cash</v>
      </c>
      <c r="G3132" t="str">
        <f t="shared" si="204"/>
        <v>Growth</v>
      </c>
      <c r="H3132" t="str">
        <f t="shared" si="205"/>
        <v>Cash</v>
      </c>
    </row>
    <row r="3133" spans="1:8" x14ac:dyDescent="0.2">
      <c r="A3133" s="2">
        <v>41442</v>
      </c>
      <c r="B3133">
        <v>7.7221800447890001E-3</v>
      </c>
      <c r="C3133">
        <v>7.0071000005345E-3</v>
      </c>
      <c r="D3133">
        <v>6.4522458878680999E-3</v>
      </c>
      <c r="E3133" t="str">
        <f t="shared" si="202"/>
        <v>Growth</v>
      </c>
      <c r="F3133" t="str">
        <f t="shared" si="203"/>
        <v>SPY</v>
      </c>
      <c r="G3133" t="str">
        <f t="shared" si="204"/>
        <v>Value</v>
      </c>
      <c r="H3133" t="str">
        <f t="shared" si="205"/>
        <v>SPY</v>
      </c>
    </row>
    <row r="3134" spans="1:8" x14ac:dyDescent="0.2">
      <c r="A3134" s="2">
        <v>41443</v>
      </c>
      <c r="B3134">
        <v>7.9056348589643007E-3</v>
      </c>
      <c r="C3134">
        <v>7.0922404156010003E-3</v>
      </c>
      <c r="D3134">
        <v>6.4099929368785996E-3</v>
      </c>
      <c r="E3134" t="str">
        <f t="shared" si="202"/>
        <v>Growth</v>
      </c>
      <c r="F3134" t="str">
        <f t="shared" si="203"/>
        <v>SPY</v>
      </c>
      <c r="G3134" t="str">
        <f t="shared" si="204"/>
        <v>Value</v>
      </c>
      <c r="H3134" t="str">
        <f t="shared" si="205"/>
        <v>Cash</v>
      </c>
    </row>
    <row r="3135" spans="1:8" x14ac:dyDescent="0.2">
      <c r="A3135" s="2">
        <v>41444</v>
      </c>
      <c r="B3135">
        <v>-1.3816842853149901E-2</v>
      </c>
      <c r="C3135">
        <v>-1.12945203922918E-2</v>
      </c>
      <c r="D3135">
        <v>-1.1441808383841E-2</v>
      </c>
      <c r="E3135" t="str">
        <f t="shared" si="202"/>
        <v>Growth</v>
      </c>
      <c r="F3135" t="str">
        <f t="shared" si="203"/>
        <v>Cash</v>
      </c>
      <c r="G3135" t="str">
        <f t="shared" si="204"/>
        <v>Value</v>
      </c>
      <c r="H3135" t="str">
        <f t="shared" si="205"/>
        <v>Cash</v>
      </c>
    </row>
    <row r="3136" spans="1:8" x14ac:dyDescent="0.2">
      <c r="A3136" s="2">
        <v>41445</v>
      </c>
      <c r="B3136">
        <v>-2.4778834681274599E-2</v>
      </c>
      <c r="C3136">
        <v>-2.6608807661539498E-2</v>
      </c>
      <c r="D3136">
        <v>-2.4340713315315201E-2</v>
      </c>
      <c r="E3136" t="str">
        <f t="shared" ref="E3136:E3199" si="206">IF(C3136&gt;=D3136,"Growth","Value")</f>
        <v>Value</v>
      </c>
      <c r="F3136" t="str">
        <f t="shared" ref="F3136:F3199" si="207">IF(B3136&gt;=0,"SPY","Cash")</f>
        <v>Cash</v>
      </c>
      <c r="G3136" t="str">
        <f t="shared" si="204"/>
        <v>Value</v>
      </c>
      <c r="H3136" t="str">
        <f t="shared" si="205"/>
        <v>SPY</v>
      </c>
    </row>
    <row r="3137" spans="1:8" x14ac:dyDescent="0.2">
      <c r="A3137" s="2">
        <v>41446</v>
      </c>
      <c r="B3137">
        <v>3.2106858955700001E-3</v>
      </c>
      <c r="C3137">
        <v>1.5111307591243999E-3</v>
      </c>
      <c r="D3137">
        <v>2.3498770027250001E-3</v>
      </c>
      <c r="E3137" t="str">
        <f t="shared" si="206"/>
        <v>Value</v>
      </c>
      <c r="F3137" t="str">
        <f t="shared" si="207"/>
        <v>SPY</v>
      </c>
      <c r="G3137" t="str">
        <f t="shared" si="204"/>
        <v>Growth</v>
      </c>
      <c r="H3137" t="str">
        <f t="shared" si="205"/>
        <v>SPY</v>
      </c>
    </row>
    <row r="3138" spans="1:8" x14ac:dyDescent="0.2">
      <c r="A3138" s="2">
        <v>41449</v>
      </c>
      <c r="B3138">
        <v>-1.26362396272912E-2</v>
      </c>
      <c r="C3138">
        <v>-9.6900663906455999E-3</v>
      </c>
      <c r="D3138">
        <v>-1.2396103116644699E-2</v>
      </c>
      <c r="E3138" t="str">
        <f t="shared" si="206"/>
        <v>Growth</v>
      </c>
      <c r="F3138" t="str">
        <f t="shared" si="207"/>
        <v>Cash</v>
      </c>
      <c r="G3138" t="str">
        <f t="shared" si="204"/>
        <v>Growth</v>
      </c>
      <c r="H3138" t="str">
        <f t="shared" si="205"/>
        <v>Cash</v>
      </c>
    </row>
    <row r="3139" spans="1:8" x14ac:dyDescent="0.2">
      <c r="A3139" s="2">
        <v>41450</v>
      </c>
      <c r="B3139">
        <v>9.6146302820743004E-3</v>
      </c>
      <c r="C3139">
        <v>8.1071269819567998E-3</v>
      </c>
      <c r="D3139">
        <v>1.19303571273383E-2</v>
      </c>
      <c r="E3139" t="str">
        <f t="shared" si="206"/>
        <v>Value</v>
      </c>
      <c r="F3139" t="str">
        <f t="shared" si="207"/>
        <v>SPY</v>
      </c>
      <c r="G3139" t="str">
        <f t="shared" ref="G3139:G3202" si="208">IF(E3138="Value", "Growth", "Value")</f>
        <v>Value</v>
      </c>
      <c r="H3139" t="str">
        <f t="shared" ref="H3139:H3202" si="209">IF(F3138="SPY", "Cash", "SPY")</f>
        <v>SPY</v>
      </c>
    </row>
    <row r="3140" spans="1:8" x14ac:dyDescent="0.2">
      <c r="A3140" s="2">
        <v>41451</v>
      </c>
      <c r="B3140">
        <v>9.9006036924971005E-3</v>
      </c>
      <c r="C3140">
        <v>8.8746094380558003E-3</v>
      </c>
      <c r="D3140">
        <v>7.9825915429236009E-3</v>
      </c>
      <c r="E3140" t="str">
        <f t="shared" si="206"/>
        <v>Growth</v>
      </c>
      <c r="F3140" t="str">
        <f t="shared" si="207"/>
        <v>SPY</v>
      </c>
      <c r="G3140" t="str">
        <f t="shared" si="208"/>
        <v>Growth</v>
      </c>
      <c r="H3140" t="str">
        <f t="shared" si="209"/>
        <v>Cash</v>
      </c>
    </row>
    <row r="3141" spans="1:8" x14ac:dyDescent="0.2">
      <c r="A3141" s="2">
        <v>41452</v>
      </c>
      <c r="B3141">
        <v>5.8701388978878999E-3</v>
      </c>
      <c r="C3141">
        <v>6.3218670971380998E-3</v>
      </c>
      <c r="D3141">
        <v>7.1878021089367998E-3</v>
      </c>
      <c r="E3141" t="str">
        <f t="shared" si="206"/>
        <v>Value</v>
      </c>
      <c r="F3141" t="str">
        <f t="shared" si="207"/>
        <v>SPY</v>
      </c>
      <c r="G3141" t="str">
        <f t="shared" si="208"/>
        <v>Value</v>
      </c>
      <c r="H3141" t="str">
        <f t="shared" si="209"/>
        <v>Cash</v>
      </c>
    </row>
    <row r="3142" spans="1:8" x14ac:dyDescent="0.2">
      <c r="A3142" s="2">
        <v>41453</v>
      </c>
      <c r="B3142">
        <v>-4.0977124517935998E-3</v>
      </c>
      <c r="C3142">
        <v>-7.6479625407872998E-3</v>
      </c>
      <c r="D3142">
        <v>-6.2896862536176001E-3</v>
      </c>
      <c r="E3142" t="str">
        <f t="shared" si="206"/>
        <v>Value</v>
      </c>
      <c r="F3142" t="str">
        <f t="shared" si="207"/>
        <v>Cash</v>
      </c>
      <c r="G3142" t="str">
        <f t="shared" si="208"/>
        <v>Growth</v>
      </c>
      <c r="H3142" t="str">
        <f t="shared" si="209"/>
        <v>Cash</v>
      </c>
    </row>
    <row r="3143" spans="1:8" x14ac:dyDescent="0.2">
      <c r="A3143" s="2">
        <v>41456</v>
      </c>
      <c r="B3143">
        <v>5.8600091221915999E-3</v>
      </c>
      <c r="C3143">
        <v>9.2209292328844002E-3</v>
      </c>
      <c r="D3143">
        <v>6.4512713028397001E-3</v>
      </c>
      <c r="E3143" t="str">
        <f t="shared" si="206"/>
        <v>Growth</v>
      </c>
      <c r="F3143" t="str">
        <f t="shared" si="207"/>
        <v>SPY</v>
      </c>
      <c r="G3143" t="str">
        <f t="shared" si="208"/>
        <v>Growth</v>
      </c>
      <c r="H3143" t="str">
        <f t="shared" si="209"/>
        <v>SPY</v>
      </c>
    </row>
    <row r="3144" spans="1:8" x14ac:dyDescent="0.2">
      <c r="A3144" s="2">
        <v>41457</v>
      </c>
      <c r="B3144">
        <v>-9.2975530452549997E-4</v>
      </c>
      <c r="C3144">
        <v>1.7722732180214E-3</v>
      </c>
      <c r="D3144">
        <v>-9.6741160019299995E-4</v>
      </c>
      <c r="E3144" t="str">
        <f t="shared" si="206"/>
        <v>Growth</v>
      </c>
      <c r="F3144" t="str">
        <f t="shared" si="207"/>
        <v>Cash</v>
      </c>
      <c r="G3144" t="str">
        <f t="shared" si="208"/>
        <v>Value</v>
      </c>
      <c r="H3144" t="str">
        <f t="shared" si="209"/>
        <v>Cash</v>
      </c>
    </row>
    <row r="3145" spans="1:8" x14ac:dyDescent="0.2">
      <c r="A3145" s="2">
        <v>41458</v>
      </c>
      <c r="B3145">
        <v>4.3399076344449998E-4</v>
      </c>
      <c r="C3145">
        <v>9.5284251237279997E-4</v>
      </c>
      <c r="D3145">
        <v>-3.6339334447359998E-4</v>
      </c>
      <c r="E3145" t="str">
        <f t="shared" si="206"/>
        <v>Growth</v>
      </c>
      <c r="F3145" t="str">
        <f t="shared" si="207"/>
        <v>SPY</v>
      </c>
      <c r="G3145" t="str">
        <f t="shared" si="208"/>
        <v>Value</v>
      </c>
      <c r="H3145" t="str">
        <f t="shared" si="209"/>
        <v>SPY</v>
      </c>
    </row>
    <row r="3146" spans="1:8" x14ac:dyDescent="0.2">
      <c r="A3146" s="2">
        <v>41460</v>
      </c>
      <c r="B3146">
        <v>1.0788884086732E-2</v>
      </c>
      <c r="C3146">
        <v>9.2482515760368006E-3</v>
      </c>
      <c r="D3146">
        <v>1.04154966116809E-2</v>
      </c>
      <c r="E3146" t="str">
        <f t="shared" si="206"/>
        <v>Value</v>
      </c>
      <c r="F3146" t="str">
        <f t="shared" si="207"/>
        <v>SPY</v>
      </c>
      <c r="G3146" t="str">
        <f t="shared" si="208"/>
        <v>Value</v>
      </c>
      <c r="H3146" t="str">
        <f t="shared" si="209"/>
        <v>Cash</v>
      </c>
    </row>
    <row r="3147" spans="1:8" x14ac:dyDescent="0.2">
      <c r="A3147" s="2">
        <v>41463</v>
      </c>
      <c r="B3147">
        <v>5.7047170185533002E-3</v>
      </c>
      <c r="C3147">
        <v>2.4257920470127001E-3</v>
      </c>
      <c r="D3147">
        <v>7.3114868160202E-3</v>
      </c>
      <c r="E3147" t="str">
        <f t="shared" si="206"/>
        <v>Value</v>
      </c>
      <c r="F3147" t="str">
        <f t="shared" si="207"/>
        <v>SPY</v>
      </c>
      <c r="G3147" t="str">
        <f t="shared" si="208"/>
        <v>Growth</v>
      </c>
      <c r="H3147" t="str">
        <f t="shared" si="209"/>
        <v>Cash</v>
      </c>
    </row>
    <row r="3148" spans="1:8" x14ac:dyDescent="0.2">
      <c r="A3148" s="2">
        <v>41464</v>
      </c>
      <c r="B3148">
        <v>7.1976967912730002E-3</v>
      </c>
      <c r="C3148">
        <v>7.7967652783235003E-3</v>
      </c>
      <c r="D3148">
        <v>7.7343245871542999E-3</v>
      </c>
      <c r="E3148" t="str">
        <f t="shared" si="206"/>
        <v>Growth</v>
      </c>
      <c r="F3148" t="str">
        <f t="shared" si="207"/>
        <v>SPY</v>
      </c>
      <c r="G3148" t="str">
        <f t="shared" si="208"/>
        <v>Growth</v>
      </c>
      <c r="H3148" t="str">
        <f t="shared" si="209"/>
        <v>Cash</v>
      </c>
    </row>
    <row r="3149" spans="1:8" x14ac:dyDescent="0.2">
      <c r="A3149" s="2">
        <v>41465</v>
      </c>
      <c r="B3149">
        <v>3.6343382239249999E-4</v>
      </c>
      <c r="C3149">
        <v>2.1340748979132001E-3</v>
      </c>
      <c r="D3149">
        <v>-1.0625737898465001E-3</v>
      </c>
      <c r="E3149" t="str">
        <f t="shared" si="206"/>
        <v>Growth</v>
      </c>
      <c r="F3149" t="str">
        <f t="shared" si="207"/>
        <v>SPY</v>
      </c>
      <c r="G3149" t="str">
        <f t="shared" si="208"/>
        <v>Value</v>
      </c>
      <c r="H3149" t="str">
        <f t="shared" si="209"/>
        <v>Cash</v>
      </c>
    </row>
    <row r="3150" spans="1:8" x14ac:dyDescent="0.2">
      <c r="A3150" s="2">
        <v>41466</v>
      </c>
      <c r="B3150">
        <v>1.36205081222458E-2</v>
      </c>
      <c r="C3150">
        <v>1.62382091705244E-2</v>
      </c>
      <c r="D3150">
        <v>1.3002234341319601E-2</v>
      </c>
      <c r="E3150" t="str">
        <f t="shared" si="206"/>
        <v>Growth</v>
      </c>
      <c r="F3150" t="str">
        <f t="shared" si="207"/>
        <v>SPY</v>
      </c>
      <c r="G3150" t="str">
        <f t="shared" si="208"/>
        <v>Value</v>
      </c>
      <c r="H3150" t="str">
        <f t="shared" si="209"/>
        <v>Cash</v>
      </c>
    </row>
    <row r="3151" spans="1:8" x14ac:dyDescent="0.2">
      <c r="A3151" s="2">
        <v>41467</v>
      </c>
      <c r="B3151">
        <v>4.1784304903260002E-4</v>
      </c>
      <c r="C3151">
        <v>9.1694790887239996E-4</v>
      </c>
      <c r="D3151">
        <v>1.5168561434699E-3</v>
      </c>
      <c r="E3151" t="str">
        <f t="shared" si="206"/>
        <v>Value</v>
      </c>
      <c r="F3151" t="str">
        <f t="shared" si="207"/>
        <v>SPY</v>
      </c>
      <c r="G3151" t="str">
        <f t="shared" si="208"/>
        <v>Value</v>
      </c>
      <c r="H3151" t="str">
        <f t="shared" si="209"/>
        <v>Cash</v>
      </c>
    </row>
    <row r="3152" spans="1:8" x14ac:dyDescent="0.2">
      <c r="A3152" s="2">
        <v>41470</v>
      </c>
      <c r="B3152">
        <v>3.8206272947710999E-3</v>
      </c>
      <c r="C3152">
        <v>9.1576322505820004E-4</v>
      </c>
      <c r="D3152">
        <v>3.3788355868726002E-3</v>
      </c>
      <c r="E3152" t="str">
        <f t="shared" si="206"/>
        <v>Value</v>
      </c>
      <c r="F3152" t="str">
        <f t="shared" si="207"/>
        <v>SPY</v>
      </c>
      <c r="G3152" t="str">
        <f t="shared" si="208"/>
        <v>Growth</v>
      </c>
      <c r="H3152" t="str">
        <f t="shared" si="209"/>
        <v>Cash</v>
      </c>
    </row>
    <row r="3153" spans="1:8" x14ac:dyDescent="0.2">
      <c r="A3153" s="2">
        <v>41471</v>
      </c>
      <c r="B3153">
        <v>-3.7465828588076002E-3</v>
      </c>
      <c r="C3153">
        <v>-3.7910118080582002E-3</v>
      </c>
      <c r="D3153">
        <v>-4.5286060538905996E-3</v>
      </c>
      <c r="E3153" t="str">
        <f t="shared" si="206"/>
        <v>Growth</v>
      </c>
      <c r="F3153" t="str">
        <f t="shared" si="207"/>
        <v>Cash</v>
      </c>
      <c r="G3153" t="str">
        <f t="shared" si="208"/>
        <v>Growth</v>
      </c>
      <c r="H3153" t="str">
        <f t="shared" si="209"/>
        <v>Cash</v>
      </c>
    </row>
    <row r="3154" spans="1:8" x14ac:dyDescent="0.2">
      <c r="A3154" s="2">
        <v>41472</v>
      </c>
      <c r="B3154">
        <v>2.5668047235312E-3</v>
      </c>
      <c r="C3154">
        <v>4.3308348574826001E-3</v>
      </c>
      <c r="D3154">
        <v>2.2164616127268999E-3</v>
      </c>
      <c r="E3154" t="str">
        <f t="shared" si="206"/>
        <v>Growth</v>
      </c>
      <c r="F3154" t="str">
        <f t="shared" si="207"/>
        <v>SPY</v>
      </c>
      <c r="G3154" t="str">
        <f t="shared" si="208"/>
        <v>Value</v>
      </c>
      <c r="H3154" t="str">
        <f t="shared" si="209"/>
        <v>SPY</v>
      </c>
    </row>
    <row r="3155" spans="1:8" x14ac:dyDescent="0.2">
      <c r="A3155" s="2">
        <v>41473</v>
      </c>
      <c r="B3155">
        <v>5.4779081570567999E-3</v>
      </c>
      <c r="C3155">
        <v>1.6989137919126999E-3</v>
      </c>
      <c r="D3155">
        <v>9.0781781069896993E-3</v>
      </c>
      <c r="E3155" t="str">
        <f t="shared" si="206"/>
        <v>Value</v>
      </c>
      <c r="F3155" t="str">
        <f t="shared" si="207"/>
        <v>SPY</v>
      </c>
      <c r="G3155" t="str">
        <f t="shared" si="208"/>
        <v>Value</v>
      </c>
      <c r="H3155" t="str">
        <f t="shared" si="209"/>
        <v>Cash</v>
      </c>
    </row>
    <row r="3156" spans="1:8" x14ac:dyDescent="0.2">
      <c r="A3156" s="2">
        <v>41474</v>
      </c>
      <c r="B3156">
        <v>1.7769242981969999E-3</v>
      </c>
      <c r="C3156">
        <v>1.299883010528E-4</v>
      </c>
      <c r="D3156">
        <v>2.5376433302255002E-3</v>
      </c>
      <c r="E3156" t="str">
        <f t="shared" si="206"/>
        <v>Value</v>
      </c>
      <c r="F3156" t="str">
        <f t="shared" si="207"/>
        <v>SPY</v>
      </c>
      <c r="G3156" t="str">
        <f t="shared" si="208"/>
        <v>Growth</v>
      </c>
      <c r="H3156" t="str">
        <f t="shared" si="209"/>
        <v>Cash</v>
      </c>
    </row>
    <row r="3157" spans="1:8" x14ac:dyDescent="0.2">
      <c r="A3157" s="2">
        <v>41477</v>
      </c>
      <c r="B3157">
        <v>1.9501091863997999E-3</v>
      </c>
      <c r="C3157">
        <v>1.9565563417458E-3</v>
      </c>
      <c r="D3157">
        <v>1.9554758630826001E-3</v>
      </c>
      <c r="E3157" t="str">
        <f t="shared" si="206"/>
        <v>Growth</v>
      </c>
      <c r="F3157" t="str">
        <f t="shared" si="207"/>
        <v>SPY</v>
      </c>
      <c r="G3157" t="str">
        <f t="shared" si="208"/>
        <v>Growth</v>
      </c>
      <c r="H3157" t="str">
        <f t="shared" si="209"/>
        <v>Cash</v>
      </c>
    </row>
    <row r="3158" spans="1:8" x14ac:dyDescent="0.2">
      <c r="A3158" s="2">
        <v>41478</v>
      </c>
      <c r="B3158">
        <v>-2.1238375817919002E-3</v>
      </c>
      <c r="C3158">
        <v>-4.4261704528207003E-3</v>
      </c>
      <c r="D3158">
        <v>1.1487853582374001E-3</v>
      </c>
      <c r="E3158" t="str">
        <f t="shared" si="206"/>
        <v>Value</v>
      </c>
      <c r="F3158" t="str">
        <f t="shared" si="207"/>
        <v>Cash</v>
      </c>
      <c r="G3158" t="str">
        <f t="shared" si="208"/>
        <v>Value</v>
      </c>
      <c r="H3158" t="str">
        <f t="shared" si="209"/>
        <v>Cash</v>
      </c>
    </row>
    <row r="3159" spans="1:8" x14ac:dyDescent="0.2">
      <c r="A3159" s="2">
        <v>41479</v>
      </c>
      <c r="B3159">
        <v>-3.6657182224635E-3</v>
      </c>
      <c r="C3159">
        <v>-2.0917115828084001E-3</v>
      </c>
      <c r="D3159">
        <v>-8.1435355595362996E-3</v>
      </c>
      <c r="E3159" t="str">
        <f t="shared" si="206"/>
        <v>Growth</v>
      </c>
      <c r="F3159" t="str">
        <f t="shared" si="207"/>
        <v>Cash</v>
      </c>
      <c r="G3159" t="str">
        <f t="shared" si="208"/>
        <v>Growth</v>
      </c>
      <c r="H3159" t="str">
        <f t="shared" si="209"/>
        <v>SPY</v>
      </c>
    </row>
    <row r="3160" spans="1:8" x14ac:dyDescent="0.2">
      <c r="A3160" s="2">
        <v>41480</v>
      </c>
      <c r="B3160">
        <v>2.4329394136734998E-3</v>
      </c>
      <c r="C3160">
        <v>4.0618546762749E-3</v>
      </c>
      <c r="D3160">
        <v>2.0816190104989999E-3</v>
      </c>
      <c r="E3160" t="str">
        <f t="shared" si="206"/>
        <v>Growth</v>
      </c>
      <c r="F3160" t="str">
        <f t="shared" si="207"/>
        <v>SPY</v>
      </c>
      <c r="G3160" t="str">
        <f t="shared" si="208"/>
        <v>Value</v>
      </c>
      <c r="H3160" t="str">
        <f t="shared" si="209"/>
        <v>SPY</v>
      </c>
    </row>
    <row r="3161" spans="1:8" x14ac:dyDescent="0.2">
      <c r="A3161" s="2">
        <v>41481</v>
      </c>
      <c r="B3161">
        <v>1.065556805804E-3</v>
      </c>
      <c r="C3161">
        <v>2.6088044457599999E-4</v>
      </c>
      <c r="D3161">
        <v>1.153798343063E-4</v>
      </c>
      <c r="E3161" t="str">
        <f t="shared" si="206"/>
        <v>Growth</v>
      </c>
      <c r="F3161" t="str">
        <f t="shared" si="207"/>
        <v>SPY</v>
      </c>
      <c r="G3161" t="str">
        <f t="shared" si="208"/>
        <v>Value</v>
      </c>
      <c r="H3161" t="str">
        <f t="shared" si="209"/>
        <v>Cash</v>
      </c>
    </row>
    <row r="3162" spans="1:8" x14ac:dyDescent="0.2">
      <c r="A3162" s="2">
        <v>41484</v>
      </c>
      <c r="B3162">
        <v>-3.0744995022468002E-3</v>
      </c>
      <c r="C3162">
        <v>-1.3048638134300001E-3</v>
      </c>
      <c r="D3162">
        <v>-1.7309556537036001E-3</v>
      </c>
      <c r="E3162" t="str">
        <f t="shared" si="206"/>
        <v>Growth</v>
      </c>
      <c r="F3162" t="str">
        <f t="shared" si="207"/>
        <v>Cash</v>
      </c>
      <c r="G3162" t="str">
        <f t="shared" si="208"/>
        <v>Value</v>
      </c>
      <c r="H3162" t="str">
        <f t="shared" si="209"/>
        <v>Cash</v>
      </c>
    </row>
    <row r="3163" spans="1:8" x14ac:dyDescent="0.2">
      <c r="A3163" s="2">
        <v>41485</v>
      </c>
      <c r="B3163">
        <v>0</v>
      </c>
      <c r="C3163">
        <v>2.2214650016324998E-3</v>
      </c>
      <c r="D3163">
        <v>-1.7339570564737E-3</v>
      </c>
      <c r="E3163" t="str">
        <f t="shared" si="206"/>
        <v>Growth</v>
      </c>
      <c r="F3163" t="str">
        <f t="shared" si="207"/>
        <v>SPY</v>
      </c>
      <c r="G3163" t="str">
        <f t="shared" si="208"/>
        <v>Value</v>
      </c>
      <c r="H3163" t="str">
        <f t="shared" si="209"/>
        <v>SPY</v>
      </c>
    </row>
    <row r="3164" spans="1:8" x14ac:dyDescent="0.2">
      <c r="A3164" s="2">
        <v>41486</v>
      </c>
      <c r="B3164">
        <v>7.1162033697719999E-4</v>
      </c>
      <c r="C3164">
        <v>-2.7375752283888E-3</v>
      </c>
      <c r="D3164">
        <v>8.3363940461612992E-3</v>
      </c>
      <c r="E3164" t="str">
        <f t="shared" si="206"/>
        <v>Value</v>
      </c>
      <c r="F3164" t="str">
        <f t="shared" si="207"/>
        <v>SPY</v>
      </c>
      <c r="G3164" t="str">
        <f t="shared" si="208"/>
        <v>Value</v>
      </c>
      <c r="H3164" t="str">
        <f t="shared" si="209"/>
        <v>Cash</v>
      </c>
    </row>
    <row r="3165" spans="1:8" x14ac:dyDescent="0.2">
      <c r="A3165" s="2">
        <v>41487</v>
      </c>
      <c r="B3165">
        <v>1.15582705173222E-2</v>
      </c>
      <c r="C3165">
        <v>1.3462439703720099E-2</v>
      </c>
      <c r="D3165">
        <v>2.9857485009752E-3</v>
      </c>
      <c r="E3165" t="str">
        <f t="shared" si="206"/>
        <v>Growth</v>
      </c>
      <c r="F3165" t="str">
        <f t="shared" si="207"/>
        <v>SPY</v>
      </c>
      <c r="G3165" t="str">
        <f t="shared" si="208"/>
        <v>Growth</v>
      </c>
      <c r="H3165" t="str">
        <f t="shared" si="209"/>
        <v>Cash</v>
      </c>
    </row>
    <row r="3166" spans="1:8" x14ac:dyDescent="0.2">
      <c r="A3166" s="2">
        <v>41488</v>
      </c>
      <c r="B3166">
        <v>1.6994418756243999E-3</v>
      </c>
      <c r="C3166">
        <v>0</v>
      </c>
      <c r="D3166">
        <v>1.2593797673883E-3</v>
      </c>
      <c r="E3166" t="str">
        <f t="shared" si="206"/>
        <v>Value</v>
      </c>
      <c r="F3166" t="str">
        <f t="shared" si="207"/>
        <v>SPY</v>
      </c>
      <c r="G3166" t="str">
        <f t="shared" si="208"/>
        <v>Value</v>
      </c>
      <c r="H3166" t="str">
        <f t="shared" si="209"/>
        <v>Cash</v>
      </c>
    </row>
    <row r="3167" spans="1:8" x14ac:dyDescent="0.2">
      <c r="A3167" s="2">
        <v>41491</v>
      </c>
      <c r="B3167">
        <v>-1.4626627029355999E-3</v>
      </c>
      <c r="C3167">
        <v>3.864450519974E-4</v>
      </c>
      <c r="D3167">
        <v>-3.4354041936200002E-4</v>
      </c>
      <c r="E3167" t="str">
        <f t="shared" si="206"/>
        <v>Growth</v>
      </c>
      <c r="F3167" t="str">
        <f t="shared" si="207"/>
        <v>Cash</v>
      </c>
      <c r="G3167" t="str">
        <f t="shared" si="208"/>
        <v>Growth</v>
      </c>
      <c r="H3167" t="str">
        <f t="shared" si="209"/>
        <v>Cash</v>
      </c>
    </row>
    <row r="3168" spans="1:8" x14ac:dyDescent="0.2">
      <c r="A3168" s="2">
        <v>41492</v>
      </c>
      <c r="B3168">
        <v>-5.6822936798239998E-3</v>
      </c>
      <c r="C3168">
        <v>-5.0277305581911003E-3</v>
      </c>
      <c r="D3168">
        <v>-6.1758685034903E-3</v>
      </c>
      <c r="E3168" t="str">
        <f t="shared" si="206"/>
        <v>Growth</v>
      </c>
      <c r="F3168" t="str">
        <f t="shared" si="207"/>
        <v>Cash</v>
      </c>
      <c r="G3168" t="str">
        <f t="shared" si="208"/>
        <v>Value</v>
      </c>
      <c r="H3168" t="str">
        <f t="shared" si="209"/>
        <v>SPY</v>
      </c>
    </row>
    <row r="3169" spans="1:8" x14ac:dyDescent="0.2">
      <c r="A3169" s="2">
        <v>41493</v>
      </c>
      <c r="B3169">
        <v>-3.2404419026558998E-3</v>
      </c>
      <c r="C3169">
        <v>-2.3322167844529E-3</v>
      </c>
      <c r="D3169">
        <v>-3.3378430784507E-3</v>
      </c>
      <c r="E3169" t="str">
        <f t="shared" si="206"/>
        <v>Growth</v>
      </c>
      <c r="F3169" t="str">
        <f t="shared" si="207"/>
        <v>Cash</v>
      </c>
      <c r="G3169" t="str">
        <f t="shared" si="208"/>
        <v>Value</v>
      </c>
      <c r="H3169" t="str">
        <f t="shared" si="209"/>
        <v>SPY</v>
      </c>
    </row>
    <row r="3170" spans="1:8" x14ac:dyDescent="0.2">
      <c r="A3170" s="2">
        <v>41494</v>
      </c>
      <c r="B3170">
        <v>3.6645220925449998E-3</v>
      </c>
      <c r="C3170">
        <v>2.7275082334923002E-3</v>
      </c>
      <c r="D3170">
        <v>4.3875871088669E-3</v>
      </c>
      <c r="E3170" t="str">
        <f t="shared" si="206"/>
        <v>Value</v>
      </c>
      <c r="F3170" t="str">
        <f t="shared" si="207"/>
        <v>SPY</v>
      </c>
      <c r="G3170" t="str">
        <f t="shared" si="208"/>
        <v>Value</v>
      </c>
      <c r="H3170" t="str">
        <f t="shared" si="209"/>
        <v>SPY</v>
      </c>
    </row>
    <row r="3171" spans="1:8" x14ac:dyDescent="0.2">
      <c r="A3171" s="2">
        <v>41495</v>
      </c>
      <c r="B3171">
        <v>-2.8853409251488001E-3</v>
      </c>
      <c r="C3171">
        <v>-2.7200891678909999E-3</v>
      </c>
      <c r="D3171">
        <v>-1.8390587522592E-3</v>
      </c>
      <c r="E3171" t="str">
        <f t="shared" si="206"/>
        <v>Value</v>
      </c>
      <c r="F3171" t="str">
        <f t="shared" si="207"/>
        <v>Cash</v>
      </c>
      <c r="G3171" t="str">
        <f t="shared" si="208"/>
        <v>Growth</v>
      </c>
      <c r="H3171" t="str">
        <f t="shared" si="209"/>
        <v>Cash</v>
      </c>
    </row>
    <row r="3172" spans="1:8" x14ac:dyDescent="0.2">
      <c r="A3172" s="2">
        <v>41498</v>
      </c>
      <c r="B3172">
        <v>-1.1817926236834999E-3</v>
      </c>
      <c r="C3172">
        <v>-1.2985908311209E-3</v>
      </c>
      <c r="D3172">
        <v>-4.837709040513E-3</v>
      </c>
      <c r="E3172" t="str">
        <f t="shared" si="206"/>
        <v>Growth</v>
      </c>
      <c r="F3172" t="str">
        <f t="shared" si="207"/>
        <v>Cash</v>
      </c>
      <c r="G3172" t="str">
        <f t="shared" si="208"/>
        <v>Growth</v>
      </c>
      <c r="H3172" t="str">
        <f t="shared" si="209"/>
        <v>SPY</v>
      </c>
    </row>
    <row r="3173" spans="1:8" x14ac:dyDescent="0.2">
      <c r="A3173" s="2">
        <v>41499</v>
      </c>
      <c r="B3173">
        <v>2.9570459736338E-3</v>
      </c>
      <c r="C3173">
        <v>4.8112277279063996E-3</v>
      </c>
      <c r="D3173">
        <v>2.7781387870791001E-3</v>
      </c>
      <c r="E3173" t="str">
        <f t="shared" si="206"/>
        <v>Growth</v>
      </c>
      <c r="F3173" t="str">
        <f t="shared" si="207"/>
        <v>SPY</v>
      </c>
      <c r="G3173" t="str">
        <f t="shared" si="208"/>
        <v>Value</v>
      </c>
      <c r="H3173" t="str">
        <f t="shared" si="209"/>
        <v>SPY</v>
      </c>
    </row>
    <row r="3174" spans="1:8" x14ac:dyDescent="0.2">
      <c r="A3174" s="2">
        <v>41500</v>
      </c>
      <c r="B3174">
        <v>-5.1293406829776003E-3</v>
      </c>
      <c r="C3174">
        <v>-5.0466831829190997E-3</v>
      </c>
      <c r="D3174">
        <v>-3.5785163537144001E-3</v>
      </c>
      <c r="E3174" t="str">
        <f t="shared" si="206"/>
        <v>Value</v>
      </c>
      <c r="F3174" t="str">
        <f t="shared" si="207"/>
        <v>Cash</v>
      </c>
      <c r="G3174" t="str">
        <f t="shared" si="208"/>
        <v>Value</v>
      </c>
      <c r="H3174" t="str">
        <f t="shared" si="209"/>
        <v>Cash</v>
      </c>
    </row>
    <row r="3175" spans="1:8" x14ac:dyDescent="0.2">
      <c r="A3175" s="2">
        <v>41501</v>
      </c>
      <c r="B3175">
        <v>-1.3986418652188999E-2</v>
      </c>
      <c r="C3175">
        <v>-1.50889407912557E-2</v>
      </c>
      <c r="D3175">
        <v>-1.41317623970337E-2</v>
      </c>
      <c r="E3175" t="str">
        <f t="shared" si="206"/>
        <v>Value</v>
      </c>
      <c r="F3175" t="str">
        <f t="shared" si="207"/>
        <v>Cash</v>
      </c>
      <c r="G3175" t="str">
        <f t="shared" si="208"/>
        <v>Growth</v>
      </c>
      <c r="H3175" t="str">
        <f t="shared" si="209"/>
        <v>SPY</v>
      </c>
    </row>
    <row r="3176" spans="1:8" x14ac:dyDescent="0.2">
      <c r="A3176" s="2">
        <v>41502</v>
      </c>
      <c r="B3176">
        <v>-3.3055765721561E-3</v>
      </c>
      <c r="C3176">
        <v>-2.7732673630096998E-3</v>
      </c>
      <c r="D3176">
        <v>-2.3497395135254001E-3</v>
      </c>
      <c r="E3176" t="str">
        <f t="shared" si="206"/>
        <v>Value</v>
      </c>
      <c r="F3176" t="str">
        <f t="shared" si="207"/>
        <v>Cash</v>
      </c>
      <c r="G3176" t="str">
        <f t="shared" si="208"/>
        <v>Growth</v>
      </c>
      <c r="H3176" t="str">
        <f t="shared" si="209"/>
        <v>SPY</v>
      </c>
    </row>
    <row r="3177" spans="1:8" x14ac:dyDescent="0.2">
      <c r="A3177" s="2">
        <v>41505</v>
      </c>
      <c r="B3177">
        <v>-6.3921851988454001E-3</v>
      </c>
      <c r="C3177">
        <v>-3.7082443178738998E-3</v>
      </c>
      <c r="D3177">
        <v>-7.5375537138756997E-3</v>
      </c>
      <c r="E3177" t="str">
        <f t="shared" si="206"/>
        <v>Growth</v>
      </c>
      <c r="F3177" t="str">
        <f t="shared" si="207"/>
        <v>Cash</v>
      </c>
      <c r="G3177" t="str">
        <f t="shared" si="208"/>
        <v>Growth</v>
      </c>
      <c r="H3177" t="str">
        <f t="shared" si="209"/>
        <v>SPY</v>
      </c>
    </row>
    <row r="3178" spans="1:8" x14ac:dyDescent="0.2">
      <c r="A3178" s="2">
        <v>41506</v>
      </c>
      <c r="B3178">
        <v>4.9163473158733003E-3</v>
      </c>
      <c r="C3178">
        <v>3.3236184879501E-3</v>
      </c>
      <c r="D3178">
        <v>3.4412668099438998E-3</v>
      </c>
      <c r="E3178" t="str">
        <f t="shared" si="206"/>
        <v>Value</v>
      </c>
      <c r="F3178" t="str">
        <f t="shared" si="207"/>
        <v>SPY</v>
      </c>
      <c r="G3178" t="str">
        <f t="shared" si="208"/>
        <v>Value</v>
      </c>
      <c r="H3178" t="str">
        <f t="shared" si="209"/>
        <v>SPY</v>
      </c>
    </row>
    <row r="3179" spans="1:8" x14ac:dyDescent="0.2">
      <c r="A3179" s="2">
        <v>41507</v>
      </c>
      <c r="B3179">
        <v>-6.1603529166505003E-3</v>
      </c>
      <c r="C3179">
        <v>5.2971030406350004E-4</v>
      </c>
      <c r="D3179">
        <v>-2.4832682339093002E-3</v>
      </c>
      <c r="E3179" t="str">
        <f t="shared" si="206"/>
        <v>Growth</v>
      </c>
      <c r="F3179" t="str">
        <f t="shared" si="207"/>
        <v>Cash</v>
      </c>
      <c r="G3179" t="str">
        <f t="shared" si="208"/>
        <v>Growth</v>
      </c>
      <c r="H3179" t="str">
        <f t="shared" si="209"/>
        <v>Cash</v>
      </c>
    </row>
    <row r="3180" spans="1:8" x14ac:dyDescent="0.2">
      <c r="A3180" s="2">
        <v>41508</v>
      </c>
      <c r="B3180">
        <v>9.1151792911270003E-3</v>
      </c>
      <c r="C3180">
        <v>4.3698308219322001E-3</v>
      </c>
      <c r="D3180">
        <v>4.2682505194342E-3</v>
      </c>
      <c r="E3180" t="str">
        <f t="shared" si="206"/>
        <v>Growth</v>
      </c>
      <c r="F3180" t="str">
        <f t="shared" si="207"/>
        <v>SPY</v>
      </c>
      <c r="G3180" t="str">
        <f t="shared" si="208"/>
        <v>Value</v>
      </c>
      <c r="H3180" t="str">
        <f t="shared" si="209"/>
        <v>SPY</v>
      </c>
    </row>
    <row r="3181" spans="1:8" x14ac:dyDescent="0.2">
      <c r="A3181" s="2">
        <v>41509</v>
      </c>
      <c r="B3181">
        <v>3.3721975295692001E-3</v>
      </c>
      <c r="C3181">
        <v>2.9002369869575001E-3</v>
      </c>
      <c r="D3181">
        <v>3.6591110847248001E-3</v>
      </c>
      <c r="E3181" t="str">
        <f t="shared" si="206"/>
        <v>Value</v>
      </c>
      <c r="F3181" t="str">
        <f t="shared" si="207"/>
        <v>SPY</v>
      </c>
      <c r="G3181" t="str">
        <f t="shared" si="208"/>
        <v>Value</v>
      </c>
      <c r="H3181" t="str">
        <f t="shared" si="209"/>
        <v>Cash</v>
      </c>
    </row>
    <row r="3182" spans="1:8" x14ac:dyDescent="0.2">
      <c r="A3182" s="2">
        <v>41512</v>
      </c>
      <c r="B3182">
        <v>-3.7209367495241001E-3</v>
      </c>
      <c r="C3182">
        <v>-1.971411588867E-3</v>
      </c>
      <c r="D3182">
        <v>-5.9983476892558002E-3</v>
      </c>
      <c r="E3182" t="str">
        <f t="shared" si="206"/>
        <v>Growth</v>
      </c>
      <c r="F3182" t="str">
        <f t="shared" si="207"/>
        <v>Cash</v>
      </c>
      <c r="G3182" t="str">
        <f t="shared" si="208"/>
        <v>Growth</v>
      </c>
      <c r="H3182" t="str">
        <f t="shared" si="209"/>
        <v>Cash</v>
      </c>
    </row>
    <row r="3183" spans="1:8" x14ac:dyDescent="0.2">
      <c r="A3183" s="2">
        <v>41513</v>
      </c>
      <c r="B3183">
        <v>-1.60847543080735E-2</v>
      </c>
      <c r="C3183">
        <v>-1.7914095190053599E-2</v>
      </c>
      <c r="D3183">
        <v>-1.47913960900815E-2</v>
      </c>
      <c r="E3183" t="str">
        <f t="shared" si="206"/>
        <v>Value</v>
      </c>
      <c r="F3183" t="str">
        <f t="shared" si="207"/>
        <v>Cash</v>
      </c>
      <c r="G3183" t="str">
        <f t="shared" si="208"/>
        <v>Value</v>
      </c>
      <c r="H3183" t="str">
        <f t="shared" si="209"/>
        <v>SPY</v>
      </c>
    </row>
    <row r="3184" spans="1:8" x14ac:dyDescent="0.2">
      <c r="A3184" s="2">
        <v>41514</v>
      </c>
      <c r="B3184">
        <v>3.5515352644752002E-3</v>
      </c>
      <c r="C3184">
        <v>7.1086238561925003E-3</v>
      </c>
      <c r="D3184">
        <v>4.6841652411755003E-3</v>
      </c>
      <c r="E3184" t="str">
        <f t="shared" si="206"/>
        <v>Growth</v>
      </c>
      <c r="F3184" t="str">
        <f t="shared" si="207"/>
        <v>SPY</v>
      </c>
      <c r="G3184" t="str">
        <f t="shared" si="208"/>
        <v>Growth</v>
      </c>
      <c r="H3184" t="str">
        <f t="shared" si="209"/>
        <v>SPY</v>
      </c>
    </row>
    <row r="3185" spans="1:8" x14ac:dyDescent="0.2">
      <c r="A3185" s="2">
        <v>41515</v>
      </c>
      <c r="B3185">
        <v>1.5865268096466E-3</v>
      </c>
      <c r="C3185">
        <v>0</v>
      </c>
      <c r="D3185">
        <v>1.194130380774E-4</v>
      </c>
      <c r="E3185" t="str">
        <f t="shared" si="206"/>
        <v>Value</v>
      </c>
      <c r="F3185" t="str">
        <f t="shared" si="207"/>
        <v>SPY</v>
      </c>
      <c r="G3185" t="str">
        <f t="shared" si="208"/>
        <v>Value</v>
      </c>
      <c r="H3185" t="str">
        <f t="shared" si="209"/>
        <v>Cash</v>
      </c>
    </row>
    <row r="3186" spans="1:8" x14ac:dyDescent="0.2">
      <c r="A3186" s="2">
        <v>41516</v>
      </c>
      <c r="B3186">
        <v>-3.1678017354289001E-3</v>
      </c>
      <c r="C3186">
        <v>-3.5961616934007999E-3</v>
      </c>
      <c r="D3186">
        <v>-4.1829886498831997E-3</v>
      </c>
      <c r="E3186" t="str">
        <f t="shared" si="206"/>
        <v>Growth</v>
      </c>
      <c r="F3186" t="str">
        <f t="shared" si="207"/>
        <v>Cash</v>
      </c>
      <c r="G3186" t="str">
        <f t="shared" si="208"/>
        <v>Growth</v>
      </c>
      <c r="H3186" t="str">
        <f t="shared" si="209"/>
        <v>Cash</v>
      </c>
    </row>
    <row r="3187" spans="1:8" x14ac:dyDescent="0.2">
      <c r="A3187" s="2">
        <v>41520</v>
      </c>
      <c r="B3187">
        <v>4.5221337279438998E-3</v>
      </c>
      <c r="C3187">
        <v>4.4107156875525001E-3</v>
      </c>
      <c r="D3187">
        <v>1.7998145652815001E-3</v>
      </c>
      <c r="E3187" t="str">
        <f t="shared" si="206"/>
        <v>Growth</v>
      </c>
      <c r="F3187" t="str">
        <f t="shared" si="207"/>
        <v>SPY</v>
      </c>
      <c r="G3187" t="str">
        <f t="shared" si="208"/>
        <v>Value</v>
      </c>
      <c r="H3187" t="str">
        <f t="shared" si="209"/>
        <v>SPY</v>
      </c>
    </row>
    <row r="3188" spans="1:8" x14ac:dyDescent="0.2">
      <c r="A3188" s="2">
        <v>41521</v>
      </c>
      <c r="B3188">
        <v>8.2729617518662001E-3</v>
      </c>
      <c r="C3188">
        <v>8.9158778119576999E-3</v>
      </c>
      <c r="D3188">
        <v>8.0281595895483008E-3</v>
      </c>
      <c r="E3188" t="str">
        <f t="shared" si="206"/>
        <v>Growth</v>
      </c>
      <c r="F3188" t="str">
        <f t="shared" si="207"/>
        <v>SPY</v>
      </c>
      <c r="G3188" t="str">
        <f t="shared" si="208"/>
        <v>Value</v>
      </c>
      <c r="H3188" t="str">
        <f t="shared" si="209"/>
        <v>Cash</v>
      </c>
    </row>
    <row r="3189" spans="1:8" x14ac:dyDescent="0.2">
      <c r="A3189" s="2">
        <v>41522</v>
      </c>
      <c r="B3189">
        <v>1.2667572579198999E-3</v>
      </c>
      <c r="C3189">
        <v>6.5945821136630003E-4</v>
      </c>
      <c r="D3189">
        <v>2.9712405141376999E-3</v>
      </c>
      <c r="E3189" t="str">
        <f t="shared" si="206"/>
        <v>Value</v>
      </c>
      <c r="F3189" t="str">
        <f t="shared" si="207"/>
        <v>SPY</v>
      </c>
      <c r="G3189" t="str">
        <f t="shared" si="208"/>
        <v>Value</v>
      </c>
      <c r="H3189" t="str">
        <f t="shared" si="209"/>
        <v>Cash</v>
      </c>
    </row>
    <row r="3190" spans="1:8" x14ac:dyDescent="0.2">
      <c r="A3190" s="2">
        <v>41523</v>
      </c>
      <c r="B3190">
        <v>4.8185733450260002E-4</v>
      </c>
      <c r="C3190">
        <v>5.6676030703672001E-3</v>
      </c>
      <c r="D3190">
        <v>4.7409594491556002E-3</v>
      </c>
      <c r="E3190" t="str">
        <f t="shared" si="206"/>
        <v>Growth</v>
      </c>
      <c r="F3190" t="str">
        <f t="shared" si="207"/>
        <v>SPY</v>
      </c>
      <c r="G3190" t="str">
        <f t="shared" si="208"/>
        <v>Growth</v>
      </c>
      <c r="H3190" t="str">
        <f t="shared" si="209"/>
        <v>Cash</v>
      </c>
    </row>
    <row r="3191" spans="1:8" x14ac:dyDescent="0.2">
      <c r="A3191" s="2">
        <v>41526</v>
      </c>
      <c r="B3191">
        <v>9.5757055542238009E-3</v>
      </c>
      <c r="C3191">
        <v>6.1595648330157E-3</v>
      </c>
      <c r="D3191">
        <v>4.5999484019523E-3</v>
      </c>
      <c r="E3191" t="str">
        <f t="shared" si="206"/>
        <v>Growth</v>
      </c>
      <c r="F3191" t="str">
        <f t="shared" si="207"/>
        <v>SPY</v>
      </c>
      <c r="G3191" t="str">
        <f t="shared" si="208"/>
        <v>Value</v>
      </c>
      <c r="H3191" t="str">
        <f t="shared" si="209"/>
        <v>Cash</v>
      </c>
    </row>
    <row r="3192" spans="1:8" x14ac:dyDescent="0.2">
      <c r="A3192" s="2">
        <v>41527</v>
      </c>
      <c r="B3192">
        <v>7.3977010401634997E-3</v>
      </c>
      <c r="C3192">
        <v>5.0803520873953997E-3</v>
      </c>
      <c r="D3192">
        <v>9.5103160322146992E-3</v>
      </c>
      <c r="E3192" t="str">
        <f t="shared" si="206"/>
        <v>Value</v>
      </c>
      <c r="F3192" t="str">
        <f t="shared" si="207"/>
        <v>SPY</v>
      </c>
      <c r="G3192" t="str">
        <f t="shared" si="208"/>
        <v>Value</v>
      </c>
      <c r="H3192" t="str">
        <f t="shared" si="209"/>
        <v>Cash</v>
      </c>
    </row>
    <row r="3193" spans="1:8" x14ac:dyDescent="0.2">
      <c r="A3193" s="2">
        <v>41528</v>
      </c>
      <c r="B3193">
        <v>3.1381174345622999E-3</v>
      </c>
      <c r="C3193">
        <v>1.0369230160043E-3</v>
      </c>
      <c r="D3193">
        <v>2.7915942290823001E-3</v>
      </c>
      <c r="E3193" t="str">
        <f t="shared" si="206"/>
        <v>Value</v>
      </c>
      <c r="F3193" t="str">
        <f t="shared" si="207"/>
        <v>SPY</v>
      </c>
      <c r="G3193" t="str">
        <f t="shared" si="208"/>
        <v>Growth</v>
      </c>
      <c r="H3193" t="str">
        <f t="shared" si="209"/>
        <v>Cash</v>
      </c>
    </row>
    <row r="3194" spans="1:8" x14ac:dyDescent="0.2">
      <c r="A3194" s="2">
        <v>41529</v>
      </c>
      <c r="B3194">
        <v>-2.6562279878162001E-3</v>
      </c>
      <c r="C3194">
        <v>2.589338133118E-4</v>
      </c>
      <c r="D3194">
        <v>-4.6395514774267002E-3</v>
      </c>
      <c r="E3194" t="str">
        <f t="shared" si="206"/>
        <v>Growth</v>
      </c>
      <c r="F3194" t="str">
        <f t="shared" si="207"/>
        <v>Cash</v>
      </c>
      <c r="G3194" t="str">
        <f t="shared" si="208"/>
        <v>Growth</v>
      </c>
      <c r="H3194" t="str">
        <f t="shared" si="209"/>
        <v>Cash</v>
      </c>
    </row>
    <row r="3195" spans="1:8" x14ac:dyDescent="0.2">
      <c r="A3195" s="2">
        <v>41530</v>
      </c>
      <c r="B3195">
        <v>2.2493033027033002E-3</v>
      </c>
      <c r="C3195">
        <v>2.2002540258159002E-3</v>
      </c>
      <c r="D3195">
        <v>4.6611772492198998E-3</v>
      </c>
      <c r="E3195" t="str">
        <f t="shared" si="206"/>
        <v>Value</v>
      </c>
      <c r="F3195" t="str">
        <f t="shared" si="207"/>
        <v>SPY</v>
      </c>
      <c r="G3195" t="str">
        <f t="shared" si="208"/>
        <v>Value</v>
      </c>
      <c r="H3195" t="str">
        <f t="shared" si="209"/>
        <v>SPY</v>
      </c>
    </row>
    <row r="3196" spans="1:8" x14ac:dyDescent="0.2">
      <c r="A3196" s="2">
        <v>41533</v>
      </c>
      <c r="B3196">
        <v>5.7877932427014998E-3</v>
      </c>
      <c r="C3196">
        <v>3.7452143066504999E-3</v>
      </c>
      <c r="D3196">
        <v>6.4949348849816001E-3</v>
      </c>
      <c r="E3196" t="str">
        <f t="shared" si="206"/>
        <v>Value</v>
      </c>
      <c r="F3196" t="str">
        <f t="shared" si="207"/>
        <v>SPY</v>
      </c>
      <c r="G3196" t="str">
        <f t="shared" si="208"/>
        <v>Growth</v>
      </c>
      <c r="H3196" t="str">
        <f t="shared" si="209"/>
        <v>Cash</v>
      </c>
    </row>
    <row r="3197" spans="1:8" x14ac:dyDescent="0.2">
      <c r="A3197" s="2">
        <v>41534</v>
      </c>
      <c r="B3197">
        <v>4.4621375417587998E-3</v>
      </c>
      <c r="C3197">
        <v>5.0181393843511E-3</v>
      </c>
      <c r="D3197">
        <v>4.7249469563663002E-3</v>
      </c>
      <c r="E3197" t="str">
        <f t="shared" si="206"/>
        <v>Growth</v>
      </c>
      <c r="F3197" t="str">
        <f t="shared" si="207"/>
        <v>SPY</v>
      </c>
      <c r="G3197" t="str">
        <f t="shared" si="208"/>
        <v>Growth</v>
      </c>
      <c r="H3197" t="str">
        <f t="shared" si="209"/>
        <v>Cash</v>
      </c>
    </row>
    <row r="3198" spans="1:8" x14ac:dyDescent="0.2">
      <c r="A3198" s="2">
        <v>41535</v>
      </c>
      <c r="B3198">
        <v>1.1574389475433201E-2</v>
      </c>
      <c r="C3198">
        <v>1.3058202321375599E-2</v>
      </c>
      <c r="D3198">
        <v>1.06661202754012E-2</v>
      </c>
      <c r="E3198" t="str">
        <f t="shared" si="206"/>
        <v>Growth</v>
      </c>
      <c r="F3198" t="str">
        <f t="shared" si="207"/>
        <v>SPY</v>
      </c>
      <c r="G3198" t="str">
        <f t="shared" si="208"/>
        <v>Value</v>
      </c>
      <c r="H3198" t="str">
        <f t="shared" si="209"/>
        <v>Cash</v>
      </c>
    </row>
    <row r="3199" spans="1:8" x14ac:dyDescent="0.2">
      <c r="A3199" s="2">
        <v>41536</v>
      </c>
      <c r="B3199">
        <v>-1.676077785256E-3</v>
      </c>
      <c r="C3199">
        <v>5.0594249430989998E-4</v>
      </c>
      <c r="D3199">
        <v>-4.3124666307274998E-3</v>
      </c>
      <c r="E3199" t="str">
        <f t="shared" si="206"/>
        <v>Growth</v>
      </c>
      <c r="F3199" t="str">
        <f t="shared" si="207"/>
        <v>Cash</v>
      </c>
      <c r="G3199" t="str">
        <f t="shared" si="208"/>
        <v>Value</v>
      </c>
      <c r="H3199" t="str">
        <f t="shared" si="209"/>
        <v>Cash</v>
      </c>
    </row>
    <row r="3200" spans="1:8" x14ac:dyDescent="0.2">
      <c r="A3200" s="2">
        <v>41537</v>
      </c>
      <c r="B3200">
        <v>-6.9914139927808004E-3</v>
      </c>
      <c r="C3200">
        <v>-5.8586459441600999E-3</v>
      </c>
      <c r="D3200">
        <v>-7.562601205598E-3</v>
      </c>
      <c r="E3200" t="str">
        <f t="shared" ref="E3200:E3263" si="210">IF(C3200&gt;=D3200,"Growth","Value")</f>
        <v>Growth</v>
      </c>
      <c r="F3200" t="str">
        <f t="shared" ref="F3200:F3263" si="211">IF(B3200&gt;=0,"SPY","Cash")</f>
        <v>Cash</v>
      </c>
      <c r="G3200" t="str">
        <f t="shared" si="208"/>
        <v>Value</v>
      </c>
      <c r="H3200" t="str">
        <f t="shared" si="209"/>
        <v>SPY</v>
      </c>
    </row>
    <row r="3201" spans="1:8" x14ac:dyDescent="0.2">
      <c r="A3201" s="2">
        <v>41540</v>
      </c>
      <c r="B3201">
        <v>-4.6271555122573997E-3</v>
      </c>
      <c r="C3201">
        <v>-4.5918328646013997E-3</v>
      </c>
      <c r="D3201">
        <v>-5.5420475661468E-3</v>
      </c>
      <c r="E3201" t="str">
        <f t="shared" si="210"/>
        <v>Growth</v>
      </c>
      <c r="F3201" t="str">
        <f t="shared" si="211"/>
        <v>Cash</v>
      </c>
      <c r="G3201" t="str">
        <f t="shared" si="208"/>
        <v>Value</v>
      </c>
      <c r="H3201" t="str">
        <f t="shared" si="209"/>
        <v>SPY</v>
      </c>
    </row>
    <row r="3202" spans="1:8" x14ac:dyDescent="0.2">
      <c r="A3202" s="2">
        <v>41541</v>
      </c>
      <c r="B3202">
        <v>-2.3542807936389998E-3</v>
      </c>
      <c r="C3202">
        <v>-8.9685063441840001E-4</v>
      </c>
      <c r="D3202">
        <v>-3.2510876097145E-3</v>
      </c>
      <c r="E3202" t="str">
        <f t="shared" si="210"/>
        <v>Growth</v>
      </c>
      <c r="F3202" t="str">
        <f t="shared" si="211"/>
        <v>Cash</v>
      </c>
      <c r="G3202" t="str">
        <f t="shared" si="208"/>
        <v>Value</v>
      </c>
      <c r="H3202" t="str">
        <f t="shared" si="209"/>
        <v>SPY</v>
      </c>
    </row>
    <row r="3203" spans="1:8" x14ac:dyDescent="0.2">
      <c r="A3203" s="2">
        <v>41542</v>
      </c>
      <c r="B3203">
        <v>-2.8902749437395001E-3</v>
      </c>
      <c r="C3203">
        <v>-5.0018815662033998E-3</v>
      </c>
      <c r="D3203">
        <v>5.8255575911369997E-4</v>
      </c>
      <c r="E3203" t="str">
        <f t="shared" si="210"/>
        <v>Value</v>
      </c>
      <c r="F3203" t="str">
        <f t="shared" si="211"/>
        <v>Cash</v>
      </c>
      <c r="G3203" t="str">
        <f t="shared" ref="G3203:G3266" si="212">IF(E3202="Value", "Growth", "Value")</f>
        <v>Value</v>
      </c>
      <c r="H3203" t="str">
        <f t="shared" ref="H3203:H3266" si="213">IF(F3202="SPY", "Cash", "SPY")</f>
        <v>SPY</v>
      </c>
    </row>
    <row r="3204" spans="1:8" x14ac:dyDescent="0.2">
      <c r="A3204" s="2">
        <v>41543</v>
      </c>
      <c r="B3204">
        <v>3.8452363279062002E-3</v>
      </c>
      <c r="C3204">
        <v>3.6092365884625001E-3</v>
      </c>
      <c r="D3204">
        <v>-1.3971360319361E-3</v>
      </c>
      <c r="E3204" t="str">
        <f t="shared" si="210"/>
        <v>Growth</v>
      </c>
      <c r="F3204" t="str">
        <f t="shared" si="211"/>
        <v>SPY</v>
      </c>
      <c r="G3204" t="str">
        <f t="shared" si="212"/>
        <v>Growth</v>
      </c>
      <c r="H3204" t="str">
        <f t="shared" si="213"/>
        <v>SPY</v>
      </c>
    </row>
    <row r="3205" spans="1:8" x14ac:dyDescent="0.2">
      <c r="A3205" s="2">
        <v>41544</v>
      </c>
      <c r="B3205">
        <v>-4.5964564223309997E-3</v>
      </c>
      <c r="C3205">
        <v>-1.2843052373684E-3</v>
      </c>
      <c r="D3205">
        <v>-3.2638933139241999E-3</v>
      </c>
      <c r="E3205" t="str">
        <f t="shared" si="210"/>
        <v>Growth</v>
      </c>
      <c r="F3205" t="str">
        <f t="shared" si="211"/>
        <v>Cash</v>
      </c>
      <c r="G3205" t="str">
        <f t="shared" si="212"/>
        <v>Value</v>
      </c>
      <c r="H3205" t="str">
        <f t="shared" si="213"/>
        <v>Cash</v>
      </c>
    </row>
    <row r="3206" spans="1:8" x14ac:dyDescent="0.2">
      <c r="A3206" s="2">
        <v>41547</v>
      </c>
      <c r="B3206">
        <v>-5.3285473598075001E-3</v>
      </c>
      <c r="C3206">
        <v>-6.3014582349708E-3</v>
      </c>
      <c r="D3206">
        <v>-7.0175531722771996E-3</v>
      </c>
      <c r="E3206" t="str">
        <f t="shared" si="210"/>
        <v>Growth</v>
      </c>
      <c r="F3206" t="str">
        <f t="shared" si="211"/>
        <v>Cash</v>
      </c>
      <c r="G3206" t="str">
        <f t="shared" si="212"/>
        <v>Value</v>
      </c>
      <c r="H3206" t="str">
        <f t="shared" si="213"/>
        <v>SPY</v>
      </c>
    </row>
    <row r="3207" spans="1:8" x14ac:dyDescent="0.2">
      <c r="A3207" s="2">
        <v>41548</v>
      </c>
      <c r="B3207">
        <v>7.9162891818286996E-3</v>
      </c>
      <c r="C3207">
        <v>7.6355300068303997E-3</v>
      </c>
      <c r="D3207">
        <v>4.9468752454959004E-3</v>
      </c>
      <c r="E3207" t="str">
        <f t="shared" si="210"/>
        <v>Growth</v>
      </c>
      <c r="F3207" t="str">
        <f t="shared" si="211"/>
        <v>SPY</v>
      </c>
      <c r="G3207" t="str">
        <f t="shared" si="212"/>
        <v>Value</v>
      </c>
      <c r="H3207" t="str">
        <f t="shared" si="213"/>
        <v>SPY</v>
      </c>
    </row>
    <row r="3208" spans="1:8" x14ac:dyDescent="0.2">
      <c r="A3208" s="2">
        <v>41549</v>
      </c>
      <c r="B3208">
        <v>-9.4490654756649998E-4</v>
      </c>
      <c r="C3208">
        <v>0</v>
      </c>
      <c r="D3208">
        <v>1.170267436174E-4</v>
      </c>
      <c r="E3208" t="str">
        <f t="shared" si="210"/>
        <v>Value</v>
      </c>
      <c r="F3208" t="str">
        <f t="shared" si="211"/>
        <v>Cash</v>
      </c>
      <c r="G3208" t="str">
        <f t="shared" si="212"/>
        <v>Value</v>
      </c>
      <c r="H3208" t="str">
        <f t="shared" si="213"/>
        <v>Cash</v>
      </c>
    </row>
    <row r="3209" spans="1:8" x14ac:dyDescent="0.2">
      <c r="A3209" s="2">
        <v>41550</v>
      </c>
      <c r="B3209">
        <v>-9.2209529084554993E-3</v>
      </c>
      <c r="C3209">
        <v>-7.3211239344444998E-3</v>
      </c>
      <c r="D3209">
        <v>-5.9766843404164003E-3</v>
      </c>
      <c r="E3209" t="str">
        <f t="shared" si="210"/>
        <v>Value</v>
      </c>
      <c r="F3209" t="str">
        <f t="shared" si="211"/>
        <v>Cash</v>
      </c>
      <c r="G3209" t="str">
        <f t="shared" si="212"/>
        <v>Growth</v>
      </c>
      <c r="H3209" t="str">
        <f t="shared" si="213"/>
        <v>SPY</v>
      </c>
    </row>
    <row r="3210" spans="1:8" x14ac:dyDescent="0.2">
      <c r="A3210" s="2">
        <v>41551</v>
      </c>
      <c r="B3210">
        <v>7.5770892739320996E-3</v>
      </c>
      <c r="C3210">
        <v>6.3393269439554999E-3</v>
      </c>
      <c r="D3210">
        <v>5.5409392063526996E-3</v>
      </c>
      <c r="E3210" t="str">
        <f t="shared" si="210"/>
        <v>Growth</v>
      </c>
      <c r="F3210" t="str">
        <f t="shared" si="211"/>
        <v>SPY</v>
      </c>
      <c r="G3210" t="str">
        <f t="shared" si="212"/>
        <v>Growth</v>
      </c>
      <c r="H3210" t="str">
        <f t="shared" si="213"/>
        <v>SPY</v>
      </c>
    </row>
    <row r="3211" spans="1:8" x14ac:dyDescent="0.2">
      <c r="A3211" s="2">
        <v>41554</v>
      </c>
      <c r="B3211">
        <v>-8.6445058859171003E-3</v>
      </c>
      <c r="C3211">
        <v>-8.9991650282434006E-3</v>
      </c>
      <c r="D3211">
        <v>-6.4486850852785004E-3</v>
      </c>
      <c r="E3211" t="str">
        <f t="shared" si="210"/>
        <v>Value</v>
      </c>
      <c r="F3211" t="str">
        <f t="shared" si="211"/>
        <v>Cash</v>
      </c>
      <c r="G3211" t="str">
        <f t="shared" si="212"/>
        <v>Value</v>
      </c>
      <c r="H3211" t="str">
        <f t="shared" si="213"/>
        <v>Cash</v>
      </c>
    </row>
    <row r="3212" spans="1:8" x14ac:dyDescent="0.2">
      <c r="A3212" s="2">
        <v>41555</v>
      </c>
      <c r="B3212">
        <v>-1.1647180546661201E-2</v>
      </c>
      <c r="C3212">
        <v>-1.2325047500033401E-2</v>
      </c>
      <c r="D3212">
        <v>-1.0266152214155E-2</v>
      </c>
      <c r="E3212" t="str">
        <f t="shared" si="210"/>
        <v>Value</v>
      </c>
      <c r="F3212" t="str">
        <f t="shared" si="211"/>
        <v>Cash</v>
      </c>
      <c r="G3212" t="str">
        <f t="shared" si="212"/>
        <v>Growth</v>
      </c>
      <c r="H3212" t="str">
        <f t="shared" si="213"/>
        <v>SPY</v>
      </c>
    </row>
    <row r="3213" spans="1:8" x14ac:dyDescent="0.2">
      <c r="A3213" s="2">
        <v>41556</v>
      </c>
      <c r="B3213">
        <v>7.2526634512329997E-4</v>
      </c>
      <c r="C3213">
        <v>-2.3643749736503E-3</v>
      </c>
      <c r="D3213">
        <v>5.2458446329818999E-3</v>
      </c>
      <c r="E3213" t="str">
        <f t="shared" si="210"/>
        <v>Value</v>
      </c>
      <c r="F3213" t="str">
        <f t="shared" si="211"/>
        <v>SPY</v>
      </c>
      <c r="G3213" t="str">
        <f t="shared" si="212"/>
        <v>Growth</v>
      </c>
      <c r="H3213" t="str">
        <f t="shared" si="213"/>
        <v>SPY</v>
      </c>
    </row>
    <row r="3214" spans="1:8" x14ac:dyDescent="0.2">
      <c r="A3214" s="2">
        <v>41557</v>
      </c>
      <c r="B3214">
        <v>2.1558057810681701E-2</v>
      </c>
      <c r="C3214">
        <v>1.9618705442717401E-2</v>
      </c>
      <c r="D3214">
        <v>1.7435700354794598E-2</v>
      </c>
      <c r="E3214" t="str">
        <f t="shared" si="210"/>
        <v>Growth</v>
      </c>
      <c r="F3214" t="str">
        <f t="shared" si="211"/>
        <v>SPY</v>
      </c>
      <c r="G3214" t="str">
        <f t="shared" si="212"/>
        <v>Growth</v>
      </c>
      <c r="H3214" t="str">
        <f t="shared" si="213"/>
        <v>Cash</v>
      </c>
    </row>
    <row r="3215" spans="1:8" x14ac:dyDescent="0.2">
      <c r="A3215" s="2">
        <v>41558</v>
      </c>
      <c r="B3215">
        <v>6.4430030260195998E-3</v>
      </c>
      <c r="C3215">
        <v>8.9095856562142004E-3</v>
      </c>
      <c r="D3215">
        <v>5.2463602822012002E-3</v>
      </c>
      <c r="E3215" t="str">
        <f t="shared" si="210"/>
        <v>Growth</v>
      </c>
      <c r="F3215" t="str">
        <f t="shared" si="211"/>
        <v>SPY</v>
      </c>
      <c r="G3215" t="str">
        <f t="shared" si="212"/>
        <v>Value</v>
      </c>
      <c r="H3215" t="str">
        <f t="shared" si="213"/>
        <v>Cash</v>
      </c>
    </row>
    <row r="3216" spans="1:8" x14ac:dyDescent="0.2">
      <c r="A3216" s="2">
        <v>41561</v>
      </c>
      <c r="B3216">
        <v>3.9940991168168002E-3</v>
      </c>
      <c r="C3216">
        <v>4.6081494666622997E-3</v>
      </c>
      <c r="D3216">
        <v>5.2184075412898996E-3</v>
      </c>
      <c r="E3216" t="str">
        <f t="shared" si="210"/>
        <v>Value</v>
      </c>
      <c r="F3216" t="str">
        <f t="shared" si="211"/>
        <v>SPY</v>
      </c>
      <c r="G3216" t="str">
        <f t="shared" si="212"/>
        <v>Value</v>
      </c>
      <c r="H3216" t="str">
        <f t="shared" si="213"/>
        <v>Cash</v>
      </c>
    </row>
    <row r="3217" spans="1:8" x14ac:dyDescent="0.2">
      <c r="A3217" s="2">
        <v>41562</v>
      </c>
      <c r="B3217">
        <v>-7.2539954413626999E-3</v>
      </c>
      <c r="C3217">
        <v>-6.3705402596973999E-3</v>
      </c>
      <c r="D3217">
        <v>-7.1530859186433003E-3</v>
      </c>
      <c r="E3217" t="str">
        <f t="shared" si="210"/>
        <v>Growth</v>
      </c>
      <c r="F3217" t="str">
        <f t="shared" si="211"/>
        <v>Cash</v>
      </c>
      <c r="G3217" t="str">
        <f t="shared" si="212"/>
        <v>Growth</v>
      </c>
      <c r="H3217" t="str">
        <f t="shared" si="213"/>
        <v>Cash</v>
      </c>
    </row>
    <row r="3218" spans="1:8" x14ac:dyDescent="0.2">
      <c r="A3218" s="2">
        <v>41563</v>
      </c>
      <c r="B3218">
        <v>1.39656606837634E-2</v>
      </c>
      <c r="C3218">
        <v>1.23095213345187E-2</v>
      </c>
      <c r="D3218">
        <v>1.0806530532882601E-2</v>
      </c>
      <c r="E3218" t="str">
        <f t="shared" si="210"/>
        <v>Growth</v>
      </c>
      <c r="F3218" t="str">
        <f t="shared" si="211"/>
        <v>SPY</v>
      </c>
      <c r="G3218" t="str">
        <f t="shared" si="212"/>
        <v>Value</v>
      </c>
      <c r="H3218" t="str">
        <f t="shared" si="213"/>
        <v>SPY</v>
      </c>
    </row>
    <row r="3219" spans="1:8" x14ac:dyDescent="0.2">
      <c r="A3219" s="2">
        <v>41564</v>
      </c>
      <c r="B3219">
        <v>6.6834289966303997E-3</v>
      </c>
      <c r="C3219">
        <v>7.3461058560594997E-3</v>
      </c>
      <c r="D3219">
        <v>9.1964744352777007E-3</v>
      </c>
      <c r="E3219" t="str">
        <f t="shared" si="210"/>
        <v>Value</v>
      </c>
      <c r="F3219" t="str">
        <f t="shared" si="211"/>
        <v>SPY</v>
      </c>
      <c r="G3219" t="str">
        <f t="shared" si="212"/>
        <v>Value</v>
      </c>
      <c r="H3219" t="str">
        <f t="shared" si="213"/>
        <v>Cash</v>
      </c>
    </row>
    <row r="3220" spans="1:8" x14ac:dyDescent="0.2">
      <c r="A3220" s="2">
        <v>41565</v>
      </c>
      <c r="B3220">
        <v>6.7540193600319001E-3</v>
      </c>
      <c r="C3220">
        <v>7.2931939170564003E-3</v>
      </c>
      <c r="D3220">
        <v>3.8728060795187001E-3</v>
      </c>
      <c r="E3220" t="str">
        <f t="shared" si="210"/>
        <v>Growth</v>
      </c>
      <c r="F3220" t="str">
        <f t="shared" si="211"/>
        <v>SPY</v>
      </c>
      <c r="G3220" t="str">
        <f t="shared" si="212"/>
        <v>Growth</v>
      </c>
      <c r="H3220" t="str">
        <f t="shared" si="213"/>
        <v>Cash</v>
      </c>
    </row>
    <row r="3221" spans="1:8" x14ac:dyDescent="0.2">
      <c r="A3221" s="2">
        <v>41568</v>
      </c>
      <c r="B3221" s="1">
        <v>5.7729785693405501E-5</v>
      </c>
      <c r="C3221">
        <v>1.4980113849738001E-3</v>
      </c>
      <c r="D3221">
        <v>1.137432141704E-4</v>
      </c>
      <c r="E3221" t="str">
        <f t="shared" si="210"/>
        <v>Growth</v>
      </c>
      <c r="F3221" t="str">
        <f t="shared" si="211"/>
        <v>SPY</v>
      </c>
      <c r="G3221" t="str">
        <f t="shared" si="212"/>
        <v>Value</v>
      </c>
      <c r="H3221" t="str">
        <f t="shared" si="213"/>
        <v>Cash</v>
      </c>
    </row>
    <row r="3222" spans="1:8" x14ac:dyDescent="0.2">
      <c r="A3222" s="2">
        <v>41569</v>
      </c>
      <c r="B3222">
        <v>5.7912531101976996E-3</v>
      </c>
      <c r="C3222">
        <v>6.8551252002154997E-3</v>
      </c>
      <c r="D3222">
        <v>6.2399415587564002E-3</v>
      </c>
      <c r="E3222" t="str">
        <f t="shared" si="210"/>
        <v>Growth</v>
      </c>
      <c r="F3222" t="str">
        <f t="shared" si="211"/>
        <v>SPY</v>
      </c>
      <c r="G3222" t="str">
        <f t="shared" si="212"/>
        <v>Value</v>
      </c>
      <c r="H3222" t="str">
        <f t="shared" si="213"/>
        <v>Cash</v>
      </c>
    </row>
    <row r="3223" spans="1:8" x14ac:dyDescent="0.2">
      <c r="A3223" s="2">
        <v>41570</v>
      </c>
      <c r="B3223">
        <v>-4.7888308197323003E-3</v>
      </c>
      <c r="C3223">
        <v>-4.7043582626535999E-3</v>
      </c>
      <c r="D3223">
        <v>-5.4120734960693001E-3</v>
      </c>
      <c r="E3223" t="str">
        <f t="shared" si="210"/>
        <v>Growth</v>
      </c>
      <c r="F3223" t="str">
        <f t="shared" si="211"/>
        <v>Cash</v>
      </c>
      <c r="G3223" t="str">
        <f t="shared" si="212"/>
        <v>Value</v>
      </c>
      <c r="H3223" t="str">
        <f t="shared" si="213"/>
        <v>Cash</v>
      </c>
    </row>
    <row r="3224" spans="1:8" x14ac:dyDescent="0.2">
      <c r="A3224" s="2">
        <v>41571</v>
      </c>
      <c r="B3224">
        <v>3.3225875856246001E-3</v>
      </c>
      <c r="C3224">
        <v>4.9749268516280998E-3</v>
      </c>
      <c r="D3224">
        <v>2.2673200670518998E-3</v>
      </c>
      <c r="E3224" t="str">
        <f t="shared" si="210"/>
        <v>Growth</v>
      </c>
      <c r="F3224" t="str">
        <f t="shared" si="211"/>
        <v>SPY</v>
      </c>
      <c r="G3224" t="str">
        <f t="shared" si="212"/>
        <v>Value</v>
      </c>
      <c r="H3224" t="str">
        <f t="shared" si="213"/>
        <v>SPY</v>
      </c>
    </row>
    <row r="3225" spans="1:8" x14ac:dyDescent="0.2">
      <c r="A3225" s="2">
        <v>41572</v>
      </c>
      <c r="B3225">
        <v>4.5674959190775003E-3</v>
      </c>
      <c r="C3225">
        <v>3.3414737921277E-3</v>
      </c>
      <c r="D3225">
        <v>4.4109989507612E-3</v>
      </c>
      <c r="E3225" t="str">
        <f t="shared" si="210"/>
        <v>Value</v>
      </c>
      <c r="F3225" t="str">
        <f t="shared" si="211"/>
        <v>SPY</v>
      </c>
      <c r="G3225" t="str">
        <f t="shared" si="212"/>
        <v>Value</v>
      </c>
      <c r="H3225" t="str">
        <f t="shared" si="213"/>
        <v>Cash</v>
      </c>
    </row>
    <row r="3226" spans="1:8" x14ac:dyDescent="0.2">
      <c r="A3226" s="2">
        <v>41575</v>
      </c>
      <c r="B3226">
        <v>1.5913079062903001E-3</v>
      </c>
      <c r="C3226">
        <v>1.8506114784945999E-3</v>
      </c>
      <c r="D3226">
        <v>3.378773259758E-4</v>
      </c>
      <c r="E3226" t="str">
        <f t="shared" si="210"/>
        <v>Growth</v>
      </c>
      <c r="F3226" t="str">
        <f t="shared" si="211"/>
        <v>SPY</v>
      </c>
      <c r="G3226" t="str">
        <f t="shared" si="212"/>
        <v>Growth</v>
      </c>
      <c r="H3226" t="str">
        <f t="shared" si="213"/>
        <v>Cash</v>
      </c>
    </row>
    <row r="3227" spans="1:8" x14ac:dyDescent="0.2">
      <c r="A3227" s="2">
        <v>41576</v>
      </c>
      <c r="B3227">
        <v>5.3337378958215002E-3</v>
      </c>
      <c r="C3227">
        <v>4.1860376971667003E-3</v>
      </c>
      <c r="D3227">
        <v>5.9666686251971003E-3</v>
      </c>
      <c r="E3227" t="str">
        <f t="shared" si="210"/>
        <v>Value</v>
      </c>
      <c r="F3227" t="str">
        <f t="shared" si="211"/>
        <v>SPY</v>
      </c>
      <c r="G3227" t="str">
        <f t="shared" si="212"/>
        <v>Value</v>
      </c>
      <c r="H3227" t="str">
        <f t="shared" si="213"/>
        <v>Cash</v>
      </c>
    </row>
    <row r="3228" spans="1:8" x14ac:dyDescent="0.2">
      <c r="A3228" s="2">
        <v>41577</v>
      </c>
      <c r="B3228">
        <v>-4.9664738815987999E-3</v>
      </c>
      <c r="C3228">
        <v>-3.5554592888222998E-3</v>
      </c>
      <c r="D3228">
        <v>-3.8049837094096999E-3</v>
      </c>
      <c r="E3228" t="str">
        <f t="shared" si="210"/>
        <v>Growth</v>
      </c>
      <c r="F3228" t="str">
        <f t="shared" si="211"/>
        <v>Cash</v>
      </c>
      <c r="G3228" t="str">
        <f t="shared" si="212"/>
        <v>Growth</v>
      </c>
      <c r="H3228" t="str">
        <f t="shared" si="213"/>
        <v>Cash</v>
      </c>
    </row>
    <row r="3229" spans="1:8" x14ac:dyDescent="0.2">
      <c r="A3229" s="2">
        <v>41578</v>
      </c>
      <c r="B3229">
        <v>-2.8365509673925001E-3</v>
      </c>
      <c r="C3229">
        <v>-1.3536312376638E-3</v>
      </c>
      <c r="D3229">
        <v>-2.9204419520877001E-3</v>
      </c>
      <c r="E3229" t="str">
        <f t="shared" si="210"/>
        <v>Growth</v>
      </c>
      <c r="F3229" t="str">
        <f t="shared" si="211"/>
        <v>Cash</v>
      </c>
      <c r="G3229" t="str">
        <f t="shared" si="212"/>
        <v>Value</v>
      </c>
      <c r="H3229" t="str">
        <f t="shared" si="213"/>
        <v>SPY</v>
      </c>
    </row>
    <row r="3230" spans="1:8" x14ac:dyDescent="0.2">
      <c r="A3230" s="2">
        <v>41579</v>
      </c>
      <c r="B3230">
        <v>2.3893967842997998E-3</v>
      </c>
      <c r="C3230">
        <v>8.6291215827920004E-4</v>
      </c>
      <c r="D3230">
        <v>1.9154632865645001E-3</v>
      </c>
      <c r="E3230" t="str">
        <f t="shared" si="210"/>
        <v>Value</v>
      </c>
      <c r="F3230" t="str">
        <f t="shared" si="211"/>
        <v>SPY</v>
      </c>
      <c r="G3230" t="str">
        <f t="shared" si="212"/>
        <v>Value</v>
      </c>
      <c r="H3230" t="str">
        <f t="shared" si="213"/>
        <v>SPY</v>
      </c>
    </row>
    <row r="3231" spans="1:8" x14ac:dyDescent="0.2">
      <c r="A3231" s="2">
        <v>41582</v>
      </c>
      <c r="B3231">
        <v>3.5183136371040999E-3</v>
      </c>
      <c r="C3231">
        <v>3.4467347910163001E-3</v>
      </c>
      <c r="D3231">
        <v>2.9233962564329998E-3</v>
      </c>
      <c r="E3231" t="str">
        <f t="shared" si="210"/>
        <v>Growth</v>
      </c>
      <c r="F3231" t="str">
        <f t="shared" si="211"/>
        <v>SPY</v>
      </c>
      <c r="G3231" t="str">
        <f t="shared" si="212"/>
        <v>Growth</v>
      </c>
      <c r="H3231" t="str">
        <f t="shared" si="213"/>
        <v>Cash</v>
      </c>
    </row>
    <row r="3232" spans="1:8" x14ac:dyDescent="0.2">
      <c r="A3232" s="2">
        <v>41583</v>
      </c>
      <c r="B3232">
        <v>-3.1667777176468E-3</v>
      </c>
      <c r="C3232">
        <v>-1.9628281506079001E-3</v>
      </c>
      <c r="D3232">
        <v>-2.1302370540006001E-3</v>
      </c>
      <c r="E3232" t="str">
        <f t="shared" si="210"/>
        <v>Growth</v>
      </c>
      <c r="F3232" t="str">
        <f t="shared" si="211"/>
        <v>Cash</v>
      </c>
      <c r="G3232" t="str">
        <f t="shared" si="212"/>
        <v>Value</v>
      </c>
      <c r="H3232" t="str">
        <f t="shared" si="213"/>
        <v>Cash</v>
      </c>
    </row>
    <row r="3233" spans="1:8" x14ac:dyDescent="0.2">
      <c r="A3233" s="2">
        <v>41584</v>
      </c>
      <c r="B3233">
        <v>5.1055354598724999E-3</v>
      </c>
      <c r="C3233">
        <v>2.0893511250512E-3</v>
      </c>
      <c r="D3233">
        <v>6.5165418373226997E-3</v>
      </c>
      <c r="E3233" t="str">
        <f t="shared" si="210"/>
        <v>Value</v>
      </c>
      <c r="F3233" t="str">
        <f t="shared" si="211"/>
        <v>SPY</v>
      </c>
      <c r="G3233" t="str">
        <f t="shared" si="212"/>
        <v>Value</v>
      </c>
      <c r="H3233" t="str">
        <f t="shared" si="213"/>
        <v>SPY</v>
      </c>
    </row>
    <row r="3234" spans="1:8" x14ac:dyDescent="0.2">
      <c r="A3234" s="2">
        <v>41585</v>
      </c>
      <c r="B3234">
        <v>-1.26432202391434E-2</v>
      </c>
      <c r="C3234">
        <v>-1.4106837989195899E-2</v>
      </c>
      <c r="D3234">
        <v>-4.6881031878329999E-3</v>
      </c>
      <c r="E3234" t="str">
        <f t="shared" si="210"/>
        <v>Value</v>
      </c>
      <c r="F3234" t="str">
        <f t="shared" si="211"/>
        <v>Cash</v>
      </c>
      <c r="G3234" t="str">
        <f t="shared" si="212"/>
        <v>Growth</v>
      </c>
      <c r="H3234" t="str">
        <f t="shared" si="213"/>
        <v>Cash</v>
      </c>
    </row>
    <row r="3235" spans="1:8" x14ac:dyDescent="0.2">
      <c r="A3235" s="2">
        <v>41586</v>
      </c>
      <c r="B3235">
        <v>1.3491309924251E-2</v>
      </c>
      <c r="C3235">
        <v>9.4564983556352997E-3</v>
      </c>
      <c r="D3235">
        <v>3.4764518413595998E-3</v>
      </c>
      <c r="E3235" t="str">
        <f t="shared" si="210"/>
        <v>Growth</v>
      </c>
      <c r="F3235" t="str">
        <f t="shared" si="211"/>
        <v>SPY</v>
      </c>
      <c r="G3235" t="str">
        <f t="shared" si="212"/>
        <v>Growth</v>
      </c>
      <c r="H3235" t="str">
        <f t="shared" si="213"/>
        <v>SPY</v>
      </c>
    </row>
    <row r="3236" spans="1:8" x14ac:dyDescent="0.2">
      <c r="A3236" s="2">
        <v>41589</v>
      </c>
      <c r="B3236">
        <v>1.6910833729050001E-4</v>
      </c>
      <c r="C3236">
        <v>3.5743024919758001E-3</v>
      </c>
      <c r="D3236">
        <v>2.9058637332854001E-3</v>
      </c>
      <c r="E3236" t="str">
        <f t="shared" si="210"/>
        <v>Growth</v>
      </c>
      <c r="F3236" t="str">
        <f t="shared" si="211"/>
        <v>SPY</v>
      </c>
      <c r="G3236" t="str">
        <f t="shared" si="212"/>
        <v>Value</v>
      </c>
      <c r="H3236" t="str">
        <f t="shared" si="213"/>
        <v>Cash</v>
      </c>
    </row>
    <row r="3237" spans="1:8" x14ac:dyDescent="0.2">
      <c r="A3237" s="2">
        <v>41590</v>
      </c>
      <c r="B3237">
        <v>-2.0303087400293999E-3</v>
      </c>
      <c r="C3237">
        <v>-2.4554419457150002E-4</v>
      </c>
      <c r="D3237">
        <v>-4.3463311667284003E-3</v>
      </c>
      <c r="E3237" t="str">
        <f t="shared" si="210"/>
        <v>Growth</v>
      </c>
      <c r="F3237" t="str">
        <f t="shared" si="211"/>
        <v>Cash</v>
      </c>
      <c r="G3237" t="str">
        <f t="shared" si="212"/>
        <v>Value</v>
      </c>
      <c r="H3237" t="str">
        <f t="shared" si="213"/>
        <v>Cash</v>
      </c>
    </row>
    <row r="3238" spans="1:8" x14ac:dyDescent="0.2">
      <c r="A3238" s="2">
        <v>41591</v>
      </c>
      <c r="B3238">
        <v>8.0244953783060995E-3</v>
      </c>
      <c r="C3238">
        <v>7.9852620109035002E-3</v>
      </c>
      <c r="D3238">
        <v>7.3878201960255003E-3</v>
      </c>
      <c r="E3238" t="str">
        <f t="shared" si="210"/>
        <v>Growth</v>
      </c>
      <c r="F3238" t="str">
        <f t="shared" si="211"/>
        <v>SPY</v>
      </c>
      <c r="G3238" t="str">
        <f t="shared" si="212"/>
        <v>Value</v>
      </c>
      <c r="H3238" t="str">
        <f t="shared" si="213"/>
        <v>SPY</v>
      </c>
    </row>
    <row r="3239" spans="1:8" x14ac:dyDescent="0.2">
      <c r="A3239" s="2">
        <v>41592</v>
      </c>
      <c r="B3239">
        <v>4.9895330409005997E-3</v>
      </c>
      <c r="C3239">
        <v>7.6782373341378997E-3</v>
      </c>
      <c r="D3239">
        <v>3.2219037713046E-3</v>
      </c>
      <c r="E3239" t="str">
        <f t="shared" si="210"/>
        <v>Growth</v>
      </c>
      <c r="F3239" t="str">
        <f t="shared" si="211"/>
        <v>SPY</v>
      </c>
      <c r="G3239" t="str">
        <f t="shared" si="212"/>
        <v>Value</v>
      </c>
      <c r="H3239" t="str">
        <f t="shared" si="213"/>
        <v>Cash</v>
      </c>
    </row>
    <row r="3240" spans="1:8" x14ac:dyDescent="0.2">
      <c r="A3240" s="2">
        <v>41593</v>
      </c>
      <c r="B3240">
        <v>4.3510315533357002E-3</v>
      </c>
      <c r="C3240">
        <v>4.1124356992291999E-3</v>
      </c>
      <c r="D3240">
        <v>5.5378859850473998E-3</v>
      </c>
      <c r="E3240" t="str">
        <f t="shared" si="210"/>
        <v>Value</v>
      </c>
      <c r="F3240" t="str">
        <f t="shared" si="211"/>
        <v>SPY</v>
      </c>
      <c r="G3240" t="str">
        <f t="shared" si="212"/>
        <v>Value</v>
      </c>
      <c r="H3240" t="str">
        <f t="shared" si="213"/>
        <v>Cash</v>
      </c>
    </row>
    <row r="3241" spans="1:8" x14ac:dyDescent="0.2">
      <c r="A3241" s="2">
        <v>41596</v>
      </c>
      <c r="B3241">
        <v>-3.4990898454400998E-3</v>
      </c>
      <c r="C3241">
        <v>-6.3841484682162003E-3</v>
      </c>
      <c r="D3241">
        <v>-1.8718746620981E-3</v>
      </c>
      <c r="E3241" t="str">
        <f t="shared" si="210"/>
        <v>Value</v>
      </c>
      <c r="F3241" t="str">
        <f t="shared" si="211"/>
        <v>Cash</v>
      </c>
      <c r="G3241" t="str">
        <f t="shared" si="212"/>
        <v>Growth</v>
      </c>
      <c r="H3241" t="str">
        <f t="shared" si="213"/>
        <v>Cash</v>
      </c>
    </row>
    <row r="3242" spans="1:8" x14ac:dyDescent="0.2">
      <c r="A3242" s="2">
        <v>41597</v>
      </c>
      <c r="B3242">
        <v>-2.1740566952468E-3</v>
      </c>
      <c r="C3242">
        <v>-2.7884023411934001E-3</v>
      </c>
      <c r="D3242">
        <v>3.3043796367460002E-4</v>
      </c>
      <c r="E3242" t="str">
        <f t="shared" si="210"/>
        <v>Value</v>
      </c>
      <c r="F3242" t="str">
        <f t="shared" si="211"/>
        <v>Cash</v>
      </c>
      <c r="G3242" t="str">
        <f t="shared" si="212"/>
        <v>Growth</v>
      </c>
      <c r="H3242" t="str">
        <f t="shared" si="213"/>
        <v>SPY</v>
      </c>
    </row>
    <row r="3243" spans="1:8" x14ac:dyDescent="0.2">
      <c r="A3243" s="2">
        <v>41598</v>
      </c>
      <c r="B3243">
        <v>-3.1278638183501999E-3</v>
      </c>
      <c r="C3243">
        <v>-3.8901839276323999E-3</v>
      </c>
      <c r="D3243">
        <v>-6.8392757146285999E-3</v>
      </c>
      <c r="E3243" t="str">
        <f t="shared" si="210"/>
        <v>Growth</v>
      </c>
      <c r="F3243" t="str">
        <f t="shared" si="211"/>
        <v>Cash</v>
      </c>
      <c r="G3243" t="str">
        <f t="shared" si="212"/>
        <v>Growth</v>
      </c>
      <c r="H3243" t="str">
        <f t="shared" si="213"/>
        <v>SPY</v>
      </c>
    </row>
    <row r="3244" spans="1:8" x14ac:dyDescent="0.2">
      <c r="A3244" s="2">
        <v>41599</v>
      </c>
      <c r="B3244">
        <v>8.0688020372074992E-3</v>
      </c>
      <c r="C3244">
        <v>9.7633880366396007E-3</v>
      </c>
      <c r="D3244">
        <v>1.1107315667754501E-2</v>
      </c>
      <c r="E3244" t="str">
        <f t="shared" si="210"/>
        <v>Value</v>
      </c>
      <c r="F3244" t="str">
        <f t="shared" si="211"/>
        <v>SPY</v>
      </c>
      <c r="G3244" t="str">
        <f t="shared" si="212"/>
        <v>Value</v>
      </c>
      <c r="H3244" t="str">
        <f t="shared" si="213"/>
        <v>SPY</v>
      </c>
    </row>
    <row r="3245" spans="1:8" x14ac:dyDescent="0.2">
      <c r="A3245" s="2">
        <v>41600</v>
      </c>
      <c r="B3245">
        <v>5.0023413404888997E-3</v>
      </c>
      <c r="C3245">
        <v>4.2303729425250004E-3</v>
      </c>
      <c r="D3245">
        <v>5.1633742600389002E-3</v>
      </c>
      <c r="E3245" t="str">
        <f t="shared" si="210"/>
        <v>Value</v>
      </c>
      <c r="F3245" t="str">
        <f t="shared" si="211"/>
        <v>SPY</v>
      </c>
      <c r="G3245" t="str">
        <f t="shared" si="212"/>
        <v>Growth</v>
      </c>
      <c r="H3245" t="str">
        <f t="shared" si="213"/>
        <v>Cash</v>
      </c>
    </row>
    <row r="3246" spans="1:8" x14ac:dyDescent="0.2">
      <c r="A3246" s="2">
        <v>41603</v>
      </c>
      <c r="B3246">
        <v>-9.9540691247430001E-4</v>
      </c>
      <c r="C3246">
        <v>-6.0194354403180004E-4</v>
      </c>
      <c r="D3246">
        <v>-4.2624679614015996E-3</v>
      </c>
      <c r="E3246" t="str">
        <f t="shared" si="210"/>
        <v>Growth</v>
      </c>
      <c r="F3246" t="str">
        <f t="shared" si="211"/>
        <v>Cash</v>
      </c>
      <c r="G3246" t="str">
        <f t="shared" si="212"/>
        <v>Growth</v>
      </c>
      <c r="H3246" t="str">
        <f t="shared" si="213"/>
        <v>Cash</v>
      </c>
    </row>
    <row r="3247" spans="1:8" x14ac:dyDescent="0.2">
      <c r="A3247" s="2">
        <v>41604</v>
      </c>
      <c r="B3247">
        <v>2.768398082577E-4</v>
      </c>
      <c r="C3247">
        <v>4.9372460024946999E-3</v>
      </c>
      <c r="D3247">
        <v>1.5366389299189E-3</v>
      </c>
      <c r="E3247" t="str">
        <f t="shared" si="210"/>
        <v>Growth</v>
      </c>
      <c r="F3247" t="str">
        <f t="shared" si="211"/>
        <v>SPY</v>
      </c>
      <c r="G3247" t="str">
        <f t="shared" si="212"/>
        <v>Value</v>
      </c>
      <c r="H3247" t="str">
        <f t="shared" si="213"/>
        <v>SPY</v>
      </c>
    </row>
    <row r="3248" spans="1:8" x14ac:dyDescent="0.2">
      <c r="A3248" s="2">
        <v>41605</v>
      </c>
      <c r="B3248">
        <v>2.4353527827507002E-3</v>
      </c>
      <c r="C3248">
        <v>1.3183747059857E-3</v>
      </c>
      <c r="D3248">
        <v>-7.6724877089900001E-4</v>
      </c>
      <c r="E3248" t="str">
        <f t="shared" si="210"/>
        <v>Growth</v>
      </c>
      <c r="F3248" t="str">
        <f t="shared" si="211"/>
        <v>SPY</v>
      </c>
      <c r="G3248" t="str">
        <f t="shared" si="212"/>
        <v>Value</v>
      </c>
      <c r="H3248" t="str">
        <f t="shared" si="213"/>
        <v>Cash</v>
      </c>
    </row>
    <row r="3249" spans="1:8" x14ac:dyDescent="0.2">
      <c r="A3249" s="2">
        <v>41607</v>
      </c>
      <c r="B3249">
        <v>-6.6284191306900002E-4</v>
      </c>
      <c r="C3249">
        <v>8.3739488867809995E-4</v>
      </c>
      <c r="D3249">
        <v>4.4965478674861004E-3</v>
      </c>
      <c r="E3249" t="str">
        <f t="shared" si="210"/>
        <v>Value</v>
      </c>
      <c r="F3249" t="str">
        <f t="shared" si="211"/>
        <v>Cash</v>
      </c>
      <c r="G3249" t="str">
        <f t="shared" si="212"/>
        <v>Value</v>
      </c>
      <c r="H3249" t="str">
        <f t="shared" si="213"/>
        <v>Cash</v>
      </c>
    </row>
    <row r="3250" spans="1:8" x14ac:dyDescent="0.2">
      <c r="A3250" s="2">
        <v>41610</v>
      </c>
      <c r="B3250">
        <v>-2.5964860237171999E-3</v>
      </c>
      <c r="C3250">
        <v>-3.8260382888268001E-3</v>
      </c>
      <c r="D3250">
        <v>-9.0618543030234998E-3</v>
      </c>
      <c r="E3250" t="str">
        <f t="shared" si="210"/>
        <v>Growth</v>
      </c>
      <c r="F3250" t="str">
        <f t="shared" si="211"/>
        <v>Cash</v>
      </c>
      <c r="G3250" t="str">
        <f t="shared" si="212"/>
        <v>Growth</v>
      </c>
      <c r="H3250" t="str">
        <f t="shared" si="213"/>
        <v>SPY</v>
      </c>
    </row>
    <row r="3251" spans="1:8" x14ac:dyDescent="0.2">
      <c r="A3251" s="2">
        <v>41611</v>
      </c>
      <c r="B3251">
        <v>-4.3202555527320002E-3</v>
      </c>
      <c r="C3251">
        <v>-5.1617428679223004E-3</v>
      </c>
      <c r="D3251">
        <v>-2.7543310026005002E-3</v>
      </c>
      <c r="E3251" t="str">
        <f t="shared" si="210"/>
        <v>Value</v>
      </c>
      <c r="F3251" t="str">
        <f t="shared" si="211"/>
        <v>Cash</v>
      </c>
      <c r="G3251" t="str">
        <f t="shared" si="212"/>
        <v>Value</v>
      </c>
      <c r="H3251" t="str">
        <f t="shared" si="213"/>
        <v>SPY</v>
      </c>
    </row>
    <row r="3252" spans="1:8" x14ac:dyDescent="0.2">
      <c r="A3252" s="2">
        <v>41612</v>
      </c>
      <c r="B3252">
        <v>-1.11811419885E-4</v>
      </c>
      <c r="C3252">
        <v>2.8959968343995001E-3</v>
      </c>
      <c r="D3252">
        <v>-8.8394670375840001E-4</v>
      </c>
      <c r="E3252" t="str">
        <f t="shared" si="210"/>
        <v>Growth</v>
      </c>
      <c r="F3252" t="str">
        <f t="shared" si="211"/>
        <v>Cash</v>
      </c>
      <c r="G3252" t="str">
        <f t="shared" si="212"/>
        <v>Growth</v>
      </c>
      <c r="H3252" t="str">
        <f t="shared" si="213"/>
        <v>SPY</v>
      </c>
    </row>
    <row r="3253" spans="1:8" x14ac:dyDescent="0.2">
      <c r="A3253" s="2">
        <v>41613</v>
      </c>
      <c r="B3253">
        <v>-4.3949879491768998E-3</v>
      </c>
      <c r="C3253">
        <v>-2.7674783677317E-3</v>
      </c>
      <c r="D3253">
        <v>-6.9667616276259002E-3</v>
      </c>
      <c r="E3253" t="str">
        <f t="shared" si="210"/>
        <v>Growth</v>
      </c>
      <c r="F3253" t="str">
        <f t="shared" si="211"/>
        <v>Cash</v>
      </c>
      <c r="G3253" t="str">
        <f t="shared" si="212"/>
        <v>Value</v>
      </c>
      <c r="H3253" t="str">
        <f t="shared" si="213"/>
        <v>SPY</v>
      </c>
    </row>
    <row r="3254" spans="1:8" x14ac:dyDescent="0.2">
      <c r="A3254" s="2">
        <v>41614</v>
      </c>
      <c r="B3254">
        <v>1.11766273963955E-2</v>
      </c>
      <c r="C3254">
        <v>1.1099051626516299E-2</v>
      </c>
      <c r="D3254">
        <v>1.3251528538673099E-2</v>
      </c>
      <c r="E3254" t="str">
        <f t="shared" si="210"/>
        <v>Value</v>
      </c>
      <c r="F3254" t="str">
        <f t="shared" si="211"/>
        <v>SPY</v>
      </c>
      <c r="G3254" t="str">
        <f t="shared" si="212"/>
        <v>Value</v>
      </c>
      <c r="H3254" t="str">
        <f t="shared" si="213"/>
        <v>SPY</v>
      </c>
    </row>
    <row r="3255" spans="1:8" x14ac:dyDescent="0.2">
      <c r="A3255" s="2">
        <v>41617</v>
      </c>
      <c r="B3255">
        <v>2.5424198611404998E-3</v>
      </c>
      <c r="C3255">
        <v>-2.3833340255159999E-4</v>
      </c>
      <c r="D3255">
        <v>3.0768970529841001E-3</v>
      </c>
      <c r="E3255" t="str">
        <f t="shared" si="210"/>
        <v>Value</v>
      </c>
      <c r="F3255" t="str">
        <f t="shared" si="211"/>
        <v>SPY</v>
      </c>
      <c r="G3255" t="str">
        <f t="shared" si="212"/>
        <v>Growth</v>
      </c>
      <c r="H3255" t="str">
        <f t="shared" si="213"/>
        <v>Cash</v>
      </c>
    </row>
    <row r="3256" spans="1:8" x14ac:dyDescent="0.2">
      <c r="A3256" s="2">
        <v>41618</v>
      </c>
      <c r="B3256">
        <v>-3.5836402796043999E-3</v>
      </c>
      <c r="C3256">
        <v>-5.968105392691E-4</v>
      </c>
      <c r="D3256">
        <v>-3.7252501282610999E-3</v>
      </c>
      <c r="E3256" t="str">
        <f t="shared" si="210"/>
        <v>Growth</v>
      </c>
      <c r="F3256" t="str">
        <f t="shared" si="211"/>
        <v>Cash</v>
      </c>
      <c r="G3256" t="str">
        <f t="shared" si="212"/>
        <v>Growth</v>
      </c>
      <c r="H3256" t="str">
        <f t="shared" si="213"/>
        <v>Cash</v>
      </c>
    </row>
    <row r="3257" spans="1:8" x14ac:dyDescent="0.2">
      <c r="A3257" s="2">
        <v>41619</v>
      </c>
      <c r="B3257">
        <v>-1.12308899970773E-2</v>
      </c>
      <c r="C3257">
        <v>-1.13445007797216E-2</v>
      </c>
      <c r="D3257">
        <v>-1.35263009357551E-2</v>
      </c>
      <c r="E3257" t="str">
        <f t="shared" si="210"/>
        <v>Growth</v>
      </c>
      <c r="F3257" t="str">
        <f t="shared" si="211"/>
        <v>Cash</v>
      </c>
      <c r="G3257" t="str">
        <f t="shared" si="212"/>
        <v>Value</v>
      </c>
      <c r="H3257" t="str">
        <f t="shared" si="213"/>
        <v>SPY</v>
      </c>
    </row>
    <row r="3258" spans="1:8" x14ac:dyDescent="0.2">
      <c r="A3258" s="2">
        <v>41620</v>
      </c>
      <c r="B3258">
        <v>-3.3011472252647998E-3</v>
      </c>
      <c r="C3258">
        <v>-3.1405197185131002E-3</v>
      </c>
      <c r="D3258">
        <v>-1.5610130393863999E-3</v>
      </c>
      <c r="E3258" t="str">
        <f t="shared" si="210"/>
        <v>Value</v>
      </c>
      <c r="F3258" t="str">
        <f t="shared" si="211"/>
        <v>Cash</v>
      </c>
      <c r="G3258" t="str">
        <f t="shared" si="212"/>
        <v>Value</v>
      </c>
      <c r="H3258" t="str">
        <f t="shared" si="213"/>
        <v>SPY</v>
      </c>
    </row>
    <row r="3259" spans="1:8" x14ac:dyDescent="0.2">
      <c r="A3259" s="2">
        <v>41621</v>
      </c>
      <c r="B3259">
        <v>-1.125177963404E-4</v>
      </c>
      <c r="C3259">
        <v>-1.4542979144748999E-3</v>
      </c>
      <c r="D3259">
        <v>1.4516367129576999E-3</v>
      </c>
      <c r="E3259" t="str">
        <f t="shared" si="210"/>
        <v>Value</v>
      </c>
      <c r="F3259" t="str">
        <f t="shared" si="211"/>
        <v>Cash</v>
      </c>
      <c r="G3259" t="str">
        <f t="shared" si="212"/>
        <v>Growth</v>
      </c>
      <c r="H3259" t="str">
        <f t="shared" si="213"/>
        <v>SPY</v>
      </c>
    </row>
    <row r="3260" spans="1:8" x14ac:dyDescent="0.2">
      <c r="A3260" s="2">
        <v>41624</v>
      </c>
      <c r="B3260">
        <v>6.2324481730986004E-3</v>
      </c>
      <c r="C3260">
        <v>7.4025281615497001E-3</v>
      </c>
      <c r="D3260">
        <v>5.6860352386998003E-3</v>
      </c>
      <c r="E3260" t="str">
        <f t="shared" si="210"/>
        <v>Growth</v>
      </c>
      <c r="F3260" t="str">
        <f t="shared" si="211"/>
        <v>SPY</v>
      </c>
      <c r="G3260" t="str">
        <f t="shared" si="212"/>
        <v>Growth</v>
      </c>
      <c r="H3260" t="str">
        <f t="shared" si="213"/>
        <v>SPY</v>
      </c>
    </row>
    <row r="3261" spans="1:8" x14ac:dyDescent="0.2">
      <c r="A3261" s="2">
        <v>41625</v>
      </c>
      <c r="B3261">
        <v>-3.1805148454546999E-3</v>
      </c>
      <c r="C3261">
        <v>-2.5297888829814001E-3</v>
      </c>
      <c r="D3261">
        <v>-3.7693309470383002E-3</v>
      </c>
      <c r="E3261" t="str">
        <f t="shared" si="210"/>
        <v>Growth</v>
      </c>
      <c r="F3261" t="str">
        <f t="shared" si="211"/>
        <v>Cash</v>
      </c>
      <c r="G3261" t="str">
        <f t="shared" si="212"/>
        <v>Value</v>
      </c>
      <c r="H3261" t="str">
        <f t="shared" si="213"/>
        <v>Cash</v>
      </c>
    </row>
    <row r="3262" spans="1:8" x14ac:dyDescent="0.2">
      <c r="A3262" s="2">
        <v>41626</v>
      </c>
      <c r="B3262">
        <v>1.7072326919393001E-2</v>
      </c>
      <c r="C3262">
        <v>1.37665817005447E-2</v>
      </c>
      <c r="D3262">
        <v>1.52460334313231E-2</v>
      </c>
      <c r="E3262" t="str">
        <f t="shared" si="210"/>
        <v>Value</v>
      </c>
      <c r="F3262" t="str">
        <f t="shared" si="211"/>
        <v>SPY</v>
      </c>
      <c r="G3262" t="str">
        <f t="shared" si="212"/>
        <v>Value</v>
      </c>
      <c r="H3262" t="str">
        <f t="shared" si="213"/>
        <v>SPY</v>
      </c>
    </row>
    <row r="3263" spans="1:8" x14ac:dyDescent="0.2">
      <c r="A3263" s="2">
        <v>41627</v>
      </c>
      <c r="B3263">
        <v>-1.1553322668623001E-3</v>
      </c>
      <c r="C3263">
        <v>1.3102098023318001E-3</v>
      </c>
      <c r="D3263">
        <v>0</v>
      </c>
      <c r="E3263" t="str">
        <f t="shared" si="210"/>
        <v>Growth</v>
      </c>
      <c r="F3263" t="str">
        <f t="shared" si="211"/>
        <v>Cash</v>
      </c>
      <c r="G3263" t="str">
        <f t="shared" si="212"/>
        <v>Growth</v>
      </c>
      <c r="H3263" t="str">
        <f t="shared" si="213"/>
        <v>Cash</v>
      </c>
    </row>
    <row r="3264" spans="1:8" x14ac:dyDescent="0.2">
      <c r="A3264" s="2">
        <v>41628</v>
      </c>
      <c r="B3264">
        <v>5.8168696432960004E-3</v>
      </c>
      <c r="C3264">
        <v>6.1055142307848004E-3</v>
      </c>
      <c r="D3264">
        <v>6.0721759115211996E-3</v>
      </c>
      <c r="E3264" t="str">
        <f t="shared" ref="E3264:E3327" si="214">IF(C3264&gt;=D3264,"Growth","Value")</f>
        <v>Growth</v>
      </c>
      <c r="F3264" t="str">
        <f t="shared" ref="F3264:F3327" si="215">IF(B3264&gt;=0,"SPY","Cash")</f>
        <v>SPY</v>
      </c>
      <c r="G3264" t="str">
        <f t="shared" si="212"/>
        <v>Value</v>
      </c>
      <c r="H3264" t="str">
        <f t="shared" si="213"/>
        <v>SPY</v>
      </c>
    </row>
    <row r="3265" spans="1:8" x14ac:dyDescent="0.2">
      <c r="A3265" s="2">
        <v>41631</v>
      </c>
      <c r="B3265">
        <v>5.3423281884426004E-3</v>
      </c>
      <c r="C3265">
        <v>6.7698755223106E-3</v>
      </c>
      <c r="D3265">
        <v>3.5056300556285998E-3</v>
      </c>
      <c r="E3265" t="str">
        <f t="shared" si="214"/>
        <v>Growth</v>
      </c>
      <c r="F3265" t="str">
        <f t="shared" si="215"/>
        <v>SPY</v>
      </c>
      <c r="G3265" t="str">
        <f t="shared" si="212"/>
        <v>Value</v>
      </c>
      <c r="H3265" t="str">
        <f t="shared" si="213"/>
        <v>Cash</v>
      </c>
    </row>
    <row r="3266" spans="1:8" x14ac:dyDescent="0.2">
      <c r="A3266" s="2">
        <v>41632</v>
      </c>
      <c r="B3266">
        <v>2.1910831916349001E-3</v>
      </c>
      <c r="C3266">
        <v>8.2590759448779999E-4</v>
      </c>
      <c r="D3266">
        <v>1.2005961847008E-3</v>
      </c>
      <c r="E3266" t="str">
        <f t="shared" si="214"/>
        <v>Value</v>
      </c>
      <c r="F3266" t="str">
        <f t="shared" si="215"/>
        <v>SPY</v>
      </c>
      <c r="G3266" t="str">
        <f t="shared" si="212"/>
        <v>Value</v>
      </c>
      <c r="H3266" t="str">
        <f t="shared" si="213"/>
        <v>Cash</v>
      </c>
    </row>
    <row r="3267" spans="1:8" x14ac:dyDescent="0.2">
      <c r="A3267" s="2">
        <v>41634</v>
      </c>
      <c r="B3267">
        <v>5.0840732255719003E-3</v>
      </c>
      <c r="C3267">
        <v>4.4788601638524996E-3</v>
      </c>
      <c r="D3267">
        <v>5.1241257488040997E-3</v>
      </c>
      <c r="E3267" t="str">
        <f t="shared" si="214"/>
        <v>Value</v>
      </c>
      <c r="F3267" t="str">
        <f t="shared" si="215"/>
        <v>SPY</v>
      </c>
      <c r="G3267" t="str">
        <f t="shared" ref="G3267:G3330" si="216">IF(E3266="Value", "Growth", "Value")</f>
        <v>Growth</v>
      </c>
      <c r="H3267" t="str">
        <f t="shared" ref="H3267:H3330" si="217">IF(F3266="SPY", "Cash", "SPY")</f>
        <v>Cash</v>
      </c>
    </row>
    <row r="3268" spans="1:8" x14ac:dyDescent="0.2">
      <c r="A3268" s="2">
        <v>41635</v>
      </c>
      <c r="B3268" s="1">
        <v>-5.4161406377262101E-5</v>
      </c>
      <c r="C3268">
        <v>-7.0374479483769996E-4</v>
      </c>
      <c r="D3268">
        <v>9.7642622042369998E-4</v>
      </c>
      <c r="E3268" t="str">
        <f t="shared" si="214"/>
        <v>Value</v>
      </c>
      <c r="F3268" t="str">
        <f t="shared" si="215"/>
        <v>Cash</v>
      </c>
      <c r="G3268" t="str">
        <f t="shared" si="216"/>
        <v>Growth</v>
      </c>
      <c r="H3268" t="str">
        <f t="shared" si="217"/>
        <v>Cash</v>
      </c>
    </row>
    <row r="3269" spans="1:8" x14ac:dyDescent="0.2">
      <c r="A3269" s="2">
        <v>41638</v>
      </c>
      <c r="B3269">
        <v>-1.6309152097650001E-4</v>
      </c>
      <c r="C3269">
        <v>-1.4094009754465999E-3</v>
      </c>
      <c r="D3269">
        <v>2.7092711797861999E-3</v>
      </c>
      <c r="E3269" t="str">
        <f t="shared" si="214"/>
        <v>Value</v>
      </c>
      <c r="F3269" t="str">
        <f t="shared" si="215"/>
        <v>Cash</v>
      </c>
      <c r="G3269" t="str">
        <f t="shared" si="216"/>
        <v>Growth</v>
      </c>
      <c r="H3269" t="str">
        <f t="shared" si="217"/>
        <v>SPY</v>
      </c>
    </row>
    <row r="3270" spans="1:8" x14ac:dyDescent="0.2">
      <c r="A3270" s="2">
        <v>41639</v>
      </c>
      <c r="B3270">
        <v>4.7327202286726001E-3</v>
      </c>
      <c r="C3270">
        <v>6.2323345857864003E-3</v>
      </c>
      <c r="D3270">
        <v>7.5638079636969997E-4</v>
      </c>
      <c r="E3270" t="str">
        <f t="shared" si="214"/>
        <v>Growth</v>
      </c>
      <c r="F3270" t="str">
        <f t="shared" si="215"/>
        <v>SPY</v>
      </c>
      <c r="G3270" t="str">
        <f t="shared" si="216"/>
        <v>Growth</v>
      </c>
      <c r="H3270" t="str">
        <f t="shared" si="217"/>
        <v>SPY</v>
      </c>
    </row>
    <row r="3271" spans="1:8" x14ac:dyDescent="0.2">
      <c r="A3271" s="2">
        <v>41641</v>
      </c>
      <c r="B3271">
        <v>-9.5835018477588001E-3</v>
      </c>
      <c r="C3271">
        <v>-1.1335556338592E-2</v>
      </c>
      <c r="D3271">
        <v>-5.9398627314148E-3</v>
      </c>
      <c r="E3271" t="str">
        <f t="shared" si="214"/>
        <v>Value</v>
      </c>
      <c r="F3271" t="str">
        <f t="shared" si="215"/>
        <v>Cash</v>
      </c>
      <c r="G3271" t="str">
        <f t="shared" si="216"/>
        <v>Value</v>
      </c>
      <c r="H3271" t="str">
        <f t="shared" si="217"/>
        <v>Cash</v>
      </c>
    </row>
    <row r="3272" spans="1:8" x14ac:dyDescent="0.2">
      <c r="A3272" s="2">
        <v>41642</v>
      </c>
      <c r="B3272">
        <v>-1.6382044517239999E-4</v>
      </c>
      <c r="C3272">
        <v>2.6001311386596002E-3</v>
      </c>
      <c r="D3272">
        <v>1.0865445760988E-3</v>
      </c>
      <c r="E3272" t="str">
        <f t="shared" si="214"/>
        <v>Growth</v>
      </c>
      <c r="F3272" t="str">
        <f t="shared" si="215"/>
        <v>Cash</v>
      </c>
      <c r="G3272" t="str">
        <f t="shared" si="216"/>
        <v>Growth</v>
      </c>
      <c r="H3272" t="str">
        <f t="shared" si="217"/>
        <v>SPY</v>
      </c>
    </row>
    <row r="3273" spans="1:8" x14ac:dyDescent="0.2">
      <c r="A3273" s="2">
        <v>41645</v>
      </c>
      <c r="B3273">
        <v>-2.8979110072585999E-3</v>
      </c>
      <c r="C3273">
        <v>-5.3050305301016003E-3</v>
      </c>
      <c r="D3273">
        <v>-2.1703045891505002E-3</v>
      </c>
      <c r="E3273" t="str">
        <f t="shared" si="214"/>
        <v>Value</v>
      </c>
      <c r="F3273" t="str">
        <f t="shared" si="215"/>
        <v>Cash</v>
      </c>
      <c r="G3273" t="str">
        <f t="shared" si="216"/>
        <v>Value</v>
      </c>
      <c r="H3273" t="str">
        <f t="shared" si="217"/>
        <v>SPY</v>
      </c>
    </row>
    <row r="3274" spans="1:8" x14ac:dyDescent="0.2">
      <c r="A3274" s="2">
        <v>41646</v>
      </c>
      <c r="B3274">
        <v>6.1413135681214004E-3</v>
      </c>
      <c r="C3274">
        <v>6.6371400586810996E-3</v>
      </c>
      <c r="D3274">
        <v>5.3289181107334001E-3</v>
      </c>
      <c r="E3274" t="str">
        <f t="shared" si="214"/>
        <v>Growth</v>
      </c>
      <c r="F3274" t="str">
        <f t="shared" si="215"/>
        <v>SPY</v>
      </c>
      <c r="G3274" t="str">
        <f t="shared" si="216"/>
        <v>Growth</v>
      </c>
      <c r="H3274" t="str">
        <f t="shared" si="217"/>
        <v>SPY</v>
      </c>
    </row>
    <row r="3275" spans="1:8" x14ac:dyDescent="0.2">
      <c r="A3275" s="2">
        <v>41647</v>
      </c>
      <c r="B3275">
        <v>2.182937127912E-4</v>
      </c>
      <c r="C3275">
        <v>2.0019825039768999E-3</v>
      </c>
      <c r="D3275">
        <v>-2.0553211650309001E-3</v>
      </c>
      <c r="E3275" t="str">
        <f t="shared" si="214"/>
        <v>Growth</v>
      </c>
      <c r="F3275" t="str">
        <f t="shared" si="215"/>
        <v>SPY</v>
      </c>
      <c r="G3275" t="str">
        <f t="shared" si="216"/>
        <v>Value</v>
      </c>
      <c r="H3275" t="str">
        <f t="shared" si="217"/>
        <v>Cash</v>
      </c>
    </row>
    <row r="3276" spans="1:8" x14ac:dyDescent="0.2">
      <c r="A3276" s="2">
        <v>41648</v>
      </c>
      <c r="B3276">
        <v>6.5363898842150004E-4</v>
      </c>
      <c r="C3276">
        <v>-1.2929386437843999E-3</v>
      </c>
      <c r="D3276">
        <v>-4.2278251401137003E-3</v>
      </c>
      <c r="E3276" t="str">
        <f t="shared" si="214"/>
        <v>Growth</v>
      </c>
      <c r="F3276" t="str">
        <f t="shared" si="215"/>
        <v>SPY</v>
      </c>
      <c r="G3276" t="str">
        <f t="shared" si="216"/>
        <v>Value</v>
      </c>
      <c r="H3276" t="str">
        <f t="shared" si="217"/>
        <v>Cash</v>
      </c>
    </row>
    <row r="3277" spans="1:8" x14ac:dyDescent="0.2">
      <c r="A3277" s="2">
        <v>41649</v>
      </c>
      <c r="B3277">
        <v>2.7229983560348001E-3</v>
      </c>
      <c r="C3277">
        <v>2.3532914219142002E-3</v>
      </c>
      <c r="D3277">
        <v>6.6405407894211997E-3</v>
      </c>
      <c r="E3277" t="str">
        <f t="shared" si="214"/>
        <v>Value</v>
      </c>
      <c r="F3277" t="str">
        <f t="shared" si="215"/>
        <v>SPY</v>
      </c>
      <c r="G3277" t="str">
        <f t="shared" si="216"/>
        <v>Value</v>
      </c>
      <c r="H3277" t="str">
        <f t="shared" si="217"/>
        <v>Cash</v>
      </c>
    </row>
    <row r="3278" spans="1:8" x14ac:dyDescent="0.2">
      <c r="A3278" s="2">
        <v>41652</v>
      </c>
      <c r="B3278">
        <v>-1.33054326715607E-2</v>
      </c>
      <c r="C3278">
        <v>-1.3381992771401801E-2</v>
      </c>
      <c r="D3278">
        <v>-1.21117542777005E-2</v>
      </c>
      <c r="E3278" t="str">
        <f t="shared" si="214"/>
        <v>Value</v>
      </c>
      <c r="F3278" t="str">
        <f t="shared" si="215"/>
        <v>Cash</v>
      </c>
      <c r="G3278" t="str">
        <f t="shared" si="216"/>
        <v>Growth</v>
      </c>
      <c r="H3278" t="str">
        <f t="shared" si="217"/>
        <v>Cash</v>
      </c>
    </row>
    <row r="3279" spans="1:8" x14ac:dyDescent="0.2">
      <c r="A3279" s="2">
        <v>41653</v>
      </c>
      <c r="B3279">
        <v>1.08979644529472E-2</v>
      </c>
      <c r="C3279">
        <v>1.46343292696633E-2</v>
      </c>
      <c r="D3279">
        <v>7.4437638268719996E-3</v>
      </c>
      <c r="E3279" t="str">
        <f t="shared" si="214"/>
        <v>Growth</v>
      </c>
      <c r="F3279" t="str">
        <f t="shared" si="215"/>
        <v>SPY</v>
      </c>
      <c r="G3279" t="str">
        <f t="shared" si="216"/>
        <v>Growth</v>
      </c>
      <c r="H3279" t="str">
        <f t="shared" si="217"/>
        <v>SPY</v>
      </c>
    </row>
    <row r="3280" spans="1:8" x14ac:dyDescent="0.2">
      <c r="A3280" s="2">
        <v>41654</v>
      </c>
      <c r="B3280">
        <v>5.3898901193699996E-3</v>
      </c>
      <c r="C3280">
        <v>4.2217441776175001E-3</v>
      </c>
      <c r="D3280">
        <v>6.1937529530049001E-3</v>
      </c>
      <c r="E3280" t="str">
        <f t="shared" si="214"/>
        <v>Value</v>
      </c>
      <c r="F3280" t="str">
        <f t="shared" si="215"/>
        <v>SPY</v>
      </c>
      <c r="G3280" t="str">
        <f t="shared" si="216"/>
        <v>Value</v>
      </c>
      <c r="H3280" t="str">
        <f t="shared" si="217"/>
        <v>Cash</v>
      </c>
    </row>
    <row r="3281" spans="1:8" x14ac:dyDescent="0.2">
      <c r="A3281" s="2">
        <v>41655</v>
      </c>
      <c r="B3281">
        <v>-1.2997043562390999E-3</v>
      </c>
      <c r="C3281">
        <v>-8.1772042765869998E-4</v>
      </c>
      <c r="D3281">
        <v>-8.6411491011509996E-4</v>
      </c>
      <c r="E3281" t="str">
        <f t="shared" si="214"/>
        <v>Growth</v>
      </c>
      <c r="F3281" t="str">
        <f t="shared" si="215"/>
        <v>Cash</v>
      </c>
      <c r="G3281" t="str">
        <f t="shared" si="216"/>
        <v>Growth</v>
      </c>
      <c r="H3281" t="str">
        <f t="shared" si="217"/>
        <v>Cash</v>
      </c>
    </row>
    <row r="3282" spans="1:8" x14ac:dyDescent="0.2">
      <c r="A3282" s="2">
        <v>41656</v>
      </c>
      <c r="B3282">
        <v>-4.2294617231326999E-3</v>
      </c>
      <c r="C3282">
        <v>-3.0383084294133E-3</v>
      </c>
      <c r="D3282">
        <v>-4.7554695855184003E-3</v>
      </c>
      <c r="E3282" t="str">
        <f t="shared" si="214"/>
        <v>Growth</v>
      </c>
      <c r="F3282" t="str">
        <f t="shared" si="215"/>
        <v>Cash</v>
      </c>
      <c r="G3282" t="str">
        <f t="shared" si="216"/>
        <v>Value</v>
      </c>
      <c r="H3282" t="str">
        <f t="shared" si="217"/>
        <v>SPY</v>
      </c>
    </row>
    <row r="3283" spans="1:8" x14ac:dyDescent="0.2">
      <c r="A3283" s="2">
        <v>41660</v>
      </c>
      <c r="B3283">
        <v>2.9405026806558999E-3</v>
      </c>
      <c r="C3283">
        <v>4.9230570759656997E-3</v>
      </c>
      <c r="D3283">
        <v>-8.6910130129660003E-4</v>
      </c>
      <c r="E3283" t="str">
        <f t="shared" si="214"/>
        <v>Growth</v>
      </c>
      <c r="F3283" t="str">
        <f t="shared" si="215"/>
        <v>SPY</v>
      </c>
      <c r="G3283" t="str">
        <f t="shared" si="216"/>
        <v>Value</v>
      </c>
      <c r="H3283" t="str">
        <f t="shared" si="217"/>
        <v>SPY</v>
      </c>
    </row>
    <row r="3284" spans="1:8" x14ac:dyDescent="0.2">
      <c r="A3284" s="2">
        <v>41661</v>
      </c>
      <c r="B3284">
        <v>6.5169516916150001E-4</v>
      </c>
      <c r="C3284">
        <v>3.0326380304792002E-3</v>
      </c>
      <c r="D3284">
        <v>1.8478734255769E-3</v>
      </c>
      <c r="E3284" t="str">
        <f t="shared" si="214"/>
        <v>Growth</v>
      </c>
      <c r="F3284" t="str">
        <f t="shared" si="215"/>
        <v>SPY</v>
      </c>
      <c r="G3284" t="str">
        <f t="shared" si="216"/>
        <v>Value</v>
      </c>
      <c r="H3284" t="str">
        <f t="shared" si="217"/>
        <v>Cash</v>
      </c>
    </row>
    <row r="3285" spans="1:8" x14ac:dyDescent="0.2">
      <c r="A3285" s="2">
        <v>41662</v>
      </c>
      <c r="B3285">
        <v>-8.1933739744848993E-3</v>
      </c>
      <c r="C3285">
        <v>-1.0814824880294E-2</v>
      </c>
      <c r="D3285">
        <v>-1.106625818146E-2</v>
      </c>
      <c r="E3285" t="str">
        <f t="shared" si="214"/>
        <v>Growth</v>
      </c>
      <c r="F3285" t="str">
        <f t="shared" si="215"/>
        <v>Cash</v>
      </c>
      <c r="G3285" t="str">
        <f t="shared" si="216"/>
        <v>Value</v>
      </c>
      <c r="H3285" t="str">
        <f t="shared" si="217"/>
        <v>Cash</v>
      </c>
    </row>
    <row r="3286" spans="1:8" x14ac:dyDescent="0.2">
      <c r="A3286" s="2">
        <v>41663</v>
      </c>
      <c r="B3286">
        <v>-2.1335586848280099E-2</v>
      </c>
      <c r="C3286">
        <v>-1.7516977991691201E-2</v>
      </c>
      <c r="D3286">
        <v>-1.64565032449852E-2</v>
      </c>
      <c r="E3286" t="str">
        <f t="shared" si="214"/>
        <v>Value</v>
      </c>
      <c r="F3286" t="str">
        <f t="shared" si="215"/>
        <v>Cash</v>
      </c>
      <c r="G3286" t="str">
        <f t="shared" si="216"/>
        <v>Value</v>
      </c>
      <c r="H3286" t="str">
        <f t="shared" si="217"/>
        <v>SPY</v>
      </c>
    </row>
    <row r="3287" spans="1:8" x14ac:dyDescent="0.2">
      <c r="A3287" s="2">
        <v>41666</v>
      </c>
      <c r="B3287">
        <v>-4.9198392510108003E-3</v>
      </c>
      <c r="C3287">
        <v>-8.7353410354530005E-3</v>
      </c>
      <c r="D3287">
        <v>-2.0079622313949998E-3</v>
      </c>
      <c r="E3287" t="str">
        <f t="shared" si="214"/>
        <v>Value</v>
      </c>
      <c r="F3287" t="str">
        <f t="shared" si="215"/>
        <v>Cash</v>
      </c>
      <c r="G3287" t="str">
        <f t="shared" si="216"/>
        <v>Growth</v>
      </c>
      <c r="H3287" t="str">
        <f t="shared" si="217"/>
        <v>SPY</v>
      </c>
    </row>
    <row r="3288" spans="1:8" x14ac:dyDescent="0.2">
      <c r="A3288" s="2">
        <v>41667</v>
      </c>
      <c r="B3288">
        <v>5.9550227494788999E-3</v>
      </c>
      <c r="C3288">
        <v>3.1383306002525E-3</v>
      </c>
      <c r="D3288">
        <v>3.8004730793789999E-3</v>
      </c>
      <c r="E3288" t="str">
        <f t="shared" si="214"/>
        <v>Value</v>
      </c>
      <c r="F3288" t="str">
        <f t="shared" si="215"/>
        <v>SPY</v>
      </c>
      <c r="G3288" t="str">
        <f t="shared" si="216"/>
        <v>Growth</v>
      </c>
      <c r="H3288" t="str">
        <f t="shared" si="217"/>
        <v>SPY</v>
      </c>
    </row>
    <row r="3289" spans="1:8" x14ac:dyDescent="0.2">
      <c r="A3289" s="2">
        <v>41668</v>
      </c>
      <c r="B3289">
        <v>-9.6055066983641007E-3</v>
      </c>
      <c r="C3289">
        <v>-9.8675073628847997E-3</v>
      </c>
      <c r="D3289">
        <v>-7.7940885950250997E-3</v>
      </c>
      <c r="E3289" t="str">
        <f t="shared" si="214"/>
        <v>Value</v>
      </c>
      <c r="F3289" t="str">
        <f t="shared" si="215"/>
        <v>Cash</v>
      </c>
      <c r="G3289" t="str">
        <f t="shared" si="216"/>
        <v>Growth</v>
      </c>
      <c r="H3289" t="str">
        <f t="shared" si="217"/>
        <v>Cash</v>
      </c>
    </row>
    <row r="3290" spans="1:8" x14ac:dyDescent="0.2">
      <c r="A3290" s="2">
        <v>41669</v>
      </c>
      <c r="B3290">
        <v>1.0600782350063301E-2</v>
      </c>
      <c r="C3290">
        <v>1.4949032674791999E-2</v>
      </c>
      <c r="D3290">
        <v>7.2941175175002997E-3</v>
      </c>
      <c r="E3290" t="str">
        <f t="shared" si="214"/>
        <v>Growth</v>
      </c>
      <c r="F3290" t="str">
        <f t="shared" si="215"/>
        <v>SPY</v>
      </c>
      <c r="G3290" t="str">
        <f t="shared" si="216"/>
        <v>Growth</v>
      </c>
      <c r="H3290" t="str">
        <f t="shared" si="217"/>
        <v>SPY</v>
      </c>
    </row>
    <row r="3291" spans="1:8" x14ac:dyDescent="0.2">
      <c r="A3291" s="2">
        <v>41670</v>
      </c>
      <c r="B3291">
        <v>-5.8582092950225997E-3</v>
      </c>
      <c r="C3291">
        <v>-7.3046833132386002E-3</v>
      </c>
      <c r="D3291">
        <v>-6.9071941785360004E-3</v>
      </c>
      <c r="E3291" t="str">
        <f t="shared" si="214"/>
        <v>Value</v>
      </c>
      <c r="F3291" t="str">
        <f t="shared" si="215"/>
        <v>Cash</v>
      </c>
      <c r="G3291" t="str">
        <f t="shared" si="216"/>
        <v>Value</v>
      </c>
      <c r="H3291" t="str">
        <f t="shared" si="217"/>
        <v>Cash</v>
      </c>
    </row>
    <row r="3292" spans="1:8" x14ac:dyDescent="0.2">
      <c r="A3292" s="2">
        <v>41673</v>
      </c>
      <c r="B3292">
        <v>-2.2505241424596999E-2</v>
      </c>
      <c r="C3292">
        <v>-2.4245726607712501E-2</v>
      </c>
      <c r="D3292">
        <v>-2.5241474775423701E-2</v>
      </c>
      <c r="E3292" t="str">
        <f t="shared" si="214"/>
        <v>Growth</v>
      </c>
      <c r="F3292" t="str">
        <f t="shared" si="215"/>
        <v>Cash</v>
      </c>
      <c r="G3292" t="str">
        <f t="shared" si="216"/>
        <v>Growth</v>
      </c>
      <c r="H3292" t="str">
        <f t="shared" si="217"/>
        <v>SPY</v>
      </c>
    </row>
    <row r="3293" spans="1:8" x14ac:dyDescent="0.2">
      <c r="A3293" s="2">
        <v>41674</v>
      </c>
      <c r="B3293">
        <v>7.0043713881504004E-3</v>
      </c>
      <c r="C3293">
        <v>1.0507694286589099E-2</v>
      </c>
      <c r="D3293">
        <v>7.0202575540050001E-3</v>
      </c>
      <c r="E3293" t="str">
        <f t="shared" si="214"/>
        <v>Growth</v>
      </c>
      <c r="F3293" t="str">
        <f t="shared" si="215"/>
        <v>SPY</v>
      </c>
      <c r="G3293" t="str">
        <f t="shared" si="216"/>
        <v>Value</v>
      </c>
      <c r="H3293" t="str">
        <f t="shared" si="217"/>
        <v>SPY</v>
      </c>
    </row>
    <row r="3294" spans="1:8" x14ac:dyDescent="0.2">
      <c r="A3294" s="2">
        <v>41675</v>
      </c>
      <c r="B3294">
        <v>-1.2541126718915001E-3</v>
      </c>
      <c r="C3294">
        <v>-1.222843526624E-4</v>
      </c>
      <c r="D3294">
        <v>-1.8281763231819E-3</v>
      </c>
      <c r="E3294" t="str">
        <f t="shared" si="214"/>
        <v>Growth</v>
      </c>
      <c r="F3294" t="str">
        <f t="shared" si="215"/>
        <v>Cash</v>
      </c>
      <c r="G3294" t="str">
        <f t="shared" si="216"/>
        <v>Value</v>
      </c>
      <c r="H3294" t="str">
        <f t="shared" si="217"/>
        <v>Cash</v>
      </c>
    </row>
    <row r="3295" spans="1:8" x14ac:dyDescent="0.2">
      <c r="A3295" s="2">
        <v>41676</v>
      </c>
      <c r="B3295">
        <v>1.31873355011757E-2</v>
      </c>
      <c r="C3295">
        <v>1.18686790939666E-2</v>
      </c>
      <c r="D3295">
        <v>1.23651791216747E-2</v>
      </c>
      <c r="E3295" t="str">
        <f t="shared" si="214"/>
        <v>Value</v>
      </c>
      <c r="F3295" t="str">
        <f t="shared" si="215"/>
        <v>SPY</v>
      </c>
      <c r="G3295" t="str">
        <f t="shared" si="216"/>
        <v>Value</v>
      </c>
      <c r="H3295" t="str">
        <f t="shared" si="217"/>
        <v>SPY</v>
      </c>
    </row>
    <row r="3296" spans="1:8" x14ac:dyDescent="0.2">
      <c r="A3296" s="2">
        <v>41677</v>
      </c>
      <c r="B3296">
        <v>1.23952979746637E-2</v>
      </c>
      <c r="C3296">
        <v>1.7170066463007401E-2</v>
      </c>
      <c r="D3296">
        <v>1.09703485615553E-2</v>
      </c>
      <c r="E3296" t="str">
        <f t="shared" si="214"/>
        <v>Growth</v>
      </c>
      <c r="F3296" t="str">
        <f t="shared" si="215"/>
        <v>SPY</v>
      </c>
      <c r="G3296" t="str">
        <f t="shared" si="216"/>
        <v>Growth</v>
      </c>
      <c r="H3296" t="str">
        <f t="shared" si="217"/>
        <v>Cash</v>
      </c>
    </row>
    <row r="3297" spans="1:8" x14ac:dyDescent="0.2">
      <c r="A3297" s="2">
        <v>41680</v>
      </c>
      <c r="B3297">
        <v>1.8365609747631999E-3</v>
      </c>
      <c r="C3297">
        <v>3.0911985870224999E-3</v>
      </c>
      <c r="D3297">
        <v>-2.5725826406768999E-3</v>
      </c>
      <c r="E3297" t="str">
        <f t="shared" si="214"/>
        <v>Growth</v>
      </c>
      <c r="F3297" t="str">
        <f t="shared" si="215"/>
        <v>SPY</v>
      </c>
      <c r="G3297" t="str">
        <f t="shared" si="216"/>
        <v>Value</v>
      </c>
      <c r="H3297" t="str">
        <f t="shared" si="217"/>
        <v>Cash</v>
      </c>
    </row>
    <row r="3298" spans="1:8" x14ac:dyDescent="0.2">
      <c r="A3298" s="2">
        <v>41681</v>
      </c>
      <c r="B3298">
        <v>1.0944252924970499E-2</v>
      </c>
      <c r="C3298">
        <v>1.0192065639985801E-2</v>
      </c>
      <c r="D3298">
        <v>1.50288915548608E-2</v>
      </c>
      <c r="E3298" t="str">
        <f t="shared" si="214"/>
        <v>Value</v>
      </c>
      <c r="F3298" t="str">
        <f t="shared" si="215"/>
        <v>SPY</v>
      </c>
      <c r="G3298" t="str">
        <f t="shared" si="216"/>
        <v>Value</v>
      </c>
      <c r="H3298" t="str">
        <f t="shared" si="217"/>
        <v>Cash</v>
      </c>
    </row>
    <row r="3299" spans="1:8" x14ac:dyDescent="0.2">
      <c r="A3299" s="2">
        <v>41682</v>
      </c>
      <c r="B3299">
        <v>4.9440299729549999E-4</v>
      </c>
      <c r="C3299">
        <v>7.0347731482279998E-4</v>
      </c>
      <c r="D3299">
        <v>-7.7334723594500005E-4</v>
      </c>
      <c r="E3299" t="str">
        <f t="shared" si="214"/>
        <v>Growth</v>
      </c>
      <c r="F3299" t="str">
        <f t="shared" si="215"/>
        <v>SPY</v>
      </c>
      <c r="G3299" t="str">
        <f t="shared" si="216"/>
        <v>Growth</v>
      </c>
      <c r="H3299" t="str">
        <f t="shared" si="217"/>
        <v>Cash</v>
      </c>
    </row>
    <row r="3300" spans="1:8" x14ac:dyDescent="0.2">
      <c r="A3300" s="2">
        <v>41683</v>
      </c>
      <c r="B3300">
        <v>5.1626790330565001E-3</v>
      </c>
      <c r="C3300">
        <v>7.0345232221129001E-3</v>
      </c>
      <c r="D3300">
        <v>4.3126966605737003E-3</v>
      </c>
      <c r="E3300" t="str">
        <f t="shared" si="214"/>
        <v>Growth</v>
      </c>
      <c r="F3300" t="str">
        <f t="shared" si="215"/>
        <v>SPY</v>
      </c>
      <c r="G3300" t="str">
        <f t="shared" si="216"/>
        <v>Value</v>
      </c>
      <c r="H3300" t="str">
        <f t="shared" si="217"/>
        <v>Cash</v>
      </c>
    </row>
    <row r="3301" spans="1:8" x14ac:dyDescent="0.2">
      <c r="A3301" s="2">
        <v>41684</v>
      </c>
      <c r="B3301">
        <v>5.5189573554698997E-3</v>
      </c>
      <c r="C3301">
        <v>5.8191264275899996E-4</v>
      </c>
      <c r="D3301">
        <v>5.7254255008557997E-3</v>
      </c>
      <c r="E3301" t="str">
        <f t="shared" si="214"/>
        <v>Value</v>
      </c>
      <c r="F3301" t="str">
        <f t="shared" si="215"/>
        <v>SPY</v>
      </c>
      <c r="G3301" t="str">
        <f t="shared" si="216"/>
        <v>Value</v>
      </c>
      <c r="H3301" t="str">
        <f t="shared" si="217"/>
        <v>Cash</v>
      </c>
    </row>
    <row r="3302" spans="1:8" x14ac:dyDescent="0.2">
      <c r="A3302" s="2">
        <v>41688</v>
      </c>
      <c r="B3302">
        <v>1.1954976498147001E-3</v>
      </c>
      <c r="C3302">
        <v>4.3044191029857001E-3</v>
      </c>
      <c r="D3302">
        <v>2.6279979277695998E-3</v>
      </c>
      <c r="E3302" t="str">
        <f t="shared" si="214"/>
        <v>Growth</v>
      </c>
      <c r="F3302" t="str">
        <f t="shared" si="215"/>
        <v>SPY</v>
      </c>
      <c r="G3302" t="str">
        <f t="shared" si="216"/>
        <v>Growth</v>
      </c>
      <c r="H3302" t="str">
        <f t="shared" si="217"/>
        <v>Cash</v>
      </c>
    </row>
    <row r="3303" spans="1:8" x14ac:dyDescent="0.2">
      <c r="A3303" s="2">
        <v>41689</v>
      </c>
      <c r="B3303">
        <v>-6.6219331653181003E-3</v>
      </c>
      <c r="C3303">
        <v>-6.4872068456099004E-3</v>
      </c>
      <c r="D3303">
        <v>-8.0810672002109996E-3</v>
      </c>
      <c r="E3303" t="str">
        <f t="shared" si="214"/>
        <v>Growth</v>
      </c>
      <c r="F3303" t="str">
        <f t="shared" si="215"/>
        <v>Cash</v>
      </c>
      <c r="G3303" t="str">
        <f t="shared" si="216"/>
        <v>Value</v>
      </c>
      <c r="H3303" t="str">
        <f t="shared" si="217"/>
        <v>Cash</v>
      </c>
    </row>
    <row r="3304" spans="1:8" x14ac:dyDescent="0.2">
      <c r="A3304" s="2">
        <v>41690</v>
      </c>
      <c r="B3304">
        <v>5.9013295376604E-3</v>
      </c>
      <c r="C3304">
        <v>5.8305565877401003E-3</v>
      </c>
      <c r="D3304">
        <v>9.0270038799200002E-3</v>
      </c>
      <c r="E3304" t="str">
        <f t="shared" si="214"/>
        <v>Value</v>
      </c>
      <c r="F3304" t="str">
        <f t="shared" si="215"/>
        <v>SPY</v>
      </c>
      <c r="G3304" t="str">
        <f t="shared" si="216"/>
        <v>Value</v>
      </c>
      <c r="H3304" t="str">
        <f t="shared" si="217"/>
        <v>SPY</v>
      </c>
    </row>
    <row r="3305" spans="1:8" x14ac:dyDescent="0.2">
      <c r="A3305" s="2">
        <v>41691</v>
      </c>
      <c r="B3305">
        <v>-1.1407875478437E-3</v>
      </c>
      <c r="C3305">
        <v>-1.3914278957219001E-3</v>
      </c>
      <c r="D3305">
        <v>-4.3635994567287999E-3</v>
      </c>
      <c r="E3305" t="str">
        <f t="shared" si="214"/>
        <v>Growth</v>
      </c>
      <c r="F3305" t="str">
        <f t="shared" si="215"/>
        <v>Cash</v>
      </c>
      <c r="G3305" t="str">
        <f t="shared" si="216"/>
        <v>Growth</v>
      </c>
      <c r="H3305" t="str">
        <f t="shared" si="217"/>
        <v>Cash</v>
      </c>
    </row>
    <row r="3306" spans="1:8" x14ac:dyDescent="0.2">
      <c r="A3306" s="2">
        <v>41694</v>
      </c>
      <c r="B3306">
        <v>5.5468974622793999E-3</v>
      </c>
      <c r="C3306">
        <v>7.8940261008859005E-3</v>
      </c>
      <c r="D3306">
        <v>8.3273689806635E-3</v>
      </c>
      <c r="E3306" t="str">
        <f t="shared" si="214"/>
        <v>Value</v>
      </c>
      <c r="F3306" t="str">
        <f t="shared" si="215"/>
        <v>SPY</v>
      </c>
      <c r="G3306" t="str">
        <f t="shared" si="216"/>
        <v>Value</v>
      </c>
      <c r="H3306" t="str">
        <f t="shared" si="217"/>
        <v>SPY</v>
      </c>
    </row>
    <row r="3307" spans="1:8" x14ac:dyDescent="0.2">
      <c r="A3307" s="2">
        <v>41695</v>
      </c>
      <c r="B3307">
        <v>-3.7876206987959998E-4</v>
      </c>
      <c r="C3307">
        <v>-2.5340468672308998E-3</v>
      </c>
      <c r="D3307">
        <v>-4.7808830370205E-3</v>
      </c>
      <c r="E3307" t="str">
        <f t="shared" si="214"/>
        <v>Growth</v>
      </c>
      <c r="F3307" t="str">
        <f t="shared" si="215"/>
        <v>Cash</v>
      </c>
      <c r="G3307" t="str">
        <f t="shared" si="216"/>
        <v>Growth</v>
      </c>
      <c r="H3307" t="str">
        <f t="shared" si="217"/>
        <v>Cash</v>
      </c>
    </row>
    <row r="3308" spans="1:8" x14ac:dyDescent="0.2">
      <c r="A3308" s="2">
        <v>41696</v>
      </c>
      <c r="B3308" s="1">
        <v>5.4171890384591103E-5</v>
      </c>
      <c r="C3308">
        <v>-2.3084346138909999E-4</v>
      </c>
      <c r="D3308">
        <v>5.4595289246270003E-4</v>
      </c>
      <c r="E3308" t="str">
        <f t="shared" si="214"/>
        <v>Value</v>
      </c>
      <c r="F3308" t="str">
        <f t="shared" si="215"/>
        <v>SPY</v>
      </c>
      <c r="G3308" t="str">
        <f t="shared" si="216"/>
        <v>Value</v>
      </c>
      <c r="H3308" t="str">
        <f t="shared" si="217"/>
        <v>SPY</v>
      </c>
    </row>
    <row r="3309" spans="1:8" x14ac:dyDescent="0.2">
      <c r="A3309" s="2">
        <v>41697</v>
      </c>
      <c r="B3309">
        <v>5.2474439892002001E-3</v>
      </c>
      <c r="C3309">
        <v>6.2368272693097996E-3</v>
      </c>
      <c r="D3309">
        <v>4.5829664397011999E-3</v>
      </c>
      <c r="E3309" t="str">
        <f t="shared" si="214"/>
        <v>Growth</v>
      </c>
      <c r="F3309" t="str">
        <f t="shared" si="215"/>
        <v>SPY</v>
      </c>
      <c r="G3309" t="str">
        <f t="shared" si="216"/>
        <v>Growth</v>
      </c>
      <c r="H3309" t="str">
        <f t="shared" si="217"/>
        <v>Cash</v>
      </c>
    </row>
    <row r="3310" spans="1:8" x14ac:dyDescent="0.2">
      <c r="A3310" s="2">
        <v>41698</v>
      </c>
      <c r="B3310">
        <v>2.5292954350895E-3</v>
      </c>
      <c r="C3310">
        <v>1.0332949025051001E-3</v>
      </c>
      <c r="D3310">
        <v>2.6078349117474998E-3</v>
      </c>
      <c r="E3310" t="str">
        <f t="shared" si="214"/>
        <v>Value</v>
      </c>
      <c r="F3310" t="str">
        <f t="shared" si="215"/>
        <v>SPY</v>
      </c>
      <c r="G3310" t="str">
        <f t="shared" si="216"/>
        <v>Value</v>
      </c>
      <c r="H3310" t="str">
        <f t="shared" si="217"/>
        <v>Cash</v>
      </c>
    </row>
    <row r="3311" spans="1:8" x14ac:dyDescent="0.2">
      <c r="A3311" s="2">
        <v>41701</v>
      </c>
      <c r="B3311">
        <v>-7.0317325277752998E-3</v>
      </c>
      <c r="C3311">
        <v>-8.1417144933779006E-3</v>
      </c>
      <c r="D3311">
        <v>-6.9348621645637003E-3</v>
      </c>
      <c r="E3311" t="str">
        <f t="shared" si="214"/>
        <v>Value</v>
      </c>
      <c r="F3311" t="str">
        <f t="shared" si="215"/>
        <v>Cash</v>
      </c>
      <c r="G3311" t="str">
        <f t="shared" si="216"/>
        <v>Growth</v>
      </c>
      <c r="H3311" t="str">
        <f t="shared" si="217"/>
        <v>Cash</v>
      </c>
    </row>
    <row r="3312" spans="1:8" x14ac:dyDescent="0.2">
      <c r="A3312" s="2">
        <v>41702</v>
      </c>
      <c r="B3312">
        <v>1.4055488112274901E-2</v>
      </c>
      <c r="C3312">
        <v>1.6647397400974401E-2</v>
      </c>
      <c r="D3312">
        <v>1.42935810798874E-2</v>
      </c>
      <c r="E3312" t="str">
        <f t="shared" si="214"/>
        <v>Growth</v>
      </c>
      <c r="F3312" t="str">
        <f t="shared" si="215"/>
        <v>SPY</v>
      </c>
      <c r="G3312" t="str">
        <f t="shared" si="216"/>
        <v>Growth</v>
      </c>
      <c r="H3312" t="str">
        <f t="shared" si="217"/>
        <v>SPY</v>
      </c>
    </row>
    <row r="3313" spans="1:8" x14ac:dyDescent="0.2">
      <c r="A3313" s="2">
        <v>41703</v>
      </c>
      <c r="B3313">
        <v>9.0649227184039997E-4</v>
      </c>
      <c r="C3313">
        <v>1.4786091766838001E-3</v>
      </c>
      <c r="D3313">
        <v>9.679158435758E-4</v>
      </c>
      <c r="E3313" t="str">
        <f t="shared" si="214"/>
        <v>Growth</v>
      </c>
      <c r="F3313" t="str">
        <f t="shared" si="215"/>
        <v>SPY</v>
      </c>
      <c r="G3313" t="str">
        <f t="shared" si="216"/>
        <v>Value</v>
      </c>
      <c r="H3313" t="str">
        <f t="shared" si="217"/>
        <v>Cash</v>
      </c>
    </row>
    <row r="3314" spans="1:8" x14ac:dyDescent="0.2">
      <c r="A3314" s="2">
        <v>41704</v>
      </c>
      <c r="B3314">
        <v>2.2900629144604E-3</v>
      </c>
      <c r="C3314">
        <v>7.9486179192280002E-4</v>
      </c>
      <c r="D3314">
        <v>4.8361649845497998E-3</v>
      </c>
      <c r="E3314" t="str">
        <f t="shared" si="214"/>
        <v>Value</v>
      </c>
      <c r="F3314" t="str">
        <f t="shared" si="215"/>
        <v>SPY</v>
      </c>
      <c r="G3314" t="str">
        <f t="shared" si="216"/>
        <v>Value</v>
      </c>
      <c r="H3314" t="str">
        <f t="shared" si="217"/>
        <v>Cash</v>
      </c>
    </row>
    <row r="3315" spans="1:8" x14ac:dyDescent="0.2">
      <c r="A3315" s="2">
        <v>41705</v>
      </c>
      <c r="B3315">
        <v>4.2509834419220002E-4</v>
      </c>
      <c r="C3315">
        <v>-2.7228078300061999E-3</v>
      </c>
      <c r="D3315">
        <v>-2.3531802253095998E-3</v>
      </c>
      <c r="E3315" t="str">
        <f t="shared" si="214"/>
        <v>Value</v>
      </c>
      <c r="F3315" t="str">
        <f t="shared" si="215"/>
        <v>SPY</v>
      </c>
      <c r="G3315" t="str">
        <f t="shared" si="216"/>
        <v>Growth</v>
      </c>
      <c r="H3315" t="str">
        <f t="shared" si="217"/>
        <v>Cash</v>
      </c>
    </row>
    <row r="3316" spans="1:8" x14ac:dyDescent="0.2">
      <c r="A3316" s="2">
        <v>41708</v>
      </c>
      <c r="B3316">
        <v>-5.314880877407E-4</v>
      </c>
      <c r="C3316">
        <v>5.6877147441660001E-4</v>
      </c>
      <c r="D3316">
        <v>1.7156318170801E-3</v>
      </c>
      <c r="E3316" t="str">
        <f t="shared" si="214"/>
        <v>Value</v>
      </c>
      <c r="F3316" t="str">
        <f t="shared" si="215"/>
        <v>Cash</v>
      </c>
      <c r="G3316" t="str">
        <f t="shared" si="216"/>
        <v>Growth</v>
      </c>
      <c r="H3316" t="str">
        <f t="shared" si="217"/>
        <v>Cash</v>
      </c>
    </row>
    <row r="3317" spans="1:8" x14ac:dyDescent="0.2">
      <c r="A3317" s="2">
        <v>41709</v>
      </c>
      <c r="B3317">
        <v>-4.9423682763678999E-3</v>
      </c>
      <c r="C3317">
        <v>-3.5247349692140001E-3</v>
      </c>
      <c r="D3317">
        <v>-3.7459130815417998E-3</v>
      </c>
      <c r="E3317" t="str">
        <f t="shared" si="214"/>
        <v>Growth</v>
      </c>
      <c r="F3317" t="str">
        <f t="shared" si="215"/>
        <v>Cash</v>
      </c>
      <c r="G3317" t="str">
        <f t="shared" si="216"/>
        <v>Growth</v>
      </c>
      <c r="H3317" t="str">
        <f t="shared" si="217"/>
        <v>SPY</v>
      </c>
    </row>
    <row r="3318" spans="1:8" x14ac:dyDescent="0.2">
      <c r="A3318" s="2">
        <v>41710</v>
      </c>
      <c r="B3318">
        <v>2.6740188799439997E-4</v>
      </c>
      <c r="C3318">
        <v>0</v>
      </c>
      <c r="D3318">
        <v>-3.3303198253964001E-3</v>
      </c>
      <c r="E3318" t="str">
        <f t="shared" si="214"/>
        <v>Growth</v>
      </c>
      <c r="F3318" t="str">
        <f t="shared" si="215"/>
        <v>SPY</v>
      </c>
      <c r="G3318" t="str">
        <f t="shared" si="216"/>
        <v>Value</v>
      </c>
      <c r="H3318" t="str">
        <f t="shared" si="217"/>
        <v>SPY</v>
      </c>
    </row>
    <row r="3319" spans="1:8" x14ac:dyDescent="0.2">
      <c r="A3319" s="2">
        <v>41711</v>
      </c>
      <c r="B3319">
        <v>-1.1213580149473899E-2</v>
      </c>
      <c r="C3319">
        <v>-1.3008190982716199E-2</v>
      </c>
      <c r="D3319">
        <v>-4.5265873146824002E-3</v>
      </c>
      <c r="E3319" t="str">
        <f t="shared" si="214"/>
        <v>Value</v>
      </c>
      <c r="F3319" t="str">
        <f t="shared" si="215"/>
        <v>Cash</v>
      </c>
      <c r="G3319" t="str">
        <f t="shared" si="216"/>
        <v>Value</v>
      </c>
      <c r="H3319" t="str">
        <f t="shared" si="217"/>
        <v>Cash</v>
      </c>
    </row>
    <row r="3320" spans="1:8" x14ac:dyDescent="0.2">
      <c r="A3320" s="2">
        <v>41712</v>
      </c>
      <c r="B3320">
        <v>-2.8081019112720998E-3</v>
      </c>
      <c r="C3320">
        <v>-4.161396389967E-3</v>
      </c>
      <c r="D3320">
        <v>-9.7420394235430004E-4</v>
      </c>
      <c r="E3320" t="str">
        <f t="shared" si="214"/>
        <v>Value</v>
      </c>
      <c r="F3320" t="str">
        <f t="shared" si="215"/>
        <v>Cash</v>
      </c>
      <c r="G3320" t="str">
        <f t="shared" si="216"/>
        <v>Growth</v>
      </c>
      <c r="H3320" t="str">
        <f t="shared" si="217"/>
        <v>SPY</v>
      </c>
    </row>
    <row r="3321" spans="1:8" x14ac:dyDescent="0.2">
      <c r="A3321" s="2">
        <v>41715</v>
      </c>
      <c r="B3321">
        <v>9.0439044243080004E-3</v>
      </c>
      <c r="C3321">
        <v>8.3586838128091E-3</v>
      </c>
      <c r="D3321">
        <v>6.3940702472438E-3</v>
      </c>
      <c r="E3321" t="str">
        <f t="shared" si="214"/>
        <v>Growth</v>
      </c>
      <c r="F3321" t="str">
        <f t="shared" si="215"/>
        <v>SPY</v>
      </c>
      <c r="G3321" t="str">
        <f t="shared" si="216"/>
        <v>Growth</v>
      </c>
      <c r="H3321" t="str">
        <f t="shared" si="217"/>
        <v>SPY</v>
      </c>
    </row>
    <row r="3322" spans="1:8" x14ac:dyDescent="0.2">
      <c r="A3322" s="2">
        <v>41716</v>
      </c>
      <c r="B3322">
        <v>7.1375015526149001E-3</v>
      </c>
      <c r="C3322">
        <v>1.0476244033304299E-2</v>
      </c>
      <c r="D3322">
        <v>6.0308120090809998E-3</v>
      </c>
      <c r="E3322" t="str">
        <f t="shared" si="214"/>
        <v>Growth</v>
      </c>
      <c r="F3322" t="str">
        <f t="shared" si="215"/>
        <v>SPY</v>
      </c>
      <c r="G3322" t="str">
        <f t="shared" si="216"/>
        <v>Value</v>
      </c>
      <c r="H3322" t="str">
        <f t="shared" si="217"/>
        <v>Cash</v>
      </c>
    </row>
    <row r="3323" spans="1:8" x14ac:dyDescent="0.2">
      <c r="A3323" s="2">
        <v>41717</v>
      </c>
      <c r="B3323">
        <v>-5.3286506123398003E-3</v>
      </c>
      <c r="C3323">
        <v>-7.4057760966458998E-3</v>
      </c>
      <c r="D3323">
        <v>-3.7463994805777001E-3</v>
      </c>
      <c r="E3323" t="str">
        <f t="shared" si="214"/>
        <v>Value</v>
      </c>
      <c r="F3323" t="str">
        <f t="shared" si="215"/>
        <v>Cash</v>
      </c>
      <c r="G3323" t="str">
        <f t="shared" si="216"/>
        <v>Value</v>
      </c>
      <c r="H3323" t="str">
        <f t="shared" si="217"/>
        <v>Cash</v>
      </c>
    </row>
    <row r="3324" spans="1:8" x14ac:dyDescent="0.2">
      <c r="A3324" s="2">
        <v>41718</v>
      </c>
      <c r="B3324">
        <v>5.8398922410193999E-3</v>
      </c>
      <c r="C3324">
        <v>2.7549866798002001E-3</v>
      </c>
      <c r="D3324">
        <v>5.9092324851314996E-3</v>
      </c>
      <c r="E3324" t="str">
        <f t="shared" si="214"/>
        <v>Value</v>
      </c>
      <c r="F3324" t="str">
        <f t="shared" si="215"/>
        <v>SPY</v>
      </c>
      <c r="G3324" t="str">
        <f t="shared" si="216"/>
        <v>Growth</v>
      </c>
      <c r="H3324" t="str">
        <f t="shared" si="217"/>
        <v>SPY</v>
      </c>
    </row>
    <row r="3325" spans="1:8" x14ac:dyDescent="0.2">
      <c r="A3325" s="2">
        <v>41719</v>
      </c>
      <c r="B3325">
        <v>-3.8787971138075999E-3</v>
      </c>
      <c r="C3325">
        <v>-4.8919501242945E-3</v>
      </c>
      <c r="D3325">
        <v>-6.4432706028999997E-4</v>
      </c>
      <c r="E3325" t="str">
        <f t="shared" si="214"/>
        <v>Value</v>
      </c>
      <c r="F3325" t="str">
        <f t="shared" si="215"/>
        <v>Cash</v>
      </c>
      <c r="G3325" t="str">
        <f t="shared" si="216"/>
        <v>Growth</v>
      </c>
      <c r="H3325" t="str">
        <f t="shared" si="217"/>
        <v>Cash</v>
      </c>
    </row>
    <row r="3326" spans="1:8" x14ac:dyDescent="0.2">
      <c r="A3326" s="2">
        <v>41722</v>
      </c>
      <c r="B3326">
        <v>-4.1355167679937004E-3</v>
      </c>
      <c r="C3326">
        <v>-5.6544554426687004E-3</v>
      </c>
      <c r="D3326">
        <v>3.2210902430750003E-4</v>
      </c>
      <c r="E3326" t="str">
        <f t="shared" si="214"/>
        <v>Value</v>
      </c>
      <c r="F3326" t="str">
        <f t="shared" si="215"/>
        <v>Cash</v>
      </c>
      <c r="G3326" t="str">
        <f t="shared" si="216"/>
        <v>Growth</v>
      </c>
      <c r="H3326" t="str">
        <f t="shared" si="217"/>
        <v>SPY</v>
      </c>
    </row>
    <row r="3327" spans="1:8" x14ac:dyDescent="0.2">
      <c r="A3327" s="2">
        <v>41723</v>
      </c>
      <c r="B3327">
        <v>4.7455519619969003E-3</v>
      </c>
      <c r="C3327">
        <v>2.7857902837894999E-3</v>
      </c>
      <c r="D3327">
        <v>6.0158685387921001E-3</v>
      </c>
      <c r="E3327" t="str">
        <f t="shared" si="214"/>
        <v>Value</v>
      </c>
      <c r="F3327" t="str">
        <f t="shared" si="215"/>
        <v>SPY</v>
      </c>
      <c r="G3327" t="str">
        <f t="shared" si="216"/>
        <v>Growth</v>
      </c>
      <c r="H3327" t="str">
        <f t="shared" si="217"/>
        <v>SPY</v>
      </c>
    </row>
    <row r="3328" spans="1:8" x14ac:dyDescent="0.2">
      <c r="A3328" s="2">
        <v>41724</v>
      </c>
      <c r="B3328">
        <v>-7.1919687346782002E-3</v>
      </c>
      <c r="C3328">
        <v>-8.1013184618814998E-3</v>
      </c>
      <c r="D3328">
        <v>-6.4069104706411997E-3</v>
      </c>
      <c r="E3328" t="str">
        <f t="shared" ref="E3328:E3391" si="218">IF(C3328&gt;=D3328,"Growth","Value")</f>
        <v>Value</v>
      </c>
      <c r="F3328" t="str">
        <f t="shared" ref="F3328:F3391" si="219">IF(B3328&gt;=0,"SPY","Cash")</f>
        <v>Cash</v>
      </c>
      <c r="G3328" t="str">
        <f t="shared" si="216"/>
        <v>Growth</v>
      </c>
      <c r="H3328" t="str">
        <f t="shared" si="217"/>
        <v>Cash</v>
      </c>
    </row>
    <row r="3329" spans="1:8" x14ac:dyDescent="0.2">
      <c r="A3329" s="2">
        <v>41725</v>
      </c>
      <c r="B3329">
        <v>-2.108653811795E-3</v>
      </c>
      <c r="C3329">
        <v>-5.0165637338430999E-3</v>
      </c>
      <c r="D3329">
        <v>1.1826271505136999E-3</v>
      </c>
      <c r="E3329" t="str">
        <f t="shared" si="218"/>
        <v>Value</v>
      </c>
      <c r="F3329" t="str">
        <f t="shared" si="219"/>
        <v>Cash</v>
      </c>
      <c r="G3329" t="str">
        <f t="shared" si="216"/>
        <v>Growth</v>
      </c>
      <c r="H3329" t="str">
        <f t="shared" si="217"/>
        <v>SPY</v>
      </c>
    </row>
    <row r="3330" spans="1:8" x14ac:dyDescent="0.2">
      <c r="A3330" s="2">
        <v>41726</v>
      </c>
      <c r="B3330">
        <v>4.9303253488479004E-3</v>
      </c>
      <c r="C3330">
        <v>3.6347818281058999E-3</v>
      </c>
      <c r="D3330">
        <v>1.9316267417357001E-3</v>
      </c>
      <c r="E3330" t="str">
        <f t="shared" si="218"/>
        <v>Growth</v>
      </c>
      <c r="F3330" t="str">
        <f t="shared" si="219"/>
        <v>SPY</v>
      </c>
      <c r="G3330" t="str">
        <f t="shared" si="216"/>
        <v>Growth</v>
      </c>
      <c r="H3330" t="str">
        <f t="shared" si="217"/>
        <v>SPY</v>
      </c>
    </row>
    <row r="3331" spans="1:8" x14ac:dyDescent="0.2">
      <c r="A3331" s="2">
        <v>41729</v>
      </c>
      <c r="B3331">
        <v>8.1944153791363994E-3</v>
      </c>
      <c r="C3331">
        <v>8.8797738012395995E-3</v>
      </c>
      <c r="D3331">
        <v>1.08207672647215E-2</v>
      </c>
      <c r="E3331" t="str">
        <f t="shared" si="218"/>
        <v>Value</v>
      </c>
      <c r="F3331" t="str">
        <f t="shared" si="219"/>
        <v>SPY</v>
      </c>
      <c r="G3331" t="str">
        <f t="shared" ref="G3331:G3394" si="220">IF(E3330="Value", "Growth", "Value")</f>
        <v>Value</v>
      </c>
      <c r="H3331" t="str">
        <f t="shared" ref="H3331:H3394" si="221">IF(F3330="SPY", "Cash", "SPY")</f>
        <v>Cash</v>
      </c>
    </row>
    <row r="3332" spans="1:8" x14ac:dyDescent="0.2">
      <c r="A3332" s="2">
        <v>41730</v>
      </c>
      <c r="B3332">
        <v>6.6305994652404001E-3</v>
      </c>
      <c r="C3332">
        <v>9.6121816218640993E-3</v>
      </c>
      <c r="D3332">
        <v>3.0735969743640001E-3</v>
      </c>
      <c r="E3332" t="str">
        <f t="shared" si="218"/>
        <v>Growth</v>
      </c>
      <c r="F3332" t="str">
        <f t="shared" si="219"/>
        <v>SPY</v>
      </c>
      <c r="G3332" t="str">
        <f t="shared" si="220"/>
        <v>Growth</v>
      </c>
      <c r="H3332" t="str">
        <f t="shared" si="221"/>
        <v>Cash</v>
      </c>
    </row>
    <row r="3333" spans="1:8" x14ac:dyDescent="0.2">
      <c r="A3333" s="2">
        <v>41731</v>
      </c>
      <c r="B3333">
        <v>3.3464674802563001E-3</v>
      </c>
      <c r="C3333">
        <v>3.0966958820434999E-3</v>
      </c>
      <c r="D3333">
        <v>3.9092776138884002E-3</v>
      </c>
      <c r="E3333" t="str">
        <f t="shared" si="218"/>
        <v>Value</v>
      </c>
      <c r="F3333" t="str">
        <f t="shared" si="219"/>
        <v>SPY</v>
      </c>
      <c r="G3333" t="str">
        <f t="shared" si="220"/>
        <v>Value</v>
      </c>
      <c r="H3333" t="str">
        <f t="shared" si="221"/>
        <v>Cash</v>
      </c>
    </row>
    <row r="3334" spans="1:8" x14ac:dyDescent="0.2">
      <c r="A3334" s="2">
        <v>41732</v>
      </c>
      <c r="B3334">
        <v>-1.3235663442946E-3</v>
      </c>
      <c r="C3334">
        <v>-2.5152456121161999E-3</v>
      </c>
      <c r="D3334">
        <v>-1.0478935644229999E-4</v>
      </c>
      <c r="E3334" t="str">
        <f t="shared" si="218"/>
        <v>Value</v>
      </c>
      <c r="F3334" t="str">
        <f t="shared" si="219"/>
        <v>Cash</v>
      </c>
      <c r="G3334" t="str">
        <f t="shared" si="220"/>
        <v>Growth</v>
      </c>
      <c r="H3334" t="str">
        <f t="shared" si="221"/>
        <v>Cash</v>
      </c>
    </row>
    <row r="3335" spans="1:8" x14ac:dyDescent="0.2">
      <c r="A3335" s="2">
        <v>41733</v>
      </c>
      <c r="B3335">
        <v>-1.18221840375736E-2</v>
      </c>
      <c r="C3335">
        <v>-1.6393705243852301E-2</v>
      </c>
      <c r="D3335">
        <v>-5.4739682637860998E-3</v>
      </c>
      <c r="E3335" t="str">
        <f t="shared" si="218"/>
        <v>Value</v>
      </c>
      <c r="F3335" t="str">
        <f t="shared" si="219"/>
        <v>Cash</v>
      </c>
      <c r="G3335" t="str">
        <f t="shared" si="220"/>
        <v>Growth</v>
      </c>
      <c r="H3335" t="str">
        <f t="shared" si="221"/>
        <v>SPY</v>
      </c>
    </row>
    <row r="3336" spans="1:8" x14ac:dyDescent="0.2">
      <c r="A3336" s="2">
        <v>41736</v>
      </c>
      <c r="B3336">
        <v>-1.10513813859407E-2</v>
      </c>
      <c r="C3336">
        <v>-1.46851994469745E-2</v>
      </c>
      <c r="D3336">
        <v>-9.5255795847643994E-3</v>
      </c>
      <c r="E3336" t="str">
        <f t="shared" si="218"/>
        <v>Value</v>
      </c>
      <c r="F3336" t="str">
        <f t="shared" si="219"/>
        <v>Cash</v>
      </c>
      <c r="G3336" t="str">
        <f t="shared" si="220"/>
        <v>Growth</v>
      </c>
      <c r="H3336" t="str">
        <f t="shared" si="221"/>
        <v>SPY</v>
      </c>
    </row>
    <row r="3337" spans="1:8" x14ac:dyDescent="0.2">
      <c r="A3337" s="2">
        <v>41737</v>
      </c>
      <c r="B3337">
        <v>4.1228681057595999E-3</v>
      </c>
      <c r="C3337">
        <v>5.6774617734616003E-3</v>
      </c>
      <c r="D3337">
        <v>1.0689126348538999E-3</v>
      </c>
      <c r="E3337" t="str">
        <f t="shared" si="218"/>
        <v>Growth</v>
      </c>
      <c r="F3337" t="str">
        <f t="shared" si="219"/>
        <v>SPY</v>
      </c>
      <c r="G3337" t="str">
        <f t="shared" si="220"/>
        <v>Growth</v>
      </c>
      <c r="H3337" t="str">
        <f t="shared" si="221"/>
        <v>SPY</v>
      </c>
    </row>
    <row r="3338" spans="1:8" x14ac:dyDescent="0.2">
      <c r="A3338" s="2">
        <v>41738</v>
      </c>
      <c r="B3338">
        <v>1.0750706862823201E-2</v>
      </c>
      <c r="C3338">
        <v>1.4820133264715899E-2</v>
      </c>
      <c r="D3338">
        <v>8.4324548705655995E-3</v>
      </c>
      <c r="E3338" t="str">
        <f t="shared" si="218"/>
        <v>Growth</v>
      </c>
      <c r="F3338" t="str">
        <f t="shared" si="219"/>
        <v>SPY</v>
      </c>
      <c r="G3338" t="str">
        <f t="shared" si="220"/>
        <v>Value</v>
      </c>
      <c r="H3338" t="str">
        <f t="shared" si="221"/>
        <v>Cash</v>
      </c>
    </row>
    <row r="3339" spans="1:8" x14ac:dyDescent="0.2">
      <c r="A3339" s="2">
        <v>41739</v>
      </c>
      <c r="B3339">
        <v>-2.1005510045146E-2</v>
      </c>
      <c r="C3339">
        <v>-2.4918515657065599E-2</v>
      </c>
      <c r="D3339">
        <v>-1.37609247391019E-2</v>
      </c>
      <c r="E3339" t="str">
        <f t="shared" si="218"/>
        <v>Value</v>
      </c>
      <c r="F3339" t="str">
        <f t="shared" si="219"/>
        <v>Cash</v>
      </c>
      <c r="G3339" t="str">
        <f t="shared" si="220"/>
        <v>Value</v>
      </c>
      <c r="H3339" t="str">
        <f t="shared" si="221"/>
        <v>Cash</v>
      </c>
    </row>
    <row r="3340" spans="1:8" x14ac:dyDescent="0.2">
      <c r="A3340" s="2">
        <v>41740</v>
      </c>
      <c r="B3340">
        <v>-9.0087207279627001E-3</v>
      </c>
      <c r="C3340">
        <v>-9.9847764167753997E-3</v>
      </c>
      <c r="D3340">
        <v>-8.6935915209430999E-3</v>
      </c>
      <c r="E3340" t="str">
        <f t="shared" si="218"/>
        <v>Value</v>
      </c>
      <c r="F3340" t="str">
        <f t="shared" si="219"/>
        <v>Cash</v>
      </c>
      <c r="G3340" t="str">
        <f t="shared" si="220"/>
        <v>Growth</v>
      </c>
      <c r="H3340" t="str">
        <f t="shared" si="221"/>
        <v>SPY</v>
      </c>
    </row>
    <row r="3341" spans="1:8" x14ac:dyDescent="0.2">
      <c r="A3341" s="2">
        <v>41743</v>
      </c>
      <c r="B3341">
        <v>7.8782786385168998E-3</v>
      </c>
      <c r="C3341">
        <v>6.4834841328355996E-3</v>
      </c>
      <c r="D3341">
        <v>5.4133635669205999E-3</v>
      </c>
      <c r="E3341" t="str">
        <f t="shared" si="218"/>
        <v>Growth</v>
      </c>
      <c r="F3341" t="str">
        <f t="shared" si="219"/>
        <v>SPY</v>
      </c>
      <c r="G3341" t="str">
        <f t="shared" si="220"/>
        <v>Growth</v>
      </c>
      <c r="H3341" t="str">
        <f t="shared" si="221"/>
        <v>SPY</v>
      </c>
    </row>
    <row r="3342" spans="1:8" x14ac:dyDescent="0.2">
      <c r="A3342" s="2">
        <v>41744</v>
      </c>
      <c r="B3342">
        <v>6.8876036109766E-3</v>
      </c>
      <c r="C3342">
        <v>7.9918900766190997E-3</v>
      </c>
      <c r="D3342">
        <v>6.2461456279133999E-3</v>
      </c>
      <c r="E3342" t="str">
        <f t="shared" si="218"/>
        <v>Growth</v>
      </c>
      <c r="F3342" t="str">
        <f t="shared" si="219"/>
        <v>SPY</v>
      </c>
      <c r="G3342" t="str">
        <f t="shared" si="220"/>
        <v>Value</v>
      </c>
      <c r="H3342" t="str">
        <f t="shared" si="221"/>
        <v>Cash</v>
      </c>
    </row>
    <row r="3343" spans="1:8" x14ac:dyDescent="0.2">
      <c r="A3343" s="2">
        <v>41745</v>
      </c>
      <c r="B3343">
        <v>1.0477714140711299E-2</v>
      </c>
      <c r="C3343">
        <v>1.18345486647344E-2</v>
      </c>
      <c r="D3343">
        <v>1.03811042967856E-2</v>
      </c>
      <c r="E3343" t="str">
        <f t="shared" si="218"/>
        <v>Growth</v>
      </c>
      <c r="F3343" t="str">
        <f t="shared" si="219"/>
        <v>SPY</v>
      </c>
      <c r="G3343" t="str">
        <f t="shared" si="220"/>
        <v>Value</v>
      </c>
      <c r="H3343" t="str">
        <f t="shared" si="221"/>
        <v>Cash</v>
      </c>
    </row>
    <row r="3344" spans="1:8" x14ac:dyDescent="0.2">
      <c r="A3344" s="2">
        <v>41746</v>
      </c>
      <c r="B3344">
        <v>1.3968776645146999E-3</v>
      </c>
      <c r="C3344">
        <v>2.2221784576801E-3</v>
      </c>
      <c r="D3344">
        <v>1.4823701545891E-3</v>
      </c>
      <c r="E3344" t="str">
        <f t="shared" si="218"/>
        <v>Growth</v>
      </c>
      <c r="F3344" t="str">
        <f t="shared" si="219"/>
        <v>SPY</v>
      </c>
      <c r="G3344" t="str">
        <f t="shared" si="220"/>
        <v>Value</v>
      </c>
      <c r="H3344" t="str">
        <f t="shared" si="221"/>
        <v>Cash</v>
      </c>
    </row>
    <row r="3345" spans="1:8" x14ac:dyDescent="0.2">
      <c r="A3345" s="2">
        <v>41750</v>
      </c>
      <c r="B3345">
        <v>3.4872248394557E-3</v>
      </c>
      <c r="C3345">
        <v>4.6681800833499E-3</v>
      </c>
      <c r="D3345">
        <v>1.3751865188982E-3</v>
      </c>
      <c r="E3345" t="str">
        <f t="shared" si="218"/>
        <v>Growth</v>
      </c>
      <c r="F3345" t="str">
        <f t="shared" si="219"/>
        <v>SPY</v>
      </c>
      <c r="G3345" t="str">
        <f t="shared" si="220"/>
        <v>Value</v>
      </c>
      <c r="H3345" t="str">
        <f t="shared" si="221"/>
        <v>Cash</v>
      </c>
    </row>
    <row r="3346" spans="1:8" x14ac:dyDescent="0.2">
      <c r="A3346" s="2">
        <v>41751</v>
      </c>
      <c r="B3346">
        <v>4.5446101489818001E-3</v>
      </c>
      <c r="C3346">
        <v>5.4592999404858003E-3</v>
      </c>
      <c r="D3346">
        <v>2.1125757950484002E-3</v>
      </c>
      <c r="E3346" t="str">
        <f t="shared" si="218"/>
        <v>Growth</v>
      </c>
      <c r="F3346" t="str">
        <f t="shared" si="219"/>
        <v>SPY</v>
      </c>
      <c r="G3346" t="str">
        <f t="shared" si="220"/>
        <v>Value</v>
      </c>
      <c r="H3346" t="str">
        <f t="shared" si="221"/>
        <v>Cash</v>
      </c>
    </row>
    <row r="3347" spans="1:8" x14ac:dyDescent="0.2">
      <c r="A3347" s="2">
        <v>41752</v>
      </c>
      <c r="B3347">
        <v>-2.3415639851598999E-3</v>
      </c>
      <c r="C3347">
        <v>-3.3506069496892E-3</v>
      </c>
      <c r="D3347">
        <v>4.212746691296E-4</v>
      </c>
      <c r="E3347" t="str">
        <f t="shared" si="218"/>
        <v>Value</v>
      </c>
      <c r="F3347" t="str">
        <f t="shared" si="219"/>
        <v>Cash</v>
      </c>
      <c r="G3347" t="str">
        <f t="shared" si="220"/>
        <v>Value</v>
      </c>
      <c r="H3347" t="str">
        <f t="shared" si="221"/>
        <v>Cash</v>
      </c>
    </row>
    <row r="3348" spans="1:8" x14ac:dyDescent="0.2">
      <c r="A3348" s="2">
        <v>41753</v>
      </c>
      <c r="B3348">
        <v>2.0270858646338E-3</v>
      </c>
      <c r="C3348">
        <v>1.8549400089844E-3</v>
      </c>
      <c r="D3348">
        <v>1.05300025893E-4</v>
      </c>
      <c r="E3348" t="str">
        <f t="shared" si="218"/>
        <v>Growth</v>
      </c>
      <c r="F3348" t="str">
        <f t="shared" si="219"/>
        <v>SPY</v>
      </c>
      <c r="G3348" t="str">
        <f t="shared" si="220"/>
        <v>Growth</v>
      </c>
      <c r="H3348" t="str">
        <f t="shared" si="221"/>
        <v>SPY</v>
      </c>
    </row>
    <row r="3349" spans="1:8" x14ac:dyDescent="0.2">
      <c r="A3349" s="2">
        <v>41754</v>
      </c>
      <c r="B3349">
        <v>-8.1992574708573997E-3</v>
      </c>
      <c r="C3349">
        <v>-1.08759508335239E-2</v>
      </c>
      <c r="D3349">
        <v>-2.3173848695269999E-3</v>
      </c>
      <c r="E3349" t="str">
        <f t="shared" si="218"/>
        <v>Value</v>
      </c>
      <c r="F3349" t="str">
        <f t="shared" si="219"/>
        <v>Cash</v>
      </c>
      <c r="G3349" t="str">
        <f t="shared" si="220"/>
        <v>Value</v>
      </c>
      <c r="H3349" t="str">
        <f t="shared" si="221"/>
        <v>Cash</v>
      </c>
    </row>
    <row r="3350" spans="1:8" x14ac:dyDescent="0.2">
      <c r="A3350" s="2">
        <v>41757</v>
      </c>
      <c r="B3350">
        <v>3.1673270165172998E-3</v>
      </c>
      <c r="C3350">
        <v>5.2640016423100002E-3</v>
      </c>
      <c r="D3350">
        <v>2.2172341153529999E-3</v>
      </c>
      <c r="E3350" t="str">
        <f t="shared" si="218"/>
        <v>Growth</v>
      </c>
      <c r="F3350" t="str">
        <f t="shared" si="219"/>
        <v>SPY</v>
      </c>
      <c r="G3350" t="str">
        <f t="shared" si="220"/>
        <v>Growth</v>
      </c>
      <c r="H3350" t="str">
        <f t="shared" si="221"/>
        <v>SPY</v>
      </c>
    </row>
    <row r="3351" spans="1:8" x14ac:dyDescent="0.2">
      <c r="A3351" s="2">
        <v>41758</v>
      </c>
      <c r="B3351">
        <v>4.6554839304710997E-3</v>
      </c>
      <c r="C3351">
        <v>4.6541954871178997E-3</v>
      </c>
      <c r="D3351">
        <v>2.9503545340811999E-3</v>
      </c>
      <c r="E3351" t="str">
        <f t="shared" si="218"/>
        <v>Growth</v>
      </c>
      <c r="F3351" t="str">
        <f t="shared" si="219"/>
        <v>SPY</v>
      </c>
      <c r="G3351" t="str">
        <f t="shared" si="220"/>
        <v>Value</v>
      </c>
      <c r="H3351" t="str">
        <f t="shared" si="221"/>
        <v>Cash</v>
      </c>
    </row>
    <row r="3352" spans="1:8" x14ac:dyDescent="0.2">
      <c r="A3352" s="2">
        <v>41759</v>
      </c>
      <c r="B3352">
        <v>2.9825269955696E-3</v>
      </c>
      <c r="C3352">
        <v>1.9693445731738001E-3</v>
      </c>
      <c r="D3352">
        <v>1.8904399902186001E-3</v>
      </c>
      <c r="E3352" t="str">
        <f t="shared" si="218"/>
        <v>Growth</v>
      </c>
      <c r="F3352" t="str">
        <f t="shared" si="219"/>
        <v>SPY</v>
      </c>
      <c r="G3352" t="str">
        <f t="shared" si="220"/>
        <v>Value</v>
      </c>
      <c r="H3352" t="str">
        <f t="shared" si="221"/>
        <v>Cash</v>
      </c>
    </row>
    <row r="3353" spans="1:8" x14ac:dyDescent="0.2">
      <c r="A3353" s="2">
        <v>41760</v>
      </c>
      <c r="B3353">
        <v>1.0626786483040001E-4</v>
      </c>
      <c r="C3353">
        <v>1.2712873663272E-3</v>
      </c>
      <c r="D3353">
        <v>-1.04792164084E-4</v>
      </c>
      <c r="E3353" t="str">
        <f t="shared" si="218"/>
        <v>Growth</v>
      </c>
      <c r="F3353" t="str">
        <f t="shared" si="219"/>
        <v>SPY</v>
      </c>
      <c r="G3353" t="str">
        <f t="shared" si="220"/>
        <v>Value</v>
      </c>
      <c r="H3353" t="str">
        <f t="shared" si="221"/>
        <v>Cash</v>
      </c>
    </row>
    <row r="3354" spans="1:8" x14ac:dyDescent="0.2">
      <c r="A3354" s="2">
        <v>41761</v>
      </c>
      <c r="B3354">
        <v>-1.4334942435306999E-3</v>
      </c>
      <c r="C3354">
        <v>5.7716974993210002E-4</v>
      </c>
      <c r="D3354">
        <v>-3.4599366943960999E-3</v>
      </c>
      <c r="E3354" t="str">
        <f t="shared" si="218"/>
        <v>Growth</v>
      </c>
      <c r="F3354" t="str">
        <f t="shared" si="219"/>
        <v>Cash</v>
      </c>
      <c r="G3354" t="str">
        <f t="shared" si="220"/>
        <v>Value</v>
      </c>
      <c r="H3354" t="str">
        <f t="shared" si="221"/>
        <v>Cash</v>
      </c>
    </row>
    <row r="3355" spans="1:8" x14ac:dyDescent="0.2">
      <c r="A3355" s="2">
        <v>41764</v>
      </c>
      <c r="B3355">
        <v>1.9140047398655E-3</v>
      </c>
      <c r="C3355">
        <v>2.7694175941037E-3</v>
      </c>
      <c r="D3355">
        <v>-1.0523890937284E-3</v>
      </c>
      <c r="E3355" t="str">
        <f t="shared" si="218"/>
        <v>Growth</v>
      </c>
      <c r="F3355" t="str">
        <f t="shared" si="219"/>
        <v>SPY</v>
      </c>
      <c r="G3355" t="str">
        <f t="shared" si="220"/>
        <v>Value</v>
      </c>
      <c r="H3355" t="str">
        <f t="shared" si="221"/>
        <v>SPY</v>
      </c>
    </row>
    <row r="3356" spans="1:8" x14ac:dyDescent="0.2">
      <c r="A3356" s="2">
        <v>41765</v>
      </c>
      <c r="B3356">
        <v>-8.7036454182648996E-3</v>
      </c>
      <c r="C3356">
        <v>-6.0982825878816002E-3</v>
      </c>
      <c r="D3356">
        <v>-6.2145779747715003E-3</v>
      </c>
      <c r="E3356" t="str">
        <f t="shared" si="218"/>
        <v>Growth</v>
      </c>
      <c r="F3356" t="str">
        <f t="shared" si="219"/>
        <v>Cash</v>
      </c>
      <c r="G3356" t="str">
        <f t="shared" si="220"/>
        <v>Value</v>
      </c>
      <c r="H3356" t="str">
        <f t="shared" si="221"/>
        <v>Cash</v>
      </c>
    </row>
    <row r="3357" spans="1:8" x14ac:dyDescent="0.2">
      <c r="A3357" s="2">
        <v>41766</v>
      </c>
      <c r="B3357">
        <v>5.8891865170717997E-3</v>
      </c>
      <c r="C3357">
        <v>-2.318107443627E-4</v>
      </c>
      <c r="D3357">
        <v>9.4331805086984005E-3</v>
      </c>
      <c r="E3357" t="str">
        <f t="shared" si="218"/>
        <v>Value</v>
      </c>
      <c r="F3357" t="str">
        <f t="shared" si="219"/>
        <v>SPY</v>
      </c>
      <c r="G3357" t="str">
        <f t="shared" si="220"/>
        <v>Value</v>
      </c>
      <c r="H3357" t="str">
        <f t="shared" si="221"/>
        <v>SPY</v>
      </c>
    </row>
    <row r="3358" spans="1:8" x14ac:dyDescent="0.2">
      <c r="A3358" s="2">
        <v>41767</v>
      </c>
      <c r="B3358">
        <v>-1.0646247122572999E-3</v>
      </c>
      <c r="C3358">
        <v>-1.9684863288895E-3</v>
      </c>
      <c r="D3358">
        <v>-2.3100458709107998E-3</v>
      </c>
      <c r="E3358" t="str">
        <f t="shared" si="218"/>
        <v>Growth</v>
      </c>
      <c r="F3358" t="str">
        <f t="shared" si="219"/>
        <v>Cash</v>
      </c>
      <c r="G3358" t="str">
        <f t="shared" si="220"/>
        <v>Growth</v>
      </c>
      <c r="H3358" t="str">
        <f t="shared" si="221"/>
        <v>Cash</v>
      </c>
    </row>
    <row r="3359" spans="1:8" x14ac:dyDescent="0.2">
      <c r="A3359" s="2">
        <v>41768</v>
      </c>
      <c r="B3359">
        <v>1.4919657991940001E-3</v>
      </c>
      <c r="C3359">
        <v>4.4089786389809003E-3</v>
      </c>
      <c r="D3359">
        <v>7.3673512112469998E-4</v>
      </c>
      <c r="E3359" t="str">
        <f t="shared" si="218"/>
        <v>Growth</v>
      </c>
      <c r="F3359" t="str">
        <f t="shared" si="219"/>
        <v>SPY</v>
      </c>
      <c r="G3359" t="str">
        <f t="shared" si="220"/>
        <v>Value</v>
      </c>
      <c r="H3359" t="str">
        <f t="shared" si="221"/>
        <v>SPY</v>
      </c>
    </row>
    <row r="3360" spans="1:8" x14ac:dyDescent="0.2">
      <c r="A3360" s="2">
        <v>41771</v>
      </c>
      <c r="B3360">
        <v>9.7364662235514994E-3</v>
      </c>
      <c r="C3360">
        <v>1.1435964384503399E-2</v>
      </c>
      <c r="D3360">
        <v>7.9921872417756008E-3</v>
      </c>
      <c r="E3360" t="str">
        <f t="shared" si="218"/>
        <v>Growth</v>
      </c>
      <c r="F3360" t="str">
        <f t="shared" si="219"/>
        <v>SPY</v>
      </c>
      <c r="G3360" t="str">
        <f t="shared" si="220"/>
        <v>Value</v>
      </c>
      <c r="H3360" t="str">
        <f t="shared" si="221"/>
        <v>Cash</v>
      </c>
    </row>
    <row r="3361" spans="1:8" x14ac:dyDescent="0.2">
      <c r="A3361" s="2">
        <v>41772</v>
      </c>
      <c r="B3361">
        <v>8.9555917516200001E-4</v>
      </c>
      <c r="C3361">
        <v>-1.143929417374E-4</v>
      </c>
      <c r="D3361">
        <v>2.0886215036969999E-4</v>
      </c>
      <c r="E3361" t="str">
        <f t="shared" si="218"/>
        <v>Value</v>
      </c>
      <c r="F3361" t="str">
        <f t="shared" si="219"/>
        <v>SPY</v>
      </c>
      <c r="G3361" t="str">
        <f t="shared" si="220"/>
        <v>Value</v>
      </c>
      <c r="H3361" t="str">
        <f t="shared" si="221"/>
        <v>Cash</v>
      </c>
    </row>
    <row r="3362" spans="1:8" x14ac:dyDescent="0.2">
      <c r="A3362" s="2">
        <v>41773</v>
      </c>
      <c r="B3362">
        <v>-4.7382085926743001E-3</v>
      </c>
      <c r="C3362">
        <v>-4.9117264296069003E-3</v>
      </c>
      <c r="D3362">
        <v>-1.8775341900900001E-3</v>
      </c>
      <c r="E3362" t="str">
        <f t="shared" si="218"/>
        <v>Value</v>
      </c>
      <c r="F3362" t="str">
        <f t="shared" si="219"/>
        <v>Cash</v>
      </c>
      <c r="G3362" t="str">
        <f t="shared" si="220"/>
        <v>Growth</v>
      </c>
      <c r="H3362" t="str">
        <f t="shared" si="221"/>
        <v>Cash</v>
      </c>
    </row>
    <row r="3363" spans="1:8" x14ac:dyDescent="0.2">
      <c r="A3363" s="2">
        <v>41774</v>
      </c>
      <c r="B3363">
        <v>-8.7799320034041006E-3</v>
      </c>
      <c r="C3363">
        <v>-9.4119585702860005E-3</v>
      </c>
      <c r="D3363">
        <v>-1.107779642421E-2</v>
      </c>
      <c r="E3363" t="str">
        <f t="shared" si="218"/>
        <v>Growth</v>
      </c>
      <c r="F3363" t="str">
        <f t="shared" si="219"/>
        <v>Cash</v>
      </c>
      <c r="G3363" t="str">
        <f t="shared" si="220"/>
        <v>Growth</v>
      </c>
      <c r="H3363" t="str">
        <f t="shared" si="221"/>
        <v>SPY</v>
      </c>
    </row>
    <row r="3364" spans="1:8" x14ac:dyDescent="0.2">
      <c r="A3364" s="2">
        <v>41775</v>
      </c>
      <c r="B3364">
        <v>3.4683321052215001E-3</v>
      </c>
      <c r="C3364">
        <v>5.4459146889839997E-3</v>
      </c>
      <c r="D3364">
        <v>2.9592930621236001E-3</v>
      </c>
      <c r="E3364" t="str">
        <f t="shared" si="218"/>
        <v>Growth</v>
      </c>
      <c r="F3364" t="str">
        <f t="shared" si="219"/>
        <v>SPY</v>
      </c>
      <c r="G3364" t="str">
        <f t="shared" si="220"/>
        <v>Value</v>
      </c>
      <c r="H3364" t="str">
        <f t="shared" si="221"/>
        <v>SPY</v>
      </c>
    </row>
    <row r="3365" spans="1:8" x14ac:dyDescent="0.2">
      <c r="A3365" s="2">
        <v>41778</v>
      </c>
      <c r="B3365">
        <v>3.6691739193293002E-3</v>
      </c>
      <c r="C3365">
        <v>5.4167174318250997E-3</v>
      </c>
      <c r="D3365">
        <v>1.0531108266478E-3</v>
      </c>
      <c r="E3365" t="str">
        <f t="shared" si="218"/>
        <v>Growth</v>
      </c>
      <c r="F3365" t="str">
        <f t="shared" si="219"/>
        <v>SPY</v>
      </c>
      <c r="G3365" t="str">
        <f t="shared" si="220"/>
        <v>Value</v>
      </c>
      <c r="H3365" t="str">
        <f t="shared" si="221"/>
        <v>Cash</v>
      </c>
    </row>
    <row r="3366" spans="1:8" x14ac:dyDescent="0.2">
      <c r="A3366" s="2">
        <v>41779</v>
      </c>
      <c r="B3366">
        <v>-6.3046628792126002E-3</v>
      </c>
      <c r="C3366">
        <v>-6.9921247934940003E-3</v>
      </c>
      <c r="D3366">
        <v>-4.8415764716251003E-3</v>
      </c>
      <c r="E3366" t="str">
        <f t="shared" si="218"/>
        <v>Value</v>
      </c>
      <c r="F3366" t="str">
        <f t="shared" si="219"/>
        <v>Cash</v>
      </c>
      <c r="G3366" t="str">
        <f t="shared" si="220"/>
        <v>Value</v>
      </c>
      <c r="H3366" t="str">
        <f t="shared" si="221"/>
        <v>Cash</v>
      </c>
    </row>
    <row r="3367" spans="1:8" x14ac:dyDescent="0.2">
      <c r="A3367" s="2">
        <v>41780</v>
      </c>
      <c r="B3367">
        <v>8.4242127995504002E-3</v>
      </c>
      <c r="C3367">
        <v>9.1190301141601E-3</v>
      </c>
      <c r="D3367">
        <v>6.1346057877791002E-3</v>
      </c>
      <c r="E3367" t="str">
        <f t="shared" si="218"/>
        <v>Growth</v>
      </c>
      <c r="F3367" t="str">
        <f t="shared" si="219"/>
        <v>SPY</v>
      </c>
      <c r="G3367" t="str">
        <f t="shared" si="220"/>
        <v>Growth</v>
      </c>
      <c r="H3367" t="str">
        <f t="shared" si="221"/>
        <v>SPY</v>
      </c>
    </row>
    <row r="3368" spans="1:8" x14ac:dyDescent="0.2">
      <c r="A3368" s="2">
        <v>41781</v>
      </c>
      <c r="B3368">
        <v>2.4322120096477999E-3</v>
      </c>
      <c r="C3368">
        <v>5.1474885279859999E-3</v>
      </c>
      <c r="D3368">
        <v>1.8922421355802E-3</v>
      </c>
      <c r="E3368" t="str">
        <f t="shared" si="218"/>
        <v>Growth</v>
      </c>
      <c r="F3368" t="str">
        <f t="shared" si="219"/>
        <v>SPY</v>
      </c>
      <c r="G3368" t="str">
        <f t="shared" si="220"/>
        <v>Value</v>
      </c>
      <c r="H3368" t="str">
        <f t="shared" si="221"/>
        <v>Cash</v>
      </c>
    </row>
    <row r="3369" spans="1:8" x14ac:dyDescent="0.2">
      <c r="A3369" s="2">
        <v>41782</v>
      </c>
      <c r="B3369">
        <v>4.0087961226794996E-3</v>
      </c>
      <c r="C3369">
        <v>5.3489088575603997E-3</v>
      </c>
      <c r="D3369">
        <v>1.9934350290723999E-3</v>
      </c>
      <c r="E3369" t="str">
        <f t="shared" si="218"/>
        <v>Growth</v>
      </c>
      <c r="F3369" t="str">
        <f t="shared" si="219"/>
        <v>SPY</v>
      </c>
      <c r="G3369" t="str">
        <f t="shared" si="220"/>
        <v>Value</v>
      </c>
      <c r="H3369" t="str">
        <f t="shared" si="221"/>
        <v>Cash</v>
      </c>
    </row>
    <row r="3370" spans="1:8" x14ac:dyDescent="0.2">
      <c r="A3370" s="2">
        <v>41786</v>
      </c>
      <c r="B3370">
        <v>6.1466863470106999E-3</v>
      </c>
      <c r="C3370">
        <v>6.1127553056631997E-3</v>
      </c>
      <c r="D3370">
        <v>4.3981935027299001E-3</v>
      </c>
      <c r="E3370" t="str">
        <f t="shared" si="218"/>
        <v>Growth</v>
      </c>
      <c r="F3370" t="str">
        <f t="shared" si="219"/>
        <v>SPY</v>
      </c>
      <c r="G3370" t="str">
        <f t="shared" si="220"/>
        <v>Value</v>
      </c>
      <c r="H3370" t="str">
        <f t="shared" si="221"/>
        <v>Cash</v>
      </c>
    </row>
    <row r="3371" spans="1:8" x14ac:dyDescent="0.2">
      <c r="A3371" s="2">
        <v>41787</v>
      </c>
      <c r="B3371">
        <v>-7.3140692012759996E-4</v>
      </c>
      <c r="C3371">
        <v>-1.8001754472826001E-3</v>
      </c>
      <c r="D3371">
        <v>2.0830261454889999E-4</v>
      </c>
      <c r="E3371" t="str">
        <f t="shared" si="218"/>
        <v>Value</v>
      </c>
      <c r="F3371" t="str">
        <f t="shared" si="219"/>
        <v>Cash</v>
      </c>
      <c r="G3371" t="str">
        <f t="shared" si="220"/>
        <v>Value</v>
      </c>
      <c r="H3371" t="str">
        <f t="shared" si="221"/>
        <v>Cash</v>
      </c>
    </row>
    <row r="3372" spans="1:8" x14ac:dyDescent="0.2">
      <c r="A3372" s="2">
        <v>41788</v>
      </c>
      <c r="B3372">
        <v>5.1730153340570004E-3</v>
      </c>
      <c r="C3372">
        <v>6.3122702248818996E-3</v>
      </c>
      <c r="D3372">
        <v>4.6903601307789998E-3</v>
      </c>
      <c r="E3372" t="str">
        <f t="shared" si="218"/>
        <v>Growth</v>
      </c>
      <c r="F3372" t="str">
        <f t="shared" si="219"/>
        <v>SPY</v>
      </c>
      <c r="G3372" t="str">
        <f t="shared" si="220"/>
        <v>Growth</v>
      </c>
      <c r="H3372" t="str">
        <f t="shared" si="221"/>
        <v>SPY</v>
      </c>
    </row>
    <row r="3373" spans="1:8" x14ac:dyDescent="0.2">
      <c r="A3373" s="2">
        <v>41789</v>
      </c>
      <c r="B3373">
        <v>1.6116290903035999E-3</v>
      </c>
      <c r="C3373">
        <v>2.1279965266086998E-3</v>
      </c>
      <c r="D3373">
        <v>3.0084460078674E-3</v>
      </c>
      <c r="E3373" t="str">
        <f t="shared" si="218"/>
        <v>Value</v>
      </c>
      <c r="F3373" t="str">
        <f t="shared" si="219"/>
        <v>SPY</v>
      </c>
      <c r="G3373" t="str">
        <f t="shared" si="220"/>
        <v>Value</v>
      </c>
      <c r="H3373" t="str">
        <f t="shared" si="221"/>
        <v>Cash</v>
      </c>
    </row>
    <row r="3374" spans="1:8" x14ac:dyDescent="0.2">
      <c r="A3374" s="2">
        <v>41792</v>
      </c>
      <c r="B3374">
        <v>1.1419606529123E-3</v>
      </c>
      <c r="C3374">
        <v>-2.23998820344E-4</v>
      </c>
      <c r="D3374">
        <v>-1.5514532342403001E-3</v>
      </c>
      <c r="E3374" t="str">
        <f t="shared" si="218"/>
        <v>Growth</v>
      </c>
      <c r="F3374" t="str">
        <f t="shared" si="219"/>
        <v>SPY</v>
      </c>
      <c r="G3374" t="str">
        <f t="shared" si="220"/>
        <v>Growth</v>
      </c>
      <c r="H3374" t="str">
        <f t="shared" si="221"/>
        <v>Cash</v>
      </c>
    </row>
    <row r="3375" spans="1:8" x14ac:dyDescent="0.2">
      <c r="A3375" s="2">
        <v>41793</v>
      </c>
      <c r="B3375">
        <v>-5.1860140612070005E-4</v>
      </c>
      <c r="C3375">
        <v>3.3602499412710001E-4</v>
      </c>
      <c r="D3375">
        <v>2.5899081251503E-3</v>
      </c>
      <c r="E3375" t="str">
        <f t="shared" si="218"/>
        <v>Value</v>
      </c>
      <c r="F3375" t="str">
        <f t="shared" si="219"/>
        <v>Cash</v>
      </c>
      <c r="G3375" t="str">
        <f t="shared" si="220"/>
        <v>Value</v>
      </c>
      <c r="H3375" t="str">
        <f t="shared" si="221"/>
        <v>Cash</v>
      </c>
    </row>
    <row r="3376" spans="1:8" x14ac:dyDescent="0.2">
      <c r="A3376" s="2">
        <v>41794</v>
      </c>
      <c r="B3376">
        <v>2.0224490327406999E-3</v>
      </c>
      <c r="C3376">
        <v>2.0113987019804999E-3</v>
      </c>
      <c r="D3376">
        <v>4.1340763980139998E-4</v>
      </c>
      <c r="E3376" t="str">
        <f t="shared" si="218"/>
        <v>Growth</v>
      </c>
      <c r="F3376" t="str">
        <f t="shared" si="219"/>
        <v>SPY</v>
      </c>
      <c r="G3376" t="str">
        <f t="shared" si="220"/>
        <v>Growth</v>
      </c>
      <c r="H3376" t="str">
        <f t="shared" si="221"/>
        <v>SPY</v>
      </c>
    </row>
    <row r="3377" spans="1:8" x14ac:dyDescent="0.2">
      <c r="A3377" s="2">
        <v>41795</v>
      </c>
      <c r="B3377">
        <v>6.5224555613826998E-3</v>
      </c>
      <c r="C3377">
        <v>7.1378647393316001E-3</v>
      </c>
      <c r="D3377">
        <v>5.2673326577448E-3</v>
      </c>
      <c r="E3377" t="str">
        <f t="shared" si="218"/>
        <v>Growth</v>
      </c>
      <c r="F3377" t="str">
        <f t="shared" si="219"/>
        <v>SPY</v>
      </c>
      <c r="G3377" t="str">
        <f t="shared" si="220"/>
        <v>Value</v>
      </c>
      <c r="H3377" t="str">
        <f t="shared" si="221"/>
        <v>Cash</v>
      </c>
    </row>
    <row r="3378" spans="1:8" x14ac:dyDescent="0.2">
      <c r="A3378" s="2">
        <v>41796</v>
      </c>
      <c r="B3378">
        <v>4.7825113682415004E-3</v>
      </c>
      <c r="C3378">
        <v>3.6543680458728999E-3</v>
      </c>
      <c r="D3378">
        <v>6.2677631249058998E-3</v>
      </c>
      <c r="E3378" t="str">
        <f t="shared" si="218"/>
        <v>Value</v>
      </c>
      <c r="F3378" t="str">
        <f t="shared" si="219"/>
        <v>SPY</v>
      </c>
      <c r="G3378" t="str">
        <f t="shared" si="220"/>
        <v>Value</v>
      </c>
      <c r="H3378" t="str">
        <f t="shared" si="221"/>
        <v>Cash</v>
      </c>
    </row>
    <row r="3379" spans="1:8" x14ac:dyDescent="0.2">
      <c r="A3379" s="2">
        <v>41799</v>
      </c>
      <c r="B3379">
        <v>1.0236639825313E-3</v>
      </c>
      <c r="C3379">
        <v>1.6552807852871999E-3</v>
      </c>
      <c r="D3379">
        <v>6.1231817942169998E-4</v>
      </c>
      <c r="E3379" t="str">
        <f t="shared" si="218"/>
        <v>Growth</v>
      </c>
      <c r="F3379" t="str">
        <f t="shared" si="219"/>
        <v>SPY</v>
      </c>
      <c r="G3379" t="str">
        <f t="shared" si="220"/>
        <v>Growth</v>
      </c>
      <c r="H3379" t="str">
        <f t="shared" si="221"/>
        <v>Cash</v>
      </c>
    </row>
    <row r="3380" spans="1:8" x14ac:dyDescent="0.2">
      <c r="A3380" s="2">
        <v>41800</v>
      </c>
      <c r="B3380">
        <v>1.0250444115879999E-4</v>
      </c>
      <c r="C3380">
        <v>-8.8115355391419996E-4</v>
      </c>
      <c r="D3380">
        <v>-1.017913788677E-4</v>
      </c>
      <c r="E3380" t="str">
        <f t="shared" si="218"/>
        <v>Value</v>
      </c>
      <c r="F3380" t="str">
        <f t="shared" si="219"/>
        <v>SPY</v>
      </c>
      <c r="G3380" t="str">
        <f t="shared" si="220"/>
        <v>Value</v>
      </c>
      <c r="H3380" t="str">
        <f t="shared" si="221"/>
        <v>Cash</v>
      </c>
    </row>
    <row r="3381" spans="1:8" x14ac:dyDescent="0.2">
      <c r="A3381" s="2">
        <v>41801</v>
      </c>
      <c r="B3381">
        <v>-3.4766726884186E-3</v>
      </c>
      <c r="C3381">
        <v>-2.7563204313652001E-3</v>
      </c>
      <c r="D3381">
        <v>-3.7761274119515998E-3</v>
      </c>
      <c r="E3381" t="str">
        <f t="shared" si="218"/>
        <v>Growth</v>
      </c>
      <c r="F3381" t="str">
        <f t="shared" si="219"/>
        <v>Cash</v>
      </c>
      <c r="G3381" t="str">
        <f t="shared" si="220"/>
        <v>Growth</v>
      </c>
      <c r="H3381" t="str">
        <f t="shared" si="221"/>
        <v>Cash</v>
      </c>
    </row>
    <row r="3382" spans="1:8" x14ac:dyDescent="0.2">
      <c r="A3382" s="2">
        <v>41802</v>
      </c>
      <c r="B3382">
        <v>-7.0796126937879003E-3</v>
      </c>
      <c r="C3382">
        <v>-8.1814620826142995E-3</v>
      </c>
      <c r="D3382">
        <v>-5.7365047356260001E-3</v>
      </c>
      <c r="E3382" t="str">
        <f t="shared" si="218"/>
        <v>Value</v>
      </c>
      <c r="F3382" t="str">
        <f t="shared" si="219"/>
        <v>Cash</v>
      </c>
      <c r="G3382" t="str">
        <f t="shared" si="220"/>
        <v>Value</v>
      </c>
      <c r="H3382" t="str">
        <f t="shared" si="221"/>
        <v>SPY</v>
      </c>
    </row>
    <row r="3383" spans="1:8" x14ac:dyDescent="0.2">
      <c r="A3383" s="2">
        <v>41803</v>
      </c>
      <c r="B3383">
        <v>3.0482061093366E-3</v>
      </c>
      <c r="C3383">
        <v>1.2263274062938E-3</v>
      </c>
      <c r="D3383">
        <v>4.4301798902636998E-3</v>
      </c>
      <c r="E3383" t="str">
        <f t="shared" si="218"/>
        <v>Value</v>
      </c>
      <c r="F3383" t="str">
        <f t="shared" si="219"/>
        <v>SPY</v>
      </c>
      <c r="G3383" t="str">
        <f t="shared" si="220"/>
        <v>Growth</v>
      </c>
      <c r="H3383" t="str">
        <f t="shared" si="221"/>
        <v>SPY</v>
      </c>
    </row>
    <row r="3384" spans="1:8" x14ac:dyDescent="0.2">
      <c r="A3384" s="2">
        <v>41806</v>
      </c>
      <c r="B3384">
        <v>8.2456164771620003E-4</v>
      </c>
      <c r="C3384">
        <v>2.0041718470095999E-3</v>
      </c>
      <c r="D3384">
        <v>5.1302111466349995E-4</v>
      </c>
      <c r="E3384" t="str">
        <f t="shared" si="218"/>
        <v>Growth</v>
      </c>
      <c r="F3384" t="str">
        <f t="shared" si="219"/>
        <v>SPY</v>
      </c>
      <c r="G3384" t="str">
        <f t="shared" si="220"/>
        <v>Growth</v>
      </c>
      <c r="H3384" t="str">
        <f t="shared" si="221"/>
        <v>Cash</v>
      </c>
    </row>
    <row r="3385" spans="1:8" x14ac:dyDescent="0.2">
      <c r="A3385" s="2">
        <v>41807</v>
      </c>
      <c r="B3385">
        <v>2.7793223678453001E-3</v>
      </c>
      <c r="C3385">
        <v>2.5551747037414999E-3</v>
      </c>
      <c r="D3385">
        <v>3.4856340182349002E-3</v>
      </c>
      <c r="E3385" t="str">
        <f t="shared" si="218"/>
        <v>Value</v>
      </c>
      <c r="F3385" t="str">
        <f t="shared" si="219"/>
        <v>SPY</v>
      </c>
      <c r="G3385" t="str">
        <f t="shared" si="220"/>
        <v>Value</v>
      </c>
      <c r="H3385" t="str">
        <f t="shared" si="221"/>
        <v>Cash</v>
      </c>
    </row>
    <row r="3386" spans="1:8" x14ac:dyDescent="0.2">
      <c r="A3386" s="2">
        <v>41808</v>
      </c>
      <c r="B3386">
        <v>7.3395661261002002E-3</v>
      </c>
      <c r="C3386">
        <v>7.8690613736572997E-3</v>
      </c>
      <c r="D3386">
        <v>8.2756531335882993E-3</v>
      </c>
      <c r="E3386" t="str">
        <f t="shared" si="218"/>
        <v>Value</v>
      </c>
      <c r="F3386" t="str">
        <f t="shared" si="219"/>
        <v>SPY</v>
      </c>
      <c r="G3386" t="str">
        <f t="shared" si="220"/>
        <v>Growth</v>
      </c>
      <c r="H3386" t="str">
        <f t="shared" si="221"/>
        <v>Cash</v>
      </c>
    </row>
    <row r="3387" spans="1:8" x14ac:dyDescent="0.2">
      <c r="A3387" s="2">
        <v>41809</v>
      </c>
      <c r="B3387">
        <v>1.120943985734E-3</v>
      </c>
      <c r="C3387">
        <v>-8.7979397282909996E-4</v>
      </c>
      <c r="D3387">
        <v>1.1144479051977999E-3</v>
      </c>
      <c r="E3387" t="str">
        <f t="shared" si="218"/>
        <v>Value</v>
      </c>
      <c r="F3387" t="str">
        <f t="shared" si="219"/>
        <v>SPY</v>
      </c>
      <c r="G3387" t="str">
        <f t="shared" si="220"/>
        <v>Growth</v>
      </c>
      <c r="H3387" t="str">
        <f t="shared" si="221"/>
        <v>Cash</v>
      </c>
    </row>
    <row r="3388" spans="1:8" x14ac:dyDescent="0.2">
      <c r="A3388" s="2">
        <v>41810</v>
      </c>
      <c r="B3388">
        <v>2.0301040096086E-3</v>
      </c>
      <c r="C3388">
        <v>2.1428636250524001E-3</v>
      </c>
      <c r="D3388">
        <v>2.4218285052196998E-3</v>
      </c>
      <c r="E3388" t="str">
        <f t="shared" si="218"/>
        <v>Value</v>
      </c>
      <c r="F3388" t="str">
        <f t="shared" si="219"/>
        <v>SPY</v>
      </c>
      <c r="G3388" t="str">
        <f t="shared" si="220"/>
        <v>Growth</v>
      </c>
      <c r="H3388" t="str">
        <f t="shared" si="221"/>
        <v>Cash</v>
      </c>
    </row>
    <row r="3389" spans="1:8" x14ac:dyDescent="0.2">
      <c r="A3389" s="2">
        <v>41813</v>
      </c>
      <c r="B3389">
        <v>-3.0622642151610001E-4</v>
      </c>
      <c r="C3389">
        <v>-1.5431811914341999E-3</v>
      </c>
      <c r="D3389">
        <v>5.0805105701229997E-4</v>
      </c>
      <c r="E3389" t="str">
        <f t="shared" si="218"/>
        <v>Value</v>
      </c>
      <c r="F3389" t="str">
        <f t="shared" si="219"/>
        <v>Cash</v>
      </c>
      <c r="G3389" t="str">
        <f t="shared" si="220"/>
        <v>Growth</v>
      </c>
      <c r="H3389" t="str">
        <f t="shared" si="221"/>
        <v>Cash</v>
      </c>
    </row>
    <row r="3390" spans="1:8" x14ac:dyDescent="0.2">
      <c r="A3390" s="2">
        <v>41814</v>
      </c>
      <c r="B3390">
        <v>-6.0240812967568003E-3</v>
      </c>
      <c r="C3390">
        <v>-4.7469668655564E-3</v>
      </c>
      <c r="D3390">
        <v>-6.4944320563510996E-3</v>
      </c>
      <c r="E3390" t="str">
        <f t="shared" si="218"/>
        <v>Growth</v>
      </c>
      <c r="F3390" t="str">
        <f t="shared" si="219"/>
        <v>Cash</v>
      </c>
      <c r="G3390" t="str">
        <f t="shared" si="220"/>
        <v>Growth</v>
      </c>
      <c r="H3390" t="str">
        <f t="shared" si="221"/>
        <v>SPY</v>
      </c>
    </row>
    <row r="3391" spans="1:8" x14ac:dyDescent="0.2">
      <c r="A3391" s="2">
        <v>41815</v>
      </c>
      <c r="B3391">
        <v>4.5198005867117001E-3</v>
      </c>
      <c r="C3391">
        <v>7.6538961679294996E-3</v>
      </c>
      <c r="D3391">
        <v>1.8386167621289001E-3</v>
      </c>
      <c r="E3391" t="str">
        <f t="shared" si="218"/>
        <v>Growth</v>
      </c>
      <c r="F3391" t="str">
        <f t="shared" si="219"/>
        <v>SPY</v>
      </c>
      <c r="G3391" t="str">
        <f t="shared" si="220"/>
        <v>Value</v>
      </c>
      <c r="H3391" t="str">
        <f t="shared" si="221"/>
        <v>SPY</v>
      </c>
    </row>
    <row r="3392" spans="1:8" x14ac:dyDescent="0.2">
      <c r="A3392" s="2">
        <v>41816</v>
      </c>
      <c r="B3392">
        <v>-7.1578157141180001E-4</v>
      </c>
      <c r="C3392">
        <v>-1.4312850836200001E-3</v>
      </c>
      <c r="D3392">
        <v>-1.6309747439404E-3</v>
      </c>
      <c r="E3392" t="str">
        <f t="shared" ref="E3392:E3455" si="222">IF(C3392&gt;=D3392,"Growth","Value")</f>
        <v>Growth</v>
      </c>
      <c r="F3392" t="str">
        <f t="shared" ref="F3392:F3455" si="223">IF(B3392&gt;=0,"SPY","Cash")</f>
        <v>Cash</v>
      </c>
      <c r="G3392" t="str">
        <f t="shared" si="220"/>
        <v>Value</v>
      </c>
      <c r="H3392" t="str">
        <f t="shared" si="221"/>
        <v>Cash</v>
      </c>
    </row>
    <row r="3393" spans="1:8" x14ac:dyDescent="0.2">
      <c r="A3393" s="2">
        <v>41817</v>
      </c>
      <c r="B3393">
        <v>1.9446125260752999E-3</v>
      </c>
      <c r="C3393">
        <v>2.9767831884632001E-3</v>
      </c>
      <c r="D3393">
        <v>7.1451887889119998E-4</v>
      </c>
      <c r="E3393" t="str">
        <f t="shared" si="222"/>
        <v>Growth</v>
      </c>
      <c r="F3393" t="str">
        <f t="shared" si="223"/>
        <v>SPY</v>
      </c>
      <c r="G3393" t="str">
        <f t="shared" si="220"/>
        <v>Value</v>
      </c>
      <c r="H3393" t="str">
        <f t="shared" si="221"/>
        <v>SPY</v>
      </c>
    </row>
    <row r="3394" spans="1:8" x14ac:dyDescent="0.2">
      <c r="A3394" s="2">
        <v>41820</v>
      </c>
      <c r="B3394">
        <v>-5.1121579997379996E-4</v>
      </c>
      <c r="C3394">
        <v>-7.6952791135519996E-4</v>
      </c>
      <c r="D3394">
        <v>-1.5304431896019999E-3</v>
      </c>
      <c r="E3394" t="str">
        <f t="shared" si="222"/>
        <v>Growth</v>
      </c>
      <c r="F3394" t="str">
        <f t="shared" si="223"/>
        <v>Cash</v>
      </c>
      <c r="G3394" t="str">
        <f t="shared" si="220"/>
        <v>Value</v>
      </c>
      <c r="H3394" t="str">
        <f t="shared" si="221"/>
        <v>Cash</v>
      </c>
    </row>
    <row r="3395" spans="1:8" x14ac:dyDescent="0.2">
      <c r="A3395" s="2">
        <v>41821</v>
      </c>
      <c r="B3395">
        <v>6.6929340746735002E-3</v>
      </c>
      <c r="C3395">
        <v>1.0009949926945001E-2</v>
      </c>
      <c r="D3395">
        <v>4.9055201735375004E-3</v>
      </c>
      <c r="E3395" t="str">
        <f t="shared" si="222"/>
        <v>Growth</v>
      </c>
      <c r="F3395" t="str">
        <f t="shared" si="223"/>
        <v>SPY</v>
      </c>
      <c r="G3395" t="str">
        <f t="shared" ref="G3395:G3458" si="224">IF(E3394="Value", "Growth", "Value")</f>
        <v>Value</v>
      </c>
      <c r="H3395" t="str">
        <f t="shared" ref="H3395:H3458" si="225">IF(F3394="SPY", "Cash", "SPY")</f>
        <v>SPY</v>
      </c>
    </row>
    <row r="3396" spans="1:8" x14ac:dyDescent="0.2">
      <c r="A3396" s="2">
        <v>41822</v>
      </c>
      <c r="B3396">
        <v>1.0157845953784001E-3</v>
      </c>
      <c r="C3396">
        <v>-1.090614116521E-4</v>
      </c>
      <c r="D3396">
        <v>1.1186569087848E-3</v>
      </c>
      <c r="E3396" t="str">
        <f t="shared" si="222"/>
        <v>Value</v>
      </c>
      <c r="F3396" t="str">
        <f t="shared" si="223"/>
        <v>SPY</v>
      </c>
      <c r="G3396" t="str">
        <f t="shared" si="224"/>
        <v>Value</v>
      </c>
      <c r="H3396" t="str">
        <f t="shared" si="225"/>
        <v>Cash</v>
      </c>
    </row>
    <row r="3397" spans="1:8" x14ac:dyDescent="0.2">
      <c r="A3397" s="2">
        <v>41823</v>
      </c>
      <c r="B3397">
        <v>4.9180642027577002E-3</v>
      </c>
      <c r="C3397">
        <v>5.5550150032312997E-3</v>
      </c>
      <c r="D3397">
        <v>4.8757243520548997E-3</v>
      </c>
      <c r="E3397" t="str">
        <f t="shared" si="222"/>
        <v>Growth</v>
      </c>
      <c r="F3397" t="str">
        <f t="shared" si="223"/>
        <v>SPY</v>
      </c>
      <c r="G3397" t="str">
        <f t="shared" si="224"/>
        <v>Growth</v>
      </c>
      <c r="H3397" t="str">
        <f t="shared" si="225"/>
        <v>Cash</v>
      </c>
    </row>
    <row r="3398" spans="1:8" x14ac:dyDescent="0.2">
      <c r="A3398" s="2">
        <v>41827</v>
      </c>
      <c r="B3398">
        <v>-3.4813560602476E-3</v>
      </c>
      <c r="C3398">
        <v>-4.0079848710466003E-3</v>
      </c>
      <c r="D3398">
        <v>-3.5377242763509E-3</v>
      </c>
      <c r="E3398" t="str">
        <f t="shared" si="222"/>
        <v>Value</v>
      </c>
      <c r="F3398" t="str">
        <f t="shared" si="223"/>
        <v>Cash</v>
      </c>
      <c r="G3398" t="str">
        <f t="shared" si="224"/>
        <v>Value</v>
      </c>
      <c r="H3398" t="str">
        <f t="shared" si="225"/>
        <v>Cash</v>
      </c>
    </row>
    <row r="3399" spans="1:8" x14ac:dyDescent="0.2">
      <c r="A3399" s="2">
        <v>41828</v>
      </c>
      <c r="B3399">
        <v>-6.4305134695312998E-3</v>
      </c>
      <c r="C3399">
        <v>-7.7214111181885996E-3</v>
      </c>
      <c r="D3399">
        <v>-3.7539510933554E-3</v>
      </c>
      <c r="E3399" t="str">
        <f t="shared" si="222"/>
        <v>Value</v>
      </c>
      <c r="F3399" t="str">
        <f t="shared" si="223"/>
        <v>Cash</v>
      </c>
      <c r="G3399" t="str">
        <f t="shared" si="224"/>
        <v>Growth</v>
      </c>
      <c r="H3399" t="str">
        <f t="shared" si="225"/>
        <v>SPY</v>
      </c>
    </row>
    <row r="3400" spans="1:8" x14ac:dyDescent="0.2">
      <c r="A3400" s="2">
        <v>41829</v>
      </c>
      <c r="B3400">
        <v>4.4847031453758004E-3</v>
      </c>
      <c r="C3400">
        <v>5.2609280812829003E-3</v>
      </c>
      <c r="D3400">
        <v>4.0732649921637002E-3</v>
      </c>
      <c r="E3400" t="str">
        <f t="shared" si="222"/>
        <v>Growth</v>
      </c>
      <c r="F3400" t="str">
        <f t="shared" si="223"/>
        <v>SPY</v>
      </c>
      <c r="G3400" t="str">
        <f t="shared" si="224"/>
        <v>Growth</v>
      </c>
      <c r="H3400" t="str">
        <f t="shared" si="225"/>
        <v>SPY</v>
      </c>
    </row>
    <row r="3401" spans="1:8" x14ac:dyDescent="0.2">
      <c r="A3401" s="2">
        <v>41830</v>
      </c>
      <c r="B3401">
        <v>-3.9572046299855999E-3</v>
      </c>
      <c r="C3401">
        <v>-4.7973342653573996E-3</v>
      </c>
      <c r="D3401">
        <v>-3.8535296421494001E-3</v>
      </c>
      <c r="E3401" t="str">
        <f t="shared" si="222"/>
        <v>Value</v>
      </c>
      <c r="F3401" t="str">
        <f t="shared" si="223"/>
        <v>Cash</v>
      </c>
      <c r="G3401" t="str">
        <f t="shared" si="224"/>
        <v>Value</v>
      </c>
      <c r="H3401" t="str">
        <f t="shared" si="225"/>
        <v>Cash</v>
      </c>
    </row>
    <row r="3402" spans="1:8" x14ac:dyDescent="0.2">
      <c r="A3402" s="2">
        <v>41831</v>
      </c>
      <c r="B3402">
        <v>1.375581889742E-3</v>
      </c>
      <c r="C3402">
        <v>1.8622651385424001E-3</v>
      </c>
      <c r="D3402">
        <v>-1.0185038578612001E-3</v>
      </c>
      <c r="E3402" t="str">
        <f t="shared" si="222"/>
        <v>Growth</v>
      </c>
      <c r="F3402" t="str">
        <f t="shared" si="223"/>
        <v>SPY</v>
      </c>
      <c r="G3402" t="str">
        <f t="shared" si="224"/>
        <v>Growth</v>
      </c>
      <c r="H3402" t="str">
        <f t="shared" si="225"/>
        <v>SPY</v>
      </c>
    </row>
    <row r="3403" spans="1:8" x14ac:dyDescent="0.2">
      <c r="A3403" s="2">
        <v>41834</v>
      </c>
      <c r="B3403">
        <v>5.0355160865620001E-3</v>
      </c>
      <c r="C3403">
        <v>6.7799947083152998E-3</v>
      </c>
      <c r="D3403">
        <v>4.7899193834425998E-3</v>
      </c>
      <c r="E3403" t="str">
        <f t="shared" si="222"/>
        <v>Growth</v>
      </c>
      <c r="F3403" t="str">
        <f t="shared" si="223"/>
        <v>SPY</v>
      </c>
      <c r="G3403" t="str">
        <f t="shared" si="224"/>
        <v>Value</v>
      </c>
      <c r="H3403" t="str">
        <f t="shared" si="225"/>
        <v>Cash</v>
      </c>
    </row>
    <row r="3404" spans="1:8" x14ac:dyDescent="0.2">
      <c r="A3404" s="2">
        <v>41835</v>
      </c>
      <c r="B3404">
        <v>-1.8726846632238E-3</v>
      </c>
      <c r="C3404">
        <v>-3.4755105792069999E-3</v>
      </c>
      <c r="D3404">
        <v>4.0587280820559999E-4</v>
      </c>
      <c r="E3404" t="str">
        <f t="shared" si="222"/>
        <v>Value</v>
      </c>
      <c r="F3404" t="str">
        <f t="shared" si="223"/>
        <v>Cash</v>
      </c>
      <c r="G3404" t="str">
        <f t="shared" si="224"/>
        <v>Value</v>
      </c>
      <c r="H3404" t="str">
        <f t="shared" si="225"/>
        <v>Cash</v>
      </c>
    </row>
    <row r="3405" spans="1:8" x14ac:dyDescent="0.2">
      <c r="A3405" s="2">
        <v>41836</v>
      </c>
      <c r="B3405">
        <v>3.7010782519479E-3</v>
      </c>
      <c r="C3405">
        <v>2.5067442504451E-3</v>
      </c>
      <c r="D3405">
        <v>5.0693832773637997E-3</v>
      </c>
      <c r="E3405" t="str">
        <f t="shared" si="222"/>
        <v>Value</v>
      </c>
      <c r="F3405" t="str">
        <f t="shared" si="223"/>
        <v>SPY</v>
      </c>
      <c r="G3405" t="str">
        <f t="shared" si="224"/>
        <v>Growth</v>
      </c>
      <c r="H3405" t="str">
        <f t="shared" si="225"/>
        <v>SPY</v>
      </c>
    </row>
    <row r="3406" spans="1:8" x14ac:dyDescent="0.2">
      <c r="A3406" s="2">
        <v>41837</v>
      </c>
      <c r="B3406">
        <v>-1.1366036551195099E-2</v>
      </c>
      <c r="C3406">
        <v>-1.11981771231436E-2</v>
      </c>
      <c r="D3406">
        <v>-9.3815630545819994E-3</v>
      </c>
      <c r="E3406" t="str">
        <f t="shared" si="222"/>
        <v>Value</v>
      </c>
      <c r="F3406" t="str">
        <f t="shared" si="223"/>
        <v>Cash</v>
      </c>
      <c r="G3406" t="str">
        <f t="shared" si="224"/>
        <v>Growth</v>
      </c>
      <c r="H3406" t="str">
        <f t="shared" si="225"/>
        <v>Cash</v>
      </c>
    </row>
    <row r="3407" spans="1:8" x14ac:dyDescent="0.2">
      <c r="A3407" s="2">
        <v>41838</v>
      </c>
      <c r="B3407">
        <v>1.0219482195941799E-2</v>
      </c>
      <c r="C3407">
        <v>1.0775233791747701E-2</v>
      </c>
      <c r="D3407">
        <v>6.7211244916080999E-3</v>
      </c>
      <c r="E3407" t="str">
        <f t="shared" si="222"/>
        <v>Growth</v>
      </c>
      <c r="F3407" t="str">
        <f t="shared" si="223"/>
        <v>SPY</v>
      </c>
      <c r="G3407" t="str">
        <f t="shared" si="224"/>
        <v>Growth</v>
      </c>
      <c r="H3407" t="str">
        <f t="shared" si="225"/>
        <v>SPY</v>
      </c>
    </row>
    <row r="3408" spans="1:8" x14ac:dyDescent="0.2">
      <c r="A3408" s="2">
        <v>41841</v>
      </c>
      <c r="B3408">
        <v>-1.8714593623930999E-3</v>
      </c>
      <c r="C3408">
        <v>-2.3932815782976998E-3</v>
      </c>
      <c r="D3408">
        <v>-1.8206533239811E-3</v>
      </c>
      <c r="E3408" t="str">
        <f t="shared" si="222"/>
        <v>Value</v>
      </c>
      <c r="F3408" t="str">
        <f t="shared" si="223"/>
        <v>Cash</v>
      </c>
      <c r="G3408" t="str">
        <f t="shared" si="224"/>
        <v>Value</v>
      </c>
      <c r="H3408" t="str">
        <f t="shared" si="225"/>
        <v>Cash</v>
      </c>
    </row>
    <row r="3409" spans="1:8" x14ac:dyDescent="0.2">
      <c r="A3409" s="2">
        <v>41842</v>
      </c>
      <c r="B3409">
        <v>4.3579522753258004E-3</v>
      </c>
      <c r="C3409">
        <v>5.2339665162678996E-3</v>
      </c>
      <c r="D3409">
        <v>4.0531556494010001E-3</v>
      </c>
      <c r="E3409" t="str">
        <f t="shared" si="222"/>
        <v>Growth</v>
      </c>
      <c r="F3409" t="str">
        <f t="shared" si="223"/>
        <v>SPY</v>
      </c>
      <c r="G3409" t="str">
        <f t="shared" si="224"/>
        <v>Growth</v>
      </c>
      <c r="H3409" t="str">
        <f t="shared" si="225"/>
        <v>SPY</v>
      </c>
    </row>
    <row r="3410" spans="1:8" x14ac:dyDescent="0.2">
      <c r="A3410" s="2">
        <v>41843</v>
      </c>
      <c r="B3410">
        <v>2.2199925113988001E-3</v>
      </c>
      <c r="C3410">
        <v>3.1457723478018002E-3</v>
      </c>
      <c r="D3410">
        <v>1.0096638696217E-3</v>
      </c>
      <c r="E3410" t="str">
        <f t="shared" si="222"/>
        <v>Growth</v>
      </c>
      <c r="F3410" t="str">
        <f t="shared" si="223"/>
        <v>SPY</v>
      </c>
      <c r="G3410" t="str">
        <f t="shared" si="224"/>
        <v>Value</v>
      </c>
      <c r="H3410" t="str">
        <f t="shared" si="225"/>
        <v>Cash</v>
      </c>
    </row>
    <row r="3411" spans="1:8" x14ac:dyDescent="0.2">
      <c r="A3411" s="2">
        <v>41844</v>
      </c>
      <c r="B3411" s="1">
        <v>5.0313508042520899E-5</v>
      </c>
      <c r="C3411">
        <v>-6.4885681416069997E-4</v>
      </c>
      <c r="D3411">
        <v>9.0714471405159999E-4</v>
      </c>
      <c r="E3411" t="str">
        <f t="shared" si="222"/>
        <v>Value</v>
      </c>
      <c r="F3411" t="str">
        <f t="shared" si="223"/>
        <v>SPY</v>
      </c>
      <c r="G3411" t="str">
        <f t="shared" si="224"/>
        <v>Value</v>
      </c>
      <c r="H3411" t="str">
        <f t="shared" si="225"/>
        <v>Cash</v>
      </c>
    </row>
    <row r="3412" spans="1:8" x14ac:dyDescent="0.2">
      <c r="A3412" s="2">
        <v>41845</v>
      </c>
      <c r="B3412">
        <v>-4.6817565446346998E-3</v>
      </c>
      <c r="C3412">
        <v>-5.5182556716627E-3</v>
      </c>
      <c r="D3412">
        <v>-4.5328840184861996E-3</v>
      </c>
      <c r="E3412" t="str">
        <f t="shared" si="222"/>
        <v>Value</v>
      </c>
      <c r="F3412" t="str">
        <f t="shared" si="223"/>
        <v>Cash</v>
      </c>
      <c r="G3412" t="str">
        <f t="shared" si="224"/>
        <v>Growth</v>
      </c>
      <c r="H3412" t="str">
        <f t="shared" si="225"/>
        <v>Cash</v>
      </c>
    </row>
    <row r="3413" spans="1:8" x14ac:dyDescent="0.2">
      <c r="A3413" s="2">
        <v>41848</v>
      </c>
      <c r="B3413">
        <v>4.0474864640329999E-4</v>
      </c>
      <c r="C3413">
        <v>4.348775563758E-4</v>
      </c>
      <c r="D3413">
        <v>1.8210954923808999E-3</v>
      </c>
      <c r="E3413" t="str">
        <f t="shared" si="222"/>
        <v>Value</v>
      </c>
      <c r="F3413" t="str">
        <f t="shared" si="223"/>
        <v>SPY</v>
      </c>
      <c r="G3413" t="str">
        <f t="shared" si="224"/>
        <v>Growth</v>
      </c>
      <c r="H3413" t="str">
        <f t="shared" si="225"/>
        <v>SPY</v>
      </c>
    </row>
    <row r="3414" spans="1:8" x14ac:dyDescent="0.2">
      <c r="A3414" s="2">
        <v>41849</v>
      </c>
      <c r="B3414">
        <v>-4.2971986538457001E-3</v>
      </c>
      <c r="C3414">
        <v>-3.2622329503491001E-3</v>
      </c>
      <c r="D3414">
        <v>-3.9393515964945003E-3</v>
      </c>
      <c r="E3414" t="str">
        <f t="shared" si="222"/>
        <v>Growth</v>
      </c>
      <c r="F3414" t="str">
        <f t="shared" si="223"/>
        <v>Cash</v>
      </c>
      <c r="G3414" t="str">
        <f t="shared" si="224"/>
        <v>Growth</v>
      </c>
      <c r="H3414" t="str">
        <f t="shared" si="225"/>
        <v>Cash</v>
      </c>
    </row>
    <row r="3415" spans="1:8" x14ac:dyDescent="0.2">
      <c r="A3415" s="2">
        <v>41850</v>
      </c>
      <c r="B3415">
        <v>1.5242024808889999E-4</v>
      </c>
      <c r="C3415">
        <v>7.6361922867369998E-4</v>
      </c>
      <c r="D3415">
        <v>-2.5351569425763002E-3</v>
      </c>
      <c r="E3415" t="str">
        <f t="shared" si="222"/>
        <v>Growth</v>
      </c>
      <c r="F3415" t="str">
        <f t="shared" si="223"/>
        <v>SPY</v>
      </c>
      <c r="G3415" t="str">
        <f t="shared" si="224"/>
        <v>Value</v>
      </c>
      <c r="H3415" t="str">
        <f t="shared" si="225"/>
        <v>SPY</v>
      </c>
    </row>
    <row r="3416" spans="1:8" x14ac:dyDescent="0.2">
      <c r="A3416" s="2">
        <v>41851</v>
      </c>
      <c r="B3416">
        <v>-1.9748605802507199E-2</v>
      </c>
      <c r="C3416">
        <v>-2.0606229859271501E-2</v>
      </c>
      <c r="D3416">
        <v>-1.89098141479455E-2</v>
      </c>
      <c r="E3416" t="str">
        <f t="shared" si="222"/>
        <v>Value</v>
      </c>
      <c r="F3416" t="str">
        <f t="shared" si="223"/>
        <v>Cash</v>
      </c>
      <c r="G3416" t="str">
        <f t="shared" si="224"/>
        <v>Value</v>
      </c>
      <c r="H3416" t="str">
        <f t="shared" si="225"/>
        <v>Cash</v>
      </c>
    </row>
    <row r="3417" spans="1:8" x14ac:dyDescent="0.2">
      <c r="A3417" s="2">
        <v>41852</v>
      </c>
      <c r="B3417">
        <v>-3.0553273423845999E-3</v>
      </c>
      <c r="C3417">
        <v>-2.337657111727E-3</v>
      </c>
      <c r="D3417">
        <v>-1.2434861835818E-3</v>
      </c>
      <c r="E3417" t="str">
        <f t="shared" si="222"/>
        <v>Value</v>
      </c>
      <c r="F3417" t="str">
        <f t="shared" si="223"/>
        <v>Cash</v>
      </c>
      <c r="G3417" t="str">
        <f t="shared" si="224"/>
        <v>Growth</v>
      </c>
      <c r="H3417" t="str">
        <f t="shared" si="225"/>
        <v>SPY</v>
      </c>
    </row>
    <row r="3418" spans="1:8" x14ac:dyDescent="0.2">
      <c r="A3418" s="2">
        <v>41855</v>
      </c>
      <c r="B3418">
        <v>7.2209881395911999E-3</v>
      </c>
      <c r="C3418">
        <v>7.5875180007309003E-3</v>
      </c>
      <c r="D3418">
        <v>5.8099925062247001E-3</v>
      </c>
      <c r="E3418" t="str">
        <f t="shared" si="222"/>
        <v>Growth</v>
      </c>
      <c r="F3418" t="str">
        <f t="shared" si="223"/>
        <v>SPY</v>
      </c>
      <c r="G3418" t="str">
        <f t="shared" si="224"/>
        <v>Growth</v>
      </c>
      <c r="H3418" t="str">
        <f t="shared" si="225"/>
        <v>SPY</v>
      </c>
    </row>
    <row r="3419" spans="1:8" x14ac:dyDescent="0.2">
      <c r="A3419" s="2">
        <v>41856</v>
      </c>
      <c r="B3419">
        <v>-9.6966652483678004E-3</v>
      </c>
      <c r="C3419">
        <v>-8.6378210668524007E-3</v>
      </c>
      <c r="D3419">
        <v>-1.14502184725437E-2</v>
      </c>
      <c r="E3419" t="str">
        <f t="shared" si="222"/>
        <v>Growth</v>
      </c>
      <c r="F3419" t="str">
        <f t="shared" si="223"/>
        <v>Cash</v>
      </c>
      <c r="G3419" t="str">
        <f t="shared" si="224"/>
        <v>Value</v>
      </c>
      <c r="H3419" t="str">
        <f t="shared" si="225"/>
        <v>Cash</v>
      </c>
    </row>
    <row r="3420" spans="1:8" x14ac:dyDescent="0.2">
      <c r="A3420" s="2">
        <v>41857</v>
      </c>
      <c r="B3420">
        <v>3.1258884128800002E-4</v>
      </c>
      <c r="C3420">
        <v>-1.0055155070989E-3</v>
      </c>
      <c r="D3420">
        <v>1.3562162579412E-3</v>
      </c>
      <c r="E3420" t="str">
        <f t="shared" si="222"/>
        <v>Value</v>
      </c>
      <c r="F3420" t="str">
        <f t="shared" si="223"/>
        <v>SPY</v>
      </c>
      <c r="G3420" t="str">
        <f t="shared" si="224"/>
        <v>Value</v>
      </c>
      <c r="H3420" t="str">
        <f t="shared" si="225"/>
        <v>SPY</v>
      </c>
    </row>
    <row r="3421" spans="1:8" x14ac:dyDescent="0.2">
      <c r="A3421" s="2">
        <v>41858</v>
      </c>
      <c r="B3421">
        <v>-5.4146212749999001E-3</v>
      </c>
      <c r="C3421">
        <v>-4.9199849731590998E-3</v>
      </c>
      <c r="D3421">
        <v>-4.7936412553603999E-3</v>
      </c>
      <c r="E3421" t="str">
        <f t="shared" si="222"/>
        <v>Value</v>
      </c>
      <c r="F3421" t="str">
        <f t="shared" si="223"/>
        <v>Cash</v>
      </c>
      <c r="G3421" t="str">
        <f t="shared" si="224"/>
        <v>Growth</v>
      </c>
      <c r="H3421" t="str">
        <f t="shared" si="225"/>
        <v>Cash</v>
      </c>
    </row>
    <row r="3422" spans="1:8" x14ac:dyDescent="0.2">
      <c r="A3422" s="2">
        <v>41859</v>
      </c>
      <c r="B3422">
        <v>1.1568900641483099E-2</v>
      </c>
      <c r="C3422">
        <v>1.09002231645047E-2</v>
      </c>
      <c r="D3422">
        <v>1.1623381144864201E-2</v>
      </c>
      <c r="E3422" t="str">
        <f t="shared" si="222"/>
        <v>Value</v>
      </c>
      <c r="F3422" t="str">
        <f t="shared" si="223"/>
        <v>SPY</v>
      </c>
      <c r="G3422" t="str">
        <f t="shared" si="224"/>
        <v>Growth</v>
      </c>
      <c r="H3422" t="str">
        <f t="shared" si="225"/>
        <v>SPY</v>
      </c>
    </row>
    <row r="3423" spans="1:8" x14ac:dyDescent="0.2">
      <c r="A3423" s="2">
        <v>41862</v>
      </c>
      <c r="B3423">
        <v>2.8977965330444998E-3</v>
      </c>
      <c r="C3423">
        <v>4.1129370644494003E-3</v>
      </c>
      <c r="D3423">
        <v>2.1734475450040998E-3</v>
      </c>
      <c r="E3423" t="str">
        <f t="shared" si="222"/>
        <v>Growth</v>
      </c>
      <c r="F3423" t="str">
        <f t="shared" si="223"/>
        <v>SPY</v>
      </c>
      <c r="G3423" t="str">
        <f t="shared" si="224"/>
        <v>Growth</v>
      </c>
      <c r="H3423" t="str">
        <f t="shared" si="225"/>
        <v>Cash</v>
      </c>
    </row>
    <row r="3424" spans="1:8" x14ac:dyDescent="0.2">
      <c r="A3424" s="2">
        <v>41863</v>
      </c>
      <c r="B3424">
        <v>-1.3927666708891001E-3</v>
      </c>
      <c r="C3424">
        <v>-2.3249088058469999E-3</v>
      </c>
      <c r="D3424">
        <v>-1.446223670763E-3</v>
      </c>
      <c r="E3424" t="str">
        <f t="shared" si="222"/>
        <v>Value</v>
      </c>
      <c r="F3424" t="str">
        <f t="shared" si="223"/>
        <v>Cash</v>
      </c>
      <c r="G3424" t="str">
        <f t="shared" si="224"/>
        <v>Value</v>
      </c>
      <c r="H3424" t="str">
        <f t="shared" si="225"/>
        <v>Cash</v>
      </c>
    </row>
    <row r="3425" spans="1:8" x14ac:dyDescent="0.2">
      <c r="A3425" s="2">
        <v>41864</v>
      </c>
      <c r="B3425">
        <v>6.7686680377142998E-3</v>
      </c>
      <c r="C3425">
        <v>7.8784902362338E-3</v>
      </c>
      <c r="D3425">
        <v>4.6549214053385997E-3</v>
      </c>
      <c r="E3425" t="str">
        <f t="shared" si="222"/>
        <v>Growth</v>
      </c>
      <c r="F3425" t="str">
        <f t="shared" si="223"/>
        <v>SPY</v>
      </c>
      <c r="G3425" t="str">
        <f t="shared" si="224"/>
        <v>Growth</v>
      </c>
      <c r="H3425" t="str">
        <f t="shared" si="225"/>
        <v>SPY</v>
      </c>
    </row>
    <row r="3426" spans="1:8" x14ac:dyDescent="0.2">
      <c r="A3426" s="2">
        <v>41865</v>
      </c>
      <c r="B3426">
        <v>4.7219183653711997E-3</v>
      </c>
      <c r="C3426">
        <v>4.1836016752685003E-3</v>
      </c>
      <c r="D3426">
        <v>3.6036194507498001E-3</v>
      </c>
      <c r="E3426" t="str">
        <f t="shared" si="222"/>
        <v>Growth</v>
      </c>
      <c r="F3426" t="str">
        <f t="shared" si="223"/>
        <v>SPY</v>
      </c>
      <c r="G3426" t="str">
        <f t="shared" si="224"/>
        <v>Value</v>
      </c>
      <c r="H3426" t="str">
        <f t="shared" si="225"/>
        <v>Cash</v>
      </c>
    </row>
    <row r="3427" spans="1:8" x14ac:dyDescent="0.2">
      <c r="A3427" s="2">
        <v>41866</v>
      </c>
      <c r="B3427">
        <v>-2.0467898954849999E-4</v>
      </c>
      <c r="C3427">
        <v>2.9603695038706002E-3</v>
      </c>
      <c r="D3427">
        <v>-2.0504798461419999E-4</v>
      </c>
      <c r="E3427" t="str">
        <f t="shared" si="222"/>
        <v>Growth</v>
      </c>
      <c r="F3427" t="str">
        <f t="shared" si="223"/>
        <v>Cash</v>
      </c>
      <c r="G3427" t="str">
        <f t="shared" si="224"/>
        <v>Value</v>
      </c>
      <c r="H3427" t="str">
        <f t="shared" si="225"/>
        <v>Cash</v>
      </c>
    </row>
    <row r="3428" spans="1:8" x14ac:dyDescent="0.2">
      <c r="A3428" s="2">
        <v>41869</v>
      </c>
      <c r="B3428">
        <v>8.3794442770158996E-3</v>
      </c>
      <c r="C3428">
        <v>8.1982833952004997E-3</v>
      </c>
      <c r="D3428">
        <v>6.0535925469541998E-3</v>
      </c>
      <c r="E3428" t="str">
        <f t="shared" si="222"/>
        <v>Growth</v>
      </c>
      <c r="F3428" t="str">
        <f t="shared" si="223"/>
        <v>SPY</v>
      </c>
      <c r="G3428" t="str">
        <f t="shared" si="224"/>
        <v>Value</v>
      </c>
      <c r="H3428" t="str">
        <f t="shared" si="225"/>
        <v>SPY</v>
      </c>
    </row>
    <row r="3429" spans="1:8" x14ac:dyDescent="0.2">
      <c r="A3429" s="2">
        <v>41870</v>
      </c>
      <c r="B3429">
        <v>5.2192175409020002E-3</v>
      </c>
      <c r="C3429">
        <v>7.4814711884786996E-3</v>
      </c>
      <c r="D3429">
        <v>4.7929421278722004E-3</v>
      </c>
      <c r="E3429" t="str">
        <f t="shared" si="222"/>
        <v>Growth</v>
      </c>
      <c r="F3429" t="str">
        <f t="shared" si="223"/>
        <v>SPY</v>
      </c>
      <c r="G3429" t="str">
        <f t="shared" si="224"/>
        <v>Value</v>
      </c>
      <c r="H3429" t="str">
        <f t="shared" si="225"/>
        <v>Cash</v>
      </c>
    </row>
    <row r="3430" spans="1:8" x14ac:dyDescent="0.2">
      <c r="A3430" s="2">
        <v>41871</v>
      </c>
      <c r="B3430">
        <v>2.6714415425006001E-3</v>
      </c>
      <c r="C3430">
        <v>2.4751807200211E-3</v>
      </c>
      <c r="D3430">
        <v>3.0456183554151998E-3</v>
      </c>
      <c r="E3430" t="str">
        <f t="shared" si="222"/>
        <v>Value</v>
      </c>
      <c r="F3430" t="str">
        <f t="shared" si="223"/>
        <v>SPY</v>
      </c>
      <c r="G3430" t="str">
        <f t="shared" si="224"/>
        <v>Value</v>
      </c>
      <c r="H3430" t="str">
        <f t="shared" si="225"/>
        <v>Cash</v>
      </c>
    </row>
    <row r="3431" spans="1:8" x14ac:dyDescent="0.2">
      <c r="A3431" s="2">
        <v>41872</v>
      </c>
      <c r="B3431">
        <v>2.9155373861764E-3</v>
      </c>
      <c r="C3431">
        <v>2.145442628673E-4</v>
      </c>
      <c r="D3431">
        <v>5.7680139675606E-3</v>
      </c>
      <c r="E3431" t="str">
        <f t="shared" si="222"/>
        <v>Value</v>
      </c>
      <c r="F3431" t="str">
        <f t="shared" si="223"/>
        <v>SPY</v>
      </c>
      <c r="G3431" t="str">
        <f t="shared" si="224"/>
        <v>Growth</v>
      </c>
      <c r="H3431" t="str">
        <f t="shared" si="225"/>
        <v>Cash</v>
      </c>
    </row>
    <row r="3432" spans="1:8" x14ac:dyDescent="0.2">
      <c r="A3432" s="2">
        <v>41873</v>
      </c>
      <c r="B3432">
        <v>-1.5536330392903999E-3</v>
      </c>
      <c r="C3432">
        <v>4.2955338421330001E-4</v>
      </c>
      <c r="D3432">
        <v>-3.6219869640504998E-3</v>
      </c>
      <c r="E3432" t="str">
        <f t="shared" si="222"/>
        <v>Growth</v>
      </c>
      <c r="F3432" t="str">
        <f t="shared" si="223"/>
        <v>Cash</v>
      </c>
      <c r="G3432" t="str">
        <f t="shared" si="224"/>
        <v>Growth</v>
      </c>
      <c r="H3432" t="str">
        <f t="shared" si="225"/>
        <v>Cash</v>
      </c>
    </row>
    <row r="3433" spans="1:8" x14ac:dyDescent="0.2">
      <c r="A3433" s="2">
        <v>41876</v>
      </c>
      <c r="B3433">
        <v>5.0702781660477998E-3</v>
      </c>
      <c r="C3433">
        <v>4.5057762091564001E-3</v>
      </c>
      <c r="D3433">
        <v>3.7358276755131998E-3</v>
      </c>
      <c r="E3433" t="str">
        <f t="shared" si="222"/>
        <v>Growth</v>
      </c>
      <c r="F3433" t="str">
        <f t="shared" si="223"/>
        <v>SPY</v>
      </c>
      <c r="G3433" t="str">
        <f t="shared" si="224"/>
        <v>Value</v>
      </c>
      <c r="H3433" t="str">
        <f t="shared" si="225"/>
        <v>SPY</v>
      </c>
    </row>
    <row r="3434" spans="1:8" x14ac:dyDescent="0.2">
      <c r="A3434" s="2">
        <v>41877</v>
      </c>
      <c r="B3434">
        <v>6.4952363577100002E-4</v>
      </c>
      <c r="C3434">
        <v>1.1747293269019001E-3</v>
      </c>
      <c r="D3434">
        <v>1.3080934006424001E-3</v>
      </c>
      <c r="E3434" t="str">
        <f t="shared" si="222"/>
        <v>Value</v>
      </c>
      <c r="F3434" t="str">
        <f t="shared" si="223"/>
        <v>SPY</v>
      </c>
      <c r="G3434" t="str">
        <f t="shared" si="224"/>
        <v>Value</v>
      </c>
      <c r="H3434" t="str">
        <f t="shared" si="225"/>
        <v>Cash</v>
      </c>
    </row>
    <row r="3435" spans="1:8" x14ac:dyDescent="0.2">
      <c r="A3435" s="2">
        <v>41878</v>
      </c>
      <c r="B3435">
        <v>-3.9956601959949999E-4</v>
      </c>
      <c r="C3435">
        <v>-2.2400588050030998E-3</v>
      </c>
      <c r="D3435">
        <v>5.0250060374199999E-4</v>
      </c>
      <c r="E3435" t="str">
        <f t="shared" si="222"/>
        <v>Value</v>
      </c>
      <c r="F3435" t="str">
        <f t="shared" si="223"/>
        <v>Cash</v>
      </c>
      <c r="G3435" t="str">
        <f t="shared" si="224"/>
        <v>Growth</v>
      </c>
      <c r="H3435" t="str">
        <f t="shared" si="225"/>
        <v>Cash</v>
      </c>
    </row>
    <row r="3436" spans="1:8" x14ac:dyDescent="0.2">
      <c r="A3436" s="2">
        <v>41879</v>
      </c>
      <c r="B3436">
        <v>-5.493619996123E-4</v>
      </c>
      <c r="C3436">
        <v>-4.2743767065610001E-4</v>
      </c>
      <c r="D3436">
        <v>-1.0043014752760999E-3</v>
      </c>
      <c r="E3436" t="str">
        <f t="shared" si="222"/>
        <v>Growth</v>
      </c>
      <c r="F3436" t="str">
        <f t="shared" si="223"/>
        <v>Cash</v>
      </c>
      <c r="G3436" t="str">
        <f t="shared" si="224"/>
        <v>Growth</v>
      </c>
      <c r="H3436" t="str">
        <f t="shared" si="225"/>
        <v>SPY</v>
      </c>
    </row>
    <row r="3437" spans="1:8" x14ac:dyDescent="0.2">
      <c r="A3437" s="2">
        <v>41880</v>
      </c>
      <c r="B3437">
        <v>2.8480111044104001E-3</v>
      </c>
      <c r="C3437">
        <v>1.9248932729465E-3</v>
      </c>
      <c r="D3437">
        <v>2.4123758462246E-3</v>
      </c>
      <c r="E3437" t="str">
        <f t="shared" si="222"/>
        <v>Value</v>
      </c>
      <c r="F3437" t="str">
        <f t="shared" si="223"/>
        <v>SPY</v>
      </c>
      <c r="G3437" t="str">
        <f t="shared" si="224"/>
        <v>Value</v>
      </c>
      <c r="H3437" t="str">
        <f t="shared" si="225"/>
        <v>SPY</v>
      </c>
    </row>
    <row r="3438" spans="1:8" x14ac:dyDescent="0.2">
      <c r="A3438" s="2">
        <v>41884</v>
      </c>
      <c r="B3438">
        <v>-4.978556625988E-4</v>
      </c>
      <c r="C3438">
        <v>9.6096687170809996E-4</v>
      </c>
      <c r="D3438">
        <v>-7.0198529150499996E-4</v>
      </c>
      <c r="E3438" t="str">
        <f t="shared" si="222"/>
        <v>Growth</v>
      </c>
      <c r="F3438" t="str">
        <f t="shared" si="223"/>
        <v>Cash</v>
      </c>
      <c r="G3438" t="str">
        <f t="shared" si="224"/>
        <v>Growth</v>
      </c>
      <c r="H3438" t="str">
        <f t="shared" si="225"/>
        <v>Cash</v>
      </c>
    </row>
    <row r="3439" spans="1:8" x14ac:dyDescent="0.2">
      <c r="A3439" s="2">
        <v>41885</v>
      </c>
      <c r="B3439">
        <v>-5.4837597287130005E-4</v>
      </c>
      <c r="C3439">
        <v>-2.3462933011431002E-3</v>
      </c>
      <c r="D3439">
        <v>2.0070951197280998E-3</v>
      </c>
      <c r="E3439" t="str">
        <f t="shared" si="222"/>
        <v>Value</v>
      </c>
      <c r="F3439" t="str">
        <f t="shared" si="223"/>
        <v>Cash</v>
      </c>
      <c r="G3439" t="str">
        <f t="shared" si="224"/>
        <v>Value</v>
      </c>
      <c r="H3439" t="str">
        <f t="shared" si="225"/>
        <v>SPY</v>
      </c>
    </row>
    <row r="3440" spans="1:8" x14ac:dyDescent="0.2">
      <c r="A3440" s="2">
        <v>41886</v>
      </c>
      <c r="B3440">
        <v>-1.4462810104608E-3</v>
      </c>
      <c r="C3440">
        <v>-2.0315678369390998E-3</v>
      </c>
      <c r="D3440">
        <v>-2.303394999284E-3</v>
      </c>
      <c r="E3440" t="str">
        <f t="shared" si="222"/>
        <v>Growth</v>
      </c>
      <c r="F3440" t="str">
        <f t="shared" si="223"/>
        <v>Cash</v>
      </c>
      <c r="G3440" t="str">
        <f t="shared" si="224"/>
        <v>Growth</v>
      </c>
      <c r="H3440" t="str">
        <f t="shared" si="225"/>
        <v>SPY</v>
      </c>
    </row>
    <row r="3441" spans="1:8" x14ac:dyDescent="0.2">
      <c r="A3441" s="2">
        <v>41887</v>
      </c>
      <c r="B3441">
        <v>4.4948841694197996E-3</v>
      </c>
      <c r="C3441">
        <v>4.7140315970828003E-3</v>
      </c>
      <c r="D3441">
        <v>4.6178155417149003E-3</v>
      </c>
      <c r="E3441" t="str">
        <f t="shared" si="222"/>
        <v>Growth</v>
      </c>
      <c r="F3441" t="str">
        <f t="shared" si="223"/>
        <v>SPY</v>
      </c>
      <c r="G3441" t="str">
        <f t="shared" si="224"/>
        <v>Value</v>
      </c>
      <c r="H3441" t="str">
        <f t="shared" si="225"/>
        <v>SPY</v>
      </c>
    </row>
    <row r="3442" spans="1:8" x14ac:dyDescent="0.2">
      <c r="A3442" s="2">
        <v>41890</v>
      </c>
      <c r="B3442">
        <v>-2.5855254128278999E-3</v>
      </c>
      <c r="C3442">
        <v>-8.5333507411839999E-4</v>
      </c>
      <c r="D3442">
        <v>-3.6973114685912999E-3</v>
      </c>
      <c r="E3442" t="str">
        <f t="shared" si="222"/>
        <v>Growth</v>
      </c>
      <c r="F3442" t="str">
        <f t="shared" si="223"/>
        <v>Cash</v>
      </c>
      <c r="G3442" t="str">
        <f t="shared" si="224"/>
        <v>Value</v>
      </c>
      <c r="H3442" t="str">
        <f t="shared" si="225"/>
        <v>Cash</v>
      </c>
    </row>
    <row r="3443" spans="1:8" x14ac:dyDescent="0.2">
      <c r="A3443" s="2">
        <v>41891</v>
      </c>
      <c r="B3443">
        <v>-6.3310507114561999E-3</v>
      </c>
      <c r="C3443">
        <v>-7.0428202065884E-3</v>
      </c>
      <c r="D3443">
        <v>-3.5102780903542002E-3</v>
      </c>
      <c r="E3443" t="str">
        <f t="shared" si="222"/>
        <v>Value</v>
      </c>
      <c r="F3443" t="str">
        <f t="shared" si="223"/>
        <v>Cash</v>
      </c>
      <c r="G3443" t="str">
        <f t="shared" si="224"/>
        <v>Value</v>
      </c>
      <c r="H3443" t="str">
        <f t="shared" si="225"/>
        <v>SPY</v>
      </c>
    </row>
    <row r="3444" spans="1:8" x14ac:dyDescent="0.2">
      <c r="A3444" s="2">
        <v>41892</v>
      </c>
      <c r="B3444">
        <v>3.7625533543486E-3</v>
      </c>
      <c r="C3444">
        <v>6.9854323939343996E-3</v>
      </c>
      <c r="D3444">
        <v>-1.2078891192375E-3</v>
      </c>
      <c r="E3444" t="str">
        <f t="shared" si="222"/>
        <v>Growth</v>
      </c>
      <c r="F3444" t="str">
        <f t="shared" si="223"/>
        <v>SPY</v>
      </c>
      <c r="G3444" t="str">
        <f t="shared" si="224"/>
        <v>Growth</v>
      </c>
      <c r="H3444" t="str">
        <f t="shared" si="225"/>
        <v>SPY</v>
      </c>
    </row>
    <row r="3445" spans="1:8" x14ac:dyDescent="0.2">
      <c r="A3445" s="2">
        <v>41893</v>
      </c>
      <c r="B3445">
        <v>1.1495754100396E-3</v>
      </c>
      <c r="C3445">
        <v>-2.5612649651308998E-3</v>
      </c>
      <c r="D3445">
        <v>2.4186997595974E-3</v>
      </c>
      <c r="E3445" t="str">
        <f t="shared" si="222"/>
        <v>Value</v>
      </c>
      <c r="F3445" t="str">
        <f t="shared" si="223"/>
        <v>SPY</v>
      </c>
      <c r="G3445" t="str">
        <f t="shared" si="224"/>
        <v>Value</v>
      </c>
      <c r="H3445" t="str">
        <f t="shared" si="225"/>
        <v>Cash</v>
      </c>
    </row>
    <row r="3446" spans="1:8" x14ac:dyDescent="0.2">
      <c r="A3446" s="2">
        <v>41894</v>
      </c>
      <c r="B3446">
        <v>-5.8410700938390002E-3</v>
      </c>
      <c r="C3446">
        <v>-3.2099874170935E-3</v>
      </c>
      <c r="D3446">
        <v>-6.0320618323908004E-3</v>
      </c>
      <c r="E3446" t="str">
        <f t="shared" si="222"/>
        <v>Growth</v>
      </c>
      <c r="F3446" t="str">
        <f t="shared" si="223"/>
        <v>Cash</v>
      </c>
      <c r="G3446" t="str">
        <f t="shared" si="224"/>
        <v>Growth</v>
      </c>
      <c r="H3446" t="str">
        <f t="shared" si="225"/>
        <v>Cash</v>
      </c>
    </row>
    <row r="3447" spans="1:8" x14ac:dyDescent="0.2">
      <c r="A3447" s="2">
        <v>41897</v>
      </c>
      <c r="B3447">
        <v>-7.5348426014540002E-4</v>
      </c>
      <c r="C3447">
        <v>-3.7571382145095002E-3</v>
      </c>
      <c r="D3447">
        <v>3.4388204709318998E-3</v>
      </c>
      <c r="E3447" t="str">
        <f t="shared" si="222"/>
        <v>Value</v>
      </c>
      <c r="F3447" t="str">
        <f t="shared" si="223"/>
        <v>Cash</v>
      </c>
      <c r="G3447" t="str">
        <f t="shared" si="224"/>
        <v>Value</v>
      </c>
      <c r="H3447" t="str">
        <f t="shared" si="225"/>
        <v>SPY</v>
      </c>
    </row>
    <row r="3448" spans="1:8" x14ac:dyDescent="0.2">
      <c r="A3448" s="2">
        <v>41898</v>
      </c>
      <c r="B3448">
        <v>7.5386064888325003E-3</v>
      </c>
      <c r="C3448">
        <v>8.6199185416205998E-3</v>
      </c>
      <c r="D3448">
        <v>6.2491273910707003E-3</v>
      </c>
      <c r="E3448" t="str">
        <f t="shared" si="222"/>
        <v>Growth</v>
      </c>
      <c r="F3448" t="str">
        <f t="shared" si="223"/>
        <v>SPY</v>
      </c>
      <c r="G3448" t="str">
        <f t="shared" si="224"/>
        <v>Growth</v>
      </c>
      <c r="H3448" t="str">
        <f t="shared" si="225"/>
        <v>SPY</v>
      </c>
    </row>
    <row r="3449" spans="1:8" x14ac:dyDescent="0.2">
      <c r="A3449" s="2">
        <v>41899</v>
      </c>
      <c r="B3449">
        <v>1.3467218770064E-3</v>
      </c>
      <c r="C3449">
        <v>4.700197619111E-3</v>
      </c>
      <c r="D3449">
        <v>1.0014917365264E-3</v>
      </c>
      <c r="E3449" t="str">
        <f t="shared" si="222"/>
        <v>Growth</v>
      </c>
      <c r="F3449" t="str">
        <f t="shared" si="223"/>
        <v>SPY</v>
      </c>
      <c r="G3449" t="str">
        <f t="shared" si="224"/>
        <v>Value</v>
      </c>
      <c r="H3449" t="str">
        <f t="shared" si="225"/>
        <v>Cash</v>
      </c>
    </row>
    <row r="3450" spans="1:8" x14ac:dyDescent="0.2">
      <c r="A3450" s="2">
        <v>41900</v>
      </c>
      <c r="B3450">
        <v>5.3302200102934997E-3</v>
      </c>
      <c r="C3450">
        <v>1.9138922278688999E-3</v>
      </c>
      <c r="D3450">
        <v>5.3032756423093998E-3</v>
      </c>
      <c r="E3450" t="str">
        <f t="shared" si="222"/>
        <v>Value</v>
      </c>
      <c r="F3450" t="str">
        <f t="shared" si="223"/>
        <v>SPY</v>
      </c>
      <c r="G3450" t="str">
        <f t="shared" si="224"/>
        <v>Value</v>
      </c>
      <c r="H3450" t="str">
        <f t="shared" si="225"/>
        <v>Cash</v>
      </c>
    </row>
    <row r="3451" spans="1:8" x14ac:dyDescent="0.2">
      <c r="A3451" s="2">
        <v>41901</v>
      </c>
      <c r="B3451">
        <v>-9.0136731235690003E-4</v>
      </c>
      <c r="C3451">
        <v>1.5016668566349E-3</v>
      </c>
      <c r="D3451" s="1">
        <v>-5.0243706130381699E-5</v>
      </c>
      <c r="E3451" t="str">
        <f t="shared" si="222"/>
        <v>Growth</v>
      </c>
      <c r="F3451" t="str">
        <f t="shared" si="223"/>
        <v>Cash</v>
      </c>
      <c r="G3451" t="str">
        <f t="shared" si="224"/>
        <v>Growth</v>
      </c>
      <c r="H3451" t="str">
        <f t="shared" si="225"/>
        <v>Cash</v>
      </c>
    </row>
    <row r="3452" spans="1:8" x14ac:dyDescent="0.2">
      <c r="A3452" s="2">
        <v>41904</v>
      </c>
      <c r="B3452">
        <v>-7.7228309705204001E-3</v>
      </c>
      <c r="C3452">
        <v>-1.0739287858860099E-2</v>
      </c>
      <c r="D3452">
        <v>-7.6066995618432002E-3</v>
      </c>
      <c r="E3452" t="str">
        <f t="shared" si="222"/>
        <v>Value</v>
      </c>
      <c r="F3452" t="str">
        <f t="shared" si="223"/>
        <v>Cash</v>
      </c>
      <c r="G3452" t="str">
        <f t="shared" si="224"/>
        <v>Value</v>
      </c>
      <c r="H3452" t="str">
        <f t="shared" si="225"/>
        <v>SPY</v>
      </c>
    </row>
    <row r="3453" spans="1:8" x14ac:dyDescent="0.2">
      <c r="A3453" s="2">
        <v>41905</v>
      </c>
      <c r="B3453">
        <v>-5.7240408535183997E-3</v>
      </c>
      <c r="C3453">
        <v>-3.0091543651912002E-3</v>
      </c>
      <c r="D3453">
        <v>-6.8581162034691999E-3</v>
      </c>
      <c r="E3453" t="str">
        <f t="shared" si="222"/>
        <v>Growth</v>
      </c>
      <c r="F3453" t="str">
        <f t="shared" si="223"/>
        <v>Cash</v>
      </c>
      <c r="G3453" t="str">
        <f t="shared" si="224"/>
        <v>Growth</v>
      </c>
      <c r="H3453" t="str">
        <f t="shared" si="225"/>
        <v>SPY</v>
      </c>
    </row>
    <row r="3454" spans="1:8" x14ac:dyDescent="0.2">
      <c r="A3454" s="2">
        <v>41906</v>
      </c>
      <c r="B3454">
        <v>7.8276522606017009E-3</v>
      </c>
      <c r="C3454">
        <v>7.3305077895704004E-3</v>
      </c>
      <c r="D3454">
        <v>6.3973314190621001E-3</v>
      </c>
      <c r="E3454" t="str">
        <f t="shared" si="222"/>
        <v>Growth</v>
      </c>
      <c r="F3454" t="str">
        <f t="shared" si="223"/>
        <v>SPY</v>
      </c>
      <c r="G3454" t="str">
        <f t="shared" si="224"/>
        <v>Value</v>
      </c>
      <c r="H3454" t="str">
        <f t="shared" si="225"/>
        <v>SPY</v>
      </c>
    </row>
    <row r="3455" spans="1:8" x14ac:dyDescent="0.2">
      <c r="A3455" s="2">
        <v>41907</v>
      </c>
      <c r="B3455">
        <v>-1.6135882412546099E-2</v>
      </c>
      <c r="C3455">
        <v>-1.6267179037935099E-2</v>
      </c>
      <c r="D3455">
        <v>-1.37232553313986E-2</v>
      </c>
      <c r="E3455" t="str">
        <f t="shared" si="222"/>
        <v>Value</v>
      </c>
      <c r="F3455" t="str">
        <f t="shared" si="223"/>
        <v>Cash</v>
      </c>
      <c r="G3455" t="str">
        <f t="shared" si="224"/>
        <v>Value</v>
      </c>
      <c r="H3455" t="str">
        <f t="shared" si="225"/>
        <v>Cash</v>
      </c>
    </row>
    <row r="3456" spans="1:8" x14ac:dyDescent="0.2">
      <c r="A3456" s="2">
        <v>41908</v>
      </c>
      <c r="B3456">
        <v>7.9456395294207997E-3</v>
      </c>
      <c r="C3456">
        <v>9.4646732860375008E-3</v>
      </c>
      <c r="D3456">
        <v>4.9110754673502002E-3</v>
      </c>
      <c r="E3456" t="str">
        <f t="shared" ref="E3456:E3519" si="226">IF(C3456&gt;=D3456,"Growth","Value")</f>
        <v>Growth</v>
      </c>
      <c r="F3456" t="str">
        <f t="shared" ref="F3456:F3519" si="227">IF(B3456&gt;=0,"SPY","Cash")</f>
        <v>SPY</v>
      </c>
      <c r="G3456" t="str">
        <f t="shared" si="224"/>
        <v>Growth</v>
      </c>
      <c r="H3456" t="str">
        <f t="shared" si="225"/>
        <v>SPY</v>
      </c>
    </row>
    <row r="3457" spans="1:8" x14ac:dyDescent="0.2">
      <c r="A3457" s="2">
        <v>41911</v>
      </c>
      <c r="B3457">
        <v>-1.8192883498919E-3</v>
      </c>
      <c r="C3457">
        <v>-2.3706395126089001E-3</v>
      </c>
      <c r="D3457">
        <v>-2.6473415516837001E-3</v>
      </c>
      <c r="E3457" t="str">
        <f t="shared" si="226"/>
        <v>Growth</v>
      </c>
      <c r="F3457" t="str">
        <f t="shared" si="227"/>
        <v>Cash</v>
      </c>
      <c r="G3457" t="str">
        <f t="shared" si="224"/>
        <v>Value</v>
      </c>
      <c r="H3457" t="str">
        <f t="shared" si="225"/>
        <v>Cash</v>
      </c>
    </row>
    <row r="3458" spans="1:8" x14ac:dyDescent="0.2">
      <c r="A3458" s="2">
        <v>41912</v>
      </c>
      <c r="B3458">
        <v>-2.6320909635694002E-3</v>
      </c>
      <c r="C3458">
        <v>-7.5606140883250001E-4</v>
      </c>
      <c r="D3458">
        <v>-1.6329875709639001E-3</v>
      </c>
      <c r="E3458" t="str">
        <f t="shared" si="226"/>
        <v>Growth</v>
      </c>
      <c r="F3458" t="str">
        <f t="shared" si="227"/>
        <v>Cash</v>
      </c>
      <c r="G3458" t="str">
        <f t="shared" si="224"/>
        <v>Value</v>
      </c>
      <c r="H3458" t="str">
        <f t="shared" si="225"/>
        <v>SPY</v>
      </c>
    </row>
    <row r="3459" spans="1:8" x14ac:dyDescent="0.2">
      <c r="A3459" s="2">
        <v>41913</v>
      </c>
      <c r="B3459">
        <v>-1.35521126067521E-2</v>
      </c>
      <c r="C3459">
        <v>-1.4378831033432101E-2</v>
      </c>
      <c r="D3459">
        <v>-1.33948296210365E-2</v>
      </c>
      <c r="E3459" t="str">
        <f t="shared" si="226"/>
        <v>Value</v>
      </c>
      <c r="F3459" t="str">
        <f t="shared" si="227"/>
        <v>Cash</v>
      </c>
      <c r="G3459" t="str">
        <f t="shared" ref="G3459:G3522" si="228">IF(E3458="Value", "Growth", "Value")</f>
        <v>Value</v>
      </c>
      <c r="H3459" t="str">
        <f t="shared" ref="H3459:H3522" si="229">IF(F3458="SPY", "Cash", "SPY")</f>
        <v>SPY</v>
      </c>
    </row>
    <row r="3460" spans="1:8" x14ac:dyDescent="0.2">
      <c r="A3460" s="2">
        <v>41914</v>
      </c>
      <c r="B3460">
        <v>1.5439214954540001E-4</v>
      </c>
      <c r="C3460">
        <v>-2.1892964389609999E-4</v>
      </c>
      <c r="D3460">
        <v>2.0740826711550001E-4</v>
      </c>
      <c r="E3460" t="str">
        <f t="shared" si="226"/>
        <v>Value</v>
      </c>
      <c r="F3460" t="str">
        <f t="shared" si="227"/>
        <v>SPY</v>
      </c>
      <c r="G3460" t="str">
        <f t="shared" si="228"/>
        <v>Growth</v>
      </c>
      <c r="H3460" t="str">
        <f t="shared" si="229"/>
        <v>SPY</v>
      </c>
    </row>
    <row r="3461" spans="1:8" x14ac:dyDescent="0.2">
      <c r="A3461" s="2">
        <v>41915</v>
      </c>
      <c r="B3461">
        <v>1.10093733855995E-2</v>
      </c>
      <c r="C3461">
        <v>1.11901705916697E-2</v>
      </c>
      <c r="D3461">
        <v>1.06721585282889E-2</v>
      </c>
      <c r="E3461" t="str">
        <f t="shared" si="226"/>
        <v>Growth</v>
      </c>
      <c r="F3461" t="str">
        <f t="shared" si="227"/>
        <v>SPY</v>
      </c>
      <c r="G3461" t="str">
        <f t="shared" si="228"/>
        <v>Growth</v>
      </c>
      <c r="H3461" t="str">
        <f t="shared" si="229"/>
        <v>Cash</v>
      </c>
    </row>
    <row r="3462" spans="1:8" x14ac:dyDescent="0.2">
      <c r="A3462" s="2">
        <v>41918</v>
      </c>
      <c r="B3462">
        <v>-1.170234678301E-3</v>
      </c>
      <c r="C3462">
        <v>-2.3868660375058999E-3</v>
      </c>
      <c r="D3462">
        <v>-2.049776410072E-4</v>
      </c>
      <c r="E3462" t="str">
        <f t="shared" si="226"/>
        <v>Value</v>
      </c>
      <c r="F3462" t="str">
        <f t="shared" si="227"/>
        <v>Cash</v>
      </c>
      <c r="G3462" t="str">
        <f t="shared" si="228"/>
        <v>Value</v>
      </c>
      <c r="H3462" t="str">
        <f t="shared" si="229"/>
        <v>Cash</v>
      </c>
    </row>
    <row r="3463" spans="1:8" x14ac:dyDescent="0.2">
      <c r="A3463" s="2">
        <v>41919</v>
      </c>
      <c r="B3463">
        <v>-1.54363547185395E-2</v>
      </c>
      <c r="C3463">
        <v>-1.5334442439721501E-2</v>
      </c>
      <c r="D3463">
        <v>-1.55861473627105E-2</v>
      </c>
      <c r="E3463" t="str">
        <f t="shared" si="226"/>
        <v>Growth</v>
      </c>
      <c r="F3463" t="str">
        <f t="shared" si="227"/>
        <v>Cash</v>
      </c>
      <c r="G3463" t="str">
        <f t="shared" si="228"/>
        <v>Growth</v>
      </c>
      <c r="H3463" t="str">
        <f t="shared" si="229"/>
        <v>SPY</v>
      </c>
    </row>
    <row r="3464" spans="1:8" x14ac:dyDescent="0.2">
      <c r="A3464" s="2">
        <v>41920</v>
      </c>
      <c r="B3464">
        <v>1.7489397855069599E-2</v>
      </c>
      <c r="C3464">
        <v>1.8444944302790301E-2</v>
      </c>
      <c r="D3464">
        <v>1.21869138126837E-2</v>
      </c>
      <c r="E3464" t="str">
        <f t="shared" si="226"/>
        <v>Growth</v>
      </c>
      <c r="F3464" t="str">
        <f t="shared" si="227"/>
        <v>SPY</v>
      </c>
      <c r="G3464" t="str">
        <f t="shared" si="228"/>
        <v>Value</v>
      </c>
      <c r="H3464" t="str">
        <f t="shared" si="229"/>
        <v>SPY</v>
      </c>
    </row>
    <row r="3465" spans="1:8" x14ac:dyDescent="0.2">
      <c r="A3465" s="2">
        <v>41921</v>
      </c>
      <c r="B3465">
        <v>-1.9833097528342999E-2</v>
      </c>
      <c r="C3465">
        <v>-1.9086830789597001E-2</v>
      </c>
      <c r="D3465">
        <v>-1.6671876027673099E-2</v>
      </c>
      <c r="E3465" t="str">
        <f t="shared" si="226"/>
        <v>Value</v>
      </c>
      <c r="F3465" t="str">
        <f t="shared" si="227"/>
        <v>Cash</v>
      </c>
      <c r="G3465" t="str">
        <f t="shared" si="228"/>
        <v>Value</v>
      </c>
      <c r="H3465" t="str">
        <f t="shared" si="229"/>
        <v>Cash</v>
      </c>
    </row>
    <row r="3466" spans="1:8" x14ac:dyDescent="0.2">
      <c r="A3466" s="2">
        <v>41922</v>
      </c>
      <c r="B3466">
        <v>-1.14144116659798E-2</v>
      </c>
      <c r="C3466">
        <v>-1.4262042241973199E-2</v>
      </c>
      <c r="D3466">
        <v>-4.7093137920554001E-3</v>
      </c>
      <c r="E3466" t="str">
        <f t="shared" si="226"/>
        <v>Value</v>
      </c>
      <c r="F3466" t="str">
        <f t="shared" si="227"/>
        <v>Cash</v>
      </c>
      <c r="G3466" t="str">
        <f t="shared" si="228"/>
        <v>Growth</v>
      </c>
      <c r="H3466" t="str">
        <f t="shared" si="229"/>
        <v>SPY</v>
      </c>
    </row>
    <row r="3467" spans="1:8" x14ac:dyDescent="0.2">
      <c r="A3467" s="2">
        <v>41925</v>
      </c>
      <c r="B3467">
        <v>-1.6427209197930899E-2</v>
      </c>
      <c r="C3467">
        <v>-1.8954488310783502E-2</v>
      </c>
      <c r="D3467">
        <v>-1.7034457512985199E-2</v>
      </c>
      <c r="E3467" t="str">
        <f t="shared" si="226"/>
        <v>Value</v>
      </c>
      <c r="F3467" t="str">
        <f t="shared" si="227"/>
        <v>Cash</v>
      </c>
      <c r="G3467" t="str">
        <f t="shared" si="228"/>
        <v>Growth</v>
      </c>
      <c r="H3467" t="str">
        <f t="shared" si="229"/>
        <v>SPY</v>
      </c>
    </row>
    <row r="3468" spans="1:8" x14ac:dyDescent="0.2">
      <c r="A3468" s="2">
        <v>41926</v>
      </c>
      <c r="B3468">
        <v>1.5478213386830001E-3</v>
      </c>
      <c r="C3468">
        <v>5.7136247337780002E-4</v>
      </c>
      <c r="D3468">
        <v>-1.9255405997833999E-3</v>
      </c>
      <c r="E3468" t="str">
        <f t="shared" si="226"/>
        <v>Growth</v>
      </c>
      <c r="F3468" t="str">
        <f t="shared" si="227"/>
        <v>SPY</v>
      </c>
      <c r="G3468" t="str">
        <f t="shared" si="228"/>
        <v>Growth</v>
      </c>
      <c r="H3468" t="str">
        <f t="shared" si="229"/>
        <v>SPY</v>
      </c>
    </row>
    <row r="3469" spans="1:8" x14ac:dyDescent="0.2">
      <c r="A3469" s="2">
        <v>41927</v>
      </c>
      <c r="B3469">
        <v>-6.7663361598749999E-3</v>
      </c>
      <c r="C3469">
        <v>-4.3419036686835003E-3</v>
      </c>
      <c r="D3469">
        <v>-6.9670489996739998E-3</v>
      </c>
      <c r="E3469" t="str">
        <f t="shared" si="226"/>
        <v>Growth</v>
      </c>
      <c r="F3469" t="str">
        <f t="shared" si="227"/>
        <v>Cash</v>
      </c>
      <c r="G3469" t="str">
        <f t="shared" si="228"/>
        <v>Value</v>
      </c>
      <c r="H3469" t="str">
        <f t="shared" si="229"/>
        <v>Cash</v>
      </c>
    </row>
    <row r="3470" spans="1:8" x14ac:dyDescent="0.2">
      <c r="A3470" s="2">
        <v>41928</v>
      </c>
      <c r="B3470">
        <v>-8.5830872337359996E-4</v>
      </c>
      <c r="C3470">
        <v>-4.5909804344320001E-4</v>
      </c>
      <c r="D3470">
        <v>-1.2948813891981001E-3</v>
      </c>
      <c r="E3470" t="str">
        <f t="shared" si="226"/>
        <v>Growth</v>
      </c>
      <c r="F3470" t="str">
        <f t="shared" si="227"/>
        <v>Cash</v>
      </c>
      <c r="G3470" t="str">
        <f t="shared" si="228"/>
        <v>Value</v>
      </c>
      <c r="H3470" t="str">
        <f t="shared" si="229"/>
        <v>SPY</v>
      </c>
    </row>
    <row r="3471" spans="1:8" x14ac:dyDescent="0.2">
      <c r="A3471" s="2">
        <v>41929</v>
      </c>
      <c r="B3471">
        <v>1.1810693710514601E-2</v>
      </c>
      <c r="C3471">
        <v>1.29737451823026E-2</v>
      </c>
      <c r="D3471">
        <v>1.4589772270929301E-2</v>
      </c>
      <c r="E3471" t="str">
        <f t="shared" si="226"/>
        <v>Value</v>
      </c>
      <c r="F3471" t="str">
        <f t="shared" si="227"/>
        <v>SPY</v>
      </c>
      <c r="G3471" t="str">
        <f t="shared" si="228"/>
        <v>Value</v>
      </c>
      <c r="H3471" t="str">
        <f t="shared" si="229"/>
        <v>SPY</v>
      </c>
    </row>
    <row r="3472" spans="1:8" x14ac:dyDescent="0.2">
      <c r="A3472" s="2">
        <v>41932</v>
      </c>
      <c r="B3472">
        <v>9.7100199063997004E-3</v>
      </c>
      <c r="C3472">
        <v>1.08805700394634E-2</v>
      </c>
      <c r="D3472">
        <v>6.2844827479826004E-3</v>
      </c>
      <c r="E3472" t="str">
        <f t="shared" si="226"/>
        <v>Growth</v>
      </c>
      <c r="F3472" t="str">
        <f t="shared" si="227"/>
        <v>SPY</v>
      </c>
      <c r="G3472" t="str">
        <f t="shared" si="228"/>
        <v>Growth</v>
      </c>
      <c r="H3472" t="str">
        <f t="shared" si="229"/>
        <v>Cash</v>
      </c>
    </row>
    <row r="3473" spans="1:8" x14ac:dyDescent="0.2">
      <c r="A3473" s="2">
        <v>41933</v>
      </c>
      <c r="B3473">
        <v>1.98107712930768E-2</v>
      </c>
      <c r="C3473">
        <v>2.06297266653254E-2</v>
      </c>
      <c r="D3473">
        <v>1.6830546210986098E-2</v>
      </c>
      <c r="E3473" t="str">
        <f t="shared" si="226"/>
        <v>Growth</v>
      </c>
      <c r="F3473" t="str">
        <f t="shared" si="227"/>
        <v>SPY</v>
      </c>
      <c r="G3473" t="str">
        <f t="shared" si="228"/>
        <v>Value</v>
      </c>
      <c r="H3473" t="str">
        <f t="shared" si="229"/>
        <v>Cash</v>
      </c>
    </row>
    <row r="3474" spans="1:8" x14ac:dyDescent="0.2">
      <c r="A3474" s="2">
        <v>41934</v>
      </c>
      <c r="B3474">
        <v>-7.1109795574715003E-3</v>
      </c>
      <c r="C3474">
        <v>-7.5793645346103004E-3</v>
      </c>
      <c r="D3474">
        <v>-3.2270588127699001E-3</v>
      </c>
      <c r="E3474" t="str">
        <f t="shared" si="226"/>
        <v>Value</v>
      </c>
      <c r="F3474" t="str">
        <f t="shared" si="227"/>
        <v>Cash</v>
      </c>
      <c r="G3474" t="str">
        <f t="shared" si="228"/>
        <v>Value</v>
      </c>
      <c r="H3474" t="str">
        <f t="shared" si="229"/>
        <v>Cash</v>
      </c>
    </row>
    <row r="3475" spans="1:8" x14ac:dyDescent="0.2">
      <c r="A3475" s="2">
        <v>41935</v>
      </c>
      <c r="B3475">
        <v>1.16247242947116E-2</v>
      </c>
      <c r="C3475">
        <v>1.5054417684130199E-2</v>
      </c>
      <c r="D3475">
        <v>6.7885801421982001E-3</v>
      </c>
      <c r="E3475" t="str">
        <f t="shared" si="226"/>
        <v>Growth</v>
      </c>
      <c r="F3475" t="str">
        <f t="shared" si="227"/>
        <v>SPY</v>
      </c>
      <c r="G3475" t="str">
        <f t="shared" si="228"/>
        <v>Growth</v>
      </c>
      <c r="H3475" t="str">
        <f t="shared" si="229"/>
        <v>SPY</v>
      </c>
    </row>
    <row r="3476" spans="1:8" x14ac:dyDescent="0.2">
      <c r="A3476" s="2">
        <v>41936</v>
      </c>
      <c r="B3476">
        <v>7.6955259560464997E-3</v>
      </c>
      <c r="C3476">
        <v>7.6330949146376998E-3</v>
      </c>
      <c r="D3476">
        <v>6.7429062084989003E-3</v>
      </c>
      <c r="E3476" t="str">
        <f t="shared" si="226"/>
        <v>Growth</v>
      </c>
      <c r="F3476" t="str">
        <f t="shared" si="227"/>
        <v>SPY</v>
      </c>
      <c r="G3476" t="str">
        <f t="shared" si="228"/>
        <v>Value</v>
      </c>
      <c r="H3476" t="str">
        <f t="shared" si="229"/>
        <v>Cash</v>
      </c>
    </row>
    <row r="3477" spans="1:8" x14ac:dyDescent="0.2">
      <c r="A3477" s="2">
        <v>41939</v>
      </c>
      <c r="B3477">
        <v>-1.3748151651200001E-3</v>
      </c>
      <c r="C3477">
        <v>-9.7402751844589996E-4</v>
      </c>
      <c r="D3477">
        <v>-1.7517528470708001E-3</v>
      </c>
      <c r="E3477" t="str">
        <f t="shared" si="226"/>
        <v>Growth</v>
      </c>
      <c r="F3477" t="str">
        <f t="shared" si="227"/>
        <v>Cash</v>
      </c>
      <c r="G3477" t="str">
        <f t="shared" si="228"/>
        <v>Value</v>
      </c>
      <c r="H3477" t="str">
        <f t="shared" si="229"/>
        <v>Cash</v>
      </c>
    </row>
    <row r="3478" spans="1:8" x14ac:dyDescent="0.2">
      <c r="A3478" s="2">
        <v>41940</v>
      </c>
      <c r="B3478">
        <v>1.1470260583297601E-2</v>
      </c>
      <c r="C3478">
        <v>1.18083992000761E-2</v>
      </c>
      <c r="D3478">
        <v>9.5993314717485994E-3</v>
      </c>
      <c r="E3478" t="str">
        <f t="shared" si="226"/>
        <v>Growth</v>
      </c>
      <c r="F3478" t="str">
        <f t="shared" si="227"/>
        <v>SPY</v>
      </c>
      <c r="G3478" t="str">
        <f t="shared" si="228"/>
        <v>Value</v>
      </c>
      <c r="H3478" t="str">
        <f t="shared" si="229"/>
        <v>SPY</v>
      </c>
    </row>
    <row r="3479" spans="1:8" x14ac:dyDescent="0.2">
      <c r="A3479" s="2">
        <v>41941</v>
      </c>
      <c r="B3479">
        <v>-1.5120551461197001E-3</v>
      </c>
      <c r="C3479">
        <v>-1.3922952710494999E-3</v>
      </c>
      <c r="D3479">
        <v>-2.045105028283E-4</v>
      </c>
      <c r="E3479" t="str">
        <f t="shared" si="226"/>
        <v>Value</v>
      </c>
      <c r="F3479" t="str">
        <f t="shared" si="227"/>
        <v>Cash</v>
      </c>
      <c r="G3479" t="str">
        <f t="shared" si="228"/>
        <v>Value</v>
      </c>
      <c r="H3479" t="str">
        <f t="shared" si="229"/>
        <v>Cash</v>
      </c>
    </row>
    <row r="3480" spans="1:8" x14ac:dyDescent="0.2">
      <c r="A3480" s="2">
        <v>41942</v>
      </c>
      <c r="B3480">
        <v>6.4106994352635003E-3</v>
      </c>
      <c r="C3480">
        <v>7.1836118587621997E-3</v>
      </c>
      <c r="D3480">
        <v>5.5224194592453004E-3</v>
      </c>
      <c r="E3480" t="str">
        <f t="shared" si="226"/>
        <v>Growth</v>
      </c>
      <c r="F3480" t="str">
        <f t="shared" si="227"/>
        <v>SPY</v>
      </c>
      <c r="G3480" t="str">
        <f t="shared" si="228"/>
        <v>Growth</v>
      </c>
      <c r="H3480" t="str">
        <f t="shared" si="229"/>
        <v>SPY</v>
      </c>
    </row>
    <row r="3481" spans="1:8" x14ac:dyDescent="0.2">
      <c r="A3481" s="2">
        <v>41943</v>
      </c>
      <c r="B3481">
        <v>1.14354201930444E-2</v>
      </c>
      <c r="C3481">
        <v>1.1709558258575101E-2</v>
      </c>
      <c r="D3481">
        <v>1.0474625580832699E-2</v>
      </c>
      <c r="E3481" t="str">
        <f t="shared" si="226"/>
        <v>Growth</v>
      </c>
      <c r="F3481" t="str">
        <f t="shared" si="227"/>
        <v>SPY</v>
      </c>
      <c r="G3481" t="str">
        <f t="shared" si="228"/>
        <v>Value</v>
      </c>
      <c r="H3481" t="str">
        <f t="shared" si="229"/>
        <v>Cash</v>
      </c>
    </row>
    <row r="3482" spans="1:8" x14ac:dyDescent="0.2">
      <c r="A3482" s="2">
        <v>41946</v>
      </c>
      <c r="B3482">
        <v>5.4522492299439995E-4</v>
      </c>
      <c r="C3482">
        <v>7.3686561524419995E-4</v>
      </c>
      <c r="D3482">
        <v>-1.005629191579E-4</v>
      </c>
      <c r="E3482" t="str">
        <f t="shared" si="226"/>
        <v>Growth</v>
      </c>
      <c r="F3482" t="str">
        <f t="shared" si="227"/>
        <v>SPY</v>
      </c>
      <c r="G3482" t="str">
        <f t="shared" si="228"/>
        <v>Value</v>
      </c>
      <c r="H3482" t="str">
        <f t="shared" si="229"/>
        <v>Cash</v>
      </c>
    </row>
    <row r="3483" spans="1:8" x14ac:dyDescent="0.2">
      <c r="A3483" s="2">
        <v>41947</v>
      </c>
      <c r="B3483">
        <v>-3.4690181779456E-3</v>
      </c>
      <c r="C3483">
        <v>-3.1546087198734002E-3</v>
      </c>
      <c r="D3483">
        <v>-2.6171338162587999E-3</v>
      </c>
      <c r="E3483" t="str">
        <f t="shared" si="226"/>
        <v>Value</v>
      </c>
      <c r="F3483" t="str">
        <f t="shared" si="227"/>
        <v>Cash</v>
      </c>
      <c r="G3483" t="str">
        <f t="shared" si="228"/>
        <v>Value</v>
      </c>
      <c r="H3483" t="str">
        <f t="shared" si="229"/>
        <v>Cash</v>
      </c>
    </row>
    <row r="3484" spans="1:8" x14ac:dyDescent="0.2">
      <c r="A3484" s="2">
        <v>41948</v>
      </c>
      <c r="B3484">
        <v>6.3162352622001001E-3</v>
      </c>
      <c r="C3484">
        <v>4.5356361084882002E-3</v>
      </c>
      <c r="D3484">
        <v>7.5690055899710002E-3</v>
      </c>
      <c r="E3484" t="str">
        <f t="shared" si="226"/>
        <v>Value</v>
      </c>
      <c r="F3484" t="str">
        <f t="shared" si="227"/>
        <v>SPY</v>
      </c>
      <c r="G3484" t="str">
        <f t="shared" si="228"/>
        <v>Growth</v>
      </c>
      <c r="H3484" t="str">
        <f t="shared" si="229"/>
        <v>SPY</v>
      </c>
    </row>
    <row r="3485" spans="1:8" x14ac:dyDescent="0.2">
      <c r="A3485" s="2">
        <v>41949</v>
      </c>
      <c r="B3485">
        <v>4.0029054831248996E-3</v>
      </c>
      <c r="C3485">
        <v>3.7796579495068001E-3</v>
      </c>
      <c r="D3485">
        <v>4.9078568158205001E-3</v>
      </c>
      <c r="E3485" t="str">
        <f t="shared" si="226"/>
        <v>Value</v>
      </c>
      <c r="F3485" t="str">
        <f t="shared" si="227"/>
        <v>SPY</v>
      </c>
      <c r="G3485" t="str">
        <f t="shared" si="228"/>
        <v>Growth</v>
      </c>
      <c r="H3485" t="str">
        <f t="shared" si="229"/>
        <v>Cash</v>
      </c>
    </row>
    <row r="3486" spans="1:8" x14ac:dyDescent="0.2">
      <c r="A3486" s="2">
        <v>41950</v>
      </c>
      <c r="B3486">
        <v>9.3528212711910003E-4</v>
      </c>
      <c r="C3486">
        <v>-1.4642872307175001E-3</v>
      </c>
      <c r="D3486">
        <v>9.9677258910969998E-4</v>
      </c>
      <c r="E3486" t="str">
        <f t="shared" si="226"/>
        <v>Value</v>
      </c>
      <c r="F3486" t="str">
        <f t="shared" si="227"/>
        <v>SPY</v>
      </c>
      <c r="G3486" t="str">
        <f t="shared" si="228"/>
        <v>Growth</v>
      </c>
      <c r="H3486" t="str">
        <f t="shared" si="229"/>
        <v>Cash</v>
      </c>
    </row>
    <row r="3487" spans="1:8" x14ac:dyDescent="0.2">
      <c r="A3487" s="2">
        <v>41953</v>
      </c>
      <c r="B3487">
        <v>3.1475457664327001E-3</v>
      </c>
      <c r="C3487">
        <v>3.9803996307146003E-3</v>
      </c>
      <c r="D3487">
        <v>3.4848936354284999E-3</v>
      </c>
      <c r="E3487" t="str">
        <f t="shared" si="226"/>
        <v>Growth</v>
      </c>
      <c r="F3487" t="str">
        <f t="shared" si="227"/>
        <v>SPY</v>
      </c>
      <c r="G3487" t="str">
        <f t="shared" si="228"/>
        <v>Growth</v>
      </c>
      <c r="H3487" t="str">
        <f t="shared" si="229"/>
        <v>Cash</v>
      </c>
    </row>
    <row r="3488" spans="1:8" x14ac:dyDescent="0.2">
      <c r="A3488" s="2">
        <v>41954</v>
      </c>
      <c r="B3488">
        <v>9.8059940080490009E-4</v>
      </c>
      <c r="C3488">
        <v>1.5653810513175999E-3</v>
      </c>
      <c r="D3488">
        <v>-4.9620883993169997E-4</v>
      </c>
      <c r="E3488" t="str">
        <f t="shared" si="226"/>
        <v>Growth</v>
      </c>
      <c r="F3488" t="str">
        <f t="shared" si="227"/>
        <v>SPY</v>
      </c>
      <c r="G3488" t="str">
        <f t="shared" si="228"/>
        <v>Value</v>
      </c>
      <c r="H3488" t="str">
        <f t="shared" si="229"/>
        <v>Cash</v>
      </c>
    </row>
    <row r="3489" spans="1:8" x14ac:dyDescent="0.2">
      <c r="A3489" s="2">
        <v>41955</v>
      </c>
      <c r="B3489">
        <v>-1.0774343367861E-3</v>
      </c>
      <c r="C3489">
        <v>1.1461639107765E-3</v>
      </c>
      <c r="D3489">
        <v>-8.9352349292070004E-4</v>
      </c>
      <c r="E3489" t="str">
        <f t="shared" si="226"/>
        <v>Growth</v>
      </c>
      <c r="F3489" t="str">
        <f t="shared" si="227"/>
        <v>Cash</v>
      </c>
      <c r="G3489" t="str">
        <f t="shared" si="228"/>
        <v>Value</v>
      </c>
      <c r="H3489" t="str">
        <f t="shared" si="229"/>
        <v>Cash</v>
      </c>
    </row>
    <row r="3490" spans="1:8" x14ac:dyDescent="0.2">
      <c r="A3490" s="2">
        <v>41956</v>
      </c>
      <c r="B3490">
        <v>1.1275469792026E-3</v>
      </c>
      <c r="C3490">
        <v>6.2390203957770002E-4</v>
      </c>
      <c r="D3490">
        <v>-7.9455904994400002E-4</v>
      </c>
      <c r="E3490" t="str">
        <f t="shared" si="226"/>
        <v>Growth</v>
      </c>
      <c r="F3490" t="str">
        <f t="shared" si="227"/>
        <v>SPY</v>
      </c>
      <c r="G3490" t="str">
        <f t="shared" si="228"/>
        <v>Value</v>
      </c>
      <c r="H3490" t="str">
        <f t="shared" si="229"/>
        <v>SPY</v>
      </c>
    </row>
    <row r="3491" spans="1:8" x14ac:dyDescent="0.2">
      <c r="A3491" s="2">
        <v>41957</v>
      </c>
      <c r="B3491">
        <v>2.4500844021300001E-4</v>
      </c>
      <c r="C3491">
        <v>4.161234715327E-4</v>
      </c>
      <c r="D3491">
        <v>1.2924851822137999E-3</v>
      </c>
      <c r="E3491" t="str">
        <f t="shared" si="226"/>
        <v>Value</v>
      </c>
      <c r="F3491" t="str">
        <f t="shared" si="227"/>
        <v>SPY</v>
      </c>
      <c r="G3491" t="str">
        <f t="shared" si="228"/>
        <v>Value</v>
      </c>
      <c r="H3491" t="str">
        <f t="shared" si="229"/>
        <v>Cash</v>
      </c>
    </row>
    <row r="3492" spans="1:8" x14ac:dyDescent="0.2">
      <c r="A3492" s="2">
        <v>41960</v>
      </c>
      <c r="B3492">
        <v>6.3628143139489999E-4</v>
      </c>
      <c r="C3492">
        <v>-1.5588060942868E-3</v>
      </c>
      <c r="D3492">
        <v>4.2704435259250002E-3</v>
      </c>
      <c r="E3492" t="str">
        <f t="shared" si="226"/>
        <v>Value</v>
      </c>
      <c r="F3492" t="str">
        <f t="shared" si="227"/>
        <v>SPY</v>
      </c>
      <c r="G3492" t="str">
        <f t="shared" si="228"/>
        <v>Growth</v>
      </c>
      <c r="H3492" t="str">
        <f t="shared" si="229"/>
        <v>Cash</v>
      </c>
    </row>
    <row r="3493" spans="1:8" x14ac:dyDescent="0.2">
      <c r="A3493" s="2">
        <v>41961</v>
      </c>
      <c r="B3493">
        <v>5.7740448616638001E-3</v>
      </c>
      <c r="C3493">
        <v>7.4957453973260998E-3</v>
      </c>
      <c r="D3493">
        <v>3.2635853039371002E-3</v>
      </c>
      <c r="E3493" t="str">
        <f t="shared" si="226"/>
        <v>Growth</v>
      </c>
      <c r="F3493" t="str">
        <f t="shared" si="227"/>
        <v>SPY</v>
      </c>
      <c r="G3493" t="str">
        <f t="shared" si="228"/>
        <v>Growth</v>
      </c>
      <c r="H3493" t="str">
        <f t="shared" si="229"/>
        <v>Cash</v>
      </c>
    </row>
    <row r="3494" spans="1:8" x14ac:dyDescent="0.2">
      <c r="A3494" s="2">
        <v>41962</v>
      </c>
      <c r="B3494">
        <v>-1.6055997038523001E-3</v>
      </c>
      <c r="C3494">
        <v>-1.8603505410190999E-3</v>
      </c>
      <c r="D3494">
        <v>-1.0842595470318E-3</v>
      </c>
      <c r="E3494" t="str">
        <f t="shared" si="226"/>
        <v>Value</v>
      </c>
      <c r="F3494" t="str">
        <f t="shared" si="227"/>
        <v>Cash</v>
      </c>
      <c r="G3494" t="str">
        <f t="shared" si="228"/>
        <v>Value</v>
      </c>
      <c r="H3494" t="str">
        <f t="shared" si="229"/>
        <v>Cash</v>
      </c>
    </row>
    <row r="3495" spans="1:8" x14ac:dyDescent="0.2">
      <c r="A3495" s="2">
        <v>41963</v>
      </c>
      <c r="B3495">
        <v>1.7540436337522001E-3</v>
      </c>
      <c r="C3495">
        <v>1.2423668140661001E-3</v>
      </c>
      <c r="D3495">
        <v>1.8749833288239999E-3</v>
      </c>
      <c r="E3495" t="str">
        <f t="shared" si="226"/>
        <v>Value</v>
      </c>
      <c r="F3495" t="str">
        <f t="shared" si="227"/>
        <v>SPY</v>
      </c>
      <c r="G3495" t="str">
        <f t="shared" si="228"/>
        <v>Growth</v>
      </c>
      <c r="H3495" t="str">
        <f t="shared" si="229"/>
        <v>SPY</v>
      </c>
    </row>
    <row r="3496" spans="1:8" x14ac:dyDescent="0.2">
      <c r="A3496" s="2">
        <v>41964</v>
      </c>
      <c r="B3496">
        <v>5.3510144413428003E-3</v>
      </c>
      <c r="C3496">
        <v>4.5497223025239E-3</v>
      </c>
      <c r="D3496">
        <v>5.8109649265435997E-3</v>
      </c>
      <c r="E3496" t="str">
        <f t="shared" si="226"/>
        <v>Value</v>
      </c>
      <c r="F3496" t="str">
        <f t="shared" si="227"/>
        <v>SPY</v>
      </c>
      <c r="G3496" t="str">
        <f t="shared" si="228"/>
        <v>Growth</v>
      </c>
      <c r="H3496" t="str">
        <f t="shared" si="229"/>
        <v>Cash</v>
      </c>
    </row>
    <row r="3497" spans="1:8" x14ac:dyDescent="0.2">
      <c r="A3497" s="2">
        <v>41967</v>
      </c>
      <c r="B3497">
        <v>2.8064044724648999E-3</v>
      </c>
      <c r="C3497">
        <v>5.0439919951165996E-3</v>
      </c>
      <c r="D3497">
        <v>9.7911174702480005E-4</v>
      </c>
      <c r="E3497" t="str">
        <f t="shared" si="226"/>
        <v>Growth</v>
      </c>
      <c r="F3497" t="str">
        <f t="shared" si="227"/>
        <v>SPY</v>
      </c>
      <c r="G3497" t="str">
        <f t="shared" si="228"/>
        <v>Growth</v>
      </c>
      <c r="H3497" t="str">
        <f t="shared" si="229"/>
        <v>Cash</v>
      </c>
    </row>
    <row r="3498" spans="1:8" x14ac:dyDescent="0.2">
      <c r="A3498" s="2">
        <v>41968</v>
      </c>
      <c r="B3498">
        <v>-7.2396319935180004E-4</v>
      </c>
      <c r="C3498">
        <v>3.0733984390099998E-4</v>
      </c>
      <c r="D3498">
        <v>-2.0543406729987002E-3</v>
      </c>
      <c r="E3498" t="str">
        <f t="shared" si="226"/>
        <v>Growth</v>
      </c>
      <c r="F3498" t="str">
        <f t="shared" si="227"/>
        <v>Cash</v>
      </c>
      <c r="G3498" t="str">
        <f t="shared" si="228"/>
        <v>Value</v>
      </c>
      <c r="H3498" t="str">
        <f t="shared" si="229"/>
        <v>Cash</v>
      </c>
    </row>
    <row r="3499" spans="1:8" x14ac:dyDescent="0.2">
      <c r="A3499" s="2">
        <v>41969</v>
      </c>
      <c r="B3499">
        <v>2.5591986621079999E-3</v>
      </c>
      <c r="C3499">
        <v>3.4813499738813999E-3</v>
      </c>
      <c r="D3499">
        <v>1.666767614058E-3</v>
      </c>
      <c r="E3499" t="str">
        <f t="shared" si="226"/>
        <v>Growth</v>
      </c>
      <c r="F3499" t="str">
        <f t="shared" si="227"/>
        <v>SPY</v>
      </c>
      <c r="G3499" t="str">
        <f t="shared" si="228"/>
        <v>Value</v>
      </c>
      <c r="H3499" t="str">
        <f t="shared" si="229"/>
        <v>SPY</v>
      </c>
    </row>
    <row r="3500" spans="1:8" x14ac:dyDescent="0.2">
      <c r="A3500" s="2">
        <v>41971</v>
      </c>
      <c r="B3500">
        <v>-2.1192222578876002E-3</v>
      </c>
      <c r="C3500">
        <v>-6.1244692639569995E-4</v>
      </c>
      <c r="D3500">
        <v>-5.0890140485244997E-3</v>
      </c>
      <c r="E3500" t="str">
        <f t="shared" si="226"/>
        <v>Growth</v>
      </c>
      <c r="F3500" t="str">
        <f t="shared" si="227"/>
        <v>Cash</v>
      </c>
      <c r="G3500" t="str">
        <f t="shared" si="228"/>
        <v>Value</v>
      </c>
      <c r="H3500" t="str">
        <f t="shared" si="229"/>
        <v>Cash</v>
      </c>
    </row>
    <row r="3501" spans="1:8" x14ac:dyDescent="0.2">
      <c r="A3501" s="2">
        <v>41974</v>
      </c>
      <c r="B3501">
        <v>-6.9497389363280997E-3</v>
      </c>
      <c r="C3501">
        <v>-9.1883743440315992E-3</v>
      </c>
      <c r="D3501">
        <v>-1.3773574925483999E-3</v>
      </c>
      <c r="E3501" t="str">
        <f t="shared" si="226"/>
        <v>Value</v>
      </c>
      <c r="F3501" t="str">
        <f t="shared" si="227"/>
        <v>Cash</v>
      </c>
      <c r="G3501" t="str">
        <f t="shared" si="228"/>
        <v>Value</v>
      </c>
      <c r="H3501" t="str">
        <f t="shared" si="229"/>
        <v>SPY</v>
      </c>
    </row>
    <row r="3502" spans="1:8" x14ac:dyDescent="0.2">
      <c r="A3502" s="2">
        <v>41975</v>
      </c>
      <c r="B3502">
        <v>6.4638393222489002E-3</v>
      </c>
      <c r="C3502">
        <v>5.0490102183469001E-3</v>
      </c>
      <c r="D3502">
        <v>6.0085747120642999E-3</v>
      </c>
      <c r="E3502" t="str">
        <f t="shared" si="226"/>
        <v>Value</v>
      </c>
      <c r="F3502" t="str">
        <f t="shared" si="227"/>
        <v>SPY</v>
      </c>
      <c r="G3502" t="str">
        <f t="shared" si="228"/>
        <v>Growth</v>
      </c>
      <c r="H3502" t="str">
        <f t="shared" si="229"/>
        <v>SPY</v>
      </c>
    </row>
    <row r="3503" spans="1:8" x14ac:dyDescent="0.2">
      <c r="A3503" s="2">
        <v>41976</v>
      </c>
      <c r="B3503">
        <v>3.8628807890480998E-3</v>
      </c>
      <c r="C3503">
        <v>3.3830552658467E-3</v>
      </c>
      <c r="D3503">
        <v>4.4060916968443999E-3</v>
      </c>
      <c r="E3503" t="str">
        <f t="shared" si="226"/>
        <v>Value</v>
      </c>
      <c r="F3503" t="str">
        <f t="shared" si="227"/>
        <v>SPY</v>
      </c>
      <c r="G3503" t="str">
        <f t="shared" si="228"/>
        <v>Growth</v>
      </c>
      <c r="H3503" t="str">
        <f t="shared" si="229"/>
        <v>Cash</v>
      </c>
    </row>
    <row r="3504" spans="1:8" x14ac:dyDescent="0.2">
      <c r="A3504" s="2">
        <v>41977</v>
      </c>
      <c r="B3504">
        <v>-1.1061448372859E-3</v>
      </c>
      <c r="C3504">
        <v>4.0902892833980003E-4</v>
      </c>
      <c r="D3504">
        <v>-2.3393498081331998E-3</v>
      </c>
      <c r="E3504" t="str">
        <f t="shared" si="226"/>
        <v>Growth</v>
      </c>
      <c r="F3504" t="str">
        <f t="shared" si="227"/>
        <v>Cash</v>
      </c>
      <c r="G3504" t="str">
        <f t="shared" si="228"/>
        <v>Growth</v>
      </c>
      <c r="H3504" t="str">
        <f t="shared" si="229"/>
        <v>Cash</v>
      </c>
    </row>
    <row r="3505" spans="1:8" x14ac:dyDescent="0.2">
      <c r="A3505" s="2">
        <v>41978</v>
      </c>
      <c r="B3505">
        <v>1.6371896464324001E-3</v>
      </c>
      <c r="C3505">
        <v>3.0605212128359999E-4</v>
      </c>
      <c r="D3505">
        <v>3.9082158848260002E-4</v>
      </c>
      <c r="E3505" t="str">
        <f t="shared" si="226"/>
        <v>Value</v>
      </c>
      <c r="F3505" t="str">
        <f t="shared" si="227"/>
        <v>SPY</v>
      </c>
      <c r="G3505" t="str">
        <f t="shared" si="228"/>
        <v>Value</v>
      </c>
      <c r="H3505" t="str">
        <f t="shared" si="229"/>
        <v>SPY</v>
      </c>
    </row>
    <row r="3506" spans="1:8" x14ac:dyDescent="0.2">
      <c r="A3506" s="2">
        <v>41981</v>
      </c>
      <c r="B3506">
        <v>-6.6827494855025002E-3</v>
      </c>
      <c r="C3506">
        <v>-6.7386541716167002E-3</v>
      </c>
      <c r="D3506">
        <v>-4.2978294537386001E-3</v>
      </c>
      <c r="E3506" t="str">
        <f t="shared" si="226"/>
        <v>Value</v>
      </c>
      <c r="F3506" t="str">
        <f t="shared" si="227"/>
        <v>Cash</v>
      </c>
      <c r="G3506" t="str">
        <f t="shared" si="228"/>
        <v>Growth</v>
      </c>
      <c r="H3506" t="str">
        <f t="shared" si="229"/>
        <v>Cash</v>
      </c>
    </row>
    <row r="3507" spans="1:8" x14ac:dyDescent="0.2">
      <c r="A3507" s="2">
        <v>41982</v>
      </c>
      <c r="B3507">
        <v>-6.7756816059929995E-4</v>
      </c>
      <c r="C3507">
        <v>7.1927806063700004E-4</v>
      </c>
      <c r="D3507">
        <v>-4.2181733465538997E-3</v>
      </c>
      <c r="E3507" t="str">
        <f t="shared" si="226"/>
        <v>Growth</v>
      </c>
      <c r="F3507" t="str">
        <f t="shared" si="227"/>
        <v>Cash</v>
      </c>
      <c r="G3507" t="str">
        <f t="shared" si="228"/>
        <v>Growth</v>
      </c>
      <c r="H3507" t="str">
        <f t="shared" si="229"/>
        <v>SPY</v>
      </c>
    </row>
    <row r="3508" spans="1:8" x14ac:dyDescent="0.2">
      <c r="A3508" s="2">
        <v>41983</v>
      </c>
      <c r="B3508">
        <v>-1.6031672822789E-2</v>
      </c>
      <c r="C3508">
        <v>-1.6127107482002599E-2</v>
      </c>
      <c r="D3508">
        <v>-1.3594687624616301E-2</v>
      </c>
      <c r="E3508" t="str">
        <f t="shared" si="226"/>
        <v>Value</v>
      </c>
      <c r="F3508" t="str">
        <f t="shared" si="227"/>
        <v>Cash</v>
      </c>
      <c r="G3508" t="str">
        <f t="shared" si="228"/>
        <v>Value</v>
      </c>
      <c r="H3508" t="str">
        <f t="shared" si="229"/>
        <v>SPY</v>
      </c>
    </row>
    <row r="3509" spans="1:8" x14ac:dyDescent="0.2">
      <c r="A3509" s="2">
        <v>41984</v>
      </c>
      <c r="B3509">
        <v>5.0702179469921003E-3</v>
      </c>
      <c r="C3509">
        <v>4.8027395482871998E-3</v>
      </c>
      <c r="D3509">
        <v>4.2946158747005003E-3</v>
      </c>
      <c r="E3509" t="str">
        <f t="shared" si="226"/>
        <v>Growth</v>
      </c>
      <c r="F3509" t="str">
        <f t="shared" si="227"/>
        <v>SPY</v>
      </c>
      <c r="G3509" t="str">
        <f t="shared" si="228"/>
        <v>Growth</v>
      </c>
      <c r="H3509" t="str">
        <f t="shared" si="229"/>
        <v>SPY</v>
      </c>
    </row>
    <row r="3510" spans="1:8" x14ac:dyDescent="0.2">
      <c r="A3510" s="2">
        <v>41985</v>
      </c>
      <c r="B3510">
        <v>-1.61611677212097E-2</v>
      </c>
      <c r="C3510">
        <v>-1.45471048576645E-2</v>
      </c>
      <c r="D3510">
        <v>-1.7601530360825401E-2</v>
      </c>
      <c r="E3510" t="str">
        <f t="shared" si="226"/>
        <v>Growth</v>
      </c>
      <c r="F3510" t="str">
        <f t="shared" si="227"/>
        <v>Cash</v>
      </c>
      <c r="G3510" t="str">
        <f t="shared" si="228"/>
        <v>Value</v>
      </c>
      <c r="H3510" t="str">
        <f t="shared" si="229"/>
        <v>Cash</v>
      </c>
    </row>
    <row r="3511" spans="1:8" x14ac:dyDescent="0.2">
      <c r="A3511" s="2">
        <v>41988</v>
      </c>
      <c r="B3511">
        <v>-6.8696583591707E-3</v>
      </c>
      <c r="C3511">
        <v>-4.9558434052715001E-3</v>
      </c>
      <c r="D3511">
        <v>-5.5674652544023002E-3</v>
      </c>
      <c r="E3511" t="str">
        <f t="shared" si="226"/>
        <v>Growth</v>
      </c>
      <c r="F3511" t="str">
        <f t="shared" si="227"/>
        <v>Cash</v>
      </c>
      <c r="G3511" t="str">
        <f t="shared" si="228"/>
        <v>Value</v>
      </c>
      <c r="H3511" t="str">
        <f t="shared" si="229"/>
        <v>SPY</v>
      </c>
    </row>
    <row r="3512" spans="1:8" x14ac:dyDescent="0.2">
      <c r="A3512" s="2">
        <v>41989</v>
      </c>
      <c r="B3512">
        <v>-8.0194686517284005E-3</v>
      </c>
      <c r="C3512">
        <v>-1.25037808053444E-2</v>
      </c>
      <c r="D3512">
        <v>-4.6823664700579E-3</v>
      </c>
      <c r="E3512" t="str">
        <f t="shared" si="226"/>
        <v>Value</v>
      </c>
      <c r="F3512" t="str">
        <f t="shared" si="227"/>
        <v>Cash</v>
      </c>
      <c r="G3512" t="str">
        <f t="shared" si="228"/>
        <v>Value</v>
      </c>
      <c r="H3512" t="str">
        <f t="shared" si="229"/>
        <v>SPY</v>
      </c>
    </row>
    <row r="3513" spans="1:8" x14ac:dyDescent="0.2">
      <c r="A3513" s="2">
        <v>41990</v>
      </c>
      <c r="B3513">
        <v>1.9604565664881099E-2</v>
      </c>
      <c r="C3513">
        <v>1.9744235041635898E-2</v>
      </c>
      <c r="D3513">
        <v>1.8408627697772101E-2</v>
      </c>
      <c r="E3513" t="str">
        <f t="shared" si="226"/>
        <v>Growth</v>
      </c>
      <c r="F3513" t="str">
        <f t="shared" si="227"/>
        <v>SPY</v>
      </c>
      <c r="G3513" t="str">
        <f t="shared" si="228"/>
        <v>Growth</v>
      </c>
      <c r="H3513" t="str">
        <f t="shared" si="229"/>
        <v>SPY</v>
      </c>
    </row>
    <row r="3514" spans="1:8" x14ac:dyDescent="0.2">
      <c r="A3514" s="2">
        <v>41991</v>
      </c>
      <c r="B3514">
        <v>2.4728878478813499E-2</v>
      </c>
      <c r="C3514">
        <v>2.3571666696291901E-2</v>
      </c>
      <c r="D3514">
        <v>2.34986383228146E-2</v>
      </c>
      <c r="E3514" t="str">
        <f t="shared" si="226"/>
        <v>Growth</v>
      </c>
      <c r="F3514" t="str">
        <f t="shared" si="227"/>
        <v>SPY</v>
      </c>
      <c r="G3514" t="str">
        <f t="shared" si="228"/>
        <v>Value</v>
      </c>
      <c r="H3514" t="str">
        <f t="shared" si="229"/>
        <v>Cash</v>
      </c>
    </row>
    <row r="3515" spans="1:8" x14ac:dyDescent="0.2">
      <c r="A3515" s="2">
        <v>41992</v>
      </c>
      <c r="B3515">
        <v>4.2547604631875003E-3</v>
      </c>
      <c r="C3515">
        <v>6.9989537984346999E-3</v>
      </c>
      <c r="D3515">
        <v>7.7208641123749002E-3</v>
      </c>
      <c r="E3515" t="str">
        <f t="shared" si="226"/>
        <v>Value</v>
      </c>
      <c r="F3515" t="str">
        <f t="shared" si="227"/>
        <v>SPY</v>
      </c>
      <c r="G3515" t="str">
        <f t="shared" si="228"/>
        <v>Value</v>
      </c>
      <c r="H3515" t="str">
        <f t="shared" si="229"/>
        <v>Cash</v>
      </c>
    </row>
    <row r="3516" spans="1:8" x14ac:dyDescent="0.2">
      <c r="A3516" s="2">
        <v>41995</v>
      </c>
      <c r="B3516">
        <v>4.6001092738253997E-3</v>
      </c>
      <c r="C3516">
        <v>3.0751733881846E-3</v>
      </c>
      <c r="D3516">
        <v>8.8158861535320003E-4</v>
      </c>
      <c r="E3516" t="str">
        <f t="shared" si="226"/>
        <v>Growth</v>
      </c>
      <c r="F3516" t="str">
        <f t="shared" si="227"/>
        <v>SPY</v>
      </c>
      <c r="G3516" t="str">
        <f t="shared" si="228"/>
        <v>Growth</v>
      </c>
      <c r="H3516" t="str">
        <f t="shared" si="229"/>
        <v>Cash</v>
      </c>
    </row>
    <row r="3517" spans="1:8" x14ac:dyDescent="0.2">
      <c r="A3517" s="2">
        <v>41996</v>
      </c>
      <c r="B3517">
        <v>1.3495676805676999E-3</v>
      </c>
      <c r="C3517">
        <v>-2.2478860336604001E-3</v>
      </c>
      <c r="D3517">
        <v>7.3413843259584003E-3</v>
      </c>
      <c r="E3517" t="str">
        <f t="shared" si="226"/>
        <v>Value</v>
      </c>
      <c r="F3517" t="str">
        <f t="shared" si="227"/>
        <v>SPY</v>
      </c>
      <c r="G3517" t="str">
        <f t="shared" si="228"/>
        <v>Value</v>
      </c>
      <c r="H3517" t="str">
        <f t="shared" si="229"/>
        <v>Cash</v>
      </c>
    </row>
    <row r="3518" spans="1:8" x14ac:dyDescent="0.2">
      <c r="A3518" s="2">
        <v>41997</v>
      </c>
      <c r="B3518" s="1">
        <v>9.6366723436158694E-5</v>
      </c>
      <c r="C3518">
        <v>1.8433630227778E-3</v>
      </c>
      <c r="D3518">
        <v>-9.7181693594249996E-4</v>
      </c>
      <c r="E3518" t="str">
        <f t="shared" si="226"/>
        <v>Growth</v>
      </c>
      <c r="F3518" t="str">
        <f t="shared" si="227"/>
        <v>SPY</v>
      </c>
      <c r="G3518" t="str">
        <f t="shared" si="228"/>
        <v>Growth</v>
      </c>
      <c r="H3518" t="str">
        <f t="shared" si="229"/>
        <v>Cash</v>
      </c>
    </row>
    <row r="3519" spans="1:8" x14ac:dyDescent="0.2">
      <c r="A3519" s="2">
        <v>41999</v>
      </c>
      <c r="B3519">
        <v>3.2246410469004999E-3</v>
      </c>
      <c r="C3519">
        <v>3.3737779521104999E-3</v>
      </c>
      <c r="D3519">
        <v>1.0700011832908999E-3</v>
      </c>
      <c r="E3519" t="str">
        <f t="shared" si="226"/>
        <v>Growth</v>
      </c>
      <c r="F3519" t="str">
        <f t="shared" si="227"/>
        <v>SPY</v>
      </c>
      <c r="G3519" t="str">
        <f t="shared" si="228"/>
        <v>Value</v>
      </c>
      <c r="H3519" t="str">
        <f t="shared" si="229"/>
        <v>Cash</v>
      </c>
    </row>
    <row r="3520" spans="1:8" x14ac:dyDescent="0.2">
      <c r="A3520" s="2">
        <v>42002</v>
      </c>
      <c r="B3520">
        <v>1.343373613543E-3</v>
      </c>
      <c r="C3520">
        <v>1.7323351533288999E-3</v>
      </c>
      <c r="D3520">
        <v>1.651760519987E-3</v>
      </c>
      <c r="E3520" t="str">
        <f t="shared" ref="E3520:E3583" si="230">IF(C3520&gt;=D3520,"Growth","Value")</f>
        <v>Growth</v>
      </c>
      <c r="F3520" t="str">
        <f t="shared" ref="F3520:F3583" si="231">IF(B3520&gt;=0,"SPY","Cash")</f>
        <v>SPY</v>
      </c>
      <c r="G3520" t="str">
        <f t="shared" si="228"/>
        <v>Value</v>
      </c>
      <c r="H3520" t="str">
        <f t="shared" si="229"/>
        <v>Cash</v>
      </c>
    </row>
    <row r="3521" spans="1:8" x14ac:dyDescent="0.2">
      <c r="A3521" s="2">
        <v>42003</v>
      </c>
      <c r="B3521">
        <v>-5.3659408059096997E-3</v>
      </c>
      <c r="C3521">
        <v>-7.221790304507E-3</v>
      </c>
      <c r="D3521">
        <v>-3.1041238388502001E-3</v>
      </c>
      <c r="E3521" t="str">
        <f t="shared" si="230"/>
        <v>Value</v>
      </c>
      <c r="F3521" t="str">
        <f t="shared" si="231"/>
        <v>Cash</v>
      </c>
      <c r="G3521" t="str">
        <f t="shared" si="228"/>
        <v>Value</v>
      </c>
      <c r="H3521" t="str">
        <f t="shared" si="229"/>
        <v>Cash</v>
      </c>
    </row>
    <row r="3522" spans="1:8" x14ac:dyDescent="0.2">
      <c r="A3522" s="2">
        <v>42004</v>
      </c>
      <c r="B3522">
        <v>-9.9228050098025006E-3</v>
      </c>
      <c r="C3522">
        <v>-7.7870152099580002E-3</v>
      </c>
      <c r="D3522">
        <v>-1.18713105203493E-2</v>
      </c>
      <c r="E3522" t="str">
        <f t="shared" si="230"/>
        <v>Growth</v>
      </c>
      <c r="F3522" t="str">
        <f t="shared" si="231"/>
        <v>Cash</v>
      </c>
      <c r="G3522" t="str">
        <f t="shared" si="228"/>
        <v>Growth</v>
      </c>
      <c r="H3522" t="str">
        <f t="shared" si="229"/>
        <v>SPY</v>
      </c>
    </row>
    <row r="3523" spans="1:8" x14ac:dyDescent="0.2">
      <c r="A3523" s="2">
        <v>42006</v>
      </c>
      <c r="B3523">
        <v>-5.3549686083669999E-4</v>
      </c>
      <c r="C3523">
        <v>-2.5817134143006001E-3</v>
      </c>
      <c r="D3523">
        <v>-1.4769647632467001E-3</v>
      </c>
      <c r="E3523" t="str">
        <f t="shared" si="230"/>
        <v>Value</v>
      </c>
      <c r="F3523" t="str">
        <f t="shared" si="231"/>
        <v>Cash</v>
      </c>
      <c r="G3523" t="str">
        <f t="shared" ref="G3523:G3586" si="232">IF(E3522="Value", "Growth", "Value")</f>
        <v>Value</v>
      </c>
      <c r="H3523" t="str">
        <f t="shared" ref="H3523:H3586" si="233">IF(F3522="SPY", "Cash", "SPY")</f>
        <v>SPY</v>
      </c>
    </row>
    <row r="3524" spans="1:8" x14ac:dyDescent="0.2">
      <c r="A3524" s="2">
        <v>42009</v>
      </c>
      <c r="B3524">
        <v>-1.8059651935808899E-2</v>
      </c>
      <c r="C3524">
        <v>-1.53222659096289E-2</v>
      </c>
      <c r="D3524">
        <v>-1.77511176174046E-2</v>
      </c>
      <c r="E3524" t="str">
        <f t="shared" si="230"/>
        <v>Growth</v>
      </c>
      <c r="F3524" t="str">
        <f t="shared" si="231"/>
        <v>Cash</v>
      </c>
      <c r="G3524" t="str">
        <f t="shared" si="232"/>
        <v>Growth</v>
      </c>
      <c r="H3524" t="str">
        <f t="shared" si="233"/>
        <v>SPY</v>
      </c>
    </row>
    <row r="3525" spans="1:8" x14ac:dyDescent="0.2">
      <c r="A3525" s="2">
        <v>42010</v>
      </c>
      <c r="B3525">
        <v>-9.4186054910299008E-3</v>
      </c>
      <c r="C3525">
        <v>-7.7806162045167999E-3</v>
      </c>
      <c r="D3525">
        <v>-8.0322294833537998E-3</v>
      </c>
      <c r="E3525" t="str">
        <f t="shared" si="230"/>
        <v>Growth</v>
      </c>
      <c r="F3525" t="str">
        <f t="shared" si="231"/>
        <v>Cash</v>
      </c>
      <c r="G3525" t="str">
        <f t="shared" si="232"/>
        <v>Value</v>
      </c>
      <c r="H3525" t="str">
        <f t="shared" si="233"/>
        <v>SPY</v>
      </c>
    </row>
    <row r="3526" spans="1:8" x14ac:dyDescent="0.2">
      <c r="A3526" s="2">
        <v>42011</v>
      </c>
      <c r="B3526">
        <v>1.2460599841116599E-2</v>
      </c>
      <c r="C3526">
        <v>1.20800866791079E-2</v>
      </c>
      <c r="D3526">
        <v>6.3763380497239E-3</v>
      </c>
      <c r="E3526" t="str">
        <f t="shared" si="230"/>
        <v>Growth</v>
      </c>
      <c r="F3526" t="str">
        <f t="shared" si="231"/>
        <v>SPY</v>
      </c>
      <c r="G3526" t="str">
        <f t="shared" si="232"/>
        <v>Value</v>
      </c>
      <c r="H3526" t="str">
        <f t="shared" si="233"/>
        <v>SPY</v>
      </c>
    </row>
    <row r="3527" spans="1:8" x14ac:dyDescent="0.2">
      <c r="A3527" s="2">
        <v>42012</v>
      </c>
      <c r="B3527">
        <v>1.7745221320476501E-2</v>
      </c>
      <c r="C3527">
        <v>1.8636650467681998E-2</v>
      </c>
      <c r="D3527">
        <v>1.8505381345056401E-2</v>
      </c>
      <c r="E3527" t="str">
        <f t="shared" si="230"/>
        <v>Growth</v>
      </c>
      <c r="F3527" t="str">
        <f t="shared" si="231"/>
        <v>SPY</v>
      </c>
      <c r="G3527" t="str">
        <f t="shared" si="232"/>
        <v>Value</v>
      </c>
      <c r="H3527" t="str">
        <f t="shared" si="233"/>
        <v>Cash</v>
      </c>
    </row>
    <row r="3528" spans="1:8" x14ac:dyDescent="0.2">
      <c r="A3528" s="2">
        <v>42013</v>
      </c>
      <c r="B3528">
        <v>-8.0135192592572999E-3</v>
      </c>
      <c r="C3528">
        <v>-7.6061000539555E-3</v>
      </c>
      <c r="D3528">
        <v>-7.3070918837268998E-3</v>
      </c>
      <c r="E3528" t="str">
        <f t="shared" si="230"/>
        <v>Value</v>
      </c>
      <c r="F3528" t="str">
        <f t="shared" si="231"/>
        <v>Cash</v>
      </c>
      <c r="G3528" t="str">
        <f t="shared" si="232"/>
        <v>Value</v>
      </c>
      <c r="H3528" t="str">
        <f t="shared" si="233"/>
        <v>Cash</v>
      </c>
    </row>
    <row r="3529" spans="1:8" x14ac:dyDescent="0.2">
      <c r="A3529" s="2">
        <v>42016</v>
      </c>
      <c r="B3529">
        <v>-7.8336937602751996E-3</v>
      </c>
      <c r="C3529">
        <v>-7.3535248870857002E-3</v>
      </c>
      <c r="D3529">
        <v>-1.0643779347147501E-2</v>
      </c>
      <c r="E3529" t="str">
        <f t="shared" si="230"/>
        <v>Growth</v>
      </c>
      <c r="F3529" t="str">
        <f t="shared" si="231"/>
        <v>Cash</v>
      </c>
      <c r="G3529" t="str">
        <f t="shared" si="232"/>
        <v>Growth</v>
      </c>
      <c r="H3529" t="str">
        <f t="shared" si="233"/>
        <v>SPY</v>
      </c>
    </row>
    <row r="3530" spans="1:8" x14ac:dyDescent="0.2">
      <c r="A3530" s="2">
        <v>42017</v>
      </c>
      <c r="B3530">
        <v>-2.8125083214244001E-3</v>
      </c>
      <c r="C3530">
        <v>-1.0436754067392E-3</v>
      </c>
      <c r="D3530">
        <v>-4.1217532475361996E-3</v>
      </c>
      <c r="E3530" t="str">
        <f t="shared" si="230"/>
        <v>Growth</v>
      </c>
      <c r="F3530" t="str">
        <f t="shared" si="231"/>
        <v>Cash</v>
      </c>
      <c r="G3530" t="str">
        <f t="shared" si="232"/>
        <v>Value</v>
      </c>
      <c r="H3530" t="str">
        <f t="shared" si="233"/>
        <v>SPY</v>
      </c>
    </row>
    <row r="3531" spans="1:8" x14ac:dyDescent="0.2">
      <c r="A3531" s="2">
        <v>42018</v>
      </c>
      <c r="B3531">
        <v>-6.0374310578192002E-3</v>
      </c>
      <c r="C3531">
        <v>-4.3861516803794E-3</v>
      </c>
      <c r="D3531">
        <v>-7.1684591285372003E-3</v>
      </c>
      <c r="E3531" t="str">
        <f t="shared" si="230"/>
        <v>Growth</v>
      </c>
      <c r="F3531" t="str">
        <f t="shared" si="231"/>
        <v>Cash</v>
      </c>
      <c r="G3531" t="str">
        <f t="shared" si="232"/>
        <v>Value</v>
      </c>
      <c r="H3531" t="str">
        <f t="shared" si="233"/>
        <v>SPY</v>
      </c>
    </row>
    <row r="3532" spans="1:8" x14ac:dyDescent="0.2">
      <c r="A3532" s="2">
        <v>42019</v>
      </c>
      <c r="B3532">
        <v>-9.1603638605062994E-3</v>
      </c>
      <c r="C3532">
        <v>-1.0491613921357799E-2</v>
      </c>
      <c r="D3532">
        <v>-8.3383666818894007E-3</v>
      </c>
      <c r="E3532" t="str">
        <f t="shared" si="230"/>
        <v>Value</v>
      </c>
      <c r="F3532" t="str">
        <f t="shared" si="231"/>
        <v>Cash</v>
      </c>
      <c r="G3532" t="str">
        <f t="shared" si="232"/>
        <v>Value</v>
      </c>
      <c r="H3532" t="str">
        <f t="shared" si="233"/>
        <v>SPY</v>
      </c>
    </row>
    <row r="3533" spans="1:8" x14ac:dyDescent="0.2">
      <c r="A3533" s="2">
        <v>42020</v>
      </c>
      <c r="B3533">
        <v>1.31141635116989E-2</v>
      </c>
      <c r="C3533">
        <v>1.39951825472439E-2</v>
      </c>
      <c r="D3533">
        <v>1.44584569375318E-2</v>
      </c>
      <c r="E3533" t="str">
        <f t="shared" si="230"/>
        <v>Value</v>
      </c>
      <c r="F3533" t="str">
        <f t="shared" si="231"/>
        <v>SPY</v>
      </c>
      <c r="G3533" t="str">
        <f t="shared" si="232"/>
        <v>Growth</v>
      </c>
      <c r="H3533" t="str">
        <f t="shared" si="233"/>
        <v>SPY</v>
      </c>
    </row>
    <row r="3534" spans="1:8" x14ac:dyDescent="0.2">
      <c r="A3534" s="2">
        <v>42024</v>
      </c>
      <c r="B3534">
        <v>2.1327643344920999E-3</v>
      </c>
      <c r="C3534">
        <v>2.5093767337107001E-3</v>
      </c>
      <c r="D3534">
        <v>-1.8196252248952999E-3</v>
      </c>
      <c r="E3534" t="str">
        <f t="shared" si="230"/>
        <v>Growth</v>
      </c>
      <c r="F3534" t="str">
        <f t="shared" si="231"/>
        <v>SPY</v>
      </c>
      <c r="G3534" t="str">
        <f t="shared" si="232"/>
        <v>Growth</v>
      </c>
      <c r="H3534" t="str">
        <f t="shared" si="233"/>
        <v>Cash</v>
      </c>
    </row>
    <row r="3535" spans="1:8" x14ac:dyDescent="0.2">
      <c r="A3535" s="2">
        <v>42025</v>
      </c>
      <c r="B3535">
        <v>5.047936479591E-3</v>
      </c>
      <c r="C3535">
        <v>4.9020818965732002E-3</v>
      </c>
      <c r="D3535">
        <v>7.3928116633329996E-3</v>
      </c>
      <c r="E3535" t="str">
        <f t="shared" si="230"/>
        <v>Value</v>
      </c>
      <c r="F3535" t="str">
        <f t="shared" si="231"/>
        <v>SPY</v>
      </c>
      <c r="G3535" t="str">
        <f t="shared" si="232"/>
        <v>Value</v>
      </c>
      <c r="H3535" t="str">
        <f t="shared" si="233"/>
        <v>Cash</v>
      </c>
    </row>
    <row r="3536" spans="1:8" x14ac:dyDescent="0.2">
      <c r="A3536" s="2">
        <v>42026</v>
      </c>
      <c r="B3536">
        <v>1.4871025777838101E-2</v>
      </c>
      <c r="C3536">
        <v>1.50494457865497E-2</v>
      </c>
      <c r="D3536">
        <v>1.32691432840832E-2</v>
      </c>
      <c r="E3536" t="str">
        <f t="shared" si="230"/>
        <v>Growth</v>
      </c>
      <c r="F3536" t="str">
        <f t="shared" si="231"/>
        <v>SPY</v>
      </c>
      <c r="G3536" t="str">
        <f t="shared" si="232"/>
        <v>Growth</v>
      </c>
      <c r="H3536" t="str">
        <f t="shared" si="233"/>
        <v>Cash</v>
      </c>
    </row>
    <row r="3537" spans="1:8" x14ac:dyDescent="0.2">
      <c r="A3537" s="2">
        <v>42027</v>
      </c>
      <c r="B3537">
        <v>-5.4832027713276003E-3</v>
      </c>
      <c r="C3537">
        <v>-2.4543053901516002E-3</v>
      </c>
      <c r="D3537">
        <v>-7.1427089335639E-3</v>
      </c>
      <c r="E3537" t="str">
        <f t="shared" si="230"/>
        <v>Growth</v>
      </c>
      <c r="F3537" t="str">
        <f t="shared" si="231"/>
        <v>Cash</v>
      </c>
      <c r="G3537" t="str">
        <f t="shared" si="232"/>
        <v>Value</v>
      </c>
      <c r="H3537" t="str">
        <f t="shared" si="233"/>
        <v>Cash</v>
      </c>
    </row>
    <row r="3538" spans="1:8" x14ac:dyDescent="0.2">
      <c r="A3538" s="2">
        <v>42030</v>
      </c>
      <c r="B3538">
        <v>2.3417132101619001E-3</v>
      </c>
      <c r="C3538">
        <v>3.4850911926622001E-3</v>
      </c>
      <c r="D3538">
        <v>5.9906048449779995E-4</v>
      </c>
      <c r="E3538" t="str">
        <f t="shared" si="230"/>
        <v>Growth</v>
      </c>
      <c r="F3538" t="str">
        <f t="shared" si="231"/>
        <v>SPY</v>
      </c>
      <c r="G3538" t="str">
        <f t="shared" si="232"/>
        <v>Value</v>
      </c>
      <c r="H3538" t="str">
        <f t="shared" si="233"/>
        <v>SPY</v>
      </c>
    </row>
    <row r="3539" spans="1:8" x14ac:dyDescent="0.2">
      <c r="A3539" s="2">
        <v>42031</v>
      </c>
      <c r="B3539">
        <v>-1.31900862914297E-2</v>
      </c>
      <c r="C3539">
        <v>-1.7670908350968201E-2</v>
      </c>
      <c r="D3539">
        <v>-8.3881488654987992E-3</v>
      </c>
      <c r="E3539" t="str">
        <f t="shared" si="230"/>
        <v>Value</v>
      </c>
      <c r="F3539" t="str">
        <f t="shared" si="231"/>
        <v>Cash</v>
      </c>
      <c r="G3539" t="str">
        <f t="shared" si="232"/>
        <v>Value</v>
      </c>
      <c r="H3539" t="str">
        <f t="shared" si="233"/>
        <v>Cash</v>
      </c>
    </row>
    <row r="3540" spans="1:8" x14ac:dyDescent="0.2">
      <c r="A3540" s="2">
        <v>42032</v>
      </c>
      <c r="B3540">
        <v>-1.28243847586918E-2</v>
      </c>
      <c r="C3540">
        <v>-1.0294644471571799E-2</v>
      </c>
      <c r="D3540">
        <v>-1.7321397394848299E-2</v>
      </c>
      <c r="E3540" t="str">
        <f t="shared" si="230"/>
        <v>Growth</v>
      </c>
      <c r="F3540" t="str">
        <f t="shared" si="231"/>
        <v>Cash</v>
      </c>
      <c r="G3540" t="str">
        <f t="shared" si="232"/>
        <v>Growth</v>
      </c>
      <c r="H3540" t="str">
        <f t="shared" si="233"/>
        <v>SPY</v>
      </c>
    </row>
    <row r="3541" spans="1:8" x14ac:dyDescent="0.2">
      <c r="A3541" s="2">
        <v>42033</v>
      </c>
      <c r="B3541">
        <v>9.2437366765884994E-3</v>
      </c>
      <c r="C3541">
        <v>1.1452098123533899E-2</v>
      </c>
      <c r="D3541">
        <v>7.8908604022867E-3</v>
      </c>
      <c r="E3541" t="str">
        <f t="shared" si="230"/>
        <v>Growth</v>
      </c>
      <c r="F3541" t="str">
        <f t="shared" si="231"/>
        <v>SPY</v>
      </c>
      <c r="G3541" t="str">
        <f t="shared" si="232"/>
        <v>Value</v>
      </c>
      <c r="H3541" t="str">
        <f t="shared" si="233"/>
        <v>SPY</v>
      </c>
    </row>
    <row r="3542" spans="1:8" x14ac:dyDescent="0.2">
      <c r="A3542" s="2">
        <v>42034</v>
      </c>
      <c r="B3542">
        <v>-1.2575190936088099E-2</v>
      </c>
      <c r="C3542">
        <v>-1.3295881051381299E-2</v>
      </c>
      <c r="D3542">
        <v>-1.36243160430045E-2</v>
      </c>
      <c r="E3542" t="str">
        <f t="shared" si="230"/>
        <v>Growth</v>
      </c>
      <c r="F3542" t="str">
        <f t="shared" si="231"/>
        <v>Cash</v>
      </c>
      <c r="G3542" t="str">
        <f t="shared" si="232"/>
        <v>Value</v>
      </c>
      <c r="H3542" t="str">
        <f t="shared" si="233"/>
        <v>Cash</v>
      </c>
    </row>
    <row r="3543" spans="1:8" x14ac:dyDescent="0.2">
      <c r="A3543" s="2">
        <v>42037</v>
      </c>
      <c r="B3543">
        <v>1.23837953860861E-2</v>
      </c>
      <c r="C3543">
        <v>9.5797754713581994E-3</v>
      </c>
      <c r="D3543">
        <v>1.5771093604046899E-2</v>
      </c>
      <c r="E3543" t="str">
        <f t="shared" si="230"/>
        <v>Value</v>
      </c>
      <c r="F3543" t="str">
        <f t="shared" si="231"/>
        <v>SPY</v>
      </c>
      <c r="G3543" t="str">
        <f t="shared" si="232"/>
        <v>Value</v>
      </c>
      <c r="H3543" t="str">
        <f t="shared" si="233"/>
        <v>SPY</v>
      </c>
    </row>
    <row r="3544" spans="1:8" x14ac:dyDescent="0.2">
      <c r="A3544" s="2">
        <v>42038</v>
      </c>
      <c r="B3544">
        <v>1.44615204257017E-2</v>
      </c>
      <c r="C3544">
        <v>9.8020315581005997E-3</v>
      </c>
      <c r="D3544">
        <v>1.7454994316906201E-2</v>
      </c>
      <c r="E3544" t="str">
        <f t="shared" si="230"/>
        <v>Value</v>
      </c>
      <c r="F3544" t="str">
        <f t="shared" si="231"/>
        <v>SPY</v>
      </c>
      <c r="G3544" t="str">
        <f t="shared" si="232"/>
        <v>Growth</v>
      </c>
      <c r="H3544" t="str">
        <f t="shared" si="233"/>
        <v>Cash</v>
      </c>
    </row>
    <row r="3545" spans="1:8" x14ac:dyDescent="0.2">
      <c r="A3545" s="2">
        <v>42039</v>
      </c>
      <c r="B3545">
        <v>-3.8079174193693002E-3</v>
      </c>
      <c r="C3545">
        <v>-2.6847905093203999E-3</v>
      </c>
      <c r="D3545">
        <v>-5.6853093432390998E-3</v>
      </c>
      <c r="E3545" t="str">
        <f t="shared" si="230"/>
        <v>Growth</v>
      </c>
      <c r="F3545" t="str">
        <f t="shared" si="231"/>
        <v>Cash</v>
      </c>
      <c r="G3545" t="str">
        <f t="shared" si="232"/>
        <v>Growth</v>
      </c>
      <c r="H3545" t="str">
        <f t="shared" si="233"/>
        <v>Cash</v>
      </c>
    </row>
    <row r="3546" spans="1:8" x14ac:dyDescent="0.2">
      <c r="A3546" s="2">
        <v>42040</v>
      </c>
      <c r="B3546">
        <v>1.0095210995859799E-2</v>
      </c>
      <c r="C3546">
        <v>1.15966860771248E-2</v>
      </c>
      <c r="D3546">
        <v>1.32409056232032E-2</v>
      </c>
      <c r="E3546" t="str">
        <f t="shared" si="230"/>
        <v>Value</v>
      </c>
      <c r="F3546" t="str">
        <f t="shared" si="231"/>
        <v>SPY</v>
      </c>
      <c r="G3546" t="str">
        <f t="shared" si="232"/>
        <v>Value</v>
      </c>
      <c r="H3546" t="str">
        <f t="shared" si="233"/>
        <v>SPY</v>
      </c>
    </row>
    <row r="3547" spans="1:8" x14ac:dyDescent="0.2">
      <c r="A3547" s="2">
        <v>42041</v>
      </c>
      <c r="B3547">
        <v>-2.7654214198029E-3</v>
      </c>
      <c r="C3547">
        <v>-7.5742661194303004E-3</v>
      </c>
      <c r="D3547">
        <v>-3.957918596433E-4</v>
      </c>
      <c r="E3547" t="str">
        <f t="shared" si="230"/>
        <v>Value</v>
      </c>
      <c r="F3547" t="str">
        <f t="shared" si="231"/>
        <v>Cash</v>
      </c>
      <c r="G3547" t="str">
        <f t="shared" si="232"/>
        <v>Growth</v>
      </c>
      <c r="H3547" t="str">
        <f t="shared" si="233"/>
        <v>Cash</v>
      </c>
    </row>
    <row r="3548" spans="1:8" x14ac:dyDescent="0.2">
      <c r="A3548" s="2">
        <v>42044</v>
      </c>
      <c r="B3548">
        <v>-4.4755885104859E-3</v>
      </c>
      <c r="C3548">
        <v>-4.4347960869268004E-3</v>
      </c>
      <c r="D3548">
        <v>-2.7732553510068998E-3</v>
      </c>
      <c r="E3548" t="str">
        <f t="shared" si="230"/>
        <v>Value</v>
      </c>
      <c r="F3548" t="str">
        <f t="shared" si="231"/>
        <v>Cash</v>
      </c>
      <c r="G3548" t="str">
        <f t="shared" si="232"/>
        <v>Growth</v>
      </c>
      <c r="H3548" t="str">
        <f t="shared" si="233"/>
        <v>SPY</v>
      </c>
    </row>
    <row r="3549" spans="1:8" x14ac:dyDescent="0.2">
      <c r="A3549" s="2">
        <v>42045</v>
      </c>
      <c r="B3549">
        <v>1.0652960835711101E-2</v>
      </c>
      <c r="C3549">
        <v>1.28457236344883E-2</v>
      </c>
      <c r="D3549">
        <v>6.1572716978557001E-3</v>
      </c>
      <c r="E3549" t="str">
        <f t="shared" si="230"/>
        <v>Growth</v>
      </c>
      <c r="F3549" t="str">
        <f t="shared" si="231"/>
        <v>SPY</v>
      </c>
      <c r="G3549" t="str">
        <f t="shared" si="232"/>
        <v>Growth</v>
      </c>
      <c r="H3549" t="str">
        <f t="shared" si="233"/>
        <v>SPY</v>
      </c>
    </row>
    <row r="3550" spans="1:8" x14ac:dyDescent="0.2">
      <c r="A3550" s="2">
        <v>42046</v>
      </c>
      <c r="B3550">
        <v>5.8039360305879996E-4</v>
      </c>
      <c r="C3550">
        <v>3.2730609282345001E-3</v>
      </c>
      <c r="D3550">
        <v>-3.9452520983890001E-4</v>
      </c>
      <c r="E3550" t="str">
        <f t="shared" si="230"/>
        <v>Growth</v>
      </c>
      <c r="F3550" t="str">
        <f t="shared" si="231"/>
        <v>SPY</v>
      </c>
      <c r="G3550" t="str">
        <f t="shared" si="232"/>
        <v>Value</v>
      </c>
      <c r="H3550" t="str">
        <f t="shared" si="233"/>
        <v>Cash</v>
      </c>
    </row>
    <row r="3551" spans="1:8" x14ac:dyDescent="0.2">
      <c r="A3551" s="2">
        <v>42047</v>
      </c>
      <c r="B3551">
        <v>9.6170537610125E-3</v>
      </c>
      <c r="C3551">
        <v>9.2771061987725993E-3</v>
      </c>
      <c r="D3551">
        <v>8.986143724867E-3</v>
      </c>
      <c r="E3551" t="str">
        <f t="shared" si="230"/>
        <v>Growth</v>
      </c>
      <c r="F3551" t="str">
        <f t="shared" si="231"/>
        <v>SPY</v>
      </c>
      <c r="G3551" t="str">
        <f t="shared" si="232"/>
        <v>Value</v>
      </c>
      <c r="H3551" t="str">
        <f t="shared" si="233"/>
        <v>Cash</v>
      </c>
    </row>
    <row r="3552" spans="1:8" x14ac:dyDescent="0.2">
      <c r="A3552" s="2">
        <v>42048</v>
      </c>
      <c r="B3552">
        <v>4.11608483679E-3</v>
      </c>
      <c r="C3552">
        <v>5.0504231703920001E-3</v>
      </c>
      <c r="D3552">
        <v>3.9143814387203003E-3</v>
      </c>
      <c r="E3552" t="str">
        <f t="shared" si="230"/>
        <v>Growth</v>
      </c>
      <c r="F3552" t="str">
        <f t="shared" si="231"/>
        <v>SPY</v>
      </c>
      <c r="G3552" t="str">
        <f t="shared" si="232"/>
        <v>Value</v>
      </c>
      <c r="H3552" t="str">
        <f t="shared" si="233"/>
        <v>Cash</v>
      </c>
    </row>
    <row r="3553" spans="1:8" x14ac:dyDescent="0.2">
      <c r="A3553" s="2">
        <v>42052</v>
      </c>
      <c r="B3553">
        <v>1.5734211019349E-3</v>
      </c>
      <c r="C3553">
        <v>1.2062729297740999E-3</v>
      </c>
      <c r="D3553">
        <v>2.1448006028486001E-3</v>
      </c>
      <c r="E3553" t="str">
        <f t="shared" si="230"/>
        <v>Value</v>
      </c>
      <c r="F3553" t="str">
        <f t="shared" si="231"/>
        <v>SPY</v>
      </c>
      <c r="G3553" t="str">
        <f t="shared" si="232"/>
        <v>Value</v>
      </c>
      <c r="H3553" t="str">
        <f t="shared" si="233"/>
        <v>Cash</v>
      </c>
    </row>
    <row r="3554" spans="1:8" x14ac:dyDescent="0.2">
      <c r="A3554" s="2">
        <v>42053</v>
      </c>
      <c r="B3554" s="1">
        <v>9.5198673724983197E-5</v>
      </c>
      <c r="C3554">
        <v>3.3124784553632998E-3</v>
      </c>
      <c r="D3554">
        <v>-4.0855505474419003E-3</v>
      </c>
      <c r="E3554" t="str">
        <f t="shared" si="230"/>
        <v>Growth</v>
      </c>
      <c r="F3554" t="str">
        <f t="shared" si="231"/>
        <v>SPY</v>
      </c>
      <c r="G3554" t="str">
        <f t="shared" si="232"/>
        <v>Growth</v>
      </c>
      <c r="H3554" t="str">
        <f t="shared" si="233"/>
        <v>Cash</v>
      </c>
    </row>
    <row r="3555" spans="1:8" x14ac:dyDescent="0.2">
      <c r="A3555" s="2">
        <v>42054</v>
      </c>
      <c r="B3555">
        <v>-7.1409329283880004E-4</v>
      </c>
      <c r="C3555">
        <v>-6.0076440314619996E-4</v>
      </c>
      <c r="D3555">
        <v>-1.3675306265290999E-3</v>
      </c>
      <c r="E3555" t="str">
        <f t="shared" si="230"/>
        <v>Growth</v>
      </c>
      <c r="F3555" t="str">
        <f t="shared" si="231"/>
        <v>Cash</v>
      </c>
      <c r="G3555" t="str">
        <f t="shared" si="232"/>
        <v>Value</v>
      </c>
      <c r="H3555" t="str">
        <f t="shared" si="233"/>
        <v>Cash</v>
      </c>
    </row>
    <row r="3556" spans="1:8" x14ac:dyDescent="0.2">
      <c r="A3556" s="2">
        <v>42055</v>
      </c>
      <c r="B3556">
        <v>6.0003743487978996E-3</v>
      </c>
      <c r="C3556">
        <v>7.5087419257050996E-3</v>
      </c>
      <c r="D3556">
        <v>1.6625586756435001E-3</v>
      </c>
      <c r="E3556" t="str">
        <f t="shared" si="230"/>
        <v>Growth</v>
      </c>
      <c r="F3556" t="str">
        <f t="shared" si="231"/>
        <v>SPY</v>
      </c>
      <c r="G3556" t="str">
        <f t="shared" si="232"/>
        <v>Value</v>
      </c>
      <c r="H3556" t="str">
        <f t="shared" si="233"/>
        <v>SPY</v>
      </c>
    </row>
    <row r="3557" spans="1:8" x14ac:dyDescent="0.2">
      <c r="A3557" s="2">
        <v>42058</v>
      </c>
      <c r="B3557">
        <v>-1.4203419362510001E-4</v>
      </c>
      <c r="C3557">
        <v>2.3846203966788001E-3</v>
      </c>
      <c r="D3557">
        <v>1.6600802141015E-3</v>
      </c>
      <c r="E3557" t="str">
        <f t="shared" si="230"/>
        <v>Growth</v>
      </c>
      <c r="F3557" t="str">
        <f t="shared" si="231"/>
        <v>Cash</v>
      </c>
      <c r="G3557" t="str">
        <f t="shared" si="232"/>
        <v>Value</v>
      </c>
      <c r="H3557" t="str">
        <f t="shared" si="233"/>
        <v>Cash</v>
      </c>
    </row>
    <row r="3558" spans="1:8" x14ac:dyDescent="0.2">
      <c r="A3558" s="2">
        <v>42059</v>
      </c>
      <c r="B3558">
        <v>2.8408319105894001E-3</v>
      </c>
      <c r="C3558">
        <v>1.9832361666710001E-4</v>
      </c>
      <c r="D3558">
        <v>3.8020359892902002E-3</v>
      </c>
      <c r="E3558" t="str">
        <f t="shared" si="230"/>
        <v>Value</v>
      </c>
      <c r="F3558" t="str">
        <f t="shared" si="231"/>
        <v>SPY</v>
      </c>
      <c r="G3558" t="str">
        <f t="shared" si="232"/>
        <v>Value</v>
      </c>
      <c r="H3558" t="str">
        <f t="shared" si="233"/>
        <v>SPY</v>
      </c>
    </row>
    <row r="3559" spans="1:8" x14ac:dyDescent="0.2">
      <c r="A3559" s="2">
        <v>42060</v>
      </c>
      <c r="B3559">
        <v>-8.495720718042E-4</v>
      </c>
      <c r="C3559">
        <v>-4.9558313445360002E-4</v>
      </c>
      <c r="D3559">
        <v>-1.3595086500379E-3</v>
      </c>
      <c r="E3559" t="str">
        <f t="shared" si="230"/>
        <v>Growth</v>
      </c>
      <c r="F3559" t="str">
        <f t="shared" si="231"/>
        <v>Cash</v>
      </c>
      <c r="G3559" t="str">
        <f t="shared" si="232"/>
        <v>Growth</v>
      </c>
      <c r="H3559" t="str">
        <f t="shared" si="233"/>
        <v>Cash</v>
      </c>
    </row>
    <row r="3560" spans="1:8" x14ac:dyDescent="0.2">
      <c r="A3560" s="2">
        <v>42061</v>
      </c>
      <c r="B3560">
        <v>-1.1812667313538E-3</v>
      </c>
      <c r="C3560">
        <v>1.68552875901E-3</v>
      </c>
      <c r="D3560">
        <v>-1.8475525619932999E-3</v>
      </c>
      <c r="E3560" t="str">
        <f t="shared" si="230"/>
        <v>Growth</v>
      </c>
      <c r="F3560" t="str">
        <f t="shared" si="231"/>
        <v>Cash</v>
      </c>
      <c r="G3560" t="str">
        <f t="shared" si="232"/>
        <v>Value</v>
      </c>
      <c r="H3560" t="str">
        <f t="shared" si="233"/>
        <v>SPY</v>
      </c>
    </row>
    <row r="3561" spans="1:8" x14ac:dyDescent="0.2">
      <c r="A3561" s="2">
        <v>42062</v>
      </c>
      <c r="B3561">
        <v>-3.4062214343469001E-3</v>
      </c>
      <c r="C3561">
        <v>-3.5638586701401001E-3</v>
      </c>
      <c r="D3561">
        <v>-1.4619335042723E-3</v>
      </c>
      <c r="E3561" t="str">
        <f t="shared" si="230"/>
        <v>Value</v>
      </c>
      <c r="F3561" t="str">
        <f t="shared" si="231"/>
        <v>Cash</v>
      </c>
      <c r="G3561" t="str">
        <f t="shared" si="232"/>
        <v>Value</v>
      </c>
      <c r="H3561" t="str">
        <f t="shared" si="233"/>
        <v>SPY</v>
      </c>
    </row>
    <row r="3562" spans="1:8" x14ac:dyDescent="0.2">
      <c r="A3562" s="2">
        <v>42065</v>
      </c>
      <c r="B3562">
        <v>6.3131595597798002E-3</v>
      </c>
      <c r="C3562">
        <v>8.0472337671229008E-3</v>
      </c>
      <c r="D3562">
        <v>1.8540567343607E-3</v>
      </c>
      <c r="E3562" t="str">
        <f t="shared" si="230"/>
        <v>Growth</v>
      </c>
      <c r="F3562" t="str">
        <f t="shared" si="231"/>
        <v>SPY</v>
      </c>
      <c r="G3562" t="str">
        <f t="shared" si="232"/>
        <v>Growth</v>
      </c>
      <c r="H3562" t="str">
        <f t="shared" si="233"/>
        <v>SPY</v>
      </c>
    </row>
    <row r="3563" spans="1:8" x14ac:dyDescent="0.2">
      <c r="A3563" s="2">
        <v>42066</v>
      </c>
      <c r="B3563">
        <v>-4.1036555057442003E-3</v>
      </c>
      <c r="C3563">
        <v>-5.4203689345976996E-3</v>
      </c>
      <c r="D3563">
        <v>-3.0190630504934998E-3</v>
      </c>
      <c r="E3563" t="str">
        <f t="shared" si="230"/>
        <v>Value</v>
      </c>
      <c r="F3563" t="str">
        <f t="shared" si="231"/>
        <v>Cash</v>
      </c>
      <c r="G3563" t="str">
        <f t="shared" si="232"/>
        <v>Value</v>
      </c>
      <c r="H3563" t="str">
        <f t="shared" si="233"/>
        <v>Cash</v>
      </c>
    </row>
    <row r="3564" spans="1:8" x14ac:dyDescent="0.2">
      <c r="A3564" s="2">
        <v>42067</v>
      </c>
      <c r="B3564">
        <v>-4.2156489448778997E-3</v>
      </c>
      <c r="C3564">
        <v>-3.9632844445188003E-3</v>
      </c>
      <c r="D3564">
        <v>-5.1776867063740998E-3</v>
      </c>
      <c r="E3564" t="str">
        <f t="shared" si="230"/>
        <v>Growth</v>
      </c>
      <c r="F3564" t="str">
        <f t="shared" si="231"/>
        <v>Cash</v>
      </c>
      <c r="G3564" t="str">
        <f t="shared" si="232"/>
        <v>Growth</v>
      </c>
      <c r="H3564" t="str">
        <f t="shared" si="233"/>
        <v>SPY</v>
      </c>
    </row>
    <row r="3565" spans="1:8" x14ac:dyDescent="0.2">
      <c r="A3565" s="2">
        <v>42068</v>
      </c>
      <c r="B3565">
        <v>1.0937322459954001E-3</v>
      </c>
      <c r="C3565">
        <v>2.1883476655917E-3</v>
      </c>
      <c r="D3565">
        <v>1.8658906410595E-3</v>
      </c>
      <c r="E3565" t="str">
        <f t="shared" si="230"/>
        <v>Growth</v>
      </c>
      <c r="F3565" t="str">
        <f t="shared" si="231"/>
        <v>SPY</v>
      </c>
      <c r="G3565" t="str">
        <f t="shared" si="232"/>
        <v>Value</v>
      </c>
      <c r="H3565" t="str">
        <f t="shared" si="233"/>
        <v>SPY</v>
      </c>
    </row>
    <row r="3566" spans="1:8" x14ac:dyDescent="0.2">
      <c r="A3566" s="2">
        <v>42069</v>
      </c>
      <c r="B3566">
        <v>-1.4064184921275801E-2</v>
      </c>
      <c r="C3566">
        <v>-1.47904036778773E-2</v>
      </c>
      <c r="D3566">
        <v>-1.4211191870743101E-2</v>
      </c>
      <c r="E3566" t="str">
        <f t="shared" si="230"/>
        <v>Value</v>
      </c>
      <c r="F3566" t="str">
        <f t="shared" si="231"/>
        <v>Cash</v>
      </c>
      <c r="G3566" t="str">
        <f t="shared" si="232"/>
        <v>Value</v>
      </c>
      <c r="H3566" t="str">
        <f t="shared" si="233"/>
        <v>Cash</v>
      </c>
    </row>
    <row r="3567" spans="1:8" x14ac:dyDescent="0.2">
      <c r="A3567" s="2">
        <v>42072</v>
      </c>
      <c r="B3567">
        <v>4.1447738210285004E-3</v>
      </c>
      <c r="C3567">
        <v>4.5339659156524003E-3</v>
      </c>
      <c r="D3567">
        <v>5.7667106789123001E-3</v>
      </c>
      <c r="E3567" t="str">
        <f t="shared" si="230"/>
        <v>Value</v>
      </c>
      <c r="F3567" t="str">
        <f t="shared" si="231"/>
        <v>SPY</v>
      </c>
      <c r="G3567" t="str">
        <f t="shared" si="232"/>
        <v>Growth</v>
      </c>
      <c r="H3567" t="str">
        <f t="shared" si="233"/>
        <v>SPY</v>
      </c>
    </row>
    <row r="3568" spans="1:8" x14ac:dyDescent="0.2">
      <c r="A3568" s="2">
        <v>42073</v>
      </c>
      <c r="B3568">
        <v>-1.62221496096401E-2</v>
      </c>
      <c r="C3568">
        <v>-1.6048245718246701E-2</v>
      </c>
      <c r="D3568">
        <v>-1.6113296207921499E-2</v>
      </c>
      <c r="E3568" t="str">
        <f t="shared" si="230"/>
        <v>Growth</v>
      </c>
      <c r="F3568" t="str">
        <f t="shared" si="231"/>
        <v>Cash</v>
      </c>
      <c r="G3568" t="str">
        <f t="shared" si="232"/>
        <v>Growth</v>
      </c>
      <c r="H3568" t="str">
        <f t="shared" si="233"/>
        <v>Cash</v>
      </c>
    </row>
    <row r="3569" spans="1:8" x14ac:dyDescent="0.2">
      <c r="A3569" s="2">
        <v>42074</v>
      </c>
      <c r="B3569">
        <v>-2.3417738458628001E-3</v>
      </c>
      <c r="C3569">
        <v>-3.8734449503521999E-3</v>
      </c>
      <c r="D3569">
        <v>-2.2104290686604001E-3</v>
      </c>
      <c r="E3569" t="str">
        <f t="shared" si="230"/>
        <v>Value</v>
      </c>
      <c r="F3569" t="str">
        <f t="shared" si="231"/>
        <v>Cash</v>
      </c>
      <c r="G3569" t="str">
        <f t="shared" si="232"/>
        <v>Value</v>
      </c>
      <c r="H3569" t="str">
        <f t="shared" si="233"/>
        <v>SPY</v>
      </c>
    </row>
    <row r="3570" spans="1:8" x14ac:dyDescent="0.2">
      <c r="A3570" s="2">
        <v>42075</v>
      </c>
      <c r="B3570">
        <v>1.27140160449308E-2</v>
      </c>
      <c r="C3570">
        <v>1.11542494049587E-2</v>
      </c>
      <c r="D3570">
        <v>1.39967131909899E-2</v>
      </c>
      <c r="E3570" t="str">
        <f t="shared" si="230"/>
        <v>Value</v>
      </c>
      <c r="F3570" t="str">
        <f t="shared" si="231"/>
        <v>SPY</v>
      </c>
      <c r="G3570" t="str">
        <f t="shared" si="232"/>
        <v>Growth</v>
      </c>
      <c r="H3570" t="str">
        <f t="shared" si="233"/>
        <v>SPY</v>
      </c>
    </row>
    <row r="3571" spans="1:8" x14ac:dyDescent="0.2">
      <c r="A3571" s="2">
        <v>42076</v>
      </c>
      <c r="B3571">
        <v>-6.1321958390735997E-3</v>
      </c>
      <c r="C3571">
        <v>-4.6552647584653002E-3</v>
      </c>
      <c r="D3571">
        <v>-7.6466607990087997E-3</v>
      </c>
      <c r="E3571" t="str">
        <f t="shared" si="230"/>
        <v>Growth</v>
      </c>
      <c r="F3571" t="str">
        <f t="shared" si="231"/>
        <v>Cash</v>
      </c>
      <c r="G3571" t="str">
        <f t="shared" si="232"/>
        <v>Growth</v>
      </c>
      <c r="H3571" t="str">
        <f t="shared" si="233"/>
        <v>Cash</v>
      </c>
    </row>
    <row r="3572" spans="1:8" x14ac:dyDescent="0.2">
      <c r="A3572" s="2">
        <v>42079</v>
      </c>
      <c r="B3572">
        <v>1.33607844381284E-2</v>
      </c>
      <c r="C3572">
        <v>1.33195168163644E-2</v>
      </c>
      <c r="D3572">
        <v>1.27088014770018E-2</v>
      </c>
      <c r="E3572" t="str">
        <f t="shared" si="230"/>
        <v>Growth</v>
      </c>
      <c r="F3572" t="str">
        <f t="shared" si="231"/>
        <v>SPY</v>
      </c>
      <c r="G3572" t="str">
        <f t="shared" si="232"/>
        <v>Value</v>
      </c>
      <c r="H3572" t="str">
        <f t="shared" si="233"/>
        <v>SPY</v>
      </c>
    </row>
    <row r="3573" spans="1:8" x14ac:dyDescent="0.2">
      <c r="A3573" s="2">
        <v>42080</v>
      </c>
      <c r="B3573">
        <v>-2.9726339166404E-3</v>
      </c>
      <c r="C3573">
        <v>-9.0290778679590002E-4</v>
      </c>
      <c r="D3573">
        <v>-4.7430495789465002E-3</v>
      </c>
      <c r="E3573" t="str">
        <f t="shared" si="230"/>
        <v>Growth</v>
      </c>
      <c r="F3573" t="str">
        <f t="shared" si="231"/>
        <v>Cash</v>
      </c>
      <c r="G3573" t="str">
        <f t="shared" si="232"/>
        <v>Value</v>
      </c>
      <c r="H3573" t="str">
        <f t="shared" si="233"/>
        <v>Cash</v>
      </c>
    </row>
    <row r="3574" spans="1:8" x14ac:dyDescent="0.2">
      <c r="A3574" s="2">
        <v>42081</v>
      </c>
      <c r="B3574">
        <v>1.20211322128198E-2</v>
      </c>
      <c r="C3574">
        <v>9.6413292428425001E-3</v>
      </c>
      <c r="D3574">
        <v>1.35026208711801E-2</v>
      </c>
      <c r="E3574" t="str">
        <f t="shared" si="230"/>
        <v>Value</v>
      </c>
      <c r="F3574" t="str">
        <f t="shared" si="231"/>
        <v>SPY</v>
      </c>
      <c r="G3574" t="str">
        <f t="shared" si="232"/>
        <v>Value</v>
      </c>
      <c r="H3574" t="str">
        <f t="shared" si="233"/>
        <v>SPY</v>
      </c>
    </row>
    <row r="3575" spans="1:8" x14ac:dyDescent="0.2">
      <c r="A3575" s="2">
        <v>42082</v>
      </c>
      <c r="B3575">
        <v>-4.5613411021455004E-3</v>
      </c>
      <c r="C3575">
        <v>1.3929279387963E-3</v>
      </c>
      <c r="D3575">
        <v>-8.2284541974382997E-3</v>
      </c>
      <c r="E3575" t="str">
        <f t="shared" si="230"/>
        <v>Growth</v>
      </c>
      <c r="F3575" t="str">
        <f t="shared" si="231"/>
        <v>Cash</v>
      </c>
      <c r="G3575" t="str">
        <f t="shared" si="232"/>
        <v>Growth</v>
      </c>
      <c r="H3575" t="str">
        <f t="shared" si="233"/>
        <v>Cash</v>
      </c>
    </row>
    <row r="3576" spans="1:8" x14ac:dyDescent="0.2">
      <c r="A3576" s="2">
        <v>42083</v>
      </c>
      <c r="B3576">
        <v>8.8269703624599006E-3</v>
      </c>
      <c r="C3576">
        <v>8.2614512868174998E-3</v>
      </c>
      <c r="D3576">
        <v>1.04077447836183E-2</v>
      </c>
      <c r="E3576" t="str">
        <f t="shared" si="230"/>
        <v>Value</v>
      </c>
      <c r="F3576" t="str">
        <f t="shared" si="231"/>
        <v>SPY</v>
      </c>
      <c r="G3576" t="str">
        <f t="shared" si="232"/>
        <v>Value</v>
      </c>
      <c r="H3576" t="str">
        <f t="shared" si="233"/>
        <v>SPY</v>
      </c>
    </row>
    <row r="3577" spans="1:8" x14ac:dyDescent="0.2">
      <c r="A3577" s="2">
        <v>42086</v>
      </c>
      <c r="B3577">
        <v>-1.948300917681E-3</v>
      </c>
      <c r="C3577">
        <v>-3.5581067807479E-3</v>
      </c>
      <c r="D3577">
        <v>-8.8463180155660005E-4</v>
      </c>
      <c r="E3577" t="str">
        <f t="shared" si="230"/>
        <v>Value</v>
      </c>
      <c r="F3577" t="str">
        <f t="shared" si="231"/>
        <v>Cash</v>
      </c>
      <c r="G3577" t="str">
        <f t="shared" si="232"/>
        <v>Growth</v>
      </c>
      <c r="H3577" t="str">
        <f t="shared" si="233"/>
        <v>Cash</v>
      </c>
    </row>
    <row r="3578" spans="1:8" x14ac:dyDescent="0.2">
      <c r="A3578" s="2">
        <v>42087</v>
      </c>
      <c r="B3578">
        <v>-5.6194200087951998E-3</v>
      </c>
      <c r="C3578">
        <v>-3.4717784660629998E-3</v>
      </c>
      <c r="D3578">
        <v>-7.4764628569223002E-3</v>
      </c>
      <c r="E3578" t="str">
        <f t="shared" si="230"/>
        <v>Growth</v>
      </c>
      <c r="F3578" t="str">
        <f t="shared" si="231"/>
        <v>Cash</v>
      </c>
      <c r="G3578" t="str">
        <f t="shared" si="232"/>
        <v>Growth</v>
      </c>
      <c r="H3578" t="str">
        <f t="shared" si="233"/>
        <v>SPY</v>
      </c>
    </row>
    <row r="3579" spans="1:8" x14ac:dyDescent="0.2">
      <c r="A3579" s="2">
        <v>42088</v>
      </c>
      <c r="B3579">
        <v>-1.4653713445791401E-2</v>
      </c>
      <c r="C3579">
        <v>-2.0008152967866798E-2</v>
      </c>
      <c r="D3579">
        <v>-9.0199675834274004E-3</v>
      </c>
      <c r="E3579" t="str">
        <f t="shared" si="230"/>
        <v>Value</v>
      </c>
      <c r="F3579" t="str">
        <f t="shared" si="231"/>
        <v>Cash</v>
      </c>
      <c r="G3579" t="str">
        <f t="shared" si="232"/>
        <v>Value</v>
      </c>
      <c r="H3579" t="str">
        <f t="shared" si="233"/>
        <v>SPY</v>
      </c>
    </row>
    <row r="3580" spans="1:8" x14ac:dyDescent="0.2">
      <c r="A3580" s="2">
        <v>42089</v>
      </c>
      <c r="B3580">
        <v>-2.3812758489750998E-3</v>
      </c>
      <c r="C3580">
        <v>-2.0313680699560999E-3</v>
      </c>
      <c r="D3580">
        <v>-3.3004635881491002E-3</v>
      </c>
      <c r="E3580" t="str">
        <f t="shared" si="230"/>
        <v>Growth</v>
      </c>
      <c r="F3580" t="str">
        <f t="shared" si="231"/>
        <v>Cash</v>
      </c>
      <c r="G3580" t="str">
        <f t="shared" si="232"/>
        <v>Growth</v>
      </c>
      <c r="H3580" t="str">
        <f t="shared" si="233"/>
        <v>SPY</v>
      </c>
    </row>
    <row r="3581" spans="1:8" x14ac:dyDescent="0.2">
      <c r="A3581" s="2">
        <v>42090</v>
      </c>
      <c r="B3581">
        <v>2.2895133414488002E-3</v>
      </c>
      <c r="C3581">
        <v>3.6638530223564998E-3</v>
      </c>
      <c r="D3581">
        <v>-6.0241090763040004E-4</v>
      </c>
      <c r="E3581" t="str">
        <f t="shared" si="230"/>
        <v>Growth</v>
      </c>
      <c r="F3581" t="str">
        <f t="shared" si="231"/>
        <v>SPY</v>
      </c>
      <c r="G3581" t="str">
        <f t="shared" si="232"/>
        <v>Value</v>
      </c>
      <c r="H3581" t="str">
        <f t="shared" si="233"/>
        <v>SPY</v>
      </c>
    </row>
    <row r="3582" spans="1:8" x14ac:dyDescent="0.2">
      <c r="A3582" s="2">
        <v>42093</v>
      </c>
      <c r="B3582">
        <v>1.22002530781337E-2</v>
      </c>
      <c r="C3582">
        <v>9.3296360652463002E-3</v>
      </c>
      <c r="D3582">
        <v>1.61664357677733E-2</v>
      </c>
      <c r="E3582" t="str">
        <f t="shared" si="230"/>
        <v>Value</v>
      </c>
      <c r="F3582" t="str">
        <f t="shared" si="231"/>
        <v>SPY</v>
      </c>
      <c r="G3582" t="str">
        <f t="shared" si="232"/>
        <v>Value</v>
      </c>
      <c r="H3582" t="str">
        <f t="shared" si="233"/>
        <v>Cash</v>
      </c>
    </row>
    <row r="3583" spans="1:8" x14ac:dyDescent="0.2">
      <c r="A3583" s="2">
        <v>42094</v>
      </c>
      <c r="B3583">
        <v>-8.7397057900388993E-3</v>
      </c>
      <c r="C3583">
        <v>-9.4441850092773002E-3</v>
      </c>
      <c r="D3583">
        <v>-7.7075306030697996E-3</v>
      </c>
      <c r="E3583" t="str">
        <f t="shared" si="230"/>
        <v>Value</v>
      </c>
      <c r="F3583" t="str">
        <f t="shared" si="231"/>
        <v>Cash</v>
      </c>
      <c r="G3583" t="str">
        <f t="shared" si="232"/>
        <v>Growth</v>
      </c>
      <c r="H3583" t="str">
        <f t="shared" si="233"/>
        <v>Cash</v>
      </c>
    </row>
    <row r="3584" spans="1:8" x14ac:dyDescent="0.2">
      <c r="A3584" s="2">
        <v>42095</v>
      </c>
      <c r="B3584">
        <v>-3.5365940936762002E-3</v>
      </c>
      <c r="C3584">
        <v>-5.1729495392069001E-3</v>
      </c>
      <c r="D3584">
        <v>-4.8794486365575001E-3</v>
      </c>
      <c r="E3584" t="str">
        <f t="shared" ref="E3584:E3647" si="234">IF(C3584&gt;=D3584,"Growth","Value")</f>
        <v>Value</v>
      </c>
      <c r="F3584" t="str">
        <f t="shared" ref="F3584:F3647" si="235">IF(B3584&gt;=0,"SPY","Cash")</f>
        <v>Cash</v>
      </c>
      <c r="G3584" t="str">
        <f t="shared" si="232"/>
        <v>Growth</v>
      </c>
      <c r="H3584" t="str">
        <f t="shared" si="233"/>
        <v>SPY</v>
      </c>
    </row>
    <row r="3585" spans="1:8" x14ac:dyDescent="0.2">
      <c r="A3585" s="2">
        <v>42096</v>
      </c>
      <c r="B3585">
        <v>3.5977238733433002E-3</v>
      </c>
      <c r="C3585">
        <v>4.1801143992746996E-3</v>
      </c>
      <c r="D3585">
        <v>5.5040019556205E-3</v>
      </c>
      <c r="E3585" t="str">
        <f t="shared" si="234"/>
        <v>Value</v>
      </c>
      <c r="F3585" t="str">
        <f t="shared" si="235"/>
        <v>SPY</v>
      </c>
      <c r="G3585" t="str">
        <f t="shared" si="232"/>
        <v>Growth</v>
      </c>
      <c r="H3585" t="str">
        <f t="shared" si="233"/>
        <v>SPY</v>
      </c>
    </row>
    <row r="3586" spans="1:8" x14ac:dyDescent="0.2">
      <c r="A3586" s="2">
        <v>42100</v>
      </c>
      <c r="B3586">
        <v>6.7333256245881998E-3</v>
      </c>
      <c r="C3586">
        <v>5.5842765395586001E-3</v>
      </c>
      <c r="D3586">
        <v>6.9663685349126E-3</v>
      </c>
      <c r="E3586" t="str">
        <f t="shared" si="234"/>
        <v>Value</v>
      </c>
      <c r="F3586" t="str">
        <f t="shared" si="235"/>
        <v>SPY</v>
      </c>
      <c r="G3586" t="str">
        <f t="shared" si="232"/>
        <v>Growth</v>
      </c>
      <c r="H3586" t="str">
        <f t="shared" si="233"/>
        <v>Cash</v>
      </c>
    </row>
    <row r="3587" spans="1:8" x14ac:dyDescent="0.2">
      <c r="A3587" s="2">
        <v>42101</v>
      </c>
      <c r="B3587">
        <v>-2.6466407970942001E-3</v>
      </c>
      <c r="C3587">
        <v>-1.4129774175837999E-3</v>
      </c>
      <c r="D3587">
        <v>1.2844965603406001E-3</v>
      </c>
      <c r="E3587" t="str">
        <f t="shared" si="234"/>
        <v>Value</v>
      </c>
      <c r="F3587" t="str">
        <f t="shared" si="235"/>
        <v>Cash</v>
      </c>
      <c r="G3587" t="str">
        <f t="shared" ref="G3587:G3650" si="236">IF(E3586="Value", "Growth", "Value")</f>
        <v>Growth</v>
      </c>
      <c r="H3587" t="str">
        <f t="shared" ref="H3587:H3650" si="237">IF(F3586="SPY", "Cash", "SPY")</f>
        <v>Cash</v>
      </c>
    </row>
    <row r="3588" spans="1:8" x14ac:dyDescent="0.2">
      <c r="A3588" s="2">
        <v>42102</v>
      </c>
      <c r="B3588">
        <v>3.3772100224457998E-3</v>
      </c>
      <c r="C3588">
        <v>4.3473469488730003E-3</v>
      </c>
      <c r="D3588">
        <v>-4.1451461411494998E-3</v>
      </c>
      <c r="E3588" t="str">
        <f t="shared" si="234"/>
        <v>Growth</v>
      </c>
      <c r="F3588" t="str">
        <f t="shared" si="235"/>
        <v>SPY</v>
      </c>
      <c r="G3588" t="str">
        <f t="shared" si="236"/>
        <v>Growth</v>
      </c>
      <c r="H3588" t="str">
        <f t="shared" si="237"/>
        <v>SPY</v>
      </c>
    </row>
    <row r="3589" spans="1:8" x14ac:dyDescent="0.2">
      <c r="A3589" s="2">
        <v>42103</v>
      </c>
      <c r="B3589">
        <v>4.4232708198618997E-3</v>
      </c>
      <c r="C3589">
        <v>3.3222310951320998E-3</v>
      </c>
      <c r="D3589">
        <v>3.9645371738374E-3</v>
      </c>
      <c r="E3589" t="str">
        <f t="shared" si="234"/>
        <v>Value</v>
      </c>
      <c r="F3589" t="str">
        <f t="shared" si="235"/>
        <v>SPY</v>
      </c>
      <c r="G3589" t="str">
        <f t="shared" si="236"/>
        <v>Value</v>
      </c>
      <c r="H3589" t="str">
        <f t="shared" si="237"/>
        <v>Cash</v>
      </c>
    </row>
    <row r="3590" spans="1:8" x14ac:dyDescent="0.2">
      <c r="A3590" s="2">
        <v>42104</v>
      </c>
      <c r="B3590">
        <v>5.4573344321952998E-3</v>
      </c>
      <c r="C3590">
        <v>4.2141059755116004E-3</v>
      </c>
      <c r="D3590">
        <v>9.7737106242317007E-3</v>
      </c>
      <c r="E3590" t="str">
        <f t="shared" si="234"/>
        <v>Value</v>
      </c>
      <c r="F3590" t="str">
        <f t="shared" si="235"/>
        <v>SPY</v>
      </c>
      <c r="G3590" t="str">
        <f t="shared" si="236"/>
        <v>Growth</v>
      </c>
      <c r="H3590" t="str">
        <f t="shared" si="237"/>
        <v>Cash</v>
      </c>
    </row>
    <row r="3591" spans="1:8" x14ac:dyDescent="0.2">
      <c r="A3591" s="2">
        <v>42107</v>
      </c>
      <c r="B3591">
        <v>-4.5231230727362003E-3</v>
      </c>
      <c r="C3591">
        <v>-3.1970661633102001E-3</v>
      </c>
      <c r="D3591">
        <v>-4.1063003170828003E-3</v>
      </c>
      <c r="E3591" t="str">
        <f t="shared" si="234"/>
        <v>Growth</v>
      </c>
      <c r="F3591" t="str">
        <f t="shared" si="235"/>
        <v>Cash</v>
      </c>
      <c r="G3591" t="str">
        <f t="shared" si="236"/>
        <v>Growth</v>
      </c>
      <c r="H3591" t="str">
        <f t="shared" si="237"/>
        <v>Cash</v>
      </c>
    </row>
    <row r="3592" spans="1:8" x14ac:dyDescent="0.2">
      <c r="A3592" s="2">
        <v>42108</v>
      </c>
      <c r="B3592">
        <v>1.9130675782108001E-3</v>
      </c>
      <c r="C3592">
        <v>-2.0049502891527999E-3</v>
      </c>
      <c r="D3592">
        <v>1.8657308908958E-3</v>
      </c>
      <c r="E3592" t="str">
        <f t="shared" si="234"/>
        <v>Value</v>
      </c>
      <c r="F3592" t="str">
        <f t="shared" si="235"/>
        <v>SPY</v>
      </c>
      <c r="G3592" t="str">
        <f t="shared" si="236"/>
        <v>Value</v>
      </c>
      <c r="H3592" t="str">
        <f t="shared" si="237"/>
        <v>SPY</v>
      </c>
    </row>
    <row r="3593" spans="1:8" x14ac:dyDescent="0.2">
      <c r="A3593" s="2">
        <v>42109</v>
      </c>
      <c r="B3593">
        <v>4.4870434280939002E-3</v>
      </c>
      <c r="C3593">
        <v>5.0222736219702E-3</v>
      </c>
      <c r="D3593">
        <v>7.8391308173422006E-3</v>
      </c>
      <c r="E3593" t="str">
        <f t="shared" si="234"/>
        <v>Value</v>
      </c>
      <c r="F3593" t="str">
        <f t="shared" si="235"/>
        <v>SPY</v>
      </c>
      <c r="G3593" t="str">
        <f t="shared" si="236"/>
        <v>Growth</v>
      </c>
      <c r="H3593" t="str">
        <f t="shared" si="237"/>
        <v>Cash</v>
      </c>
    </row>
    <row r="3594" spans="1:8" x14ac:dyDescent="0.2">
      <c r="A3594" s="2">
        <v>42110</v>
      </c>
      <c r="B3594">
        <v>-2.8500090206309999E-4</v>
      </c>
      <c r="C3594">
        <v>-6.9971413804729998E-4</v>
      </c>
      <c r="D3594">
        <v>-2.5280215809616001E-3</v>
      </c>
      <c r="E3594" t="str">
        <f t="shared" si="234"/>
        <v>Growth</v>
      </c>
      <c r="F3594" t="str">
        <f t="shared" si="235"/>
        <v>Cash</v>
      </c>
      <c r="G3594" t="str">
        <f t="shared" si="236"/>
        <v>Growth</v>
      </c>
      <c r="H3594" t="str">
        <f t="shared" si="237"/>
        <v>Cash</v>
      </c>
    </row>
    <row r="3595" spans="1:8" x14ac:dyDescent="0.2">
      <c r="A3595" s="2">
        <v>42111</v>
      </c>
      <c r="B3595">
        <v>-1.15035627607631E-2</v>
      </c>
      <c r="C3595">
        <v>-1.17012110091178E-2</v>
      </c>
      <c r="D3595">
        <v>-1.1112308916793099E-2</v>
      </c>
      <c r="E3595" t="str">
        <f t="shared" si="234"/>
        <v>Value</v>
      </c>
      <c r="F3595" t="str">
        <f t="shared" si="235"/>
        <v>Cash</v>
      </c>
      <c r="G3595" t="str">
        <f t="shared" si="236"/>
        <v>Value</v>
      </c>
      <c r="H3595" t="str">
        <f t="shared" si="237"/>
        <v>SPY</v>
      </c>
    </row>
    <row r="3596" spans="1:8" x14ac:dyDescent="0.2">
      <c r="A3596" s="2">
        <v>42114</v>
      </c>
      <c r="B3596">
        <v>9.1370801421554997E-3</v>
      </c>
      <c r="C3596">
        <v>1.1536060534364401E-2</v>
      </c>
      <c r="D3596">
        <v>7.1959525459355002E-3</v>
      </c>
      <c r="E3596" t="str">
        <f t="shared" si="234"/>
        <v>Growth</v>
      </c>
      <c r="F3596" t="str">
        <f t="shared" si="235"/>
        <v>SPY</v>
      </c>
      <c r="G3596" t="str">
        <f t="shared" si="236"/>
        <v>Growth</v>
      </c>
      <c r="H3596" t="str">
        <f t="shared" si="237"/>
        <v>SPY</v>
      </c>
    </row>
    <row r="3597" spans="1:8" x14ac:dyDescent="0.2">
      <c r="A3597" s="2">
        <v>42115</v>
      </c>
      <c r="B3597">
        <v>-1.1913685557209E-3</v>
      </c>
      <c r="C3597">
        <v>1.4007430177020001E-3</v>
      </c>
      <c r="D3597">
        <v>-4.3063356448380004E-3</v>
      </c>
      <c r="E3597" t="str">
        <f t="shared" si="234"/>
        <v>Growth</v>
      </c>
      <c r="F3597" t="str">
        <f t="shared" si="235"/>
        <v>Cash</v>
      </c>
      <c r="G3597" t="str">
        <f t="shared" si="236"/>
        <v>Value</v>
      </c>
      <c r="H3597" t="str">
        <f t="shared" si="237"/>
        <v>Cash</v>
      </c>
    </row>
    <row r="3598" spans="1:8" x14ac:dyDescent="0.2">
      <c r="A3598" s="2">
        <v>42116</v>
      </c>
      <c r="B3598">
        <v>4.9140095322352997E-3</v>
      </c>
      <c r="C3598">
        <v>6.0937297023812998E-3</v>
      </c>
      <c r="D3598">
        <v>2.8502926685014E-3</v>
      </c>
      <c r="E3598" t="str">
        <f t="shared" si="234"/>
        <v>Growth</v>
      </c>
      <c r="F3598" t="str">
        <f t="shared" si="235"/>
        <v>SPY</v>
      </c>
      <c r="G3598" t="str">
        <f t="shared" si="236"/>
        <v>Value</v>
      </c>
      <c r="H3598" t="str">
        <f t="shared" si="237"/>
        <v>SPY</v>
      </c>
    </row>
    <row r="3599" spans="1:8" x14ac:dyDescent="0.2">
      <c r="A3599" s="2">
        <v>42117</v>
      </c>
      <c r="B3599">
        <v>2.5160663427367998E-3</v>
      </c>
      <c r="C3599">
        <v>3.4754814358120001E-3</v>
      </c>
      <c r="D3599">
        <v>6.0766224551091997E-3</v>
      </c>
      <c r="E3599" t="str">
        <f t="shared" si="234"/>
        <v>Value</v>
      </c>
      <c r="F3599" t="str">
        <f t="shared" si="235"/>
        <v>SPY</v>
      </c>
      <c r="G3599" t="str">
        <f t="shared" si="236"/>
        <v>Value</v>
      </c>
      <c r="H3599" t="str">
        <f t="shared" si="237"/>
        <v>Cash</v>
      </c>
    </row>
    <row r="3600" spans="1:8" x14ac:dyDescent="0.2">
      <c r="A3600" s="2">
        <v>42118</v>
      </c>
      <c r="B3600">
        <v>2.3208036564996001E-3</v>
      </c>
      <c r="C3600">
        <v>2.7704845537527998E-3</v>
      </c>
      <c r="D3600">
        <v>-2.9222601278168E-3</v>
      </c>
      <c r="E3600" t="str">
        <f t="shared" si="234"/>
        <v>Growth</v>
      </c>
      <c r="F3600" t="str">
        <f t="shared" si="235"/>
        <v>SPY</v>
      </c>
      <c r="G3600" t="str">
        <f t="shared" si="236"/>
        <v>Growth</v>
      </c>
      <c r="H3600" t="str">
        <f t="shared" si="237"/>
        <v>Cash</v>
      </c>
    </row>
    <row r="3601" spans="1:8" x14ac:dyDescent="0.2">
      <c r="A3601" s="2">
        <v>42121</v>
      </c>
      <c r="B3601">
        <v>-4.1575531406243997E-3</v>
      </c>
      <c r="C3601">
        <v>-4.9336373729678999E-3</v>
      </c>
      <c r="D3601">
        <v>-2.8335843280120998E-3</v>
      </c>
      <c r="E3601" t="str">
        <f t="shared" si="234"/>
        <v>Value</v>
      </c>
      <c r="F3601" t="str">
        <f t="shared" si="235"/>
        <v>Cash</v>
      </c>
      <c r="G3601" t="str">
        <f t="shared" si="236"/>
        <v>Value</v>
      </c>
      <c r="H3601" t="str">
        <f t="shared" si="237"/>
        <v>Cash</v>
      </c>
    </row>
    <row r="3602" spans="1:8" x14ac:dyDescent="0.2">
      <c r="A3602" s="2">
        <v>42122</v>
      </c>
      <c r="B3602">
        <v>3.1783798461709999E-3</v>
      </c>
      <c r="C3602">
        <v>1.4872684610771E-3</v>
      </c>
      <c r="D3602">
        <v>3.7233074765898001E-3</v>
      </c>
      <c r="E3602" t="str">
        <f t="shared" si="234"/>
        <v>Value</v>
      </c>
      <c r="F3602" t="str">
        <f t="shared" si="235"/>
        <v>SPY</v>
      </c>
      <c r="G3602" t="str">
        <f t="shared" si="236"/>
        <v>Growth</v>
      </c>
      <c r="H3602" t="str">
        <f t="shared" si="237"/>
        <v>SPY</v>
      </c>
    </row>
    <row r="3603" spans="1:8" x14ac:dyDescent="0.2">
      <c r="A3603" s="2">
        <v>42123</v>
      </c>
      <c r="B3603">
        <v>-4.1146780933261004E-3</v>
      </c>
      <c r="C3603">
        <v>-5.7429483591236999E-3</v>
      </c>
      <c r="D3603">
        <v>-2.5378604155346998E-3</v>
      </c>
      <c r="E3603" t="str">
        <f t="shared" si="234"/>
        <v>Value</v>
      </c>
      <c r="F3603" t="str">
        <f t="shared" si="235"/>
        <v>Cash</v>
      </c>
      <c r="G3603" t="str">
        <f t="shared" si="236"/>
        <v>Growth</v>
      </c>
      <c r="H3603" t="str">
        <f t="shared" si="237"/>
        <v>Cash</v>
      </c>
    </row>
    <row r="3604" spans="1:8" x14ac:dyDescent="0.2">
      <c r="A3604" s="2">
        <v>42124</v>
      </c>
      <c r="B3604">
        <v>-1.00202752711852E-2</v>
      </c>
      <c r="C3604">
        <v>-1.45404531623907E-2</v>
      </c>
      <c r="D3604">
        <v>-4.2083731160188998E-3</v>
      </c>
      <c r="E3604" t="str">
        <f t="shared" si="234"/>
        <v>Value</v>
      </c>
      <c r="F3604" t="str">
        <f t="shared" si="235"/>
        <v>Cash</v>
      </c>
      <c r="G3604" t="str">
        <f t="shared" si="236"/>
        <v>Growth</v>
      </c>
      <c r="H3604" t="str">
        <f t="shared" si="237"/>
        <v>SPY</v>
      </c>
    </row>
    <row r="3605" spans="1:8" x14ac:dyDescent="0.2">
      <c r="A3605" s="2">
        <v>42125</v>
      </c>
      <c r="B3605">
        <v>1.08414053494791E-2</v>
      </c>
      <c r="C3605">
        <v>1.34411116838402E-2</v>
      </c>
      <c r="D3605">
        <v>7.8625264369351008E-3</v>
      </c>
      <c r="E3605" t="str">
        <f t="shared" si="234"/>
        <v>Growth</v>
      </c>
      <c r="F3605" t="str">
        <f t="shared" si="235"/>
        <v>SPY</v>
      </c>
      <c r="G3605" t="str">
        <f t="shared" si="236"/>
        <v>Growth</v>
      </c>
      <c r="H3605" t="str">
        <f t="shared" si="237"/>
        <v>SPY</v>
      </c>
    </row>
    <row r="3606" spans="1:8" x14ac:dyDescent="0.2">
      <c r="A3606" s="2">
        <v>42128</v>
      </c>
      <c r="B3606">
        <v>2.8475307760142E-3</v>
      </c>
      <c r="C3606">
        <v>1.3959317244955E-3</v>
      </c>
      <c r="D3606">
        <v>5.3630094712443996E-3</v>
      </c>
      <c r="E3606" t="str">
        <f t="shared" si="234"/>
        <v>Value</v>
      </c>
      <c r="F3606" t="str">
        <f t="shared" si="235"/>
        <v>SPY</v>
      </c>
      <c r="G3606" t="str">
        <f t="shared" si="236"/>
        <v>Value</v>
      </c>
      <c r="H3606" t="str">
        <f t="shared" si="237"/>
        <v>Cash</v>
      </c>
    </row>
    <row r="3607" spans="1:8" x14ac:dyDescent="0.2">
      <c r="A3607" s="2">
        <v>42129</v>
      </c>
      <c r="B3607">
        <v>-1.1452183899318499E-2</v>
      </c>
      <c r="C3607">
        <v>-1.29452493179794E-2</v>
      </c>
      <c r="D3607">
        <v>-9.5053147334552002E-3</v>
      </c>
      <c r="E3607" t="str">
        <f t="shared" si="234"/>
        <v>Value</v>
      </c>
      <c r="F3607" t="str">
        <f t="shared" si="235"/>
        <v>Cash</v>
      </c>
      <c r="G3607" t="str">
        <f t="shared" si="236"/>
        <v>Growth</v>
      </c>
      <c r="H3607" t="str">
        <f t="shared" si="237"/>
        <v>Cash</v>
      </c>
    </row>
    <row r="3608" spans="1:8" x14ac:dyDescent="0.2">
      <c r="A3608" s="2">
        <v>42130</v>
      </c>
      <c r="B3608">
        <v>-4.1167033935049996E-3</v>
      </c>
      <c r="C3608">
        <v>-4.3383891773130998E-3</v>
      </c>
      <c r="D3608">
        <v>-6.7566595271150998E-3</v>
      </c>
      <c r="E3608" t="str">
        <f t="shared" si="234"/>
        <v>Growth</v>
      </c>
      <c r="F3608" t="str">
        <f t="shared" si="235"/>
        <v>Cash</v>
      </c>
      <c r="G3608" t="str">
        <f t="shared" si="236"/>
        <v>Growth</v>
      </c>
      <c r="H3608" t="str">
        <f t="shared" si="237"/>
        <v>SPY</v>
      </c>
    </row>
    <row r="3609" spans="1:8" x14ac:dyDescent="0.2">
      <c r="A3609" s="2">
        <v>42131</v>
      </c>
      <c r="B3609">
        <v>3.9896262315277002E-3</v>
      </c>
      <c r="C3609">
        <v>6.5863030209094E-3</v>
      </c>
      <c r="D3609">
        <v>5.4226052457212997E-3</v>
      </c>
      <c r="E3609" t="str">
        <f t="shared" si="234"/>
        <v>Growth</v>
      </c>
      <c r="F3609" t="str">
        <f t="shared" si="235"/>
        <v>SPY</v>
      </c>
      <c r="G3609" t="str">
        <f t="shared" si="236"/>
        <v>Value</v>
      </c>
      <c r="H3609" t="str">
        <f t="shared" si="237"/>
        <v>SPY</v>
      </c>
    </row>
    <row r="3610" spans="1:8" x14ac:dyDescent="0.2">
      <c r="A3610" s="2">
        <v>42132</v>
      </c>
      <c r="B3610">
        <v>1.31660306207415E-2</v>
      </c>
      <c r="C3610">
        <v>1.3790856078543299E-2</v>
      </c>
      <c r="D3610">
        <v>1.14727716298825E-2</v>
      </c>
      <c r="E3610" t="str">
        <f t="shared" si="234"/>
        <v>Growth</v>
      </c>
      <c r="F3610" t="str">
        <f t="shared" si="235"/>
        <v>SPY</v>
      </c>
      <c r="G3610" t="str">
        <f t="shared" si="236"/>
        <v>Value</v>
      </c>
      <c r="H3610" t="str">
        <f t="shared" si="237"/>
        <v>Cash</v>
      </c>
    </row>
    <row r="3611" spans="1:8" x14ac:dyDescent="0.2">
      <c r="A3611" s="2">
        <v>42135</v>
      </c>
      <c r="B3611">
        <v>-4.7724973900536002E-3</v>
      </c>
      <c r="C3611">
        <v>-4.6667644112196004E-3</v>
      </c>
      <c r="D3611">
        <v>-3.4902494757317001E-3</v>
      </c>
      <c r="E3611" t="str">
        <f t="shared" si="234"/>
        <v>Value</v>
      </c>
      <c r="F3611" t="str">
        <f t="shared" si="235"/>
        <v>Cash</v>
      </c>
      <c r="G3611" t="str">
        <f t="shared" si="236"/>
        <v>Value</v>
      </c>
      <c r="H3611" t="str">
        <f t="shared" si="237"/>
        <v>Cash</v>
      </c>
    </row>
    <row r="3612" spans="1:8" x14ac:dyDescent="0.2">
      <c r="A3612" s="2">
        <v>42136</v>
      </c>
      <c r="B3612">
        <v>-2.9916090569638001E-3</v>
      </c>
      <c r="C3612">
        <v>-2.6935514870219E-3</v>
      </c>
      <c r="D3612">
        <v>-2.9187437918326E-3</v>
      </c>
      <c r="E3612" t="str">
        <f t="shared" si="234"/>
        <v>Growth</v>
      </c>
      <c r="F3612" t="str">
        <f t="shared" si="235"/>
        <v>Cash</v>
      </c>
      <c r="G3612" t="str">
        <f t="shared" si="236"/>
        <v>Growth</v>
      </c>
      <c r="H3612" t="str">
        <f t="shared" si="237"/>
        <v>SPY</v>
      </c>
    </row>
    <row r="3613" spans="1:8" x14ac:dyDescent="0.2">
      <c r="A3613" s="2">
        <v>42137</v>
      </c>
      <c r="B3613">
        <v>1.9060677855679999E-4</v>
      </c>
      <c r="C3613">
        <v>-1.2002721620978001E-3</v>
      </c>
      <c r="D3613">
        <v>-6.8291899035240005E-4</v>
      </c>
      <c r="E3613" t="str">
        <f t="shared" si="234"/>
        <v>Value</v>
      </c>
      <c r="F3613" t="str">
        <f t="shared" si="235"/>
        <v>SPY</v>
      </c>
      <c r="G3613" t="str">
        <f t="shared" si="236"/>
        <v>Value</v>
      </c>
      <c r="H3613" t="str">
        <f t="shared" si="237"/>
        <v>SPY</v>
      </c>
    </row>
    <row r="3614" spans="1:8" x14ac:dyDescent="0.2">
      <c r="A3614" s="2">
        <v>42138</v>
      </c>
      <c r="B3614">
        <v>1.0427742419687001E-2</v>
      </c>
      <c r="C3614">
        <v>1.3920731220939699E-2</v>
      </c>
      <c r="D3614">
        <v>6.3464962019220998E-3</v>
      </c>
      <c r="E3614" t="str">
        <f t="shared" si="234"/>
        <v>Growth</v>
      </c>
      <c r="F3614" t="str">
        <f t="shared" si="235"/>
        <v>SPY</v>
      </c>
      <c r="G3614" t="str">
        <f t="shared" si="236"/>
        <v>Growth</v>
      </c>
      <c r="H3614" t="str">
        <f t="shared" si="237"/>
        <v>Cash</v>
      </c>
    </row>
    <row r="3615" spans="1:8" x14ac:dyDescent="0.2">
      <c r="A3615" s="2">
        <v>42139</v>
      </c>
      <c r="B3615">
        <v>1.0837753355585E-3</v>
      </c>
      <c r="C3615">
        <v>2.9634612077670001E-4</v>
      </c>
      <c r="D3615">
        <v>1.2613129560558999E-3</v>
      </c>
      <c r="E3615" t="str">
        <f t="shared" si="234"/>
        <v>Value</v>
      </c>
      <c r="F3615" t="str">
        <f t="shared" si="235"/>
        <v>SPY</v>
      </c>
      <c r="G3615" t="str">
        <f t="shared" si="236"/>
        <v>Value</v>
      </c>
      <c r="H3615" t="str">
        <f t="shared" si="237"/>
        <v>Cash</v>
      </c>
    </row>
    <row r="3616" spans="1:8" x14ac:dyDescent="0.2">
      <c r="A3616" s="2">
        <v>42142</v>
      </c>
      <c r="B3616">
        <v>3.1068646983478001E-3</v>
      </c>
      <c r="C3616">
        <v>4.5424587092596997E-3</v>
      </c>
      <c r="D3616">
        <v>3.8759815357594001E-3</v>
      </c>
      <c r="E3616" t="str">
        <f t="shared" si="234"/>
        <v>Growth</v>
      </c>
      <c r="F3616" t="str">
        <f t="shared" si="235"/>
        <v>SPY</v>
      </c>
      <c r="G3616" t="str">
        <f t="shared" si="236"/>
        <v>Growth</v>
      </c>
      <c r="H3616" t="str">
        <f t="shared" si="237"/>
        <v>Cash</v>
      </c>
    </row>
    <row r="3617" spans="1:8" x14ac:dyDescent="0.2">
      <c r="A3617" s="2">
        <v>42143</v>
      </c>
      <c r="B3617">
        <v>-3.2857303001970002E-4</v>
      </c>
      <c r="C3617">
        <v>-1.4745933494535999E-3</v>
      </c>
      <c r="D3617">
        <v>-1.9303699940296001E-3</v>
      </c>
      <c r="E3617" t="str">
        <f t="shared" si="234"/>
        <v>Growth</v>
      </c>
      <c r="F3617" t="str">
        <f t="shared" si="235"/>
        <v>Cash</v>
      </c>
      <c r="G3617" t="str">
        <f t="shared" si="236"/>
        <v>Value</v>
      </c>
      <c r="H3617" t="str">
        <f t="shared" si="237"/>
        <v>Cash</v>
      </c>
    </row>
    <row r="3618" spans="1:8" x14ac:dyDescent="0.2">
      <c r="A3618" s="2">
        <v>42144</v>
      </c>
      <c r="B3618">
        <v>-7.0410032521770003E-4</v>
      </c>
      <c r="C3618">
        <v>-8.8589415472389995E-4</v>
      </c>
      <c r="D3618">
        <v>1.9341035294482001E-3</v>
      </c>
      <c r="E3618" t="str">
        <f t="shared" si="234"/>
        <v>Value</v>
      </c>
      <c r="F3618" t="str">
        <f t="shared" si="235"/>
        <v>Cash</v>
      </c>
      <c r="G3618" t="str">
        <f t="shared" si="236"/>
        <v>Value</v>
      </c>
      <c r="H3618" t="str">
        <f t="shared" si="237"/>
        <v>SPY</v>
      </c>
    </row>
    <row r="3619" spans="1:8" x14ac:dyDescent="0.2">
      <c r="A3619" s="2">
        <v>42145</v>
      </c>
      <c r="B3619">
        <v>2.9123487422584001E-3</v>
      </c>
      <c r="C3619">
        <v>1.6749892104764999E-3</v>
      </c>
      <c r="D3619">
        <v>1.9303699940296001E-3</v>
      </c>
      <c r="E3619" t="str">
        <f t="shared" si="234"/>
        <v>Value</v>
      </c>
      <c r="F3619" t="str">
        <f t="shared" si="235"/>
        <v>SPY</v>
      </c>
      <c r="G3619" t="str">
        <f t="shared" si="236"/>
        <v>Growth</v>
      </c>
      <c r="H3619" t="str">
        <f t="shared" si="237"/>
        <v>SPY</v>
      </c>
    </row>
    <row r="3620" spans="1:8" x14ac:dyDescent="0.2">
      <c r="A3620" s="2">
        <v>42146</v>
      </c>
      <c r="B3620">
        <v>-2.3884699206367E-3</v>
      </c>
      <c r="C3620">
        <v>3.933273703087E-4</v>
      </c>
      <c r="D3620">
        <v>-1.1562846802667E-3</v>
      </c>
      <c r="E3620" t="str">
        <f t="shared" si="234"/>
        <v>Growth</v>
      </c>
      <c r="F3620" t="str">
        <f t="shared" si="235"/>
        <v>Cash</v>
      </c>
      <c r="G3620" t="str">
        <f t="shared" si="236"/>
        <v>Growth</v>
      </c>
      <c r="H3620" t="str">
        <f t="shared" si="237"/>
        <v>Cash</v>
      </c>
    </row>
    <row r="3621" spans="1:8" x14ac:dyDescent="0.2">
      <c r="A3621" s="2">
        <v>42150</v>
      </c>
      <c r="B3621">
        <v>-1.0751651217302099E-2</v>
      </c>
      <c r="C3621">
        <v>-1.17993035778801E-2</v>
      </c>
      <c r="D3621">
        <v>-1.3791896195673401E-2</v>
      </c>
      <c r="E3621" t="str">
        <f t="shared" si="234"/>
        <v>Growth</v>
      </c>
      <c r="F3621" t="str">
        <f t="shared" si="235"/>
        <v>Cash</v>
      </c>
      <c r="G3621" t="str">
        <f t="shared" si="236"/>
        <v>Value</v>
      </c>
      <c r="H3621" t="str">
        <f t="shared" si="237"/>
        <v>SPY</v>
      </c>
    </row>
    <row r="3622" spans="1:8" x14ac:dyDescent="0.2">
      <c r="A3622" s="2">
        <v>42151</v>
      </c>
      <c r="B3622">
        <v>9.4920729975880008E-3</v>
      </c>
      <c r="C3622">
        <v>1.19401894985511E-2</v>
      </c>
      <c r="D3622">
        <v>9.8778294494934003E-3</v>
      </c>
      <c r="E3622" t="str">
        <f t="shared" si="234"/>
        <v>Growth</v>
      </c>
      <c r="F3622" t="str">
        <f t="shared" si="235"/>
        <v>SPY</v>
      </c>
      <c r="G3622" t="str">
        <f t="shared" si="236"/>
        <v>Value</v>
      </c>
      <c r="H3622" t="str">
        <f t="shared" si="237"/>
        <v>SPY</v>
      </c>
    </row>
    <row r="3623" spans="1:8" x14ac:dyDescent="0.2">
      <c r="A3623" s="2">
        <v>42152</v>
      </c>
      <c r="B3623">
        <v>-1.1285102401947999E-3</v>
      </c>
      <c r="C3623">
        <v>-1.8682013357274E-3</v>
      </c>
      <c r="D3623">
        <v>-2.0340330668293998E-3</v>
      </c>
      <c r="E3623" t="str">
        <f t="shared" si="234"/>
        <v>Growth</v>
      </c>
      <c r="F3623" t="str">
        <f t="shared" si="235"/>
        <v>Cash</v>
      </c>
      <c r="G3623" t="str">
        <f t="shared" si="236"/>
        <v>Value</v>
      </c>
      <c r="H3623" t="str">
        <f t="shared" si="237"/>
        <v>Cash</v>
      </c>
    </row>
    <row r="3624" spans="1:8" x14ac:dyDescent="0.2">
      <c r="A3624" s="2">
        <v>42153</v>
      </c>
      <c r="B3624">
        <v>-6.2130600945600996E-3</v>
      </c>
      <c r="C3624">
        <v>-6.6001185265490998E-3</v>
      </c>
      <c r="D3624">
        <v>-3.2994587543116998E-3</v>
      </c>
      <c r="E3624" t="str">
        <f t="shared" si="234"/>
        <v>Value</v>
      </c>
      <c r="F3624" t="str">
        <f t="shared" si="235"/>
        <v>Cash</v>
      </c>
      <c r="G3624" t="str">
        <f t="shared" si="236"/>
        <v>Value</v>
      </c>
      <c r="H3624" t="str">
        <f t="shared" si="237"/>
        <v>SPY</v>
      </c>
    </row>
    <row r="3625" spans="1:8" x14ac:dyDescent="0.2">
      <c r="A3625" s="2">
        <v>42156</v>
      </c>
      <c r="B3625">
        <v>2.0368960099958998E-3</v>
      </c>
      <c r="C3625">
        <v>2.1815702741771999E-3</v>
      </c>
      <c r="D3625">
        <v>2.3369254945899E-3</v>
      </c>
      <c r="E3625" t="str">
        <f t="shared" si="234"/>
        <v>Value</v>
      </c>
      <c r="F3625" t="str">
        <f t="shared" si="235"/>
        <v>SPY</v>
      </c>
      <c r="G3625" t="str">
        <f t="shared" si="236"/>
        <v>Growth</v>
      </c>
      <c r="H3625" t="str">
        <f t="shared" si="237"/>
        <v>SPY</v>
      </c>
    </row>
    <row r="3626" spans="1:8" x14ac:dyDescent="0.2">
      <c r="A3626" s="2">
        <v>42157</v>
      </c>
      <c r="B3626">
        <v>-9.9267806818819997E-4</v>
      </c>
      <c r="C3626">
        <v>-6.9279044206519997E-4</v>
      </c>
      <c r="D3626">
        <v>-3.4969374454356002E-3</v>
      </c>
      <c r="E3626" t="str">
        <f t="shared" si="234"/>
        <v>Growth</v>
      </c>
      <c r="F3626" t="str">
        <f t="shared" si="235"/>
        <v>Cash</v>
      </c>
      <c r="G3626" t="str">
        <f t="shared" si="236"/>
        <v>Growth</v>
      </c>
      <c r="H3626" t="str">
        <f t="shared" si="237"/>
        <v>Cash</v>
      </c>
    </row>
    <row r="3627" spans="1:8" x14ac:dyDescent="0.2">
      <c r="A3627" s="2">
        <v>42158</v>
      </c>
      <c r="B3627">
        <v>2.6493764984292E-3</v>
      </c>
      <c r="C3627">
        <v>5.9424415870270003E-4</v>
      </c>
      <c r="D3627">
        <v>4.3864181485482002E-3</v>
      </c>
      <c r="E3627" t="str">
        <f t="shared" si="234"/>
        <v>Value</v>
      </c>
      <c r="F3627" t="str">
        <f t="shared" si="235"/>
        <v>SPY</v>
      </c>
      <c r="G3627" t="str">
        <f t="shared" si="236"/>
        <v>Value</v>
      </c>
      <c r="H3627" t="str">
        <f t="shared" si="237"/>
        <v>SPY</v>
      </c>
    </row>
    <row r="3628" spans="1:8" x14ac:dyDescent="0.2">
      <c r="A3628" s="2">
        <v>42159</v>
      </c>
      <c r="B3628">
        <v>-8.4463920077383001E-3</v>
      </c>
      <c r="C3628">
        <v>-8.7085705829369996E-3</v>
      </c>
      <c r="D3628">
        <v>-1.0966818851115501E-2</v>
      </c>
      <c r="E3628" t="str">
        <f t="shared" si="234"/>
        <v>Growth</v>
      </c>
      <c r="F3628" t="str">
        <f t="shared" si="235"/>
        <v>Cash</v>
      </c>
      <c r="G3628" t="str">
        <f t="shared" si="236"/>
        <v>Growth</v>
      </c>
      <c r="H3628" t="str">
        <f t="shared" si="237"/>
        <v>Cash</v>
      </c>
    </row>
    <row r="3629" spans="1:8" x14ac:dyDescent="0.2">
      <c r="A3629" s="2">
        <v>42160</v>
      </c>
      <c r="B3629">
        <v>-1.7137244194096E-3</v>
      </c>
      <c r="C3629">
        <v>-8.9879103894060001E-4</v>
      </c>
      <c r="D3629">
        <v>8.8324987263430001E-4</v>
      </c>
      <c r="E3629" t="str">
        <f t="shared" si="234"/>
        <v>Value</v>
      </c>
      <c r="F3629" t="str">
        <f t="shared" si="235"/>
        <v>Cash</v>
      </c>
      <c r="G3629" t="str">
        <f t="shared" si="236"/>
        <v>Value</v>
      </c>
      <c r="H3629" t="str">
        <f t="shared" si="237"/>
        <v>SPY</v>
      </c>
    </row>
    <row r="3630" spans="1:8" x14ac:dyDescent="0.2">
      <c r="A3630" s="2">
        <v>42163</v>
      </c>
      <c r="B3630">
        <v>-6.1492320758873998E-3</v>
      </c>
      <c r="C3630">
        <v>-6.1947056974126996E-3</v>
      </c>
      <c r="D3630">
        <v>-4.4118843966540998E-3</v>
      </c>
      <c r="E3630" t="str">
        <f t="shared" si="234"/>
        <v>Value</v>
      </c>
      <c r="F3630" t="str">
        <f t="shared" si="235"/>
        <v>Cash</v>
      </c>
      <c r="G3630" t="str">
        <f t="shared" si="236"/>
        <v>Growth</v>
      </c>
      <c r="H3630" t="str">
        <f t="shared" si="237"/>
        <v>SPY</v>
      </c>
    </row>
    <row r="3631" spans="1:8" x14ac:dyDescent="0.2">
      <c r="A3631" s="2">
        <v>42164</v>
      </c>
      <c r="B3631">
        <v>-1.4396212456139999E-4</v>
      </c>
      <c r="C3631">
        <v>-2.8153970185451002E-3</v>
      </c>
      <c r="D3631">
        <v>5.9113994822470001E-4</v>
      </c>
      <c r="E3631" t="str">
        <f t="shared" si="234"/>
        <v>Value</v>
      </c>
      <c r="F3631" t="str">
        <f t="shared" si="235"/>
        <v>Cash</v>
      </c>
      <c r="G3631" t="str">
        <f t="shared" si="236"/>
        <v>Growth</v>
      </c>
      <c r="H3631" t="str">
        <f t="shared" si="237"/>
        <v>SPY</v>
      </c>
    </row>
    <row r="3632" spans="1:8" x14ac:dyDescent="0.2">
      <c r="A3632" s="2">
        <v>42165</v>
      </c>
      <c r="B3632">
        <v>1.19931874461729E-2</v>
      </c>
      <c r="C3632">
        <v>1.3208362700057799E-2</v>
      </c>
      <c r="D3632">
        <v>1.2695567360517799E-2</v>
      </c>
      <c r="E3632" t="str">
        <f t="shared" si="234"/>
        <v>Growth</v>
      </c>
      <c r="F3632" t="str">
        <f t="shared" si="235"/>
        <v>SPY</v>
      </c>
      <c r="G3632" t="str">
        <f t="shared" si="236"/>
        <v>Growth</v>
      </c>
      <c r="H3632" t="str">
        <f t="shared" si="237"/>
        <v>SPY</v>
      </c>
    </row>
    <row r="3633" spans="1:8" x14ac:dyDescent="0.2">
      <c r="A3633" s="2">
        <v>42166</v>
      </c>
      <c r="B3633">
        <v>3.2236324328968999E-3</v>
      </c>
      <c r="C3633">
        <v>2.7861996961469002E-3</v>
      </c>
      <c r="D3633">
        <v>7.7747481854200003E-4</v>
      </c>
      <c r="E3633" t="str">
        <f t="shared" si="234"/>
        <v>Growth</v>
      </c>
      <c r="F3633" t="str">
        <f t="shared" si="235"/>
        <v>SPY</v>
      </c>
      <c r="G3633" t="str">
        <f t="shared" si="236"/>
        <v>Value</v>
      </c>
      <c r="H3633" t="str">
        <f t="shared" si="237"/>
        <v>Cash</v>
      </c>
    </row>
    <row r="3634" spans="1:8" x14ac:dyDescent="0.2">
      <c r="A3634" s="2">
        <v>42167</v>
      </c>
      <c r="B3634">
        <v>-7.6548591355807003E-3</v>
      </c>
      <c r="C3634">
        <v>-7.6410151662329E-3</v>
      </c>
      <c r="D3634">
        <v>-7.2830712861445997E-3</v>
      </c>
      <c r="E3634" t="str">
        <f t="shared" si="234"/>
        <v>Value</v>
      </c>
      <c r="F3634" t="str">
        <f t="shared" si="235"/>
        <v>Cash</v>
      </c>
      <c r="G3634" t="str">
        <f t="shared" si="236"/>
        <v>Value</v>
      </c>
      <c r="H3634" t="str">
        <f t="shared" si="237"/>
        <v>Cash</v>
      </c>
    </row>
    <row r="3635" spans="1:8" x14ac:dyDescent="0.2">
      <c r="A3635" s="2">
        <v>42170</v>
      </c>
      <c r="B3635">
        <v>-4.2856086721433997E-3</v>
      </c>
      <c r="C3635">
        <v>-4.6000625021975E-3</v>
      </c>
      <c r="D3635">
        <v>-3.6194811476528001E-3</v>
      </c>
      <c r="E3635" t="str">
        <f t="shared" si="234"/>
        <v>Value</v>
      </c>
      <c r="F3635" t="str">
        <f t="shared" si="235"/>
        <v>Cash</v>
      </c>
      <c r="G3635" t="str">
        <f t="shared" si="236"/>
        <v>Growth</v>
      </c>
      <c r="H3635" t="str">
        <f t="shared" si="237"/>
        <v>SPY</v>
      </c>
    </row>
    <row r="3636" spans="1:8" x14ac:dyDescent="0.2">
      <c r="A3636" s="2">
        <v>42171</v>
      </c>
      <c r="B3636">
        <v>5.4519389610290002E-3</v>
      </c>
      <c r="C3636">
        <v>5.7264809910567999E-3</v>
      </c>
      <c r="D3636">
        <v>4.5160317863736999E-3</v>
      </c>
      <c r="E3636" t="str">
        <f t="shared" si="234"/>
        <v>Growth</v>
      </c>
      <c r="F3636" t="str">
        <f t="shared" si="235"/>
        <v>SPY</v>
      </c>
      <c r="G3636" t="str">
        <f t="shared" si="236"/>
        <v>Growth</v>
      </c>
      <c r="H3636" t="str">
        <f t="shared" si="237"/>
        <v>SPY</v>
      </c>
    </row>
    <row r="3637" spans="1:8" x14ac:dyDescent="0.2">
      <c r="A3637" s="2">
        <v>42172</v>
      </c>
      <c r="B3637">
        <v>1.6166710374673999E-3</v>
      </c>
      <c r="C3637">
        <v>3.6960197052686001E-3</v>
      </c>
      <c r="D3637">
        <v>2.8344159441282E-3</v>
      </c>
      <c r="E3637" t="str">
        <f t="shared" si="234"/>
        <v>Growth</v>
      </c>
      <c r="F3637" t="str">
        <f t="shared" si="235"/>
        <v>SPY</v>
      </c>
      <c r="G3637" t="str">
        <f t="shared" si="236"/>
        <v>Value</v>
      </c>
      <c r="H3637" t="str">
        <f t="shared" si="237"/>
        <v>Cash</v>
      </c>
    </row>
    <row r="3638" spans="1:8" x14ac:dyDescent="0.2">
      <c r="A3638" s="2">
        <v>42173</v>
      </c>
      <c r="B3638">
        <v>1.03993495113086E-2</v>
      </c>
      <c r="C3638">
        <v>1.1644148011898199E-2</v>
      </c>
      <c r="D3638">
        <v>6.1398256171606999E-3</v>
      </c>
      <c r="E3638" t="str">
        <f t="shared" si="234"/>
        <v>Growth</v>
      </c>
      <c r="F3638" t="str">
        <f t="shared" si="235"/>
        <v>SPY</v>
      </c>
      <c r="G3638" t="str">
        <f t="shared" si="236"/>
        <v>Value</v>
      </c>
      <c r="H3638" t="str">
        <f t="shared" si="237"/>
        <v>Cash</v>
      </c>
    </row>
    <row r="3639" spans="1:8" x14ac:dyDescent="0.2">
      <c r="A3639" s="2">
        <v>42174</v>
      </c>
      <c r="B3639">
        <v>-4.4388737718047003E-3</v>
      </c>
      <c r="C3639">
        <v>-5.0163847809929002E-3</v>
      </c>
      <c r="D3639">
        <v>-4.4037207720305999E-3</v>
      </c>
      <c r="E3639" t="str">
        <f t="shared" si="234"/>
        <v>Value</v>
      </c>
      <c r="F3639" t="str">
        <f t="shared" si="235"/>
        <v>Cash</v>
      </c>
      <c r="G3639" t="str">
        <f t="shared" si="236"/>
        <v>Value</v>
      </c>
      <c r="H3639" t="str">
        <f t="shared" si="237"/>
        <v>Cash</v>
      </c>
    </row>
    <row r="3640" spans="1:8" x14ac:dyDescent="0.2">
      <c r="A3640" s="2">
        <v>42177</v>
      </c>
      <c r="B3640">
        <v>5.1232001825971003E-3</v>
      </c>
      <c r="C3640">
        <v>5.7559096424788002E-3</v>
      </c>
      <c r="D3640">
        <v>5.7734146643748001E-3</v>
      </c>
      <c r="E3640" t="str">
        <f t="shared" si="234"/>
        <v>Value</v>
      </c>
      <c r="F3640" t="str">
        <f t="shared" si="235"/>
        <v>SPY</v>
      </c>
      <c r="G3640" t="str">
        <f t="shared" si="236"/>
        <v>Growth</v>
      </c>
      <c r="H3640" t="str">
        <f t="shared" si="237"/>
        <v>SPY</v>
      </c>
    </row>
    <row r="3641" spans="1:8" x14ac:dyDescent="0.2">
      <c r="A3641" s="2">
        <v>42178</v>
      </c>
      <c r="B3641">
        <v>7.0774182083009997E-4</v>
      </c>
      <c r="C3641" s="1">
        <v>9.8818326249583394E-5</v>
      </c>
      <c r="D3641">
        <v>1.6539896789714999E-3</v>
      </c>
      <c r="E3641" t="str">
        <f t="shared" si="234"/>
        <v>Value</v>
      </c>
      <c r="F3641" t="str">
        <f t="shared" si="235"/>
        <v>SPY</v>
      </c>
      <c r="G3641" t="str">
        <f t="shared" si="236"/>
        <v>Growth</v>
      </c>
      <c r="H3641" t="str">
        <f t="shared" si="237"/>
        <v>Cash</v>
      </c>
    </row>
    <row r="3642" spans="1:8" x14ac:dyDescent="0.2">
      <c r="A3642" s="2">
        <v>42179</v>
      </c>
      <c r="B3642">
        <v>-7.2629434818828002E-3</v>
      </c>
      <c r="C3642">
        <v>-5.919515843091E-3</v>
      </c>
      <c r="D3642">
        <v>-8.6448944559309997E-3</v>
      </c>
      <c r="E3642" t="str">
        <f t="shared" si="234"/>
        <v>Growth</v>
      </c>
      <c r="F3642" t="str">
        <f t="shared" si="235"/>
        <v>Cash</v>
      </c>
      <c r="G3642" t="str">
        <f t="shared" si="236"/>
        <v>Growth</v>
      </c>
      <c r="H3642" t="str">
        <f t="shared" si="237"/>
        <v>Cash</v>
      </c>
    </row>
    <row r="3643" spans="1:8" x14ac:dyDescent="0.2">
      <c r="A3643" s="2">
        <v>42180</v>
      </c>
      <c r="B3643">
        <v>-3.0402321314717999E-3</v>
      </c>
      <c r="C3643">
        <v>-7.9441421320460004E-4</v>
      </c>
      <c r="D3643">
        <v>-4.0173226939691003E-3</v>
      </c>
      <c r="E3643" t="str">
        <f t="shared" si="234"/>
        <v>Growth</v>
      </c>
      <c r="F3643" t="str">
        <f t="shared" si="235"/>
        <v>Cash</v>
      </c>
      <c r="G3643" t="str">
        <f t="shared" si="236"/>
        <v>Value</v>
      </c>
      <c r="H3643" t="str">
        <f t="shared" si="237"/>
        <v>SPY</v>
      </c>
    </row>
    <row r="3644" spans="1:8" x14ac:dyDescent="0.2">
      <c r="A3644" s="2">
        <v>42181</v>
      </c>
      <c r="B3644">
        <v>-1.905568063086E-4</v>
      </c>
      <c r="C3644">
        <v>-3.0792680397341001E-3</v>
      </c>
      <c r="D3644">
        <v>1.0825321826766E-3</v>
      </c>
      <c r="E3644" t="str">
        <f t="shared" si="234"/>
        <v>Value</v>
      </c>
      <c r="F3644" t="str">
        <f t="shared" si="235"/>
        <v>Cash</v>
      </c>
      <c r="G3644" t="str">
        <f t="shared" si="236"/>
        <v>Value</v>
      </c>
      <c r="H3644" t="str">
        <f t="shared" si="237"/>
        <v>SPY</v>
      </c>
    </row>
    <row r="3645" spans="1:8" x14ac:dyDescent="0.2">
      <c r="A3645" s="2">
        <v>42184</v>
      </c>
      <c r="B3645">
        <v>-2.0970339836715E-2</v>
      </c>
      <c r="C3645">
        <v>-2.1522605444546601E-2</v>
      </c>
      <c r="D3645">
        <v>-1.9162912961906999E-2</v>
      </c>
      <c r="E3645" t="str">
        <f t="shared" si="234"/>
        <v>Value</v>
      </c>
      <c r="F3645" t="str">
        <f t="shared" si="235"/>
        <v>Cash</v>
      </c>
      <c r="G3645" t="str">
        <f t="shared" si="236"/>
        <v>Growth</v>
      </c>
      <c r="H3645" t="str">
        <f t="shared" si="237"/>
        <v>SPY</v>
      </c>
    </row>
    <row r="3646" spans="1:8" x14ac:dyDescent="0.2">
      <c r="A3646" s="2">
        <v>42185</v>
      </c>
      <c r="B3646">
        <v>2.0931090412039002E-3</v>
      </c>
      <c r="C3646">
        <v>4.2770901033024004E-3</v>
      </c>
      <c r="D3646">
        <v>1.6029283097346999E-3</v>
      </c>
      <c r="E3646" t="str">
        <f t="shared" si="234"/>
        <v>Growth</v>
      </c>
      <c r="F3646" t="str">
        <f t="shared" si="235"/>
        <v>SPY</v>
      </c>
      <c r="G3646" t="str">
        <f t="shared" si="236"/>
        <v>Growth</v>
      </c>
      <c r="H3646" t="str">
        <f t="shared" si="237"/>
        <v>SPY</v>
      </c>
    </row>
    <row r="3647" spans="1:8" x14ac:dyDescent="0.2">
      <c r="A3647" s="2">
        <v>42186</v>
      </c>
      <c r="B3647">
        <v>8.0158434781266996E-3</v>
      </c>
      <c r="C3647">
        <v>3.6503033738363999E-3</v>
      </c>
      <c r="D3647">
        <v>5.4018895557804997E-3</v>
      </c>
      <c r="E3647" t="str">
        <f t="shared" si="234"/>
        <v>Value</v>
      </c>
      <c r="F3647" t="str">
        <f t="shared" si="235"/>
        <v>SPY</v>
      </c>
      <c r="G3647" t="str">
        <f t="shared" si="236"/>
        <v>Value</v>
      </c>
      <c r="H3647" t="str">
        <f t="shared" si="237"/>
        <v>Cash</v>
      </c>
    </row>
    <row r="3648" spans="1:8" x14ac:dyDescent="0.2">
      <c r="A3648" s="2">
        <v>42187</v>
      </c>
      <c r="B3648">
        <v>-9.15525194549E-4</v>
      </c>
      <c r="C3648">
        <v>3.3339343525170999E-3</v>
      </c>
      <c r="D3648">
        <v>1.9887617499290001E-4</v>
      </c>
      <c r="E3648" t="str">
        <f t="shared" ref="E3648:E3711" si="238">IF(C3648&gt;=D3648,"Growth","Value")</f>
        <v>Growth</v>
      </c>
      <c r="F3648" t="str">
        <f t="shared" ref="F3648:F3711" si="239">IF(B3648&gt;=0,"SPY","Cash")</f>
        <v>Cash</v>
      </c>
      <c r="G3648" t="str">
        <f t="shared" si="236"/>
        <v>Growth</v>
      </c>
      <c r="H3648" t="str">
        <f t="shared" si="237"/>
        <v>Cash</v>
      </c>
    </row>
    <row r="3649" spans="1:8" x14ac:dyDescent="0.2">
      <c r="A3649" s="2">
        <v>42191</v>
      </c>
      <c r="B3649">
        <v>-2.8462304853548999E-3</v>
      </c>
      <c r="C3649">
        <v>-3.4236944129174998E-3</v>
      </c>
      <c r="D3649">
        <v>-8.8531844861375001E-3</v>
      </c>
      <c r="E3649" t="str">
        <f t="shared" si="238"/>
        <v>Growth</v>
      </c>
      <c r="F3649" t="str">
        <f t="shared" si="239"/>
        <v>Cash</v>
      </c>
      <c r="G3649" t="str">
        <f t="shared" si="236"/>
        <v>Value</v>
      </c>
      <c r="H3649" t="str">
        <f t="shared" si="237"/>
        <v>SPY</v>
      </c>
    </row>
    <row r="3650" spans="1:8" x14ac:dyDescent="0.2">
      <c r="A3650" s="2">
        <v>42192</v>
      </c>
      <c r="B3650">
        <v>6.2887182732145001E-3</v>
      </c>
      <c r="C3650">
        <v>6.0622965165519002E-3</v>
      </c>
      <c r="D3650">
        <v>8.7316507701499999E-3</v>
      </c>
      <c r="E3650" t="str">
        <f t="shared" si="238"/>
        <v>Value</v>
      </c>
      <c r="F3650" t="str">
        <f t="shared" si="239"/>
        <v>SPY</v>
      </c>
      <c r="G3650" t="str">
        <f t="shared" si="236"/>
        <v>Value</v>
      </c>
      <c r="H3650" t="str">
        <f t="shared" si="237"/>
        <v>SPY</v>
      </c>
    </row>
    <row r="3651" spans="1:8" x14ac:dyDescent="0.2">
      <c r="A3651" s="2">
        <v>42193</v>
      </c>
      <c r="B3651">
        <v>-1.6777511555099801E-2</v>
      </c>
      <c r="C3651">
        <v>-1.45622263237782E-2</v>
      </c>
      <c r="D3651">
        <v>-1.55211197625341E-2</v>
      </c>
      <c r="E3651" t="str">
        <f t="shared" si="238"/>
        <v>Growth</v>
      </c>
      <c r="F3651" t="str">
        <f t="shared" si="239"/>
        <v>Cash</v>
      </c>
      <c r="G3651" t="str">
        <f t="shared" ref="G3651:G3714" si="240">IF(E3650="Value", "Growth", "Value")</f>
        <v>Growth</v>
      </c>
      <c r="H3651" t="str">
        <f t="shared" ref="H3651:H3714" si="241">IF(F3650="SPY", "Cash", "SPY")</f>
        <v>Cash</v>
      </c>
    </row>
    <row r="3652" spans="1:8" x14ac:dyDescent="0.2">
      <c r="A3652" s="2">
        <v>42194</v>
      </c>
      <c r="B3652">
        <v>1.8092820657235999E-3</v>
      </c>
      <c r="C3652">
        <v>1.3247108562968E-3</v>
      </c>
      <c r="D3652">
        <v>5.0528792025151996E-3</v>
      </c>
      <c r="E3652" t="str">
        <f t="shared" si="238"/>
        <v>Value</v>
      </c>
      <c r="F3652" t="str">
        <f t="shared" si="239"/>
        <v>SPY</v>
      </c>
      <c r="G3652" t="str">
        <f t="shared" si="240"/>
        <v>Value</v>
      </c>
      <c r="H3652" t="str">
        <f t="shared" si="241"/>
        <v>SPY</v>
      </c>
    </row>
    <row r="3653" spans="1:8" x14ac:dyDescent="0.2">
      <c r="A3653" s="2">
        <v>42195</v>
      </c>
      <c r="B3653">
        <v>1.25914824826163E-2</v>
      </c>
      <c r="C3653">
        <v>1.34349102078148E-2</v>
      </c>
      <c r="D3653">
        <v>8.7482393769981997E-3</v>
      </c>
      <c r="E3653" t="str">
        <f t="shared" si="238"/>
        <v>Growth</v>
      </c>
      <c r="F3653" t="str">
        <f t="shared" si="239"/>
        <v>SPY</v>
      </c>
      <c r="G3653" t="str">
        <f t="shared" si="240"/>
        <v>Growth</v>
      </c>
      <c r="H3653" t="str">
        <f t="shared" si="241"/>
        <v>Cash</v>
      </c>
    </row>
    <row r="3654" spans="1:8" x14ac:dyDescent="0.2">
      <c r="A3654" s="2">
        <v>42198</v>
      </c>
      <c r="B3654">
        <v>1.1037094718593101E-2</v>
      </c>
      <c r="C3654">
        <v>1.15498566314717E-2</v>
      </c>
      <c r="D3654">
        <v>9.3701821012641007E-3</v>
      </c>
      <c r="E3654" t="str">
        <f t="shared" si="238"/>
        <v>Growth</v>
      </c>
      <c r="F3654" t="str">
        <f t="shared" si="239"/>
        <v>SPY</v>
      </c>
      <c r="G3654" t="str">
        <f t="shared" si="240"/>
        <v>Value</v>
      </c>
      <c r="H3654" t="str">
        <f t="shared" si="241"/>
        <v>Cash</v>
      </c>
    </row>
    <row r="3655" spans="1:8" x14ac:dyDescent="0.2">
      <c r="A3655" s="2">
        <v>42199</v>
      </c>
      <c r="B3655">
        <v>4.3382169601218004E-3</v>
      </c>
      <c r="C3655">
        <v>4.7655377108560999E-3</v>
      </c>
      <c r="D3655">
        <v>4.4439610080434996E-3</v>
      </c>
      <c r="E3655" t="str">
        <f t="shared" si="238"/>
        <v>Growth</v>
      </c>
      <c r="F3655" t="str">
        <f t="shared" si="239"/>
        <v>SPY</v>
      </c>
      <c r="G3655" t="str">
        <f t="shared" si="240"/>
        <v>Value</v>
      </c>
      <c r="H3655" t="str">
        <f t="shared" si="241"/>
        <v>Cash</v>
      </c>
    </row>
    <row r="3656" spans="1:8" x14ac:dyDescent="0.2">
      <c r="A3656" s="2">
        <v>42200</v>
      </c>
      <c r="B3656">
        <v>-3.3217645362090001E-4</v>
      </c>
      <c r="C3656">
        <v>-1.1854390090956001E-3</v>
      </c>
      <c r="D3656">
        <v>-1.5728915320455999E-3</v>
      </c>
      <c r="E3656" t="str">
        <f t="shared" si="238"/>
        <v>Growth</v>
      </c>
      <c r="F3656" t="str">
        <f t="shared" si="239"/>
        <v>Cash</v>
      </c>
      <c r="G3656" t="str">
        <f t="shared" si="240"/>
        <v>Value</v>
      </c>
      <c r="H3656" t="str">
        <f t="shared" si="241"/>
        <v>Cash</v>
      </c>
    </row>
    <row r="3657" spans="1:8" x14ac:dyDescent="0.2">
      <c r="A3657" s="2">
        <v>42201</v>
      </c>
      <c r="B3657">
        <v>8.0242150538034004E-3</v>
      </c>
      <c r="C3657">
        <v>1.0387431507201599E-2</v>
      </c>
      <c r="D3657">
        <v>6.6959973303826002E-3</v>
      </c>
      <c r="E3657" t="str">
        <f t="shared" si="238"/>
        <v>Growth</v>
      </c>
      <c r="F3657" t="str">
        <f t="shared" si="239"/>
        <v>SPY</v>
      </c>
      <c r="G3657" t="str">
        <f t="shared" si="240"/>
        <v>Value</v>
      </c>
      <c r="H3657" t="str">
        <f t="shared" si="241"/>
        <v>SPY</v>
      </c>
    </row>
    <row r="3658" spans="1:8" x14ac:dyDescent="0.2">
      <c r="A3658" s="2">
        <v>42202</v>
      </c>
      <c r="B3658">
        <v>8.4739829835360004E-4</v>
      </c>
      <c r="C3658">
        <v>5.0916278546940998E-3</v>
      </c>
      <c r="D3658">
        <v>-4.4021662923257997E-3</v>
      </c>
      <c r="E3658" t="str">
        <f t="shared" si="238"/>
        <v>Growth</v>
      </c>
      <c r="F3658" t="str">
        <f t="shared" si="239"/>
        <v>SPY</v>
      </c>
      <c r="G3658" t="str">
        <f t="shared" si="240"/>
        <v>Value</v>
      </c>
      <c r="H3658" t="str">
        <f t="shared" si="241"/>
        <v>Cash</v>
      </c>
    </row>
    <row r="3659" spans="1:8" x14ac:dyDescent="0.2">
      <c r="A3659" s="2">
        <v>42205</v>
      </c>
      <c r="B3659">
        <v>5.1815692136610004E-4</v>
      </c>
      <c r="C3659">
        <v>3.8968085508270002E-3</v>
      </c>
      <c r="D3659">
        <v>-1.1789276195485999E-3</v>
      </c>
      <c r="E3659" t="str">
        <f t="shared" si="238"/>
        <v>Growth</v>
      </c>
      <c r="F3659" t="str">
        <f t="shared" si="239"/>
        <v>SPY</v>
      </c>
      <c r="G3659" t="str">
        <f t="shared" si="240"/>
        <v>Value</v>
      </c>
      <c r="H3659" t="str">
        <f t="shared" si="241"/>
        <v>Cash</v>
      </c>
    </row>
    <row r="3660" spans="1:8" x14ac:dyDescent="0.2">
      <c r="A3660" s="2">
        <v>42206</v>
      </c>
      <c r="B3660">
        <v>-3.9515619101923001E-3</v>
      </c>
      <c r="C3660">
        <v>-2.9112204307465001E-3</v>
      </c>
      <c r="D3660">
        <v>-5.8034223655544E-3</v>
      </c>
      <c r="E3660" t="str">
        <f t="shared" si="238"/>
        <v>Growth</v>
      </c>
      <c r="F3660" t="str">
        <f t="shared" si="239"/>
        <v>Cash</v>
      </c>
      <c r="G3660" t="str">
        <f t="shared" si="240"/>
        <v>Value</v>
      </c>
      <c r="H3660" t="str">
        <f t="shared" si="241"/>
        <v>Cash</v>
      </c>
    </row>
    <row r="3661" spans="1:8" x14ac:dyDescent="0.2">
      <c r="A3661" s="2">
        <v>42207</v>
      </c>
      <c r="B3661">
        <v>-1.7942162929887001E-3</v>
      </c>
      <c r="C3661">
        <v>-5.0607380638388001E-3</v>
      </c>
      <c r="D3661">
        <v>0</v>
      </c>
      <c r="E3661" t="str">
        <f t="shared" si="238"/>
        <v>Value</v>
      </c>
      <c r="F3661" t="str">
        <f t="shared" si="239"/>
        <v>Cash</v>
      </c>
      <c r="G3661" t="str">
        <f t="shared" si="240"/>
        <v>Value</v>
      </c>
      <c r="H3661" t="str">
        <f t="shared" si="241"/>
        <v>SPY</v>
      </c>
    </row>
    <row r="3662" spans="1:8" x14ac:dyDescent="0.2">
      <c r="A3662" s="2">
        <v>42208</v>
      </c>
      <c r="B3662">
        <v>-5.6301672010763996E-3</v>
      </c>
      <c r="C3662">
        <v>-6.1626834722016003E-3</v>
      </c>
      <c r="D3662">
        <v>-6.0352607082065001E-3</v>
      </c>
      <c r="E3662" t="str">
        <f t="shared" si="238"/>
        <v>Value</v>
      </c>
      <c r="F3662" t="str">
        <f t="shared" si="239"/>
        <v>Cash</v>
      </c>
      <c r="G3662" t="str">
        <f t="shared" si="240"/>
        <v>Growth</v>
      </c>
      <c r="H3662" t="str">
        <f t="shared" si="241"/>
        <v>SPY</v>
      </c>
    </row>
    <row r="3663" spans="1:8" x14ac:dyDescent="0.2">
      <c r="A3663" s="2">
        <v>42209</v>
      </c>
      <c r="B3663">
        <v>-1.03719095120718E-2</v>
      </c>
      <c r="C3663">
        <v>-7.3815855963953996E-3</v>
      </c>
      <c r="D3663">
        <v>-1.31397271254339E-2</v>
      </c>
      <c r="E3663" t="str">
        <f t="shared" si="238"/>
        <v>Growth</v>
      </c>
      <c r="F3663" t="str">
        <f t="shared" si="239"/>
        <v>Cash</v>
      </c>
      <c r="G3663" t="str">
        <f t="shared" si="240"/>
        <v>Growth</v>
      </c>
      <c r="H3663" t="str">
        <f t="shared" si="241"/>
        <v>SPY</v>
      </c>
    </row>
    <row r="3664" spans="1:8" x14ac:dyDescent="0.2">
      <c r="A3664" s="2">
        <v>42212</v>
      </c>
      <c r="B3664">
        <v>-5.8173462266887001E-3</v>
      </c>
      <c r="C3664">
        <v>-6.7430799576100996E-3</v>
      </c>
      <c r="D3664">
        <v>-6.2537074929562E-3</v>
      </c>
      <c r="E3664" t="str">
        <f t="shared" si="238"/>
        <v>Value</v>
      </c>
      <c r="F3664" t="str">
        <f t="shared" si="239"/>
        <v>Cash</v>
      </c>
      <c r="G3664" t="str">
        <f t="shared" si="240"/>
        <v>Value</v>
      </c>
      <c r="H3664" t="str">
        <f t="shared" si="241"/>
        <v>SPY</v>
      </c>
    </row>
    <row r="3665" spans="1:8" x14ac:dyDescent="0.2">
      <c r="A3665" s="2">
        <v>42213</v>
      </c>
      <c r="B3665">
        <v>1.2282928953897401E-2</v>
      </c>
      <c r="C3665">
        <v>1.28782481818401E-2</v>
      </c>
      <c r="D3665">
        <v>1.39056535585915E-2</v>
      </c>
      <c r="E3665" t="str">
        <f t="shared" si="238"/>
        <v>Value</v>
      </c>
      <c r="F3665" t="str">
        <f t="shared" si="239"/>
        <v>SPY</v>
      </c>
      <c r="G3665" t="str">
        <f t="shared" si="240"/>
        <v>Growth</v>
      </c>
      <c r="H3665" t="str">
        <f t="shared" si="241"/>
        <v>SPY</v>
      </c>
    </row>
    <row r="3666" spans="1:8" x14ac:dyDescent="0.2">
      <c r="A3666" s="2">
        <v>42214</v>
      </c>
      <c r="B3666">
        <v>6.8794575301530997E-3</v>
      </c>
      <c r="C3666">
        <v>6.5049699317658001E-3</v>
      </c>
      <c r="D3666">
        <v>7.1075837273494999E-3</v>
      </c>
      <c r="E3666" t="str">
        <f t="shared" si="238"/>
        <v>Value</v>
      </c>
      <c r="F3666" t="str">
        <f t="shared" si="239"/>
        <v>SPY</v>
      </c>
      <c r="G3666" t="str">
        <f t="shared" si="240"/>
        <v>Growth</v>
      </c>
      <c r="H3666" t="str">
        <f t="shared" si="241"/>
        <v>Cash</v>
      </c>
    </row>
    <row r="3667" spans="1:8" x14ac:dyDescent="0.2">
      <c r="A3667" s="2">
        <v>42215</v>
      </c>
      <c r="B3667">
        <v>2.3708297303729999E-4</v>
      </c>
      <c r="C3667">
        <v>9.7913299992840003E-4</v>
      </c>
      <c r="D3667">
        <v>8.9494420649979995E-4</v>
      </c>
      <c r="E3667" t="str">
        <f t="shared" si="238"/>
        <v>Growth</v>
      </c>
      <c r="F3667" t="str">
        <f t="shared" si="239"/>
        <v>SPY</v>
      </c>
      <c r="G3667" t="str">
        <f t="shared" si="240"/>
        <v>Growth</v>
      </c>
      <c r="H3667" t="str">
        <f t="shared" si="241"/>
        <v>Cash</v>
      </c>
    </row>
    <row r="3668" spans="1:8" x14ac:dyDescent="0.2">
      <c r="A3668" s="2">
        <v>42216</v>
      </c>
      <c r="B3668">
        <v>-1.518188635276E-3</v>
      </c>
      <c r="C3668">
        <v>-1.1738603095391999E-3</v>
      </c>
      <c r="D3668">
        <v>-2.8801047118938998E-3</v>
      </c>
      <c r="E3668" t="str">
        <f t="shared" si="238"/>
        <v>Growth</v>
      </c>
      <c r="F3668" t="str">
        <f t="shared" si="239"/>
        <v>Cash</v>
      </c>
      <c r="G3668" t="str">
        <f t="shared" si="240"/>
        <v>Value</v>
      </c>
      <c r="H3668" t="str">
        <f t="shared" si="241"/>
        <v>Cash</v>
      </c>
    </row>
    <row r="3669" spans="1:8" x14ac:dyDescent="0.2">
      <c r="A3669" s="2">
        <v>42219</v>
      </c>
      <c r="B3669">
        <v>-3.3728620232751998E-3</v>
      </c>
      <c r="C3669">
        <v>-3.3300550047989002E-3</v>
      </c>
      <c r="D3669">
        <v>-8.6653655153320006E-3</v>
      </c>
      <c r="E3669" t="str">
        <f t="shared" si="238"/>
        <v>Growth</v>
      </c>
      <c r="F3669" t="str">
        <f t="shared" si="239"/>
        <v>Cash</v>
      </c>
      <c r="G3669" t="str">
        <f t="shared" si="240"/>
        <v>Value</v>
      </c>
      <c r="H3669" t="str">
        <f t="shared" si="241"/>
        <v>SPY</v>
      </c>
    </row>
    <row r="3670" spans="1:8" x14ac:dyDescent="0.2">
      <c r="A3670" s="2">
        <v>42220</v>
      </c>
      <c r="B3670">
        <v>-1.9542838920575002E-3</v>
      </c>
      <c r="C3670">
        <v>2.949800871689E-4</v>
      </c>
      <c r="D3670">
        <v>1.0047439623378999E-3</v>
      </c>
      <c r="E3670" t="str">
        <f t="shared" si="238"/>
        <v>Value</v>
      </c>
      <c r="F3670" t="str">
        <f t="shared" si="239"/>
        <v>Cash</v>
      </c>
      <c r="G3670" t="str">
        <f t="shared" si="240"/>
        <v>Value</v>
      </c>
      <c r="H3670" t="str">
        <f t="shared" si="241"/>
        <v>SPY</v>
      </c>
    </row>
    <row r="3671" spans="1:8" x14ac:dyDescent="0.2">
      <c r="A3671" s="2">
        <v>42221</v>
      </c>
      <c r="B3671">
        <v>3.2954917920815E-3</v>
      </c>
      <c r="C3671">
        <v>3.0453029314903E-3</v>
      </c>
      <c r="D3671">
        <v>3.8142138121275001E-3</v>
      </c>
      <c r="E3671" t="str">
        <f t="shared" si="238"/>
        <v>Value</v>
      </c>
      <c r="F3671" t="str">
        <f t="shared" si="239"/>
        <v>SPY</v>
      </c>
      <c r="G3671" t="str">
        <f t="shared" si="240"/>
        <v>Growth</v>
      </c>
      <c r="H3671" t="str">
        <f t="shared" si="241"/>
        <v>SPY</v>
      </c>
    </row>
    <row r="3672" spans="1:8" x14ac:dyDescent="0.2">
      <c r="A3672" s="2">
        <v>42222</v>
      </c>
      <c r="B3672">
        <v>-8.1877873733859005E-3</v>
      </c>
      <c r="C3672">
        <v>-1.0283912377640699E-2</v>
      </c>
      <c r="D3672">
        <v>-3.4998677174268998E-3</v>
      </c>
      <c r="E3672" t="str">
        <f t="shared" si="238"/>
        <v>Value</v>
      </c>
      <c r="F3672" t="str">
        <f t="shared" si="239"/>
        <v>Cash</v>
      </c>
      <c r="G3672" t="str">
        <f t="shared" si="240"/>
        <v>Growth</v>
      </c>
      <c r="H3672" t="str">
        <f t="shared" si="241"/>
        <v>Cash</v>
      </c>
    </row>
    <row r="3673" spans="1:8" x14ac:dyDescent="0.2">
      <c r="A3673" s="2">
        <v>42223</v>
      </c>
      <c r="B3673">
        <v>-1.9198062419832E-3</v>
      </c>
      <c r="C3673">
        <v>-3.0679415583911001E-3</v>
      </c>
      <c r="D3673">
        <v>-4.6153559109186997E-3</v>
      </c>
      <c r="E3673" t="str">
        <f t="shared" si="238"/>
        <v>Growth</v>
      </c>
      <c r="F3673" t="str">
        <f t="shared" si="239"/>
        <v>Cash</v>
      </c>
      <c r="G3673" t="str">
        <f t="shared" si="240"/>
        <v>Growth</v>
      </c>
      <c r="H3673" t="str">
        <f t="shared" si="241"/>
        <v>SPY</v>
      </c>
    </row>
    <row r="3674" spans="1:8" x14ac:dyDescent="0.2">
      <c r="A3674" s="2">
        <v>42226</v>
      </c>
      <c r="B3674">
        <v>1.2599368283339799E-2</v>
      </c>
      <c r="C3674">
        <v>1.1316308504430699E-2</v>
      </c>
      <c r="D3674">
        <v>1.4515923571752E-2</v>
      </c>
      <c r="E3674" t="str">
        <f t="shared" si="238"/>
        <v>Value</v>
      </c>
      <c r="F3674" t="str">
        <f t="shared" si="239"/>
        <v>SPY</v>
      </c>
      <c r="G3674" t="str">
        <f t="shared" si="240"/>
        <v>Value</v>
      </c>
      <c r="H3674" t="str">
        <f t="shared" si="241"/>
        <v>SPY</v>
      </c>
    </row>
    <row r="3675" spans="1:8" x14ac:dyDescent="0.2">
      <c r="A3675" s="2">
        <v>42227</v>
      </c>
      <c r="B3675">
        <v>-9.0233812031779003E-3</v>
      </c>
      <c r="C3675">
        <v>-8.3431565127575005E-3</v>
      </c>
      <c r="D3675">
        <v>-8.3469131946857008E-3</v>
      </c>
      <c r="E3675" t="str">
        <f t="shared" si="238"/>
        <v>Growth</v>
      </c>
      <c r="F3675" t="str">
        <f t="shared" si="239"/>
        <v>Cash</v>
      </c>
      <c r="G3675" t="str">
        <f t="shared" si="240"/>
        <v>Growth</v>
      </c>
      <c r="H3675" t="str">
        <f t="shared" si="241"/>
        <v>Cash</v>
      </c>
    </row>
    <row r="3676" spans="1:8" x14ac:dyDescent="0.2">
      <c r="A3676" s="2">
        <v>42228</v>
      </c>
      <c r="B3676">
        <v>1.1982844317821001E-3</v>
      </c>
      <c r="C3676">
        <v>-4.9484838034579998E-4</v>
      </c>
      <c r="D3676">
        <v>-1.9034786871510001E-3</v>
      </c>
      <c r="E3676" t="str">
        <f t="shared" si="238"/>
        <v>Growth</v>
      </c>
      <c r="F3676" t="str">
        <f t="shared" si="239"/>
        <v>SPY</v>
      </c>
      <c r="G3676" t="str">
        <f t="shared" si="240"/>
        <v>Value</v>
      </c>
      <c r="H3676" t="str">
        <f t="shared" si="241"/>
        <v>SPY</v>
      </c>
    </row>
    <row r="3677" spans="1:8" x14ac:dyDescent="0.2">
      <c r="A3677" s="2">
        <v>42229</v>
      </c>
      <c r="B3677">
        <v>-1.2447891036554001E-3</v>
      </c>
      <c r="C3677">
        <v>1.1884435449225001E-3</v>
      </c>
      <c r="D3677">
        <v>4.0163193809169997E-4</v>
      </c>
      <c r="E3677" t="str">
        <f t="shared" si="238"/>
        <v>Growth</v>
      </c>
      <c r="F3677" t="str">
        <f t="shared" si="239"/>
        <v>Cash</v>
      </c>
      <c r="G3677" t="str">
        <f t="shared" si="240"/>
        <v>Value</v>
      </c>
      <c r="H3677" t="str">
        <f t="shared" si="241"/>
        <v>Cash</v>
      </c>
    </row>
    <row r="3678" spans="1:8" x14ac:dyDescent="0.2">
      <c r="A3678" s="2">
        <v>42230</v>
      </c>
      <c r="B3678">
        <v>3.6422557696094001E-3</v>
      </c>
      <c r="C3678">
        <v>3.9562983762662001E-3</v>
      </c>
      <c r="D3678">
        <v>-3.0093641587679998E-4</v>
      </c>
      <c r="E3678" t="str">
        <f t="shared" si="238"/>
        <v>Growth</v>
      </c>
      <c r="F3678" t="str">
        <f t="shared" si="239"/>
        <v>SPY</v>
      </c>
      <c r="G3678" t="str">
        <f t="shared" si="240"/>
        <v>Value</v>
      </c>
      <c r="H3678" t="str">
        <f t="shared" si="241"/>
        <v>SPY</v>
      </c>
    </row>
    <row r="3679" spans="1:8" x14ac:dyDescent="0.2">
      <c r="A3679" s="2">
        <v>42233</v>
      </c>
      <c r="B3679">
        <v>5.5868598295818004E-3</v>
      </c>
      <c r="C3679">
        <v>6.7983107629829001E-3</v>
      </c>
      <c r="D3679">
        <v>8.2310554163005003E-3</v>
      </c>
      <c r="E3679" t="str">
        <f t="shared" si="238"/>
        <v>Value</v>
      </c>
      <c r="F3679" t="str">
        <f t="shared" si="239"/>
        <v>SPY</v>
      </c>
      <c r="G3679" t="str">
        <f t="shared" si="240"/>
        <v>Value</v>
      </c>
      <c r="H3679" t="str">
        <f t="shared" si="241"/>
        <v>Cash</v>
      </c>
    </row>
    <row r="3680" spans="1:8" x14ac:dyDescent="0.2">
      <c r="A3680" s="2">
        <v>42234</v>
      </c>
      <c r="B3680">
        <v>-2.8964260487263E-3</v>
      </c>
      <c r="C3680">
        <v>-2.6423146482826999E-3</v>
      </c>
      <c r="D3680">
        <v>-3.285586462307E-3</v>
      </c>
      <c r="E3680" t="str">
        <f t="shared" si="238"/>
        <v>Growth</v>
      </c>
      <c r="F3680" t="str">
        <f t="shared" si="239"/>
        <v>Cash</v>
      </c>
      <c r="G3680" t="str">
        <f t="shared" si="240"/>
        <v>Growth</v>
      </c>
      <c r="H3680" t="str">
        <f t="shared" si="241"/>
        <v>Cash</v>
      </c>
    </row>
    <row r="3681" spans="1:8" x14ac:dyDescent="0.2">
      <c r="A3681" s="2">
        <v>42235</v>
      </c>
      <c r="B3681">
        <v>-7.9057096178735999E-3</v>
      </c>
      <c r="C3681">
        <v>-4.2190687961422002E-3</v>
      </c>
      <c r="D3681">
        <v>-7.4917795686767997E-3</v>
      </c>
      <c r="E3681" t="str">
        <f t="shared" si="238"/>
        <v>Growth</v>
      </c>
      <c r="F3681" t="str">
        <f t="shared" si="239"/>
        <v>Cash</v>
      </c>
      <c r="G3681" t="str">
        <f t="shared" si="240"/>
        <v>Value</v>
      </c>
      <c r="H3681" t="str">
        <f t="shared" si="241"/>
        <v>SPY</v>
      </c>
    </row>
    <row r="3682" spans="1:8" x14ac:dyDescent="0.2">
      <c r="A3682" s="2">
        <v>42236</v>
      </c>
      <c r="B3682">
        <v>-2.0881041342821E-2</v>
      </c>
      <c r="C3682">
        <v>-2.4041684536142499E-2</v>
      </c>
      <c r="D3682">
        <v>-1.9223053647796098E-2</v>
      </c>
      <c r="E3682" t="str">
        <f t="shared" si="238"/>
        <v>Value</v>
      </c>
      <c r="F3682" t="str">
        <f t="shared" si="239"/>
        <v>Cash</v>
      </c>
      <c r="G3682" t="str">
        <f t="shared" si="240"/>
        <v>Value</v>
      </c>
      <c r="H3682" t="str">
        <f t="shared" si="241"/>
        <v>SPY</v>
      </c>
    </row>
    <row r="3683" spans="1:8" x14ac:dyDescent="0.2">
      <c r="A3683" s="2">
        <v>42237</v>
      </c>
      <c r="B3683">
        <v>-3.0102726764071899E-2</v>
      </c>
      <c r="C3683">
        <v>-3.2407838429409197E-2</v>
      </c>
      <c r="D3683">
        <v>-3.03743747189563E-2</v>
      </c>
      <c r="E3683" t="str">
        <f t="shared" si="238"/>
        <v>Value</v>
      </c>
      <c r="F3683" t="str">
        <f t="shared" si="239"/>
        <v>Cash</v>
      </c>
      <c r="G3683" t="str">
        <f t="shared" si="240"/>
        <v>Growth</v>
      </c>
      <c r="H3683" t="str">
        <f t="shared" si="241"/>
        <v>SPY</v>
      </c>
    </row>
    <row r="3684" spans="1:8" x14ac:dyDescent="0.2">
      <c r="A3684" s="2">
        <v>42240</v>
      </c>
      <c r="B3684">
        <v>-4.2106872311214003E-2</v>
      </c>
      <c r="C3684">
        <v>-3.9962543952164302E-2</v>
      </c>
      <c r="D3684">
        <v>-3.9263548426221102E-2</v>
      </c>
      <c r="E3684" t="str">
        <f t="shared" si="238"/>
        <v>Value</v>
      </c>
      <c r="F3684" t="str">
        <f t="shared" si="239"/>
        <v>Cash</v>
      </c>
      <c r="G3684" t="str">
        <f t="shared" si="240"/>
        <v>Growth</v>
      </c>
      <c r="H3684" t="str">
        <f t="shared" si="241"/>
        <v>SPY</v>
      </c>
    </row>
    <row r="3685" spans="1:8" x14ac:dyDescent="0.2">
      <c r="A3685" s="2">
        <v>42241</v>
      </c>
      <c r="B3685">
        <v>-1.1767670973166E-2</v>
      </c>
      <c r="C3685">
        <v>-1.2063957500485801E-2</v>
      </c>
      <c r="D3685">
        <v>-1.7735140630408101E-2</v>
      </c>
      <c r="E3685" t="str">
        <f t="shared" si="238"/>
        <v>Growth</v>
      </c>
      <c r="F3685" t="str">
        <f t="shared" si="239"/>
        <v>Cash</v>
      </c>
      <c r="G3685" t="str">
        <f t="shared" si="240"/>
        <v>Growth</v>
      </c>
      <c r="H3685" t="str">
        <f t="shared" si="241"/>
        <v>SPY</v>
      </c>
    </row>
    <row r="3686" spans="1:8" x14ac:dyDescent="0.2">
      <c r="A3686" s="2">
        <v>42242</v>
      </c>
      <c r="B3686">
        <v>3.8393731952546903E-2</v>
      </c>
      <c r="C3686">
        <v>4.3124248398161001E-2</v>
      </c>
      <c r="D3686">
        <v>3.3307387879359197E-2</v>
      </c>
      <c r="E3686" t="str">
        <f t="shared" si="238"/>
        <v>Growth</v>
      </c>
      <c r="F3686" t="str">
        <f t="shared" si="239"/>
        <v>SPY</v>
      </c>
      <c r="G3686" t="str">
        <f t="shared" si="240"/>
        <v>Value</v>
      </c>
      <c r="H3686" t="str">
        <f t="shared" si="241"/>
        <v>SPY</v>
      </c>
    </row>
    <row r="3687" spans="1:8" x14ac:dyDescent="0.2">
      <c r="A3687" s="2">
        <v>42243</v>
      </c>
      <c r="B3687">
        <v>2.47351850485686E-2</v>
      </c>
      <c r="C3687">
        <v>2.2358459819057101E-2</v>
      </c>
      <c r="D3687">
        <v>2.39850234790655E-2</v>
      </c>
      <c r="E3687" t="str">
        <f t="shared" si="238"/>
        <v>Value</v>
      </c>
      <c r="F3687" t="str">
        <f t="shared" si="239"/>
        <v>SPY</v>
      </c>
      <c r="G3687" t="str">
        <f t="shared" si="240"/>
        <v>Value</v>
      </c>
      <c r="H3687" t="str">
        <f t="shared" si="241"/>
        <v>Cash</v>
      </c>
    </row>
    <row r="3688" spans="1:8" x14ac:dyDescent="0.2">
      <c r="A3688" s="2">
        <v>42244</v>
      </c>
      <c r="B3688" s="1">
        <v>4.9992076390115098E-5</v>
      </c>
      <c r="C3688">
        <v>-1.7536985085694001E-3</v>
      </c>
      <c r="D3688">
        <v>2.3317739239099001E-3</v>
      </c>
      <c r="E3688" t="str">
        <f t="shared" si="238"/>
        <v>Value</v>
      </c>
      <c r="F3688" t="str">
        <f t="shared" si="239"/>
        <v>SPY</v>
      </c>
      <c r="G3688" t="str">
        <f t="shared" si="240"/>
        <v>Growth</v>
      </c>
      <c r="H3688" t="str">
        <f t="shared" si="241"/>
        <v>Cash</v>
      </c>
    </row>
    <row r="3689" spans="1:8" x14ac:dyDescent="0.2">
      <c r="A3689" s="2">
        <v>42247</v>
      </c>
      <c r="B3689">
        <v>-8.0788164828961007E-3</v>
      </c>
      <c r="C3689">
        <v>-8.9906026791610992E-3</v>
      </c>
      <c r="D3689">
        <v>-2.7492855428871E-3</v>
      </c>
      <c r="E3689" t="str">
        <f t="shared" si="238"/>
        <v>Value</v>
      </c>
      <c r="F3689" t="str">
        <f t="shared" si="239"/>
        <v>Cash</v>
      </c>
      <c r="G3689" t="str">
        <f t="shared" si="240"/>
        <v>Growth</v>
      </c>
      <c r="H3689" t="str">
        <f t="shared" si="241"/>
        <v>Cash</v>
      </c>
    </row>
    <row r="3690" spans="1:8" x14ac:dyDescent="0.2">
      <c r="A3690" s="2">
        <v>42248</v>
      </c>
      <c r="B3690">
        <v>-2.9847572000373902E-2</v>
      </c>
      <c r="C3690">
        <v>-2.70072087120957E-2</v>
      </c>
      <c r="D3690">
        <v>-2.9901613539560602E-2</v>
      </c>
      <c r="E3690" t="str">
        <f t="shared" si="238"/>
        <v>Growth</v>
      </c>
      <c r="F3690" t="str">
        <f t="shared" si="239"/>
        <v>Cash</v>
      </c>
      <c r="G3690" t="str">
        <f t="shared" si="240"/>
        <v>Growth</v>
      </c>
      <c r="H3690" t="str">
        <f t="shared" si="241"/>
        <v>SPY</v>
      </c>
    </row>
    <row r="3691" spans="1:8" x14ac:dyDescent="0.2">
      <c r="A3691" s="2">
        <v>42249</v>
      </c>
      <c r="B3691">
        <v>1.8980808521797701E-2</v>
      </c>
      <c r="C3691">
        <v>1.9719451200169699E-2</v>
      </c>
      <c r="D3691">
        <v>1.5520829552819001E-2</v>
      </c>
      <c r="E3691" t="str">
        <f t="shared" si="238"/>
        <v>Growth</v>
      </c>
      <c r="F3691" t="str">
        <f t="shared" si="239"/>
        <v>SPY</v>
      </c>
      <c r="G3691" t="str">
        <f t="shared" si="240"/>
        <v>Value</v>
      </c>
      <c r="H3691" t="str">
        <f t="shared" si="241"/>
        <v>SPY</v>
      </c>
    </row>
    <row r="3692" spans="1:8" x14ac:dyDescent="0.2">
      <c r="A3692" s="2">
        <v>42250</v>
      </c>
      <c r="B3692">
        <v>7.1645016453439998E-4</v>
      </c>
      <c r="C3692">
        <v>-1.2614403404016001E-3</v>
      </c>
      <c r="D3692">
        <v>2.3679142412733E-3</v>
      </c>
      <c r="E3692" t="str">
        <f t="shared" si="238"/>
        <v>Value</v>
      </c>
      <c r="F3692" t="str">
        <f t="shared" si="239"/>
        <v>SPY</v>
      </c>
      <c r="G3692" t="str">
        <f t="shared" si="240"/>
        <v>Value</v>
      </c>
      <c r="H3692" t="str">
        <f t="shared" si="241"/>
        <v>Cash</v>
      </c>
    </row>
    <row r="3693" spans="1:8" x14ac:dyDescent="0.2">
      <c r="A3693" s="2">
        <v>42251</v>
      </c>
      <c r="B3693">
        <v>-1.51370236969208E-2</v>
      </c>
      <c r="C3693">
        <v>-1.35748083499228E-2</v>
      </c>
      <c r="D3693">
        <v>-1.1596456987889499E-2</v>
      </c>
      <c r="E3693" t="str">
        <f t="shared" si="238"/>
        <v>Value</v>
      </c>
      <c r="F3693" t="str">
        <f t="shared" si="239"/>
        <v>Cash</v>
      </c>
      <c r="G3693" t="str">
        <f t="shared" si="240"/>
        <v>Growth</v>
      </c>
      <c r="H3693" t="str">
        <f t="shared" si="241"/>
        <v>Cash</v>
      </c>
    </row>
    <row r="3694" spans="1:8" x14ac:dyDescent="0.2">
      <c r="A3694" s="2">
        <v>42255</v>
      </c>
      <c r="B3694">
        <v>2.5131281501777E-2</v>
      </c>
      <c r="C3694">
        <v>2.42163265773707E-2</v>
      </c>
      <c r="D3694">
        <v>2.0206062571132801E-2</v>
      </c>
      <c r="E3694" t="str">
        <f t="shared" si="238"/>
        <v>Growth</v>
      </c>
      <c r="F3694" t="str">
        <f t="shared" si="239"/>
        <v>SPY</v>
      </c>
      <c r="G3694" t="str">
        <f t="shared" si="240"/>
        <v>Growth</v>
      </c>
      <c r="H3694" t="str">
        <f t="shared" si="241"/>
        <v>SPY</v>
      </c>
    </row>
    <row r="3695" spans="1:8" x14ac:dyDescent="0.2">
      <c r="A3695" s="2">
        <v>42256</v>
      </c>
      <c r="B3695">
        <v>-1.3371639285456999E-2</v>
      </c>
      <c r="C3695">
        <v>-1.4165218539904699E-2</v>
      </c>
      <c r="D3695">
        <v>-1.4374922465631299E-2</v>
      </c>
      <c r="E3695" t="str">
        <f t="shared" si="238"/>
        <v>Growth</v>
      </c>
      <c r="F3695" t="str">
        <f t="shared" si="239"/>
        <v>Cash</v>
      </c>
      <c r="G3695" t="str">
        <f t="shared" si="240"/>
        <v>Value</v>
      </c>
      <c r="H3695" t="str">
        <f t="shared" si="241"/>
        <v>Cash</v>
      </c>
    </row>
    <row r="3696" spans="1:8" x14ac:dyDescent="0.2">
      <c r="A3696" s="2">
        <v>42257</v>
      </c>
      <c r="B3696">
        <v>5.4415288612001001E-3</v>
      </c>
      <c r="C3696">
        <v>7.2896852070877998E-3</v>
      </c>
      <c r="D3696">
        <v>3.673433033285E-3</v>
      </c>
      <c r="E3696" t="str">
        <f t="shared" si="238"/>
        <v>Growth</v>
      </c>
      <c r="F3696" t="str">
        <f t="shared" si="239"/>
        <v>SPY</v>
      </c>
      <c r="G3696" t="str">
        <f t="shared" si="240"/>
        <v>Value</v>
      </c>
      <c r="H3696" t="str">
        <f t="shared" si="241"/>
        <v>SPY</v>
      </c>
    </row>
    <row r="3697" spans="1:8" x14ac:dyDescent="0.2">
      <c r="A3697" s="2">
        <v>42258</v>
      </c>
      <c r="B3697">
        <v>4.5445520607993997E-3</v>
      </c>
      <c r="C3697">
        <v>4.1955887765183003E-3</v>
      </c>
      <c r="D3697">
        <v>3.9823818129625004E-3</v>
      </c>
      <c r="E3697" t="str">
        <f t="shared" si="238"/>
        <v>Growth</v>
      </c>
      <c r="F3697" t="str">
        <f t="shared" si="239"/>
        <v>SPY</v>
      </c>
      <c r="G3697" t="str">
        <f t="shared" si="240"/>
        <v>Value</v>
      </c>
      <c r="H3697" t="str">
        <f t="shared" si="241"/>
        <v>Cash</v>
      </c>
    </row>
    <row r="3698" spans="1:8" x14ac:dyDescent="0.2">
      <c r="A3698" s="2">
        <v>42261</v>
      </c>
      <c r="B3698">
        <v>-3.7105724502767001E-3</v>
      </c>
      <c r="C3698">
        <v>-2.4022906597219E-3</v>
      </c>
      <c r="D3698">
        <v>-4.5031327246292004E-3</v>
      </c>
      <c r="E3698" t="str">
        <f t="shared" si="238"/>
        <v>Growth</v>
      </c>
      <c r="F3698" t="str">
        <f t="shared" si="239"/>
        <v>Cash</v>
      </c>
      <c r="G3698" t="str">
        <f t="shared" si="240"/>
        <v>Value</v>
      </c>
      <c r="H3698" t="str">
        <f t="shared" si="241"/>
        <v>Cash</v>
      </c>
    </row>
    <row r="3699" spans="1:8" x14ac:dyDescent="0.2">
      <c r="A3699" s="2">
        <v>42262</v>
      </c>
      <c r="B3699">
        <v>1.2499224918404999E-2</v>
      </c>
      <c r="C3699">
        <v>1.3506407331700301E-2</v>
      </c>
      <c r="D3699">
        <v>1.3893688287426299E-2</v>
      </c>
      <c r="E3699" t="str">
        <f t="shared" si="238"/>
        <v>Value</v>
      </c>
      <c r="F3699" t="str">
        <f t="shared" si="239"/>
        <v>SPY</v>
      </c>
      <c r="G3699" t="str">
        <f t="shared" si="240"/>
        <v>Value</v>
      </c>
      <c r="H3699" t="str">
        <f t="shared" si="241"/>
        <v>SPY</v>
      </c>
    </row>
    <row r="3700" spans="1:8" x14ac:dyDescent="0.2">
      <c r="A3700" s="2">
        <v>42263</v>
      </c>
      <c r="B3700">
        <v>8.6666877987242007E-3</v>
      </c>
      <c r="C3700">
        <v>6.3017385909863999E-3</v>
      </c>
      <c r="D3700">
        <v>9.4538140104614005E-3</v>
      </c>
      <c r="E3700" t="str">
        <f t="shared" si="238"/>
        <v>Value</v>
      </c>
      <c r="F3700" t="str">
        <f t="shared" si="239"/>
        <v>SPY</v>
      </c>
      <c r="G3700" t="str">
        <f t="shared" si="240"/>
        <v>Growth</v>
      </c>
      <c r="H3700" t="str">
        <f t="shared" si="241"/>
        <v>Cash</v>
      </c>
    </row>
    <row r="3701" spans="1:8" x14ac:dyDescent="0.2">
      <c r="A3701" s="2">
        <v>42264</v>
      </c>
      <c r="B3701">
        <v>-2.247785376335E-3</v>
      </c>
      <c r="C3701">
        <v>2.055227434669E-4</v>
      </c>
      <c r="D3701">
        <v>-6.7347210153724003E-3</v>
      </c>
      <c r="E3701" t="str">
        <f t="shared" si="238"/>
        <v>Growth</v>
      </c>
      <c r="F3701" t="str">
        <f t="shared" si="239"/>
        <v>Cash</v>
      </c>
      <c r="G3701" t="str">
        <f t="shared" si="240"/>
        <v>Growth</v>
      </c>
      <c r="H3701" t="str">
        <f t="shared" si="241"/>
        <v>Cash</v>
      </c>
    </row>
    <row r="3702" spans="1:8" x14ac:dyDescent="0.2">
      <c r="A3702" s="2">
        <v>42265</v>
      </c>
      <c r="B3702">
        <v>-1.6341433056273801E-2</v>
      </c>
      <c r="C3702">
        <v>-1.3158800571146601E-2</v>
      </c>
      <c r="D3702">
        <v>-1.76028086016944E-2</v>
      </c>
      <c r="E3702" t="str">
        <f t="shared" si="238"/>
        <v>Growth</v>
      </c>
      <c r="F3702" t="str">
        <f t="shared" si="239"/>
        <v>Cash</v>
      </c>
      <c r="G3702" t="str">
        <f t="shared" si="240"/>
        <v>Value</v>
      </c>
      <c r="H3702" t="str">
        <f t="shared" si="241"/>
        <v>SPY</v>
      </c>
    </row>
    <row r="3703" spans="1:8" x14ac:dyDescent="0.2">
      <c r="A3703" s="2">
        <v>42268</v>
      </c>
      <c r="B3703">
        <v>5.1676108267478997E-3</v>
      </c>
      <c r="C3703">
        <v>3.3414550238966001E-3</v>
      </c>
      <c r="D3703">
        <v>6.4034272746162002E-3</v>
      </c>
      <c r="E3703" t="str">
        <f t="shared" si="238"/>
        <v>Value</v>
      </c>
      <c r="F3703" t="str">
        <f t="shared" si="239"/>
        <v>SPY</v>
      </c>
      <c r="G3703" t="str">
        <f t="shared" si="240"/>
        <v>Value</v>
      </c>
      <c r="H3703" t="str">
        <f t="shared" si="241"/>
        <v>SPY</v>
      </c>
    </row>
    <row r="3704" spans="1:8" x14ac:dyDescent="0.2">
      <c r="A3704" s="2">
        <v>42269</v>
      </c>
      <c r="B3704">
        <v>-1.29800304239344E-2</v>
      </c>
      <c r="C3704">
        <v>-1.1343660915898199E-2</v>
      </c>
      <c r="D3704">
        <v>-1.2617712556595599E-2</v>
      </c>
      <c r="E3704" t="str">
        <f t="shared" si="238"/>
        <v>Growth</v>
      </c>
      <c r="F3704" t="str">
        <f t="shared" si="239"/>
        <v>Cash</v>
      </c>
      <c r="G3704" t="str">
        <f t="shared" si="240"/>
        <v>Growth</v>
      </c>
      <c r="H3704" t="str">
        <f t="shared" si="241"/>
        <v>Cash</v>
      </c>
    </row>
    <row r="3705" spans="1:8" x14ac:dyDescent="0.2">
      <c r="A3705" s="2">
        <v>42270</v>
      </c>
      <c r="B3705">
        <v>-1.5986183402710999E-3</v>
      </c>
      <c r="C3705">
        <v>-1.052668263839E-3</v>
      </c>
      <c r="D3705">
        <v>-2.7303239128458E-3</v>
      </c>
      <c r="E3705" t="str">
        <f t="shared" si="238"/>
        <v>Growth</v>
      </c>
      <c r="F3705" t="str">
        <f t="shared" si="239"/>
        <v>Cash</v>
      </c>
      <c r="G3705" t="str">
        <f t="shared" si="240"/>
        <v>Value</v>
      </c>
      <c r="H3705" t="str">
        <f t="shared" si="241"/>
        <v>SPY</v>
      </c>
    </row>
    <row r="3706" spans="1:8" x14ac:dyDescent="0.2">
      <c r="A3706" s="2">
        <v>42271</v>
      </c>
      <c r="B3706">
        <v>-3.6153564738735E-3</v>
      </c>
      <c r="C3706">
        <v>-4.425686766862E-3</v>
      </c>
      <c r="D3706">
        <v>-3.8329598829185E-3</v>
      </c>
      <c r="E3706" t="str">
        <f t="shared" si="238"/>
        <v>Value</v>
      </c>
      <c r="F3706" t="str">
        <f t="shared" si="239"/>
        <v>Cash</v>
      </c>
      <c r="G3706" t="str">
        <f t="shared" si="240"/>
        <v>Value</v>
      </c>
      <c r="H3706" t="str">
        <f t="shared" si="241"/>
        <v>SPY</v>
      </c>
    </row>
    <row r="3707" spans="1:8" x14ac:dyDescent="0.2">
      <c r="A3707" s="2">
        <v>42272</v>
      </c>
      <c r="B3707">
        <v>-2.5963629779770001E-4</v>
      </c>
      <c r="C3707">
        <v>-3.5986808221427002E-3</v>
      </c>
      <c r="D3707">
        <v>4.8369172694590996E-3</v>
      </c>
      <c r="E3707" t="str">
        <f t="shared" si="238"/>
        <v>Value</v>
      </c>
      <c r="F3707" t="str">
        <f t="shared" si="239"/>
        <v>Cash</v>
      </c>
      <c r="G3707" t="str">
        <f t="shared" si="240"/>
        <v>Growth</v>
      </c>
      <c r="H3707" t="str">
        <f t="shared" si="241"/>
        <v>SPY</v>
      </c>
    </row>
    <row r="3708" spans="1:8" x14ac:dyDescent="0.2">
      <c r="A3708" s="2">
        <v>42275</v>
      </c>
      <c r="B3708">
        <v>-2.50968488055467E-2</v>
      </c>
      <c r="C3708">
        <v>-2.8255603033733801E-2</v>
      </c>
      <c r="D3708">
        <v>-1.99120381386029E-2</v>
      </c>
      <c r="E3708" t="str">
        <f t="shared" si="238"/>
        <v>Value</v>
      </c>
      <c r="F3708" t="str">
        <f t="shared" si="239"/>
        <v>Cash</v>
      </c>
      <c r="G3708" t="str">
        <f t="shared" si="240"/>
        <v>Growth</v>
      </c>
      <c r="H3708" t="str">
        <f t="shared" si="241"/>
        <v>SPY</v>
      </c>
    </row>
    <row r="3709" spans="1:8" x14ac:dyDescent="0.2">
      <c r="A3709" s="2">
        <v>42276</v>
      </c>
      <c r="B3709">
        <v>5.8483050382359997E-4</v>
      </c>
      <c r="C3709">
        <v>2.1863461015580001E-4</v>
      </c>
      <c r="D3709">
        <v>-5.0235037720738999E-3</v>
      </c>
      <c r="E3709" t="str">
        <f t="shared" si="238"/>
        <v>Growth</v>
      </c>
      <c r="F3709" t="str">
        <f t="shared" si="239"/>
        <v>SPY</v>
      </c>
      <c r="G3709" t="str">
        <f t="shared" si="240"/>
        <v>Growth</v>
      </c>
      <c r="H3709" t="str">
        <f t="shared" si="241"/>
        <v>SPY</v>
      </c>
    </row>
    <row r="3710" spans="1:8" x14ac:dyDescent="0.2">
      <c r="A3710" s="2">
        <v>42277</v>
      </c>
      <c r="B3710">
        <v>1.86584015205375E-2</v>
      </c>
      <c r="C3710">
        <v>1.9016311067228699E-2</v>
      </c>
      <c r="D3710">
        <v>1.7389965280777998E-2</v>
      </c>
      <c r="E3710" t="str">
        <f t="shared" si="238"/>
        <v>Growth</v>
      </c>
      <c r="F3710" t="str">
        <f t="shared" si="239"/>
        <v>SPY</v>
      </c>
      <c r="G3710" t="str">
        <f t="shared" si="240"/>
        <v>Value</v>
      </c>
      <c r="H3710" t="str">
        <f t="shared" si="241"/>
        <v>Cash</v>
      </c>
    </row>
    <row r="3711" spans="1:8" x14ac:dyDescent="0.2">
      <c r="A3711" s="2">
        <v>42278</v>
      </c>
      <c r="B3711">
        <v>2.6092222680278001E-3</v>
      </c>
      <c r="C3711">
        <v>6.436140719219E-4</v>
      </c>
      <c r="D3711">
        <v>1.7646603249780999E-3</v>
      </c>
      <c r="E3711" t="str">
        <f t="shared" si="238"/>
        <v>Value</v>
      </c>
      <c r="F3711" t="str">
        <f t="shared" si="239"/>
        <v>SPY</v>
      </c>
      <c r="G3711" t="str">
        <f t="shared" si="240"/>
        <v>Value</v>
      </c>
      <c r="H3711" t="str">
        <f t="shared" si="241"/>
        <v>Cash</v>
      </c>
    </row>
    <row r="3712" spans="1:8" x14ac:dyDescent="0.2">
      <c r="A3712" s="2">
        <v>42279</v>
      </c>
      <c r="B3712">
        <v>1.49378467867675E-2</v>
      </c>
      <c r="C3712">
        <v>1.9828560650293401E-2</v>
      </c>
      <c r="D3712">
        <v>1.05680654269908E-2</v>
      </c>
      <c r="E3712" t="str">
        <f t="shared" ref="E3712:E3775" si="242">IF(C3712&gt;=D3712,"Growth","Value")</f>
        <v>Growth</v>
      </c>
      <c r="F3712" t="str">
        <f t="shared" ref="F3712:F3775" si="243">IF(B3712&gt;=0,"SPY","Cash")</f>
        <v>SPY</v>
      </c>
      <c r="G3712" t="str">
        <f t="shared" si="240"/>
        <v>Growth</v>
      </c>
      <c r="H3712" t="str">
        <f t="shared" si="241"/>
        <v>Cash</v>
      </c>
    </row>
    <row r="3713" spans="1:8" x14ac:dyDescent="0.2">
      <c r="A3713" s="2">
        <v>42282</v>
      </c>
      <c r="B3713">
        <v>1.7794528711784802E-2</v>
      </c>
      <c r="C3713">
        <v>1.5764414207279899E-2</v>
      </c>
      <c r="D3713">
        <v>2.63614694583038E-2</v>
      </c>
      <c r="E3713" t="str">
        <f t="shared" si="242"/>
        <v>Value</v>
      </c>
      <c r="F3713" t="str">
        <f t="shared" si="243"/>
        <v>SPY</v>
      </c>
      <c r="G3713" t="str">
        <f t="shared" si="240"/>
        <v>Value</v>
      </c>
      <c r="H3713" t="str">
        <f t="shared" si="241"/>
        <v>Cash</v>
      </c>
    </row>
    <row r="3714" spans="1:8" x14ac:dyDescent="0.2">
      <c r="A3714" s="2">
        <v>42283</v>
      </c>
      <c r="B3714">
        <v>-3.4258830322495002E-3</v>
      </c>
      <c r="C3714">
        <v>-6.2081828206194999E-3</v>
      </c>
      <c r="D3714">
        <v>1.2736442092410999E-3</v>
      </c>
      <c r="E3714" t="str">
        <f t="shared" si="242"/>
        <v>Value</v>
      </c>
      <c r="F3714" t="str">
        <f t="shared" si="243"/>
        <v>Cash</v>
      </c>
      <c r="G3714" t="str">
        <f t="shared" si="240"/>
        <v>Growth</v>
      </c>
      <c r="H3714" t="str">
        <f t="shared" si="241"/>
        <v>Cash</v>
      </c>
    </row>
    <row r="3715" spans="1:8" x14ac:dyDescent="0.2">
      <c r="A3715" s="2">
        <v>42284</v>
      </c>
      <c r="B3715">
        <v>8.1901677114157006E-3</v>
      </c>
      <c r="C3715">
        <v>7.4963581466062999E-3</v>
      </c>
      <c r="D3715">
        <v>6.4660392546837999E-3</v>
      </c>
      <c r="E3715" t="str">
        <f t="shared" si="242"/>
        <v>Growth</v>
      </c>
      <c r="F3715" t="str">
        <f t="shared" si="243"/>
        <v>SPY</v>
      </c>
      <c r="G3715" t="str">
        <f t="shared" ref="G3715:G3778" si="244">IF(E3714="Value", "Growth", "Value")</f>
        <v>Growth</v>
      </c>
      <c r="H3715" t="str">
        <f t="shared" ref="H3715:H3778" si="245">IF(F3714="SPY", "Cash", "SPY")</f>
        <v>SPY</v>
      </c>
    </row>
    <row r="3716" spans="1:8" x14ac:dyDescent="0.2">
      <c r="A3716" s="2">
        <v>42285</v>
      </c>
      <c r="B3716">
        <v>9.0270105289043008E-3</v>
      </c>
      <c r="C3716">
        <v>8.0601906640078002E-3</v>
      </c>
      <c r="D3716">
        <v>1.12691317704194E-2</v>
      </c>
      <c r="E3716" t="str">
        <f t="shared" si="242"/>
        <v>Value</v>
      </c>
      <c r="F3716" t="str">
        <f t="shared" si="243"/>
        <v>SPY</v>
      </c>
      <c r="G3716" t="str">
        <f t="shared" si="244"/>
        <v>Value</v>
      </c>
      <c r="H3716" t="str">
        <f t="shared" si="245"/>
        <v>Cash</v>
      </c>
    </row>
    <row r="3717" spans="1:8" x14ac:dyDescent="0.2">
      <c r="A3717" s="2">
        <v>42286</v>
      </c>
      <c r="B3717">
        <v>5.9615838217090002E-4</v>
      </c>
      <c r="C3717">
        <v>3.0755403212029998E-3</v>
      </c>
      <c r="D3717">
        <v>-3.0201585742786002E-3</v>
      </c>
      <c r="E3717" t="str">
        <f t="shared" si="242"/>
        <v>Growth</v>
      </c>
      <c r="F3717" t="str">
        <f t="shared" si="243"/>
        <v>SPY</v>
      </c>
      <c r="G3717" t="str">
        <f t="shared" si="244"/>
        <v>Growth</v>
      </c>
      <c r="H3717" t="str">
        <f t="shared" si="245"/>
        <v>Cash</v>
      </c>
    </row>
    <row r="3718" spans="1:8" x14ac:dyDescent="0.2">
      <c r="A3718" s="2">
        <v>42289</v>
      </c>
      <c r="B3718">
        <v>9.4363390104290005E-4</v>
      </c>
      <c r="C3718">
        <v>2.2482438035349001E-3</v>
      </c>
      <c r="D3718">
        <v>-1.8804296470570001E-3</v>
      </c>
      <c r="E3718" t="str">
        <f t="shared" si="242"/>
        <v>Growth</v>
      </c>
      <c r="F3718" t="str">
        <f t="shared" si="243"/>
        <v>SPY</v>
      </c>
      <c r="G3718" t="str">
        <f t="shared" si="244"/>
        <v>Value</v>
      </c>
      <c r="H3718" t="str">
        <f t="shared" si="245"/>
        <v>Cash</v>
      </c>
    </row>
    <row r="3719" spans="1:8" x14ac:dyDescent="0.2">
      <c r="A3719" s="2">
        <v>42290</v>
      </c>
      <c r="B3719">
        <v>-6.3021171717846996E-3</v>
      </c>
      <c r="C3719">
        <v>-6.7298613152561E-3</v>
      </c>
      <c r="D3719">
        <v>-3.4536204016759001E-3</v>
      </c>
      <c r="E3719" t="str">
        <f t="shared" si="242"/>
        <v>Value</v>
      </c>
      <c r="F3719" t="str">
        <f t="shared" si="243"/>
        <v>Cash</v>
      </c>
      <c r="G3719" t="str">
        <f t="shared" si="244"/>
        <v>Value</v>
      </c>
      <c r="H3719" t="str">
        <f t="shared" si="245"/>
        <v>Cash</v>
      </c>
    </row>
    <row r="3720" spans="1:8" x14ac:dyDescent="0.2">
      <c r="A3720" s="2">
        <v>42291</v>
      </c>
      <c r="B3720">
        <v>-4.7939917734820996E-3</v>
      </c>
      <c r="C3720">
        <v>-4.7222976794018996E-3</v>
      </c>
      <c r="D3720">
        <v>-5.8811859074881997E-3</v>
      </c>
      <c r="E3720" t="str">
        <f t="shared" si="242"/>
        <v>Growth</v>
      </c>
      <c r="F3720" t="str">
        <f t="shared" si="243"/>
        <v>Cash</v>
      </c>
      <c r="G3720" t="str">
        <f t="shared" si="244"/>
        <v>Growth</v>
      </c>
      <c r="H3720" t="str">
        <f t="shared" si="245"/>
        <v>SPY</v>
      </c>
    </row>
    <row r="3721" spans="1:8" x14ac:dyDescent="0.2">
      <c r="A3721" s="2">
        <v>42292</v>
      </c>
      <c r="B3721">
        <v>1.53548193221777E-2</v>
      </c>
      <c r="C3721">
        <v>1.4749858432076201E-2</v>
      </c>
      <c r="D3721">
        <v>1.47897480266625E-2</v>
      </c>
      <c r="E3721" t="str">
        <f t="shared" si="242"/>
        <v>Value</v>
      </c>
      <c r="F3721" t="str">
        <f t="shared" si="243"/>
        <v>SPY</v>
      </c>
      <c r="G3721" t="str">
        <f t="shared" si="244"/>
        <v>Value</v>
      </c>
      <c r="H3721" t="str">
        <f t="shared" si="245"/>
        <v>SPY</v>
      </c>
    </row>
    <row r="3722" spans="1:8" x14ac:dyDescent="0.2">
      <c r="A3722" s="2">
        <v>42293</v>
      </c>
      <c r="B3722">
        <v>4.5466672098766004E-3</v>
      </c>
      <c r="C3722">
        <v>3.0492474562206998E-3</v>
      </c>
      <c r="D3722">
        <v>5.8296600897476004E-3</v>
      </c>
      <c r="E3722" t="str">
        <f t="shared" si="242"/>
        <v>Value</v>
      </c>
      <c r="F3722" t="str">
        <f t="shared" si="243"/>
        <v>SPY</v>
      </c>
      <c r="G3722" t="str">
        <f t="shared" si="244"/>
        <v>Growth</v>
      </c>
      <c r="H3722" t="str">
        <f t="shared" si="245"/>
        <v>Cash</v>
      </c>
    </row>
    <row r="3723" spans="1:8" x14ac:dyDescent="0.2">
      <c r="A3723" s="2">
        <v>42296</v>
      </c>
      <c r="B3723">
        <v>4.91822051996E-4</v>
      </c>
      <c r="C3723">
        <v>5.3707393038151001E-3</v>
      </c>
      <c r="D3723">
        <v>-3.7257296330291002E-3</v>
      </c>
      <c r="E3723" t="str">
        <f t="shared" si="242"/>
        <v>Growth</v>
      </c>
      <c r="F3723" t="str">
        <f t="shared" si="243"/>
        <v>SPY</v>
      </c>
      <c r="G3723" t="str">
        <f t="shared" si="244"/>
        <v>Growth</v>
      </c>
      <c r="H3723" t="str">
        <f t="shared" si="245"/>
        <v>Cash</v>
      </c>
    </row>
    <row r="3724" spans="1:8" x14ac:dyDescent="0.2">
      <c r="A3724" s="2">
        <v>42297</v>
      </c>
      <c r="B3724">
        <v>-1.2785097385025999E-3</v>
      </c>
      <c r="C3724">
        <v>-3.1241100864174E-3</v>
      </c>
      <c r="D3724">
        <v>2.0776882662613999E-3</v>
      </c>
      <c r="E3724" t="str">
        <f t="shared" si="242"/>
        <v>Value</v>
      </c>
      <c r="F3724" t="str">
        <f t="shared" si="243"/>
        <v>Cash</v>
      </c>
      <c r="G3724" t="str">
        <f t="shared" si="244"/>
        <v>Value</v>
      </c>
      <c r="H3724" t="str">
        <f t="shared" si="245"/>
        <v>Cash</v>
      </c>
    </row>
    <row r="3725" spans="1:8" x14ac:dyDescent="0.2">
      <c r="A3725" s="2">
        <v>42298</v>
      </c>
      <c r="B3725">
        <v>-6.2034641987580002E-3</v>
      </c>
      <c r="C3725">
        <v>-5.1569019034991004E-3</v>
      </c>
      <c r="D3725">
        <v>-7.3606177923131004E-3</v>
      </c>
      <c r="E3725" t="str">
        <f t="shared" si="242"/>
        <v>Growth</v>
      </c>
      <c r="F3725" t="str">
        <f t="shared" si="243"/>
        <v>Cash</v>
      </c>
      <c r="G3725" t="str">
        <f t="shared" si="244"/>
        <v>Growth</v>
      </c>
      <c r="H3725" t="str">
        <f t="shared" si="245"/>
        <v>SPY</v>
      </c>
    </row>
    <row r="3726" spans="1:8" x14ac:dyDescent="0.2">
      <c r="A3726" s="2">
        <v>42299</v>
      </c>
      <c r="B3726">
        <v>1.6893781456865199E-2</v>
      </c>
      <c r="C3726">
        <v>1.5143736723399699E-2</v>
      </c>
      <c r="D3726">
        <v>1.8381161745894398E-2</v>
      </c>
      <c r="E3726" t="str">
        <f t="shared" si="242"/>
        <v>Value</v>
      </c>
      <c r="F3726" t="str">
        <f t="shared" si="243"/>
        <v>SPY</v>
      </c>
      <c r="G3726" t="str">
        <f t="shared" si="244"/>
        <v>Value</v>
      </c>
      <c r="H3726" t="str">
        <f t="shared" si="245"/>
        <v>SPY</v>
      </c>
    </row>
    <row r="3727" spans="1:8" x14ac:dyDescent="0.2">
      <c r="A3727" s="2">
        <v>42300</v>
      </c>
      <c r="B3727">
        <v>1.0961778061846899E-2</v>
      </c>
      <c r="C3727">
        <v>1.6719965356205999E-2</v>
      </c>
      <c r="D3727">
        <v>4.9226847502825003E-3</v>
      </c>
      <c r="E3727" t="str">
        <f t="shared" si="242"/>
        <v>Growth</v>
      </c>
      <c r="F3727" t="str">
        <f t="shared" si="243"/>
        <v>SPY</v>
      </c>
      <c r="G3727" t="str">
        <f t="shared" si="244"/>
        <v>Growth</v>
      </c>
      <c r="H3727" t="str">
        <f t="shared" si="245"/>
        <v>Cash</v>
      </c>
    </row>
    <row r="3728" spans="1:8" x14ac:dyDescent="0.2">
      <c r="A3728" s="2">
        <v>42303</v>
      </c>
      <c r="B3728">
        <v>-2.4581603542101998E-3</v>
      </c>
      <c r="C3728">
        <v>0</v>
      </c>
      <c r="D3728">
        <v>-4.6943352532869001E-3</v>
      </c>
      <c r="E3728" t="str">
        <f t="shared" si="242"/>
        <v>Growth</v>
      </c>
      <c r="F3728" t="str">
        <f t="shared" si="243"/>
        <v>Cash</v>
      </c>
      <c r="G3728" t="str">
        <f t="shared" si="244"/>
        <v>Value</v>
      </c>
      <c r="H3728" t="str">
        <f t="shared" si="245"/>
        <v>Cash</v>
      </c>
    </row>
    <row r="3729" spans="1:8" x14ac:dyDescent="0.2">
      <c r="A3729" s="2">
        <v>42304</v>
      </c>
      <c r="B3729">
        <v>-1.9320968050815001E-3</v>
      </c>
      <c r="C3729">
        <v>-1.6740269514576001E-3</v>
      </c>
      <c r="D3729">
        <v>-4.8191236248886996E-3</v>
      </c>
      <c r="E3729" t="str">
        <f t="shared" si="242"/>
        <v>Growth</v>
      </c>
      <c r="F3729" t="str">
        <f t="shared" si="243"/>
        <v>Cash</v>
      </c>
      <c r="G3729" t="str">
        <f t="shared" si="244"/>
        <v>Value</v>
      </c>
      <c r="H3729" t="str">
        <f t="shared" si="245"/>
        <v>SPY</v>
      </c>
    </row>
    <row r="3730" spans="1:8" x14ac:dyDescent="0.2">
      <c r="A3730" s="2">
        <v>42305</v>
      </c>
      <c r="B3730">
        <v>1.1374490629610001E-2</v>
      </c>
      <c r="C3730">
        <v>1.0949286510266E-2</v>
      </c>
      <c r="D3730">
        <v>1.3702610853135899E-2</v>
      </c>
      <c r="E3730" t="str">
        <f t="shared" si="242"/>
        <v>Value</v>
      </c>
      <c r="F3730" t="str">
        <f t="shared" si="243"/>
        <v>SPY</v>
      </c>
      <c r="G3730" t="str">
        <f t="shared" si="244"/>
        <v>Value</v>
      </c>
      <c r="H3730" t="str">
        <f t="shared" si="245"/>
        <v>SPY</v>
      </c>
    </row>
    <row r="3731" spans="1:8" x14ac:dyDescent="0.2">
      <c r="A3731" s="2">
        <v>42306</v>
      </c>
      <c r="B3731">
        <v>-5.7424510695310005E-4</v>
      </c>
      <c r="C3731">
        <v>1.4631937000089E-3</v>
      </c>
      <c r="D3731">
        <v>-1.6258997299876E-3</v>
      </c>
      <c r="E3731" t="str">
        <f t="shared" si="242"/>
        <v>Growth</v>
      </c>
      <c r="F3731" t="str">
        <f t="shared" si="243"/>
        <v>Cash</v>
      </c>
      <c r="G3731" t="str">
        <f t="shared" si="244"/>
        <v>Growth</v>
      </c>
      <c r="H3731" t="str">
        <f t="shared" si="245"/>
        <v>Cash</v>
      </c>
    </row>
    <row r="3732" spans="1:8" x14ac:dyDescent="0.2">
      <c r="A3732" s="2">
        <v>42307</v>
      </c>
      <c r="B3732">
        <v>-4.3096524873631999E-3</v>
      </c>
      <c r="C3732">
        <v>-5.0662619656259003E-3</v>
      </c>
      <c r="D3732">
        <v>-4.0719447602799996E-3</v>
      </c>
      <c r="E3732" t="str">
        <f t="shared" si="242"/>
        <v>Value</v>
      </c>
      <c r="F3732" t="str">
        <f t="shared" si="243"/>
        <v>Cash</v>
      </c>
      <c r="G3732" t="str">
        <f t="shared" si="244"/>
        <v>Value</v>
      </c>
      <c r="H3732" t="str">
        <f t="shared" si="245"/>
        <v>SPY</v>
      </c>
    </row>
    <row r="3733" spans="1:8" x14ac:dyDescent="0.2">
      <c r="A3733" s="2">
        <v>42310</v>
      </c>
      <c r="B3733">
        <v>1.18308792282921E-2</v>
      </c>
      <c r="C3733">
        <v>1.19466466799402E-2</v>
      </c>
      <c r="D3733">
        <v>1.4719167091367299E-2</v>
      </c>
      <c r="E3733" t="str">
        <f t="shared" si="242"/>
        <v>Value</v>
      </c>
      <c r="F3733" t="str">
        <f t="shared" si="243"/>
        <v>SPY</v>
      </c>
      <c r="G3733" t="str">
        <f t="shared" si="244"/>
        <v>Growth</v>
      </c>
      <c r="H3733" t="str">
        <f t="shared" si="245"/>
        <v>SPY</v>
      </c>
    </row>
    <row r="3734" spans="1:8" x14ac:dyDescent="0.2">
      <c r="A3734" s="2">
        <v>42311</v>
      </c>
      <c r="B3734">
        <v>2.8994366204542002E-3</v>
      </c>
      <c r="C3734">
        <v>5.8071012246990001E-4</v>
      </c>
      <c r="D3734">
        <v>2.2159123875626001E-3</v>
      </c>
      <c r="E3734" t="str">
        <f t="shared" si="242"/>
        <v>Value</v>
      </c>
      <c r="F3734" t="str">
        <f t="shared" si="243"/>
        <v>SPY</v>
      </c>
      <c r="G3734" t="str">
        <f t="shared" si="244"/>
        <v>Growth</v>
      </c>
      <c r="H3734" t="str">
        <f t="shared" si="245"/>
        <v>Cash</v>
      </c>
    </row>
    <row r="3735" spans="1:8" x14ac:dyDescent="0.2">
      <c r="A3735" s="2">
        <v>42312</v>
      </c>
      <c r="B3735">
        <v>-3.0329685878491999E-3</v>
      </c>
      <c r="C3735">
        <v>-4.8357582731690002E-4</v>
      </c>
      <c r="D3735">
        <v>-6.1310484967480004E-3</v>
      </c>
      <c r="E3735" t="str">
        <f t="shared" si="242"/>
        <v>Growth</v>
      </c>
      <c r="F3735" t="str">
        <f t="shared" si="243"/>
        <v>Cash</v>
      </c>
      <c r="G3735" t="str">
        <f t="shared" si="244"/>
        <v>Growth</v>
      </c>
      <c r="H3735" t="str">
        <f t="shared" si="245"/>
        <v>Cash</v>
      </c>
    </row>
    <row r="3736" spans="1:8" x14ac:dyDescent="0.2">
      <c r="A3736" s="2">
        <v>42313</v>
      </c>
      <c r="B3736">
        <v>-9.987826835641E-4</v>
      </c>
      <c r="C3736">
        <v>-2.4188025075310999E-3</v>
      </c>
      <c r="D3736">
        <v>-1.6181283766024E-3</v>
      </c>
      <c r="E3736" t="str">
        <f t="shared" si="242"/>
        <v>Value</v>
      </c>
      <c r="F3736" t="str">
        <f t="shared" si="243"/>
        <v>Cash</v>
      </c>
      <c r="G3736" t="str">
        <f t="shared" si="244"/>
        <v>Value</v>
      </c>
      <c r="H3736" t="str">
        <f t="shared" si="245"/>
        <v>SPY</v>
      </c>
    </row>
    <row r="3737" spans="1:8" x14ac:dyDescent="0.2">
      <c r="A3737" s="2">
        <v>42314</v>
      </c>
      <c r="B3737">
        <v>-5.2330124714080001E-4</v>
      </c>
      <c r="C3737">
        <v>-9.6988338755829996E-4</v>
      </c>
      <c r="D3737">
        <v>3.6468567667903998E-3</v>
      </c>
      <c r="E3737" t="str">
        <f t="shared" si="242"/>
        <v>Value</v>
      </c>
      <c r="F3737" t="str">
        <f t="shared" si="243"/>
        <v>Cash</v>
      </c>
      <c r="G3737" t="str">
        <f t="shared" si="244"/>
        <v>Growth</v>
      </c>
      <c r="H3737" t="str">
        <f t="shared" si="245"/>
        <v>SPY</v>
      </c>
    </row>
    <row r="3738" spans="1:8" x14ac:dyDescent="0.2">
      <c r="A3738" s="2">
        <v>42317</v>
      </c>
      <c r="B3738">
        <v>-9.3315911774660004E-3</v>
      </c>
      <c r="C3738">
        <v>-9.7090739455598998E-3</v>
      </c>
      <c r="D3738">
        <v>-8.8817874169031998E-3</v>
      </c>
      <c r="E3738" t="str">
        <f t="shared" si="242"/>
        <v>Value</v>
      </c>
      <c r="F3738" t="str">
        <f t="shared" si="243"/>
        <v>Cash</v>
      </c>
      <c r="G3738" t="str">
        <f t="shared" si="244"/>
        <v>Growth</v>
      </c>
      <c r="H3738" t="str">
        <f t="shared" si="245"/>
        <v>SPY</v>
      </c>
    </row>
    <row r="3739" spans="1:8" x14ac:dyDescent="0.2">
      <c r="A3739" s="2">
        <v>42318</v>
      </c>
      <c r="B3739">
        <v>2.3066695578493001E-3</v>
      </c>
      <c r="C3739">
        <v>-6.8613204296560004E-4</v>
      </c>
      <c r="D3739">
        <v>1.0184172342806001E-3</v>
      </c>
      <c r="E3739" t="str">
        <f t="shared" si="242"/>
        <v>Value</v>
      </c>
      <c r="F3739" t="str">
        <f t="shared" si="243"/>
        <v>SPY</v>
      </c>
      <c r="G3739" t="str">
        <f t="shared" si="244"/>
        <v>Growth</v>
      </c>
      <c r="H3739" t="str">
        <f t="shared" si="245"/>
        <v>SPY</v>
      </c>
    </row>
    <row r="3740" spans="1:8" x14ac:dyDescent="0.2">
      <c r="A3740" s="2">
        <v>42319</v>
      </c>
      <c r="B3740">
        <v>-3.9315166354582003E-3</v>
      </c>
      <c r="C3740">
        <v>-1.5695927753758001E-3</v>
      </c>
      <c r="D3740">
        <v>-3.0521433474551998E-3</v>
      </c>
      <c r="E3740" t="str">
        <f t="shared" si="242"/>
        <v>Growth</v>
      </c>
      <c r="F3740" t="str">
        <f t="shared" si="243"/>
        <v>Cash</v>
      </c>
      <c r="G3740" t="str">
        <f t="shared" si="244"/>
        <v>Growth</v>
      </c>
      <c r="H3740" t="str">
        <f t="shared" si="245"/>
        <v>Cash</v>
      </c>
    </row>
    <row r="3741" spans="1:8" x14ac:dyDescent="0.2">
      <c r="A3741" s="2">
        <v>42320</v>
      </c>
      <c r="B3741">
        <v>-1.3959786162046999E-2</v>
      </c>
      <c r="C3741">
        <v>-1.10052560499629E-2</v>
      </c>
      <c r="D3741">
        <v>-1.4897853745991001E-2</v>
      </c>
      <c r="E3741" t="str">
        <f t="shared" si="242"/>
        <v>Growth</v>
      </c>
      <c r="F3741" t="str">
        <f t="shared" si="243"/>
        <v>Cash</v>
      </c>
      <c r="G3741" t="str">
        <f t="shared" si="244"/>
        <v>Value</v>
      </c>
      <c r="H3741" t="str">
        <f t="shared" si="245"/>
        <v>SPY</v>
      </c>
    </row>
    <row r="3742" spans="1:8" x14ac:dyDescent="0.2">
      <c r="A3742" s="2">
        <v>42321</v>
      </c>
      <c r="B3742">
        <v>-1.12282395087727E-2</v>
      </c>
      <c r="C3742">
        <v>-1.52013831124719E-2</v>
      </c>
      <c r="D3742">
        <v>-7.1474116423608002E-3</v>
      </c>
      <c r="E3742" t="str">
        <f t="shared" si="242"/>
        <v>Value</v>
      </c>
      <c r="F3742" t="str">
        <f t="shared" si="243"/>
        <v>Cash</v>
      </c>
      <c r="G3742" t="str">
        <f t="shared" si="244"/>
        <v>Value</v>
      </c>
      <c r="H3742" t="str">
        <f t="shared" si="245"/>
        <v>SPY</v>
      </c>
    </row>
    <row r="3743" spans="1:8" x14ac:dyDescent="0.2">
      <c r="A3743" s="2">
        <v>42324</v>
      </c>
      <c r="B3743">
        <v>1.52065544210393E-2</v>
      </c>
      <c r="C3743">
        <v>1.4124444755054999E-2</v>
      </c>
      <c r="D3743">
        <v>1.33544416899025E-2</v>
      </c>
      <c r="E3743" t="str">
        <f t="shared" si="242"/>
        <v>Growth</v>
      </c>
      <c r="F3743" t="str">
        <f t="shared" si="243"/>
        <v>SPY</v>
      </c>
      <c r="G3743" t="str">
        <f t="shared" si="244"/>
        <v>Growth</v>
      </c>
      <c r="H3743" t="str">
        <f t="shared" si="245"/>
        <v>SPY</v>
      </c>
    </row>
    <row r="3744" spans="1:8" x14ac:dyDescent="0.2">
      <c r="A3744" s="2">
        <v>42325</v>
      </c>
      <c r="B3744">
        <v>-7.2900028668550004E-4</v>
      </c>
      <c r="C3744">
        <v>1.3925527605971001E-3</v>
      </c>
      <c r="D3744">
        <v>-1.6469909320386E-3</v>
      </c>
      <c r="E3744" t="str">
        <f t="shared" si="242"/>
        <v>Growth</v>
      </c>
      <c r="F3744" t="str">
        <f t="shared" si="243"/>
        <v>Cash</v>
      </c>
      <c r="G3744" t="str">
        <f t="shared" si="244"/>
        <v>Value</v>
      </c>
      <c r="H3744" t="str">
        <f t="shared" si="245"/>
        <v>Cash</v>
      </c>
    </row>
    <row r="3745" spans="1:8" x14ac:dyDescent="0.2">
      <c r="A3745" s="2">
        <v>42326</v>
      </c>
      <c r="B3745">
        <v>1.5865748833870201E-2</v>
      </c>
      <c r="C3745">
        <v>1.48026541887622E-2</v>
      </c>
      <c r="D3745">
        <v>1.6086937374965599E-2</v>
      </c>
      <c r="E3745" t="str">
        <f t="shared" si="242"/>
        <v>Value</v>
      </c>
      <c r="F3745" t="str">
        <f t="shared" si="243"/>
        <v>SPY</v>
      </c>
      <c r="G3745" t="str">
        <f t="shared" si="244"/>
        <v>Value</v>
      </c>
      <c r="H3745" t="str">
        <f t="shared" si="245"/>
        <v>SPY</v>
      </c>
    </row>
    <row r="3746" spans="1:8" x14ac:dyDescent="0.2">
      <c r="A3746" s="2">
        <v>42327</v>
      </c>
      <c r="B3746">
        <v>-8.6210572253040004E-4</v>
      </c>
      <c r="C3746">
        <v>7.8310605140779999E-4</v>
      </c>
      <c r="D3746">
        <v>-1.5223662117362E-3</v>
      </c>
      <c r="E3746" t="str">
        <f t="shared" si="242"/>
        <v>Growth</v>
      </c>
      <c r="F3746" t="str">
        <f t="shared" si="243"/>
        <v>Cash</v>
      </c>
      <c r="G3746" t="str">
        <f t="shared" si="244"/>
        <v>Growth</v>
      </c>
      <c r="H3746" t="str">
        <f t="shared" si="245"/>
        <v>Cash</v>
      </c>
    </row>
    <row r="3747" spans="1:8" x14ac:dyDescent="0.2">
      <c r="A3747" s="2">
        <v>42328</v>
      </c>
      <c r="B3747">
        <v>3.644030594011E-3</v>
      </c>
      <c r="C3747">
        <v>5.6732630941194002E-3</v>
      </c>
      <c r="D3747">
        <v>6.0998992165559995E-4</v>
      </c>
      <c r="E3747" t="str">
        <f t="shared" si="242"/>
        <v>Growth</v>
      </c>
      <c r="F3747" t="str">
        <f t="shared" si="243"/>
        <v>SPY</v>
      </c>
      <c r="G3747" t="str">
        <f t="shared" si="244"/>
        <v>Value</v>
      </c>
      <c r="H3747" t="str">
        <f t="shared" si="245"/>
        <v>SPY</v>
      </c>
    </row>
    <row r="3748" spans="1:8" x14ac:dyDescent="0.2">
      <c r="A3748" s="2">
        <v>42331</v>
      </c>
      <c r="B3748">
        <v>-1.1465148776736E-3</v>
      </c>
      <c r="C3748">
        <v>-9.7245428486379996E-4</v>
      </c>
      <c r="D3748">
        <v>-2.3363904252234001E-3</v>
      </c>
      <c r="E3748" t="str">
        <f t="shared" si="242"/>
        <v>Growth</v>
      </c>
      <c r="F3748" t="str">
        <f t="shared" si="243"/>
        <v>Cash</v>
      </c>
      <c r="G3748" t="str">
        <f t="shared" si="244"/>
        <v>Value</v>
      </c>
      <c r="H3748" t="str">
        <f t="shared" si="245"/>
        <v>Cash</v>
      </c>
    </row>
    <row r="3749" spans="1:8" x14ac:dyDescent="0.2">
      <c r="A3749" s="2">
        <v>42332</v>
      </c>
      <c r="B3749">
        <v>1.3393904251435E-3</v>
      </c>
      <c r="C3749">
        <v>7.7875375925160004E-4</v>
      </c>
      <c r="D3749">
        <v>3.7675392481200001E-3</v>
      </c>
      <c r="E3749" t="str">
        <f t="shared" si="242"/>
        <v>Value</v>
      </c>
      <c r="F3749" t="str">
        <f t="shared" si="243"/>
        <v>SPY</v>
      </c>
      <c r="G3749" t="str">
        <f t="shared" si="244"/>
        <v>Value</v>
      </c>
      <c r="H3749" t="str">
        <f t="shared" si="245"/>
        <v>SPY</v>
      </c>
    </row>
    <row r="3750" spans="1:8" x14ac:dyDescent="0.2">
      <c r="A3750" s="2">
        <v>42333</v>
      </c>
      <c r="B3750">
        <v>-1.435409980613E-4</v>
      </c>
      <c r="C3750">
        <v>7.7823036213350003E-4</v>
      </c>
      <c r="D3750">
        <v>-1.4203261844634E-3</v>
      </c>
      <c r="E3750" t="str">
        <f t="shared" si="242"/>
        <v>Growth</v>
      </c>
      <c r="F3750" t="str">
        <f t="shared" si="243"/>
        <v>Cash</v>
      </c>
      <c r="G3750" t="str">
        <f t="shared" si="244"/>
        <v>Growth</v>
      </c>
      <c r="H3750" t="str">
        <f t="shared" si="245"/>
        <v>Cash</v>
      </c>
    </row>
    <row r="3751" spans="1:8" x14ac:dyDescent="0.2">
      <c r="A3751" s="2">
        <v>42335</v>
      </c>
      <c r="B3751">
        <v>1.1467142009444001E-3</v>
      </c>
      <c r="C3751" s="1">
        <v>9.7461036835166896E-5</v>
      </c>
      <c r="D3751">
        <v>1.1173458267688E-3</v>
      </c>
      <c r="E3751" t="str">
        <f t="shared" si="242"/>
        <v>Value</v>
      </c>
      <c r="F3751" t="str">
        <f t="shared" si="243"/>
        <v>SPY</v>
      </c>
      <c r="G3751" t="str">
        <f t="shared" si="244"/>
        <v>Value</v>
      </c>
      <c r="H3751" t="str">
        <f t="shared" si="245"/>
        <v>SPY</v>
      </c>
    </row>
    <row r="3752" spans="1:8" x14ac:dyDescent="0.2">
      <c r="A3752" s="2">
        <v>42338</v>
      </c>
      <c r="B3752">
        <v>-4.1516653064379997E-3</v>
      </c>
      <c r="C3752">
        <v>-5.9295259514850996E-3</v>
      </c>
      <c r="D3752">
        <v>-1.9277286835467E-3</v>
      </c>
      <c r="E3752" t="str">
        <f t="shared" si="242"/>
        <v>Value</v>
      </c>
      <c r="F3752" t="str">
        <f t="shared" si="243"/>
        <v>Cash</v>
      </c>
      <c r="G3752" t="str">
        <f t="shared" si="244"/>
        <v>Growth</v>
      </c>
      <c r="H3752" t="str">
        <f t="shared" si="245"/>
        <v>Cash</v>
      </c>
    </row>
    <row r="3753" spans="1:8" x14ac:dyDescent="0.2">
      <c r="A3753" s="2">
        <v>42339</v>
      </c>
      <c r="B3753">
        <v>9.5357813953886005E-3</v>
      </c>
      <c r="C3753">
        <v>1.04625348168028E-2</v>
      </c>
      <c r="D3753">
        <v>8.9465147943970005E-3</v>
      </c>
      <c r="E3753" t="str">
        <f t="shared" si="242"/>
        <v>Growth</v>
      </c>
      <c r="F3753" t="str">
        <f t="shared" si="243"/>
        <v>SPY</v>
      </c>
      <c r="G3753" t="str">
        <f t="shared" si="244"/>
        <v>Growth</v>
      </c>
      <c r="H3753" t="str">
        <f t="shared" si="245"/>
        <v>SPY</v>
      </c>
    </row>
    <row r="3754" spans="1:8" x14ac:dyDescent="0.2">
      <c r="A3754" s="2">
        <v>42340</v>
      </c>
      <c r="B3754">
        <v>-1.0205166141834801E-2</v>
      </c>
      <c r="C3754">
        <v>-8.2248236202877006E-3</v>
      </c>
      <c r="D3754">
        <v>-1.3603270985957899E-2</v>
      </c>
      <c r="E3754" t="str">
        <f t="shared" si="242"/>
        <v>Growth</v>
      </c>
      <c r="F3754" t="str">
        <f t="shared" si="243"/>
        <v>Cash</v>
      </c>
      <c r="G3754" t="str">
        <f t="shared" si="244"/>
        <v>Value</v>
      </c>
      <c r="H3754" t="str">
        <f t="shared" si="245"/>
        <v>Cash</v>
      </c>
    </row>
    <row r="3755" spans="1:8" x14ac:dyDescent="0.2">
      <c r="A3755" s="2">
        <v>42341</v>
      </c>
      <c r="B3755">
        <v>-1.40026311364064E-2</v>
      </c>
      <c r="C3755">
        <v>-1.5513911894948801E-2</v>
      </c>
      <c r="D3755">
        <v>-1.2565459647581999E-2</v>
      </c>
      <c r="E3755" t="str">
        <f t="shared" si="242"/>
        <v>Value</v>
      </c>
      <c r="F3755" t="str">
        <f t="shared" si="243"/>
        <v>Cash</v>
      </c>
      <c r="G3755" t="str">
        <f t="shared" si="244"/>
        <v>Value</v>
      </c>
      <c r="H3755" t="str">
        <f t="shared" si="245"/>
        <v>SPY</v>
      </c>
    </row>
    <row r="3756" spans="1:8" x14ac:dyDescent="0.2">
      <c r="A3756" s="2">
        <v>42342</v>
      </c>
      <c r="B3756">
        <v>1.95028832036101E-2</v>
      </c>
      <c r="C3756">
        <v>2.1208759366790401E-2</v>
      </c>
      <c r="D3756">
        <v>1.66565939555736E-2</v>
      </c>
      <c r="E3756" t="str">
        <f t="shared" si="242"/>
        <v>Growth</v>
      </c>
      <c r="F3756" t="str">
        <f t="shared" si="243"/>
        <v>SPY</v>
      </c>
      <c r="G3756" t="str">
        <f t="shared" si="244"/>
        <v>Growth</v>
      </c>
      <c r="H3756" t="str">
        <f t="shared" si="245"/>
        <v>SPY</v>
      </c>
    </row>
    <row r="3757" spans="1:8" x14ac:dyDescent="0.2">
      <c r="A3757" s="2">
        <v>42345</v>
      </c>
      <c r="B3757">
        <v>-6.058678242963E-3</v>
      </c>
      <c r="C3757">
        <v>-6.0169618807932E-3</v>
      </c>
      <c r="D3757">
        <v>-6.9195180232853003E-3</v>
      </c>
      <c r="E3757" t="str">
        <f t="shared" si="242"/>
        <v>Growth</v>
      </c>
      <c r="F3757" t="str">
        <f t="shared" si="243"/>
        <v>Cash</v>
      </c>
      <c r="G3757" t="str">
        <f t="shared" si="244"/>
        <v>Value</v>
      </c>
      <c r="H3757" t="str">
        <f t="shared" si="245"/>
        <v>Cash</v>
      </c>
    </row>
    <row r="3758" spans="1:8" x14ac:dyDescent="0.2">
      <c r="A3758" s="2">
        <v>42346</v>
      </c>
      <c r="B3758">
        <v>-6.7190744775492001E-3</v>
      </c>
      <c r="C3758">
        <v>-1.1716041610804E-3</v>
      </c>
      <c r="D3758">
        <v>-8.7100264411171004E-3</v>
      </c>
      <c r="E3758" t="str">
        <f t="shared" si="242"/>
        <v>Growth</v>
      </c>
      <c r="F3758" t="str">
        <f t="shared" si="243"/>
        <v>Cash</v>
      </c>
      <c r="G3758" t="str">
        <f t="shared" si="244"/>
        <v>Value</v>
      </c>
      <c r="H3758" t="str">
        <f t="shared" si="245"/>
        <v>SPY</v>
      </c>
    </row>
    <row r="3759" spans="1:8" x14ac:dyDescent="0.2">
      <c r="A3759" s="2">
        <v>42347</v>
      </c>
      <c r="B3759">
        <v>-7.7799371580921997E-3</v>
      </c>
      <c r="C3759">
        <v>-1.1241506590586901E-2</v>
      </c>
      <c r="D3759">
        <v>-5.5820024951601004E-3</v>
      </c>
      <c r="E3759" t="str">
        <f t="shared" si="242"/>
        <v>Value</v>
      </c>
      <c r="F3759" t="str">
        <f t="shared" si="243"/>
        <v>Cash</v>
      </c>
      <c r="G3759" t="str">
        <f t="shared" si="244"/>
        <v>Value</v>
      </c>
      <c r="H3759" t="str">
        <f t="shared" si="245"/>
        <v>SPY</v>
      </c>
    </row>
    <row r="3760" spans="1:8" x14ac:dyDescent="0.2">
      <c r="A3760" s="2">
        <v>42348</v>
      </c>
      <c r="B3760">
        <v>2.5810103463167998E-3</v>
      </c>
      <c r="C3760">
        <v>1.6808988024726999E-3</v>
      </c>
      <c r="D3760">
        <v>1.2476257922233E-3</v>
      </c>
      <c r="E3760" t="str">
        <f t="shared" si="242"/>
        <v>Growth</v>
      </c>
      <c r="F3760" t="str">
        <f t="shared" si="243"/>
        <v>SPY</v>
      </c>
      <c r="G3760" t="str">
        <f t="shared" si="244"/>
        <v>Growth</v>
      </c>
      <c r="H3760" t="str">
        <f t="shared" si="245"/>
        <v>SPY</v>
      </c>
    </row>
    <row r="3761" spans="1:8" x14ac:dyDescent="0.2">
      <c r="A3761" s="2">
        <v>42349</v>
      </c>
      <c r="B3761">
        <v>-1.9381029229653599E-2</v>
      </c>
      <c r="C3761">
        <v>-1.8851315809979299E-2</v>
      </c>
      <c r="D3761">
        <v>-1.8895320529100701E-2</v>
      </c>
      <c r="E3761" t="str">
        <f t="shared" si="242"/>
        <v>Growth</v>
      </c>
      <c r="F3761" t="str">
        <f t="shared" si="243"/>
        <v>Cash</v>
      </c>
      <c r="G3761" t="str">
        <f t="shared" si="244"/>
        <v>Value</v>
      </c>
      <c r="H3761" t="str">
        <f t="shared" si="245"/>
        <v>Cash</v>
      </c>
    </row>
    <row r="3762" spans="1:8" x14ac:dyDescent="0.2">
      <c r="A3762" s="2">
        <v>42352</v>
      </c>
      <c r="B3762">
        <v>5.0521975522528004E-3</v>
      </c>
      <c r="C3762">
        <v>6.2367582144970003E-3</v>
      </c>
      <c r="D3762">
        <v>3.7033719288696999E-3</v>
      </c>
      <c r="E3762" t="str">
        <f t="shared" si="242"/>
        <v>Growth</v>
      </c>
      <c r="F3762" t="str">
        <f t="shared" si="243"/>
        <v>SPY</v>
      </c>
      <c r="G3762" t="str">
        <f t="shared" si="244"/>
        <v>Value</v>
      </c>
      <c r="H3762" t="str">
        <f t="shared" si="245"/>
        <v>SPY</v>
      </c>
    </row>
    <row r="3763" spans="1:8" x14ac:dyDescent="0.2">
      <c r="A3763" s="2">
        <v>42353</v>
      </c>
      <c r="B3763">
        <v>1.04979145721662E-2</v>
      </c>
      <c r="C3763">
        <v>6.5979961339621002E-3</v>
      </c>
      <c r="D3763">
        <v>1.56037111948361E-2</v>
      </c>
      <c r="E3763" t="str">
        <f t="shared" si="242"/>
        <v>Value</v>
      </c>
      <c r="F3763" t="str">
        <f t="shared" si="243"/>
        <v>SPY</v>
      </c>
      <c r="G3763" t="str">
        <f t="shared" si="244"/>
        <v>Value</v>
      </c>
      <c r="H3763" t="str">
        <f t="shared" si="245"/>
        <v>Cash</v>
      </c>
    </row>
    <row r="3764" spans="1:8" x14ac:dyDescent="0.2">
      <c r="A3764" s="2">
        <v>42354</v>
      </c>
      <c r="B3764">
        <v>1.4632247391415901E-2</v>
      </c>
      <c r="C3764">
        <v>1.5890321011919201E-2</v>
      </c>
      <c r="D3764">
        <v>1.37027201110426E-2</v>
      </c>
      <c r="E3764" t="str">
        <f t="shared" si="242"/>
        <v>Growth</v>
      </c>
      <c r="F3764" t="str">
        <f t="shared" si="243"/>
        <v>SPY</v>
      </c>
      <c r="G3764" t="str">
        <f t="shared" si="244"/>
        <v>Growth</v>
      </c>
      <c r="H3764" t="str">
        <f t="shared" si="245"/>
        <v>Cash</v>
      </c>
    </row>
    <row r="3765" spans="1:8" x14ac:dyDescent="0.2">
      <c r="A3765" s="2">
        <v>42355</v>
      </c>
      <c r="B3765">
        <v>-1.5238684651753501E-2</v>
      </c>
      <c r="C3765">
        <v>-1.44685091076764E-2</v>
      </c>
      <c r="D3765">
        <v>-1.1469476336011499E-2</v>
      </c>
      <c r="E3765" t="str">
        <f t="shared" si="242"/>
        <v>Value</v>
      </c>
      <c r="F3765" t="str">
        <f t="shared" si="243"/>
        <v>Cash</v>
      </c>
      <c r="G3765" t="str">
        <f t="shared" si="244"/>
        <v>Value</v>
      </c>
      <c r="H3765" t="str">
        <f t="shared" si="245"/>
        <v>Cash</v>
      </c>
    </row>
    <row r="3766" spans="1:8" x14ac:dyDescent="0.2">
      <c r="A3766" s="2">
        <v>42356</v>
      </c>
      <c r="B3766">
        <v>-1.7814566195136099E-2</v>
      </c>
      <c r="C3766">
        <v>-1.9574644389623402E-2</v>
      </c>
      <c r="D3766">
        <v>-1.98756072882499E-2</v>
      </c>
      <c r="E3766" t="str">
        <f t="shared" si="242"/>
        <v>Growth</v>
      </c>
      <c r="F3766" t="str">
        <f t="shared" si="243"/>
        <v>Cash</v>
      </c>
      <c r="G3766" t="str">
        <f t="shared" si="244"/>
        <v>Growth</v>
      </c>
      <c r="H3766" t="str">
        <f t="shared" si="245"/>
        <v>SPY</v>
      </c>
    </row>
    <row r="3767" spans="1:8" x14ac:dyDescent="0.2">
      <c r="A3767" s="2">
        <v>42359</v>
      </c>
      <c r="B3767">
        <v>8.2490143053050996E-3</v>
      </c>
      <c r="C3767">
        <v>9.3524136796077004E-3</v>
      </c>
      <c r="D3767">
        <v>4.3643861388220004E-3</v>
      </c>
      <c r="E3767" t="str">
        <f t="shared" si="242"/>
        <v>Growth</v>
      </c>
      <c r="F3767" t="str">
        <f t="shared" si="243"/>
        <v>SPY</v>
      </c>
      <c r="G3767" t="str">
        <f t="shared" si="244"/>
        <v>Value</v>
      </c>
      <c r="H3767" t="str">
        <f t="shared" si="245"/>
        <v>SPY</v>
      </c>
    </row>
    <row r="3768" spans="1:8" x14ac:dyDescent="0.2">
      <c r="A3768" s="2">
        <v>42360</v>
      </c>
      <c r="B3768">
        <v>9.0742120691145005E-3</v>
      </c>
      <c r="C3768">
        <v>6.8486914201676997E-3</v>
      </c>
      <c r="D3768">
        <v>1.38844550332302E-2</v>
      </c>
      <c r="E3768" t="str">
        <f t="shared" si="242"/>
        <v>Value</v>
      </c>
      <c r="F3768" t="str">
        <f t="shared" si="243"/>
        <v>SPY</v>
      </c>
      <c r="G3768" t="str">
        <f t="shared" si="244"/>
        <v>Value</v>
      </c>
      <c r="H3768" t="str">
        <f t="shared" si="245"/>
        <v>Cash</v>
      </c>
    </row>
    <row r="3769" spans="1:8" x14ac:dyDescent="0.2">
      <c r="A3769" s="2">
        <v>42361</v>
      </c>
      <c r="B3769">
        <v>1.2383590173323101E-2</v>
      </c>
      <c r="C3769">
        <v>8.7025575891121996E-3</v>
      </c>
      <c r="D3769">
        <v>1.4843998052880499E-2</v>
      </c>
      <c r="E3769" t="str">
        <f t="shared" si="242"/>
        <v>Value</v>
      </c>
      <c r="F3769" t="str">
        <f t="shared" si="243"/>
        <v>SPY</v>
      </c>
      <c r="G3769" t="str">
        <f t="shared" si="244"/>
        <v>Growth</v>
      </c>
      <c r="H3769" t="str">
        <f t="shared" si="245"/>
        <v>Cash</v>
      </c>
    </row>
    <row r="3770" spans="1:8" x14ac:dyDescent="0.2">
      <c r="A3770" s="2">
        <v>42362</v>
      </c>
      <c r="B3770">
        <v>-1.6507547945200001E-3</v>
      </c>
      <c r="C3770">
        <v>5.9514572901029998E-4</v>
      </c>
      <c r="D3770">
        <v>-9.2692452535839999E-4</v>
      </c>
      <c r="E3770" t="str">
        <f t="shared" si="242"/>
        <v>Growth</v>
      </c>
      <c r="F3770" t="str">
        <f t="shared" si="243"/>
        <v>Cash</v>
      </c>
      <c r="G3770" t="str">
        <f t="shared" si="244"/>
        <v>Growth</v>
      </c>
      <c r="H3770" t="str">
        <f t="shared" si="245"/>
        <v>Cash</v>
      </c>
    </row>
    <row r="3771" spans="1:8" x14ac:dyDescent="0.2">
      <c r="A3771" s="2">
        <v>42366</v>
      </c>
      <c r="B3771">
        <v>-2.2846479591673999E-3</v>
      </c>
      <c r="C3771">
        <v>-1.9823320977776001E-3</v>
      </c>
      <c r="D3771">
        <v>-4.8458260312362004E-3</v>
      </c>
      <c r="E3771" t="str">
        <f t="shared" si="242"/>
        <v>Growth</v>
      </c>
      <c r="F3771" t="str">
        <f t="shared" si="243"/>
        <v>Cash</v>
      </c>
      <c r="G3771" t="str">
        <f t="shared" si="244"/>
        <v>Value</v>
      </c>
      <c r="H3771" t="str">
        <f t="shared" si="245"/>
        <v>SPY</v>
      </c>
    </row>
    <row r="3772" spans="1:8" x14ac:dyDescent="0.2">
      <c r="A3772" s="2">
        <v>42367</v>
      </c>
      <c r="B3772">
        <v>1.0671733492822501E-2</v>
      </c>
      <c r="C3772">
        <v>1.2413156818552099E-2</v>
      </c>
      <c r="D3772">
        <v>9.6352772168943005E-3</v>
      </c>
      <c r="E3772" t="str">
        <f t="shared" si="242"/>
        <v>Growth</v>
      </c>
      <c r="F3772" t="str">
        <f t="shared" si="243"/>
        <v>SPY</v>
      </c>
      <c r="G3772" t="str">
        <f t="shared" si="244"/>
        <v>Value</v>
      </c>
      <c r="H3772" t="str">
        <f t="shared" si="245"/>
        <v>SPY</v>
      </c>
    </row>
    <row r="3773" spans="1:8" x14ac:dyDescent="0.2">
      <c r="A3773" s="2">
        <v>42368</v>
      </c>
      <c r="B3773">
        <v>-7.0876328081397001E-3</v>
      </c>
      <c r="C3773">
        <v>-6.3756260636057003E-3</v>
      </c>
      <c r="D3773">
        <v>-8.0040601390812E-3</v>
      </c>
      <c r="E3773" t="str">
        <f t="shared" si="242"/>
        <v>Growth</v>
      </c>
      <c r="F3773" t="str">
        <f t="shared" si="243"/>
        <v>Cash</v>
      </c>
      <c r="G3773" t="str">
        <f t="shared" si="244"/>
        <v>Value</v>
      </c>
      <c r="H3773" t="str">
        <f t="shared" si="245"/>
        <v>Cash</v>
      </c>
    </row>
    <row r="3774" spans="1:8" x14ac:dyDescent="0.2">
      <c r="A3774" s="2">
        <v>42369</v>
      </c>
      <c r="B3774">
        <v>-1.0003683450557899E-2</v>
      </c>
      <c r="C3774">
        <v>-1.1155163221716301E-2</v>
      </c>
      <c r="D3774">
        <v>-7.7585181908984002E-3</v>
      </c>
      <c r="E3774" t="str">
        <f t="shared" si="242"/>
        <v>Value</v>
      </c>
      <c r="F3774" t="str">
        <f t="shared" si="243"/>
        <v>Cash</v>
      </c>
      <c r="G3774" t="str">
        <f t="shared" si="244"/>
        <v>Value</v>
      </c>
      <c r="H3774" t="str">
        <f t="shared" si="245"/>
        <v>SPY</v>
      </c>
    </row>
    <row r="3775" spans="1:8" x14ac:dyDescent="0.2">
      <c r="A3775" s="2">
        <v>42373</v>
      </c>
      <c r="B3775">
        <v>-1.3979228213197799E-2</v>
      </c>
      <c r="C3775">
        <v>-1.99657663686666E-2</v>
      </c>
      <c r="D3775">
        <v>-1.2093480474875001E-2</v>
      </c>
      <c r="E3775" t="str">
        <f t="shared" si="242"/>
        <v>Value</v>
      </c>
      <c r="F3775" t="str">
        <f t="shared" si="243"/>
        <v>Cash</v>
      </c>
      <c r="G3775" t="str">
        <f t="shared" si="244"/>
        <v>Growth</v>
      </c>
      <c r="H3775" t="str">
        <f t="shared" si="245"/>
        <v>SPY</v>
      </c>
    </row>
    <row r="3776" spans="1:8" x14ac:dyDescent="0.2">
      <c r="A3776" s="2">
        <v>42374</v>
      </c>
      <c r="B3776">
        <v>1.6911130950403E-3</v>
      </c>
      <c r="C3776">
        <v>3.5649714124941002E-3</v>
      </c>
      <c r="D3776">
        <v>2.3217941959489999E-3</v>
      </c>
      <c r="E3776" t="str">
        <f t="shared" ref="E3776:E3839" si="246">IF(C3776&gt;=D3776,"Growth","Value")</f>
        <v>Growth</v>
      </c>
      <c r="F3776" t="str">
        <f t="shared" ref="F3776:F3839" si="247">IF(B3776&gt;=0,"SPY","Cash")</f>
        <v>SPY</v>
      </c>
      <c r="G3776" t="str">
        <f t="shared" si="244"/>
        <v>Growth</v>
      </c>
      <c r="H3776" t="str">
        <f t="shared" si="245"/>
        <v>SPY</v>
      </c>
    </row>
    <row r="3777" spans="1:8" x14ac:dyDescent="0.2">
      <c r="A3777" s="2">
        <v>42375</v>
      </c>
      <c r="B3777">
        <v>-1.26141908903558E-2</v>
      </c>
      <c r="C3777">
        <v>-9.6426269357549992E-3</v>
      </c>
      <c r="D3777">
        <v>-1.44240401128427E-2</v>
      </c>
      <c r="E3777" t="str">
        <f t="shared" si="246"/>
        <v>Growth</v>
      </c>
      <c r="F3777" t="str">
        <f t="shared" si="247"/>
        <v>Cash</v>
      </c>
      <c r="G3777" t="str">
        <f t="shared" si="244"/>
        <v>Value</v>
      </c>
      <c r="H3777" t="str">
        <f t="shared" si="245"/>
        <v>Cash</v>
      </c>
    </row>
    <row r="3778" spans="1:8" x14ac:dyDescent="0.2">
      <c r="A3778" s="2">
        <v>42376</v>
      </c>
      <c r="B3778">
        <v>-2.3991549173922301E-2</v>
      </c>
      <c r="C3778">
        <v>-2.58273558972597E-2</v>
      </c>
      <c r="D3778">
        <v>-2.2753860435203499E-2</v>
      </c>
      <c r="E3778" t="str">
        <f t="shared" si="246"/>
        <v>Value</v>
      </c>
      <c r="F3778" t="str">
        <f t="shared" si="247"/>
        <v>Cash</v>
      </c>
      <c r="G3778" t="str">
        <f t="shared" si="244"/>
        <v>Value</v>
      </c>
      <c r="H3778" t="str">
        <f t="shared" si="245"/>
        <v>SPY</v>
      </c>
    </row>
    <row r="3779" spans="1:8" x14ac:dyDescent="0.2">
      <c r="A3779" s="2">
        <v>42377</v>
      </c>
      <c r="B3779">
        <v>-1.0976413747867999E-2</v>
      </c>
      <c r="C3779">
        <v>-9.0480381516852993E-3</v>
      </c>
      <c r="D3779">
        <v>-1.19153175102248E-2</v>
      </c>
      <c r="E3779" t="str">
        <f t="shared" si="246"/>
        <v>Growth</v>
      </c>
      <c r="F3779" t="str">
        <f t="shared" si="247"/>
        <v>Cash</v>
      </c>
      <c r="G3779" t="str">
        <f t="shared" ref="G3779:G3842" si="248">IF(E3778="Value", "Growth", "Value")</f>
        <v>Growth</v>
      </c>
      <c r="H3779" t="str">
        <f t="shared" ref="H3779:H3842" si="249">IF(F3778="SPY", "Cash", "SPY")</f>
        <v>SPY</v>
      </c>
    </row>
    <row r="3780" spans="1:8" x14ac:dyDescent="0.2">
      <c r="A3780" s="2">
        <v>42380</v>
      </c>
      <c r="B3780">
        <v>9.901051924781001E-4</v>
      </c>
      <c r="C3780">
        <v>2.8662967173712999E-3</v>
      </c>
      <c r="D3780">
        <v>-8.8483369165029998E-4</v>
      </c>
      <c r="E3780" t="str">
        <f t="shared" si="246"/>
        <v>Growth</v>
      </c>
      <c r="F3780" t="str">
        <f t="shared" si="247"/>
        <v>SPY</v>
      </c>
      <c r="G3780" t="str">
        <f t="shared" si="248"/>
        <v>Value</v>
      </c>
      <c r="H3780" t="str">
        <f t="shared" si="249"/>
        <v>SPY</v>
      </c>
    </row>
    <row r="3781" spans="1:8" x14ac:dyDescent="0.2">
      <c r="A3781" s="2">
        <v>42381</v>
      </c>
      <c r="B3781">
        <v>8.0681368454057992E-3</v>
      </c>
      <c r="C3781">
        <v>9.8455364131712995E-3</v>
      </c>
      <c r="D3781">
        <v>5.3148439515342E-3</v>
      </c>
      <c r="E3781" t="str">
        <f t="shared" si="246"/>
        <v>Growth</v>
      </c>
      <c r="F3781" t="str">
        <f t="shared" si="247"/>
        <v>SPY</v>
      </c>
      <c r="G3781" t="str">
        <f t="shared" si="248"/>
        <v>Value</v>
      </c>
      <c r="H3781" t="str">
        <f t="shared" si="249"/>
        <v>Cash</v>
      </c>
    </row>
    <row r="3782" spans="1:8" x14ac:dyDescent="0.2">
      <c r="A3782" s="2">
        <v>42382</v>
      </c>
      <c r="B3782">
        <v>-2.4940662863229199E-2</v>
      </c>
      <c r="C3782">
        <v>-2.8095481803225499E-2</v>
      </c>
      <c r="D3782">
        <v>-2.2028949110703799E-2</v>
      </c>
      <c r="E3782" t="str">
        <f t="shared" si="246"/>
        <v>Value</v>
      </c>
      <c r="F3782" t="str">
        <f t="shared" si="247"/>
        <v>Cash</v>
      </c>
      <c r="G3782" t="str">
        <f t="shared" si="248"/>
        <v>Value</v>
      </c>
      <c r="H3782" t="str">
        <f t="shared" si="249"/>
        <v>Cash</v>
      </c>
    </row>
    <row r="3783" spans="1:8" x14ac:dyDescent="0.2">
      <c r="A3783" s="2">
        <v>42383</v>
      </c>
      <c r="B3783">
        <v>1.6417032707600299E-2</v>
      </c>
      <c r="C3783">
        <v>1.5532873329575999E-2</v>
      </c>
      <c r="D3783">
        <v>1.7344386958835799E-2</v>
      </c>
      <c r="E3783" t="str">
        <f t="shared" si="246"/>
        <v>Value</v>
      </c>
      <c r="F3783" t="str">
        <f t="shared" si="247"/>
        <v>SPY</v>
      </c>
      <c r="G3783" t="str">
        <f t="shared" si="248"/>
        <v>Growth</v>
      </c>
      <c r="H3783" t="str">
        <f t="shared" si="249"/>
        <v>SPY</v>
      </c>
    </row>
    <row r="3784" spans="1:8" x14ac:dyDescent="0.2">
      <c r="A3784" s="2">
        <v>42384</v>
      </c>
      <c r="B3784">
        <v>-2.1466495015757099E-2</v>
      </c>
      <c r="C3784">
        <v>-2.0817993124175999E-2</v>
      </c>
      <c r="D3784">
        <v>-2.2362356089232999E-2</v>
      </c>
      <c r="E3784" t="str">
        <f t="shared" si="246"/>
        <v>Growth</v>
      </c>
      <c r="F3784" t="str">
        <f t="shared" si="247"/>
        <v>Cash</v>
      </c>
      <c r="G3784" t="str">
        <f t="shared" si="248"/>
        <v>Growth</v>
      </c>
      <c r="H3784" t="str">
        <f t="shared" si="249"/>
        <v>Cash</v>
      </c>
    </row>
    <row r="3785" spans="1:8" x14ac:dyDescent="0.2">
      <c r="A3785" s="2">
        <v>42388</v>
      </c>
      <c r="B3785">
        <v>1.3314824516729999E-3</v>
      </c>
      <c r="C3785">
        <v>2.0607409465789E-3</v>
      </c>
      <c r="D3785">
        <v>1.5850626998021001E-3</v>
      </c>
      <c r="E3785" t="str">
        <f t="shared" si="246"/>
        <v>Growth</v>
      </c>
      <c r="F3785" t="str">
        <f t="shared" si="247"/>
        <v>SPY</v>
      </c>
      <c r="G3785" t="str">
        <f t="shared" si="248"/>
        <v>Value</v>
      </c>
      <c r="H3785" t="str">
        <f t="shared" si="249"/>
        <v>SPY</v>
      </c>
    </row>
    <row r="3786" spans="1:8" x14ac:dyDescent="0.2">
      <c r="A3786" s="2">
        <v>42389</v>
      </c>
      <c r="B3786">
        <v>-1.2815053362787E-2</v>
      </c>
      <c r="C3786">
        <v>-9.2010789849902002E-3</v>
      </c>
      <c r="D3786">
        <v>-1.6280044059664801E-2</v>
      </c>
      <c r="E3786" t="str">
        <f t="shared" si="246"/>
        <v>Growth</v>
      </c>
      <c r="F3786" t="str">
        <f t="shared" si="247"/>
        <v>Cash</v>
      </c>
      <c r="G3786" t="str">
        <f t="shared" si="248"/>
        <v>Value</v>
      </c>
      <c r="H3786" t="str">
        <f t="shared" si="249"/>
        <v>Cash</v>
      </c>
    </row>
    <row r="3787" spans="1:8" x14ac:dyDescent="0.2">
      <c r="A3787" s="2">
        <v>42390</v>
      </c>
      <c r="B3787">
        <v>5.6016782251277998E-3</v>
      </c>
      <c r="C3787">
        <v>3.4962588414961001E-3</v>
      </c>
      <c r="D3787">
        <v>5.2865362000364003E-3</v>
      </c>
      <c r="E3787" t="str">
        <f t="shared" si="246"/>
        <v>Value</v>
      </c>
      <c r="F3787" t="str">
        <f t="shared" si="247"/>
        <v>SPY</v>
      </c>
      <c r="G3787" t="str">
        <f t="shared" si="248"/>
        <v>Value</v>
      </c>
      <c r="H3787" t="str">
        <f t="shared" si="249"/>
        <v>SPY</v>
      </c>
    </row>
    <row r="3788" spans="1:8" x14ac:dyDescent="0.2">
      <c r="A3788" s="2">
        <v>42391</v>
      </c>
      <c r="B3788">
        <v>2.0515446341232701E-2</v>
      </c>
      <c r="C3788">
        <v>2.2863460125548098E-2</v>
      </c>
      <c r="D3788">
        <v>1.6805825271807701E-2</v>
      </c>
      <c r="E3788" t="str">
        <f t="shared" si="246"/>
        <v>Growth</v>
      </c>
      <c r="F3788" t="str">
        <f t="shared" si="247"/>
        <v>SPY</v>
      </c>
      <c r="G3788" t="str">
        <f t="shared" si="248"/>
        <v>Growth</v>
      </c>
      <c r="H3788" t="str">
        <f t="shared" si="249"/>
        <v>Cash</v>
      </c>
    </row>
    <row r="3789" spans="1:8" x14ac:dyDescent="0.2">
      <c r="A3789" s="2">
        <v>42394</v>
      </c>
      <c r="B3789">
        <v>-1.5116304669781E-2</v>
      </c>
      <c r="C3789">
        <v>-1.23471268173932E-2</v>
      </c>
      <c r="D3789">
        <v>-1.6865240354247999E-2</v>
      </c>
      <c r="E3789" t="str">
        <f t="shared" si="246"/>
        <v>Growth</v>
      </c>
      <c r="F3789" t="str">
        <f t="shared" si="247"/>
        <v>Cash</v>
      </c>
      <c r="G3789" t="str">
        <f t="shared" si="248"/>
        <v>Value</v>
      </c>
      <c r="H3789" t="str">
        <f t="shared" si="249"/>
        <v>Cash</v>
      </c>
    </row>
    <row r="3790" spans="1:8" x14ac:dyDescent="0.2">
      <c r="A3790" s="2">
        <v>42395</v>
      </c>
      <c r="B3790">
        <v>1.36430296813101E-2</v>
      </c>
      <c r="C3790">
        <v>1.0345892638736301E-2</v>
      </c>
      <c r="D3790">
        <v>1.7154556065462599E-2</v>
      </c>
      <c r="E3790" t="str">
        <f t="shared" si="246"/>
        <v>Value</v>
      </c>
      <c r="F3790" t="str">
        <f t="shared" si="247"/>
        <v>SPY</v>
      </c>
      <c r="G3790" t="str">
        <f t="shared" si="248"/>
        <v>Value</v>
      </c>
      <c r="H3790" t="str">
        <f t="shared" si="249"/>
        <v>SPY</v>
      </c>
    </row>
    <row r="3791" spans="1:8" x14ac:dyDescent="0.2">
      <c r="A3791" s="2">
        <v>42396</v>
      </c>
      <c r="B3791">
        <v>-1.08833654955755E-2</v>
      </c>
      <c r="C3791">
        <v>-1.6426370587096499E-2</v>
      </c>
      <c r="D3791">
        <v>-4.7225577562235999E-3</v>
      </c>
      <c r="E3791" t="str">
        <f t="shared" si="246"/>
        <v>Value</v>
      </c>
      <c r="F3791" t="str">
        <f t="shared" si="247"/>
        <v>Cash</v>
      </c>
      <c r="G3791" t="str">
        <f t="shared" si="248"/>
        <v>Growth</v>
      </c>
      <c r="H3791" t="str">
        <f t="shared" si="249"/>
        <v>Cash</v>
      </c>
    </row>
    <row r="3792" spans="1:8" x14ac:dyDescent="0.2">
      <c r="A3792" s="2">
        <v>42397</v>
      </c>
      <c r="B3792">
        <v>5.2091379029467998E-3</v>
      </c>
      <c r="C3792">
        <v>7.6998262609412997E-3</v>
      </c>
      <c r="D3792">
        <v>5.0838545218231997E-3</v>
      </c>
      <c r="E3792" t="str">
        <f t="shared" si="246"/>
        <v>Growth</v>
      </c>
      <c r="F3792" t="str">
        <f t="shared" si="247"/>
        <v>SPY</v>
      </c>
      <c r="G3792" t="str">
        <f t="shared" si="248"/>
        <v>Growth</v>
      </c>
      <c r="H3792" t="str">
        <f t="shared" si="249"/>
        <v>SPY</v>
      </c>
    </row>
    <row r="3793" spans="1:8" x14ac:dyDescent="0.2">
      <c r="A3793" s="2">
        <v>42398</v>
      </c>
      <c r="B3793">
        <v>2.4377303579980799E-2</v>
      </c>
      <c r="C3793">
        <v>2.2384581985492199E-2</v>
      </c>
      <c r="D3793">
        <v>2.2704398340702901E-2</v>
      </c>
      <c r="E3793" t="str">
        <f t="shared" si="246"/>
        <v>Value</v>
      </c>
      <c r="F3793" t="str">
        <f t="shared" si="247"/>
        <v>SPY</v>
      </c>
      <c r="G3793" t="str">
        <f t="shared" si="248"/>
        <v>Value</v>
      </c>
      <c r="H3793" t="str">
        <f t="shared" si="249"/>
        <v>Cash</v>
      </c>
    </row>
    <row r="3794" spans="1:8" x14ac:dyDescent="0.2">
      <c r="A3794" s="2">
        <v>42401</v>
      </c>
      <c r="B3794">
        <v>-3.6126651616160001E-4</v>
      </c>
      <c r="C3794">
        <v>2.3158746675915002E-3</v>
      </c>
      <c r="D3794">
        <v>1.2086876974211E-3</v>
      </c>
      <c r="E3794" t="str">
        <f t="shared" si="246"/>
        <v>Growth</v>
      </c>
      <c r="F3794" t="str">
        <f t="shared" si="247"/>
        <v>Cash</v>
      </c>
      <c r="G3794" t="str">
        <f t="shared" si="248"/>
        <v>Growth</v>
      </c>
      <c r="H3794" t="str">
        <f t="shared" si="249"/>
        <v>Cash</v>
      </c>
    </row>
    <row r="3795" spans="1:8" x14ac:dyDescent="0.2">
      <c r="A3795" s="2">
        <v>42402</v>
      </c>
      <c r="B3795">
        <v>-1.8022529116991599E-2</v>
      </c>
      <c r="C3795">
        <v>-1.7223114040174198E-2</v>
      </c>
      <c r="D3795">
        <v>-2.08561829159799E-2</v>
      </c>
      <c r="E3795" t="str">
        <f t="shared" si="246"/>
        <v>Growth</v>
      </c>
      <c r="F3795" t="str">
        <f t="shared" si="247"/>
        <v>Cash</v>
      </c>
      <c r="G3795" t="str">
        <f t="shared" si="248"/>
        <v>Value</v>
      </c>
      <c r="H3795" t="str">
        <f t="shared" si="249"/>
        <v>SPY</v>
      </c>
    </row>
    <row r="3796" spans="1:8" x14ac:dyDescent="0.2">
      <c r="A3796" s="2">
        <v>42403</v>
      </c>
      <c r="B3796">
        <v>5.9954305347489001E-3</v>
      </c>
      <c r="C3796">
        <v>-2.1380256254279999E-4</v>
      </c>
      <c r="D3796">
        <v>9.3047848787250996E-3</v>
      </c>
      <c r="E3796" t="str">
        <f t="shared" si="246"/>
        <v>Value</v>
      </c>
      <c r="F3796" t="str">
        <f t="shared" si="247"/>
        <v>SPY</v>
      </c>
      <c r="G3796" t="str">
        <f t="shared" si="248"/>
        <v>Value</v>
      </c>
      <c r="H3796" t="str">
        <f t="shared" si="249"/>
        <v>SPY</v>
      </c>
    </row>
    <row r="3797" spans="1:8" x14ac:dyDescent="0.2">
      <c r="A3797" s="2">
        <v>42404</v>
      </c>
      <c r="B3797">
        <v>1.5678183224878E-3</v>
      </c>
      <c r="C3797">
        <v>-8.5521252031119999E-4</v>
      </c>
      <c r="D3797">
        <v>7.6641190645155999E-3</v>
      </c>
      <c r="E3797" t="str">
        <f t="shared" si="246"/>
        <v>Value</v>
      </c>
      <c r="F3797" t="str">
        <f t="shared" si="247"/>
        <v>SPY</v>
      </c>
      <c r="G3797" t="str">
        <f t="shared" si="248"/>
        <v>Growth</v>
      </c>
      <c r="H3797" t="str">
        <f t="shared" si="249"/>
        <v>Cash</v>
      </c>
    </row>
    <row r="3798" spans="1:8" x14ac:dyDescent="0.2">
      <c r="A3798" s="2">
        <v>42405</v>
      </c>
      <c r="B3798">
        <v>-1.9049647926449E-2</v>
      </c>
      <c r="C3798">
        <v>-2.7813316598879499E-2</v>
      </c>
      <c r="D3798">
        <v>-1.3999162439745499E-2</v>
      </c>
      <c r="E3798" t="str">
        <f t="shared" si="246"/>
        <v>Value</v>
      </c>
      <c r="F3798" t="str">
        <f t="shared" si="247"/>
        <v>Cash</v>
      </c>
      <c r="G3798" t="str">
        <f t="shared" si="248"/>
        <v>Growth</v>
      </c>
      <c r="H3798" t="str">
        <f t="shared" si="249"/>
        <v>Cash</v>
      </c>
    </row>
    <row r="3799" spans="1:8" x14ac:dyDescent="0.2">
      <c r="A3799" s="2">
        <v>42408</v>
      </c>
      <c r="B3799">
        <v>-1.3461306923949E-2</v>
      </c>
      <c r="C3799">
        <v>-1.4854947155469299E-2</v>
      </c>
      <c r="D3799">
        <v>-7.4897839234275001E-3</v>
      </c>
      <c r="E3799" t="str">
        <f t="shared" si="246"/>
        <v>Value</v>
      </c>
      <c r="F3799" t="str">
        <f t="shared" si="247"/>
        <v>Cash</v>
      </c>
      <c r="G3799" t="str">
        <f t="shared" si="248"/>
        <v>Growth</v>
      </c>
      <c r="H3799" t="str">
        <f t="shared" si="249"/>
        <v>SPY</v>
      </c>
    </row>
    <row r="3800" spans="1:8" x14ac:dyDescent="0.2">
      <c r="A3800" s="2">
        <v>42409</v>
      </c>
      <c r="B3800" s="1">
        <v>5.3987602241400897E-5</v>
      </c>
      <c r="C3800">
        <v>1.7874165309981001E-3</v>
      </c>
      <c r="D3800">
        <v>-3.1543968676164E-3</v>
      </c>
      <c r="E3800" t="str">
        <f t="shared" si="246"/>
        <v>Growth</v>
      </c>
      <c r="F3800" t="str">
        <f t="shared" si="247"/>
        <v>SPY</v>
      </c>
      <c r="G3800" t="str">
        <f t="shared" si="248"/>
        <v>Growth</v>
      </c>
      <c r="H3800" t="str">
        <f t="shared" si="249"/>
        <v>SPY</v>
      </c>
    </row>
    <row r="3801" spans="1:8" x14ac:dyDescent="0.2">
      <c r="A3801" s="2">
        <v>42410</v>
      </c>
      <c r="B3801">
        <v>-8.6289961262179995E-4</v>
      </c>
      <c r="C3801">
        <v>2.8986629504995998E-3</v>
      </c>
      <c r="D3801">
        <v>-4.2935921439647999E-3</v>
      </c>
      <c r="E3801" t="str">
        <f t="shared" si="246"/>
        <v>Growth</v>
      </c>
      <c r="F3801" t="str">
        <f t="shared" si="247"/>
        <v>Cash</v>
      </c>
      <c r="G3801" t="str">
        <f t="shared" si="248"/>
        <v>Value</v>
      </c>
      <c r="H3801" t="str">
        <f t="shared" si="249"/>
        <v>Cash</v>
      </c>
    </row>
    <row r="3802" spans="1:8" x14ac:dyDescent="0.2">
      <c r="A3802" s="2">
        <v>42411</v>
      </c>
      <c r="B3802">
        <v>-1.3008038203942101E-2</v>
      </c>
      <c r="C3802">
        <v>-8.4491756488276008E-3</v>
      </c>
      <c r="D3802">
        <v>-1.4752636739993399E-2</v>
      </c>
      <c r="E3802" t="str">
        <f t="shared" si="246"/>
        <v>Growth</v>
      </c>
      <c r="F3802" t="str">
        <f t="shared" si="247"/>
        <v>Cash</v>
      </c>
      <c r="G3802" t="str">
        <f t="shared" si="248"/>
        <v>Value</v>
      </c>
      <c r="H3802" t="str">
        <f t="shared" si="249"/>
        <v>SPY</v>
      </c>
    </row>
    <row r="3803" spans="1:8" x14ac:dyDescent="0.2">
      <c r="A3803" s="2">
        <v>42412</v>
      </c>
      <c r="B3803">
        <v>2.0616775175248798E-2</v>
      </c>
      <c r="C3803">
        <v>1.54726304580146E-2</v>
      </c>
      <c r="D3803">
        <v>2.1193184605258798E-2</v>
      </c>
      <c r="E3803" t="str">
        <f t="shared" si="246"/>
        <v>Value</v>
      </c>
      <c r="F3803" t="str">
        <f t="shared" si="247"/>
        <v>SPY</v>
      </c>
      <c r="G3803" t="str">
        <f t="shared" si="248"/>
        <v>Value</v>
      </c>
      <c r="H3803" t="str">
        <f t="shared" si="249"/>
        <v>SPY</v>
      </c>
    </row>
    <row r="3804" spans="1:8" x14ac:dyDescent="0.2">
      <c r="A3804" s="2">
        <v>42416</v>
      </c>
      <c r="B3804">
        <v>1.6878368284324499E-2</v>
      </c>
      <c r="C3804">
        <v>1.9763719741862001E-2</v>
      </c>
      <c r="D3804">
        <v>1.5903554219080601E-2</v>
      </c>
      <c r="E3804" t="str">
        <f t="shared" si="246"/>
        <v>Growth</v>
      </c>
      <c r="F3804" t="str">
        <f t="shared" si="247"/>
        <v>SPY</v>
      </c>
      <c r="G3804" t="str">
        <f t="shared" si="248"/>
        <v>Growth</v>
      </c>
      <c r="H3804" t="str">
        <f t="shared" si="249"/>
        <v>Cash</v>
      </c>
    </row>
    <row r="3805" spans="1:8" x14ac:dyDescent="0.2">
      <c r="A3805" s="2">
        <v>42417</v>
      </c>
      <c r="B3805">
        <v>1.6334852449196999E-2</v>
      </c>
      <c r="C3805">
        <v>1.7648220092790899E-2</v>
      </c>
      <c r="D3805">
        <v>1.5210757735224E-2</v>
      </c>
      <c r="E3805" t="str">
        <f t="shared" si="246"/>
        <v>Growth</v>
      </c>
      <c r="F3805" t="str">
        <f t="shared" si="247"/>
        <v>SPY</v>
      </c>
      <c r="G3805" t="str">
        <f t="shared" si="248"/>
        <v>Value</v>
      </c>
      <c r="H3805" t="str">
        <f t="shared" si="249"/>
        <v>Cash</v>
      </c>
    </row>
    <row r="3806" spans="1:8" x14ac:dyDescent="0.2">
      <c r="A3806" s="2">
        <v>42418</v>
      </c>
      <c r="B3806">
        <v>-4.0959505214805004E-3</v>
      </c>
      <c r="C3806">
        <v>-6.9155777231199997E-3</v>
      </c>
      <c r="D3806">
        <v>-2.2966692308046001E-3</v>
      </c>
      <c r="E3806" t="str">
        <f t="shared" si="246"/>
        <v>Value</v>
      </c>
      <c r="F3806" t="str">
        <f t="shared" si="247"/>
        <v>Cash</v>
      </c>
      <c r="G3806" t="str">
        <f t="shared" si="248"/>
        <v>Value</v>
      </c>
      <c r="H3806" t="str">
        <f t="shared" si="249"/>
        <v>Cash</v>
      </c>
    </row>
    <row r="3807" spans="1:8" x14ac:dyDescent="0.2">
      <c r="A3807" s="2">
        <v>42419</v>
      </c>
      <c r="B3807">
        <v>-4.684662830429E-4</v>
      </c>
      <c r="C3807">
        <v>1.8210898278491999E-3</v>
      </c>
      <c r="D3807">
        <v>-3.8365934374400001E-3</v>
      </c>
      <c r="E3807" t="str">
        <f t="shared" si="246"/>
        <v>Growth</v>
      </c>
      <c r="F3807" t="str">
        <f t="shared" si="247"/>
        <v>Cash</v>
      </c>
      <c r="G3807" t="str">
        <f t="shared" si="248"/>
        <v>Growth</v>
      </c>
      <c r="H3807" t="str">
        <f t="shared" si="249"/>
        <v>SPY</v>
      </c>
    </row>
    <row r="3808" spans="1:8" x14ac:dyDescent="0.2">
      <c r="A3808" s="2">
        <v>42422</v>
      </c>
      <c r="B3808">
        <v>1.44792350415461E-2</v>
      </c>
      <c r="C3808">
        <v>1.4116479023115599E-2</v>
      </c>
      <c r="D3808">
        <v>1.6395227247283501E-2</v>
      </c>
      <c r="E3808" t="str">
        <f t="shared" si="246"/>
        <v>Value</v>
      </c>
      <c r="F3808" t="str">
        <f t="shared" si="247"/>
        <v>SPY</v>
      </c>
      <c r="G3808" t="str">
        <f t="shared" si="248"/>
        <v>Value</v>
      </c>
      <c r="H3808" t="str">
        <f t="shared" si="249"/>
        <v>SPY</v>
      </c>
    </row>
    <row r="3809" spans="1:8" x14ac:dyDescent="0.2">
      <c r="A3809" s="2">
        <v>42423</v>
      </c>
      <c r="B3809">
        <v>-1.26296232222273E-2</v>
      </c>
      <c r="C3809">
        <v>-1.13889675674813E-2</v>
      </c>
      <c r="D3809">
        <v>-1.15836669040157E-2</v>
      </c>
      <c r="E3809" t="str">
        <f t="shared" si="246"/>
        <v>Growth</v>
      </c>
      <c r="F3809" t="str">
        <f t="shared" si="247"/>
        <v>Cash</v>
      </c>
      <c r="G3809" t="str">
        <f t="shared" si="248"/>
        <v>Growth</v>
      </c>
      <c r="H3809" t="str">
        <f t="shared" si="249"/>
        <v>Cash</v>
      </c>
    </row>
    <row r="3810" spans="1:8" x14ac:dyDescent="0.2">
      <c r="A3810" s="2">
        <v>42424</v>
      </c>
      <c r="B3810">
        <v>4.5757831262257997E-3</v>
      </c>
      <c r="C3810">
        <v>5.4400979978289996E-3</v>
      </c>
      <c r="D3810">
        <v>2.3000885650966999E-3</v>
      </c>
      <c r="E3810" t="str">
        <f t="shared" si="246"/>
        <v>Growth</v>
      </c>
      <c r="F3810" t="str">
        <f t="shared" si="247"/>
        <v>SPY</v>
      </c>
      <c r="G3810" t="str">
        <f t="shared" si="248"/>
        <v>Value</v>
      </c>
      <c r="H3810" t="str">
        <f t="shared" si="249"/>
        <v>SPY</v>
      </c>
    </row>
    <row r="3811" spans="1:8" x14ac:dyDescent="0.2">
      <c r="A3811" s="2">
        <v>42425</v>
      </c>
      <c r="B3811">
        <v>1.2111692513543101E-2</v>
      </c>
      <c r="C3811">
        <v>1.2094171108623901E-2</v>
      </c>
      <c r="D3811">
        <v>1.01627897676173E-2</v>
      </c>
      <c r="E3811" t="str">
        <f t="shared" si="246"/>
        <v>Growth</v>
      </c>
      <c r="F3811" t="str">
        <f t="shared" si="247"/>
        <v>SPY</v>
      </c>
      <c r="G3811" t="str">
        <f t="shared" si="248"/>
        <v>Value</v>
      </c>
      <c r="H3811" t="str">
        <f t="shared" si="249"/>
        <v>Cash</v>
      </c>
    </row>
    <row r="3812" spans="1:8" x14ac:dyDescent="0.2">
      <c r="A3812" s="2">
        <v>42426</v>
      </c>
      <c r="B3812">
        <v>-2.3016352633199E-3</v>
      </c>
      <c r="C3812">
        <v>-1.8867169212548999E-3</v>
      </c>
      <c r="D3812">
        <v>-1.081387249735E-4</v>
      </c>
      <c r="E3812" t="str">
        <f t="shared" si="246"/>
        <v>Value</v>
      </c>
      <c r="F3812" t="str">
        <f t="shared" si="247"/>
        <v>Cash</v>
      </c>
      <c r="G3812" t="str">
        <f t="shared" si="248"/>
        <v>Value</v>
      </c>
      <c r="H3812" t="str">
        <f t="shared" si="249"/>
        <v>Cash</v>
      </c>
    </row>
    <row r="3813" spans="1:8" x14ac:dyDescent="0.2">
      <c r="A3813" s="2">
        <v>42429</v>
      </c>
      <c r="B3813">
        <v>-7.8423663761476997E-3</v>
      </c>
      <c r="C3813">
        <v>-9.8720121202452004E-3</v>
      </c>
      <c r="D3813">
        <v>-7.4654169284773999E-3</v>
      </c>
      <c r="E3813" t="str">
        <f t="shared" si="246"/>
        <v>Value</v>
      </c>
      <c r="F3813" t="str">
        <f t="shared" si="247"/>
        <v>Cash</v>
      </c>
      <c r="G3813" t="str">
        <f t="shared" si="248"/>
        <v>Growth</v>
      </c>
      <c r="H3813" t="str">
        <f t="shared" si="249"/>
        <v>SPY</v>
      </c>
    </row>
    <row r="3814" spans="1:8" x14ac:dyDescent="0.2">
      <c r="A3814" s="2">
        <v>42430</v>
      </c>
      <c r="B3814">
        <v>2.35071984336243E-2</v>
      </c>
      <c r="C3814">
        <v>2.5880397372976399E-2</v>
      </c>
      <c r="D3814">
        <v>2.1037783021692701E-2</v>
      </c>
      <c r="E3814" t="str">
        <f t="shared" si="246"/>
        <v>Growth</v>
      </c>
      <c r="F3814" t="str">
        <f t="shared" si="247"/>
        <v>SPY</v>
      </c>
      <c r="G3814" t="str">
        <f t="shared" si="248"/>
        <v>Growth</v>
      </c>
      <c r="H3814" t="str">
        <f t="shared" si="249"/>
        <v>SPY</v>
      </c>
    </row>
    <row r="3815" spans="1:8" x14ac:dyDescent="0.2">
      <c r="A3815" s="2">
        <v>42431</v>
      </c>
      <c r="B3815">
        <v>4.4924015083736002E-3</v>
      </c>
      <c r="C3815">
        <v>5.170665145488E-4</v>
      </c>
      <c r="D3815">
        <v>5.7650110970516996E-3</v>
      </c>
      <c r="E3815" t="str">
        <f t="shared" si="246"/>
        <v>Value</v>
      </c>
      <c r="F3815" t="str">
        <f t="shared" si="247"/>
        <v>SPY</v>
      </c>
      <c r="G3815" t="str">
        <f t="shared" si="248"/>
        <v>Value</v>
      </c>
      <c r="H3815" t="str">
        <f t="shared" si="249"/>
        <v>Cash</v>
      </c>
    </row>
    <row r="3816" spans="1:8" x14ac:dyDescent="0.2">
      <c r="A3816" s="2">
        <v>42432</v>
      </c>
      <c r="B3816">
        <v>3.9192382220931002E-3</v>
      </c>
      <c r="C3816">
        <v>3.0987002833880002E-4</v>
      </c>
      <c r="D3816">
        <v>8.2795288807384002E-3</v>
      </c>
      <c r="E3816" t="str">
        <f t="shared" si="246"/>
        <v>Value</v>
      </c>
      <c r="F3816" t="str">
        <f t="shared" si="247"/>
        <v>SPY</v>
      </c>
      <c r="G3816" t="str">
        <f t="shared" si="248"/>
        <v>Growth</v>
      </c>
      <c r="H3816" t="str">
        <f t="shared" si="249"/>
        <v>Cash</v>
      </c>
    </row>
    <row r="3817" spans="1:8" x14ac:dyDescent="0.2">
      <c r="A3817" s="2">
        <v>42433</v>
      </c>
      <c r="B3817">
        <v>3.2537813607835002E-3</v>
      </c>
      <c r="C3817">
        <v>2.3760689997449E-3</v>
      </c>
      <c r="D3817">
        <v>6.6322167407011001E-3</v>
      </c>
      <c r="E3817" t="str">
        <f t="shared" si="246"/>
        <v>Value</v>
      </c>
      <c r="F3817" t="str">
        <f t="shared" si="247"/>
        <v>SPY</v>
      </c>
      <c r="G3817" t="str">
        <f t="shared" si="248"/>
        <v>Growth</v>
      </c>
      <c r="H3817" t="str">
        <f t="shared" si="249"/>
        <v>Cash</v>
      </c>
    </row>
    <row r="3818" spans="1:8" x14ac:dyDescent="0.2">
      <c r="A3818" s="2">
        <v>42436</v>
      </c>
      <c r="B3818">
        <v>7.9832101983899997E-4</v>
      </c>
      <c r="C3818">
        <v>-3.7102184263965001E-3</v>
      </c>
      <c r="D3818">
        <v>2.71917905636E-3</v>
      </c>
      <c r="E3818" t="str">
        <f t="shared" si="246"/>
        <v>Value</v>
      </c>
      <c r="F3818" t="str">
        <f t="shared" si="247"/>
        <v>SPY</v>
      </c>
      <c r="G3818" t="str">
        <f t="shared" si="248"/>
        <v>Growth</v>
      </c>
      <c r="H3818" t="str">
        <f t="shared" si="249"/>
        <v>Cash</v>
      </c>
    </row>
    <row r="3819" spans="1:8" x14ac:dyDescent="0.2">
      <c r="A3819" s="2">
        <v>42437</v>
      </c>
      <c r="B3819">
        <v>-1.09177919601971E-2</v>
      </c>
      <c r="C3819">
        <v>-6.6203714386201002E-3</v>
      </c>
      <c r="D3819">
        <v>-1.17856483917478E-2</v>
      </c>
      <c r="E3819" t="str">
        <f t="shared" si="246"/>
        <v>Growth</v>
      </c>
      <c r="F3819" t="str">
        <f t="shared" si="247"/>
        <v>Cash</v>
      </c>
      <c r="G3819" t="str">
        <f t="shared" si="248"/>
        <v>Growth</v>
      </c>
      <c r="H3819" t="str">
        <f t="shared" si="249"/>
        <v>Cash</v>
      </c>
    </row>
    <row r="3820" spans="1:8" x14ac:dyDescent="0.2">
      <c r="A3820" s="2">
        <v>42438</v>
      </c>
      <c r="B3820">
        <v>4.9393138791664001E-3</v>
      </c>
      <c r="C3820">
        <v>4.3736339267787996E-3</v>
      </c>
      <c r="D3820">
        <v>2.5330433139343E-3</v>
      </c>
      <c r="E3820" t="str">
        <f t="shared" si="246"/>
        <v>Growth</v>
      </c>
      <c r="F3820" t="str">
        <f t="shared" si="247"/>
        <v>SPY</v>
      </c>
      <c r="G3820" t="str">
        <f t="shared" si="248"/>
        <v>Value</v>
      </c>
      <c r="H3820" t="str">
        <f t="shared" si="249"/>
        <v>SPY</v>
      </c>
    </row>
    <row r="3821" spans="1:8" x14ac:dyDescent="0.2">
      <c r="A3821" s="2">
        <v>42439</v>
      </c>
      <c r="B3821">
        <v>8.0279055015990001E-4</v>
      </c>
      <c r="C3821">
        <v>-5.1860154537999999E-4</v>
      </c>
      <c r="D3821">
        <v>3.1570723297690001E-4</v>
      </c>
      <c r="E3821" t="str">
        <f t="shared" si="246"/>
        <v>Value</v>
      </c>
      <c r="F3821" t="str">
        <f t="shared" si="247"/>
        <v>SPY</v>
      </c>
      <c r="G3821" t="str">
        <f t="shared" si="248"/>
        <v>Value</v>
      </c>
      <c r="H3821" t="str">
        <f t="shared" si="249"/>
        <v>Cash</v>
      </c>
    </row>
    <row r="3822" spans="1:8" x14ac:dyDescent="0.2">
      <c r="A3822" s="2">
        <v>42440</v>
      </c>
      <c r="B3822">
        <v>1.6136818899640599E-2</v>
      </c>
      <c r="C3822">
        <v>1.6078941959674499E-2</v>
      </c>
      <c r="D3822">
        <v>1.84170427312388E-2</v>
      </c>
      <c r="E3822" t="str">
        <f t="shared" si="246"/>
        <v>Value</v>
      </c>
      <c r="F3822" t="str">
        <f t="shared" si="247"/>
        <v>SPY</v>
      </c>
      <c r="G3822" t="str">
        <f t="shared" si="248"/>
        <v>Growth</v>
      </c>
      <c r="H3822" t="str">
        <f t="shared" si="249"/>
        <v>Cash</v>
      </c>
    </row>
    <row r="3823" spans="1:8" x14ac:dyDescent="0.2">
      <c r="A3823" s="2">
        <v>42443</v>
      </c>
      <c r="B3823">
        <v>-1.282244846357E-3</v>
      </c>
      <c r="C3823">
        <v>2.1442534473414001E-3</v>
      </c>
      <c r="D3823">
        <v>-9.2999061594480005E-4</v>
      </c>
      <c r="E3823" t="str">
        <f t="shared" si="246"/>
        <v>Growth</v>
      </c>
      <c r="F3823" t="str">
        <f t="shared" si="247"/>
        <v>Cash</v>
      </c>
      <c r="G3823" t="str">
        <f t="shared" si="248"/>
        <v>Growth</v>
      </c>
      <c r="H3823" t="str">
        <f t="shared" si="249"/>
        <v>Cash</v>
      </c>
    </row>
    <row r="3824" spans="1:8" x14ac:dyDescent="0.2">
      <c r="A3824" s="2">
        <v>42444</v>
      </c>
      <c r="B3824">
        <v>-1.6295808790041E-3</v>
      </c>
      <c r="C3824">
        <v>-8.1522132083929999E-4</v>
      </c>
      <c r="D3824">
        <v>-4.5510789365177003E-3</v>
      </c>
      <c r="E3824" t="str">
        <f t="shared" si="246"/>
        <v>Growth</v>
      </c>
      <c r="F3824" t="str">
        <f t="shared" si="247"/>
        <v>Cash</v>
      </c>
      <c r="G3824" t="str">
        <f t="shared" si="248"/>
        <v>Value</v>
      </c>
      <c r="H3824" t="str">
        <f t="shared" si="249"/>
        <v>SPY</v>
      </c>
    </row>
    <row r="3825" spans="1:8" x14ac:dyDescent="0.2">
      <c r="A3825" s="2">
        <v>42445</v>
      </c>
      <c r="B3825">
        <v>5.7872017994050999E-3</v>
      </c>
      <c r="C3825">
        <v>6.7292756787360004E-3</v>
      </c>
      <c r="D3825">
        <v>6.1306005821716997E-3</v>
      </c>
      <c r="E3825" t="str">
        <f t="shared" si="246"/>
        <v>Growth</v>
      </c>
      <c r="F3825" t="str">
        <f t="shared" si="247"/>
        <v>SPY</v>
      </c>
      <c r="G3825" t="str">
        <f t="shared" si="248"/>
        <v>Value</v>
      </c>
      <c r="H3825" t="str">
        <f t="shared" si="249"/>
        <v>SPY</v>
      </c>
    </row>
    <row r="3826" spans="1:8" x14ac:dyDescent="0.2">
      <c r="A3826" s="2">
        <v>42446</v>
      </c>
      <c r="B3826">
        <v>6.3443133634386003E-3</v>
      </c>
      <c r="C3826">
        <v>3.0380748545223999E-3</v>
      </c>
      <c r="D3826">
        <v>8.1587391130942995E-3</v>
      </c>
      <c r="E3826" t="str">
        <f t="shared" si="246"/>
        <v>Value</v>
      </c>
      <c r="F3826" t="str">
        <f t="shared" si="247"/>
        <v>SPY</v>
      </c>
      <c r="G3826" t="str">
        <f t="shared" si="248"/>
        <v>Value</v>
      </c>
      <c r="H3826" t="str">
        <f t="shared" si="249"/>
        <v>Cash</v>
      </c>
    </row>
    <row r="3827" spans="1:8" x14ac:dyDescent="0.2">
      <c r="A3827" s="2">
        <v>42447</v>
      </c>
      <c r="B3827">
        <v>3.9293138630632999E-3</v>
      </c>
      <c r="C3827">
        <v>2.0674207454588998E-3</v>
      </c>
      <c r="D3827">
        <v>7.0303548639788997E-3</v>
      </c>
      <c r="E3827" t="str">
        <f t="shared" si="246"/>
        <v>Value</v>
      </c>
      <c r="F3827" t="str">
        <f t="shared" si="247"/>
        <v>SPY</v>
      </c>
      <c r="G3827" t="str">
        <f t="shared" si="248"/>
        <v>Growth</v>
      </c>
      <c r="H3827" t="str">
        <f t="shared" si="249"/>
        <v>Cash</v>
      </c>
    </row>
    <row r="3828" spans="1:8" x14ac:dyDescent="0.2">
      <c r="A3828" s="2">
        <v>42450</v>
      </c>
      <c r="B3828">
        <v>1.4189439831113E-3</v>
      </c>
      <c r="C3828">
        <v>2.6294716384672998E-3</v>
      </c>
      <c r="D3828">
        <v>-6.1401773253509997E-4</v>
      </c>
      <c r="E3828" t="str">
        <f t="shared" si="246"/>
        <v>Growth</v>
      </c>
      <c r="F3828" t="str">
        <f t="shared" si="247"/>
        <v>SPY</v>
      </c>
      <c r="G3828" t="str">
        <f t="shared" si="248"/>
        <v>Growth</v>
      </c>
      <c r="H3828" t="str">
        <f t="shared" si="249"/>
        <v>Cash</v>
      </c>
    </row>
    <row r="3829" spans="1:8" x14ac:dyDescent="0.2">
      <c r="A3829" s="2">
        <v>42451</v>
      </c>
      <c r="B3829">
        <v>-5.3747523364829997E-4</v>
      </c>
      <c r="C3829">
        <v>9.0795834447080003E-4</v>
      </c>
      <c r="D3829">
        <v>-2.5609476678189998E-3</v>
      </c>
      <c r="E3829" t="str">
        <f t="shared" si="246"/>
        <v>Growth</v>
      </c>
      <c r="F3829" t="str">
        <f t="shared" si="247"/>
        <v>Cash</v>
      </c>
      <c r="G3829" t="str">
        <f t="shared" si="248"/>
        <v>Value</v>
      </c>
      <c r="H3829" t="str">
        <f t="shared" si="249"/>
        <v>Cash</v>
      </c>
    </row>
    <row r="3830" spans="1:8" x14ac:dyDescent="0.2">
      <c r="A3830" s="2">
        <v>42452</v>
      </c>
      <c r="B3830">
        <v>-6.5992264217281001E-3</v>
      </c>
      <c r="C3830">
        <v>-5.0389114383552003E-3</v>
      </c>
      <c r="D3830">
        <v>-7.8044827588841003E-3</v>
      </c>
      <c r="E3830" t="str">
        <f t="shared" si="246"/>
        <v>Growth</v>
      </c>
      <c r="F3830" t="str">
        <f t="shared" si="247"/>
        <v>Cash</v>
      </c>
      <c r="G3830" t="str">
        <f t="shared" si="248"/>
        <v>Value</v>
      </c>
      <c r="H3830" t="str">
        <f t="shared" si="249"/>
        <v>SPY</v>
      </c>
    </row>
    <row r="3831" spans="1:8" x14ac:dyDescent="0.2">
      <c r="A3831" s="2">
        <v>42453</v>
      </c>
      <c r="B3831">
        <v>-4.4288829085499998E-4</v>
      </c>
      <c r="C3831">
        <v>8.1034983170579996E-4</v>
      </c>
      <c r="D3831">
        <v>-1.4490878534419E-3</v>
      </c>
      <c r="E3831" t="str">
        <f t="shared" si="246"/>
        <v>Growth</v>
      </c>
      <c r="F3831" t="str">
        <f t="shared" si="247"/>
        <v>Cash</v>
      </c>
      <c r="G3831" t="str">
        <f t="shared" si="248"/>
        <v>Value</v>
      </c>
      <c r="H3831" t="str">
        <f t="shared" si="249"/>
        <v>SPY</v>
      </c>
    </row>
    <row r="3832" spans="1:8" x14ac:dyDescent="0.2">
      <c r="A3832" s="2">
        <v>42457</v>
      </c>
      <c r="B3832">
        <v>5.9077937040560001E-4</v>
      </c>
      <c r="C3832">
        <v>-1.012969071132E-4</v>
      </c>
      <c r="D3832">
        <v>9.3291522946279998E-4</v>
      </c>
      <c r="E3832" t="str">
        <f t="shared" si="246"/>
        <v>Value</v>
      </c>
      <c r="F3832" t="str">
        <f t="shared" si="247"/>
        <v>SPY</v>
      </c>
      <c r="G3832" t="str">
        <f t="shared" si="248"/>
        <v>Value</v>
      </c>
      <c r="H3832" t="str">
        <f t="shared" si="249"/>
        <v>SPY</v>
      </c>
    </row>
    <row r="3833" spans="1:8" x14ac:dyDescent="0.2">
      <c r="A3833" s="2">
        <v>42458</v>
      </c>
      <c r="B3833">
        <v>9.2500212008048005E-3</v>
      </c>
      <c r="C3833">
        <v>1.18422031352736E-2</v>
      </c>
      <c r="D3833">
        <v>5.3848105347650997E-3</v>
      </c>
      <c r="E3833" t="str">
        <f t="shared" si="246"/>
        <v>Growth</v>
      </c>
      <c r="F3833" t="str">
        <f t="shared" si="247"/>
        <v>SPY</v>
      </c>
      <c r="G3833" t="str">
        <f t="shared" si="248"/>
        <v>Growth</v>
      </c>
      <c r="H3833" t="str">
        <f t="shared" si="249"/>
        <v>Cash</v>
      </c>
    </row>
    <row r="3834" spans="1:8" x14ac:dyDescent="0.2">
      <c r="A3834" s="2">
        <v>42459</v>
      </c>
      <c r="B3834">
        <v>4.3878143355839004E-3</v>
      </c>
      <c r="C3834">
        <v>4.7013322307898004E-3</v>
      </c>
      <c r="D3834">
        <v>4.4288201519651002E-3</v>
      </c>
      <c r="E3834" t="str">
        <f t="shared" si="246"/>
        <v>Growth</v>
      </c>
      <c r="F3834" t="str">
        <f t="shared" si="247"/>
        <v>SPY</v>
      </c>
      <c r="G3834" t="str">
        <f t="shared" si="248"/>
        <v>Value</v>
      </c>
      <c r="H3834" t="str">
        <f t="shared" si="249"/>
        <v>Cash</v>
      </c>
    </row>
    <row r="3835" spans="1:8" x14ac:dyDescent="0.2">
      <c r="A3835" s="2">
        <v>42460</v>
      </c>
      <c r="B3835">
        <v>-2.4271293125713998E-3</v>
      </c>
      <c r="C3835">
        <v>8.9620657289119995E-4</v>
      </c>
      <c r="D3835">
        <v>-1.024352111596E-4</v>
      </c>
      <c r="E3835" t="str">
        <f t="shared" si="246"/>
        <v>Growth</v>
      </c>
      <c r="F3835" t="str">
        <f t="shared" si="247"/>
        <v>Cash</v>
      </c>
      <c r="G3835" t="str">
        <f t="shared" si="248"/>
        <v>Value</v>
      </c>
      <c r="H3835" t="str">
        <f t="shared" si="249"/>
        <v>Cash</v>
      </c>
    </row>
    <row r="3836" spans="1:8" x14ac:dyDescent="0.2">
      <c r="A3836" s="2">
        <v>42461</v>
      </c>
      <c r="B3836">
        <v>6.8118826342122001E-3</v>
      </c>
      <c r="C3836">
        <v>7.7587732938627996E-3</v>
      </c>
      <c r="D3836">
        <v>7.1759687176229997E-4</v>
      </c>
      <c r="E3836" t="str">
        <f t="shared" si="246"/>
        <v>Growth</v>
      </c>
      <c r="F3836" t="str">
        <f t="shared" si="247"/>
        <v>SPY</v>
      </c>
      <c r="G3836" t="str">
        <f t="shared" si="248"/>
        <v>Value</v>
      </c>
      <c r="H3836" t="str">
        <f t="shared" si="249"/>
        <v>SPY</v>
      </c>
    </row>
    <row r="3837" spans="1:8" x14ac:dyDescent="0.2">
      <c r="A3837" s="2">
        <v>42464</v>
      </c>
      <c r="B3837">
        <v>-3.2379148885617001E-3</v>
      </c>
      <c r="C3837">
        <v>-3.6521739130435001E-3</v>
      </c>
      <c r="D3837">
        <v>-2.9719405688141002E-3</v>
      </c>
      <c r="E3837" t="str">
        <f t="shared" si="246"/>
        <v>Value</v>
      </c>
      <c r="F3837" t="str">
        <f t="shared" si="247"/>
        <v>Cash</v>
      </c>
      <c r="G3837" t="str">
        <f t="shared" si="248"/>
        <v>Value</v>
      </c>
      <c r="H3837" t="str">
        <f t="shared" si="249"/>
        <v>Cash</v>
      </c>
    </row>
    <row r="3838" spans="1:8" x14ac:dyDescent="0.2">
      <c r="A3838" s="2">
        <v>42465</v>
      </c>
      <c r="B3838">
        <v>-9.9879199640233E-3</v>
      </c>
      <c r="C3838">
        <v>-9.3123084312075992E-3</v>
      </c>
      <c r="D3838">
        <v>-1.06893477270341E-2</v>
      </c>
      <c r="E3838" t="str">
        <f t="shared" si="246"/>
        <v>Growth</v>
      </c>
      <c r="F3838" t="str">
        <f t="shared" si="247"/>
        <v>Cash</v>
      </c>
      <c r="G3838" t="str">
        <f t="shared" si="248"/>
        <v>Growth</v>
      </c>
      <c r="H3838" t="str">
        <f t="shared" si="249"/>
        <v>SPY</v>
      </c>
    </row>
    <row r="3839" spans="1:8" x14ac:dyDescent="0.2">
      <c r="A3839" s="2">
        <v>42466</v>
      </c>
      <c r="B3839">
        <v>1.0921265494962799E-2</v>
      </c>
      <c r="C3839">
        <v>1.27998376986202E-2</v>
      </c>
      <c r="D3839">
        <v>9.2463995448067993E-3</v>
      </c>
      <c r="E3839" t="str">
        <f t="shared" si="246"/>
        <v>Growth</v>
      </c>
      <c r="F3839" t="str">
        <f t="shared" si="247"/>
        <v>SPY</v>
      </c>
      <c r="G3839" t="str">
        <f t="shared" si="248"/>
        <v>Value</v>
      </c>
      <c r="H3839" t="str">
        <f t="shared" si="249"/>
        <v>SPY</v>
      </c>
    </row>
    <row r="3840" spans="1:8" x14ac:dyDescent="0.2">
      <c r="A3840" s="2">
        <v>42467</v>
      </c>
      <c r="B3840">
        <v>-1.19660345542553E-2</v>
      </c>
      <c r="C3840">
        <v>-1.2934385687329601E-2</v>
      </c>
      <c r="D3840">
        <v>-1.1735553823749601E-2</v>
      </c>
      <c r="E3840" t="str">
        <f t="shared" ref="E3840:E3903" si="250">IF(C3840&gt;=D3840,"Growth","Value")</f>
        <v>Value</v>
      </c>
      <c r="F3840" t="str">
        <f t="shared" ref="F3840:F3903" si="251">IF(B3840&gt;=0,"SPY","Cash")</f>
        <v>Cash</v>
      </c>
      <c r="G3840" t="str">
        <f t="shared" si="248"/>
        <v>Value</v>
      </c>
      <c r="H3840" t="str">
        <f t="shared" si="249"/>
        <v>Cash</v>
      </c>
    </row>
    <row r="3841" spans="1:8" x14ac:dyDescent="0.2">
      <c r="A3841" s="2">
        <v>42468</v>
      </c>
      <c r="B3841">
        <v>2.6969494837143001E-3</v>
      </c>
      <c r="C3841">
        <v>1.50039113912E-3</v>
      </c>
      <c r="D3841">
        <v>3.5416235719396001E-3</v>
      </c>
      <c r="E3841" t="str">
        <f t="shared" si="250"/>
        <v>Value</v>
      </c>
      <c r="F3841" t="str">
        <f t="shared" si="251"/>
        <v>SPY</v>
      </c>
      <c r="G3841" t="str">
        <f t="shared" si="248"/>
        <v>Growth</v>
      </c>
      <c r="H3841" t="str">
        <f t="shared" si="249"/>
        <v>SPY</v>
      </c>
    </row>
    <row r="3842" spans="1:8" x14ac:dyDescent="0.2">
      <c r="A3842" s="2">
        <v>42471</v>
      </c>
      <c r="B3842">
        <v>-2.3472568295254E-3</v>
      </c>
      <c r="C3842">
        <v>-4.7943445551426999E-3</v>
      </c>
      <c r="D3842">
        <v>1.041726102499E-4</v>
      </c>
      <c r="E3842" t="str">
        <f t="shared" si="250"/>
        <v>Value</v>
      </c>
      <c r="F3842" t="str">
        <f t="shared" si="251"/>
        <v>Cash</v>
      </c>
      <c r="G3842" t="str">
        <f t="shared" si="248"/>
        <v>Growth</v>
      </c>
      <c r="H3842" t="str">
        <f t="shared" si="249"/>
        <v>Cash</v>
      </c>
    </row>
    <row r="3843" spans="1:8" x14ac:dyDescent="0.2">
      <c r="A3843" s="2">
        <v>42472</v>
      </c>
      <c r="B3843">
        <v>9.3129741470991002E-3</v>
      </c>
      <c r="C3843">
        <v>7.7281314443865996E-3</v>
      </c>
      <c r="D3843">
        <v>1.13126042100271E-2</v>
      </c>
      <c r="E3843" t="str">
        <f t="shared" si="250"/>
        <v>Value</v>
      </c>
      <c r="F3843" t="str">
        <f t="shared" si="251"/>
        <v>SPY</v>
      </c>
      <c r="G3843" t="str">
        <f t="shared" ref="G3843:G3906" si="252">IF(E3842="Value", "Growth", "Value")</f>
        <v>Growth</v>
      </c>
      <c r="H3843" t="str">
        <f t="shared" ref="H3843:H3906" si="253">IF(F3842="SPY", "Cash", "SPY")</f>
        <v>SPY</v>
      </c>
    </row>
    <row r="3844" spans="1:8" x14ac:dyDescent="0.2">
      <c r="A3844" s="2">
        <v>42473</v>
      </c>
      <c r="B3844">
        <v>1.01010771865479E-2</v>
      </c>
      <c r="C3844">
        <v>7.7681290158150996E-3</v>
      </c>
      <c r="D3844">
        <v>1.19046505398874E-2</v>
      </c>
      <c r="E3844" t="str">
        <f t="shared" si="250"/>
        <v>Value</v>
      </c>
      <c r="F3844" t="str">
        <f t="shared" si="251"/>
        <v>SPY</v>
      </c>
      <c r="G3844" t="str">
        <f t="shared" si="252"/>
        <v>Growth</v>
      </c>
      <c r="H3844" t="str">
        <f t="shared" si="253"/>
        <v>Cash</v>
      </c>
    </row>
    <row r="3845" spans="1:8" x14ac:dyDescent="0.2">
      <c r="A3845" s="2">
        <v>42474</v>
      </c>
      <c r="B3845" s="1">
        <v>4.7795578563381E-5</v>
      </c>
      <c r="C3845">
        <v>1.0868934953354001E-3</v>
      </c>
      <c r="D3845">
        <v>1.622898222283E-3</v>
      </c>
      <c r="E3845" t="str">
        <f t="shared" si="250"/>
        <v>Value</v>
      </c>
      <c r="F3845" t="str">
        <f t="shared" si="251"/>
        <v>SPY</v>
      </c>
      <c r="G3845" t="str">
        <f t="shared" si="252"/>
        <v>Growth</v>
      </c>
      <c r="H3845" t="str">
        <f t="shared" si="253"/>
        <v>Cash</v>
      </c>
    </row>
    <row r="3846" spans="1:8" x14ac:dyDescent="0.2">
      <c r="A3846" s="2">
        <v>42475</v>
      </c>
      <c r="B3846">
        <v>-1.1056519237137999E-3</v>
      </c>
      <c r="C3846">
        <v>-9.8715575654159996E-4</v>
      </c>
      <c r="D3846">
        <v>-4.0502950086984003E-3</v>
      </c>
      <c r="E3846" t="str">
        <f t="shared" si="250"/>
        <v>Growth</v>
      </c>
      <c r="F3846" t="str">
        <f t="shared" si="251"/>
        <v>Cash</v>
      </c>
      <c r="G3846" t="str">
        <f t="shared" si="252"/>
        <v>Growth</v>
      </c>
      <c r="H3846" t="str">
        <f t="shared" si="253"/>
        <v>Cash</v>
      </c>
    </row>
    <row r="3847" spans="1:8" x14ac:dyDescent="0.2">
      <c r="A3847" s="2">
        <v>42478</v>
      </c>
      <c r="B3847">
        <v>7.0265555667319004E-3</v>
      </c>
      <c r="C3847">
        <v>6.3240729272263999E-3</v>
      </c>
      <c r="D3847">
        <v>8.0318782455126008E-3</v>
      </c>
      <c r="E3847" t="str">
        <f t="shared" si="250"/>
        <v>Value</v>
      </c>
      <c r="F3847" t="str">
        <f t="shared" si="251"/>
        <v>SPY</v>
      </c>
      <c r="G3847" t="str">
        <f t="shared" si="252"/>
        <v>Value</v>
      </c>
      <c r="H3847" t="str">
        <f t="shared" si="253"/>
        <v>SPY</v>
      </c>
    </row>
    <row r="3848" spans="1:8" x14ac:dyDescent="0.2">
      <c r="A3848" s="2">
        <v>42479</v>
      </c>
      <c r="B3848">
        <v>3.1542500506966001E-3</v>
      </c>
      <c r="C3848">
        <v>-1.2764400267851999E-3</v>
      </c>
      <c r="D3848">
        <v>7.7658159444491002E-3</v>
      </c>
      <c r="E3848" t="str">
        <f t="shared" si="250"/>
        <v>Value</v>
      </c>
      <c r="F3848" t="str">
        <f t="shared" si="251"/>
        <v>SPY</v>
      </c>
      <c r="G3848" t="str">
        <f t="shared" si="252"/>
        <v>Growth</v>
      </c>
      <c r="H3848" t="str">
        <f t="shared" si="253"/>
        <v>Cash</v>
      </c>
    </row>
    <row r="3849" spans="1:8" x14ac:dyDescent="0.2">
      <c r="A3849" s="2">
        <v>42480</v>
      </c>
      <c r="B3849">
        <v>9.5302280054210004E-4</v>
      </c>
      <c r="C3849">
        <v>-5.8995551083249997E-4</v>
      </c>
      <c r="D3849">
        <v>3.0023161762036E-3</v>
      </c>
      <c r="E3849" t="str">
        <f t="shared" si="250"/>
        <v>Value</v>
      </c>
      <c r="F3849" t="str">
        <f t="shared" si="251"/>
        <v>SPY</v>
      </c>
      <c r="G3849" t="str">
        <f t="shared" si="252"/>
        <v>Growth</v>
      </c>
      <c r="H3849" t="str">
        <f t="shared" si="253"/>
        <v>Cash</v>
      </c>
    </row>
    <row r="3850" spans="1:8" x14ac:dyDescent="0.2">
      <c r="A3850" s="2">
        <v>42481</v>
      </c>
      <c r="B3850">
        <v>-5.3784631643828996E-3</v>
      </c>
      <c r="C3850">
        <v>-3.7384248744465002E-3</v>
      </c>
      <c r="D3850">
        <v>-6.8844809525493E-3</v>
      </c>
      <c r="E3850" t="str">
        <f t="shared" si="250"/>
        <v>Growth</v>
      </c>
      <c r="F3850" t="str">
        <f t="shared" si="251"/>
        <v>Cash</v>
      </c>
      <c r="G3850" t="str">
        <f t="shared" si="252"/>
        <v>Growth</v>
      </c>
      <c r="H3850" t="str">
        <f t="shared" si="253"/>
        <v>Cash</v>
      </c>
    </row>
    <row r="3851" spans="1:8" x14ac:dyDescent="0.2">
      <c r="A3851" s="2">
        <v>42482</v>
      </c>
      <c r="B3851">
        <v>0</v>
      </c>
      <c r="C3851">
        <v>-5.5296771894456E-3</v>
      </c>
      <c r="D3851">
        <v>7.1332189927478997E-3</v>
      </c>
      <c r="E3851" t="str">
        <f t="shared" si="250"/>
        <v>Value</v>
      </c>
      <c r="F3851" t="str">
        <f t="shared" si="251"/>
        <v>SPY</v>
      </c>
      <c r="G3851" t="str">
        <f t="shared" si="252"/>
        <v>Value</v>
      </c>
      <c r="H3851" t="str">
        <f t="shared" si="253"/>
        <v>SPY</v>
      </c>
    </row>
    <row r="3852" spans="1:8" x14ac:dyDescent="0.2">
      <c r="A3852" s="2">
        <v>42485</v>
      </c>
      <c r="B3852">
        <v>-1.722722841818E-3</v>
      </c>
      <c r="C3852" s="1">
        <v>-9.9302251227117999E-5</v>
      </c>
      <c r="D3852">
        <v>-6.4842058770856999E-3</v>
      </c>
      <c r="E3852" t="str">
        <f t="shared" si="250"/>
        <v>Growth</v>
      </c>
      <c r="F3852" t="str">
        <f t="shared" si="251"/>
        <v>Cash</v>
      </c>
      <c r="G3852" t="str">
        <f t="shared" si="252"/>
        <v>Growth</v>
      </c>
      <c r="H3852" t="str">
        <f t="shared" si="253"/>
        <v>Cash</v>
      </c>
    </row>
    <row r="3853" spans="1:8" x14ac:dyDescent="0.2">
      <c r="A3853" s="2">
        <v>42486</v>
      </c>
      <c r="B3853">
        <v>1.4860718064920999E-3</v>
      </c>
      <c r="C3853">
        <v>-2.1846992970491002E-3</v>
      </c>
      <c r="D3853">
        <v>7.3301878571944996E-3</v>
      </c>
      <c r="E3853" t="str">
        <f t="shared" si="250"/>
        <v>Value</v>
      </c>
      <c r="F3853" t="str">
        <f t="shared" si="251"/>
        <v>SPY</v>
      </c>
      <c r="G3853" t="str">
        <f t="shared" si="252"/>
        <v>Value</v>
      </c>
      <c r="H3853" t="str">
        <f t="shared" si="253"/>
        <v>SPY</v>
      </c>
    </row>
    <row r="3854" spans="1:8" x14ac:dyDescent="0.2">
      <c r="A3854" s="2">
        <v>42487</v>
      </c>
      <c r="B3854">
        <v>2.0581610946622999E-3</v>
      </c>
      <c r="C3854">
        <v>-1.1941033262559001E-3</v>
      </c>
      <c r="D3854">
        <v>6.7780392862225999E-3</v>
      </c>
      <c r="E3854" t="str">
        <f t="shared" si="250"/>
        <v>Value</v>
      </c>
      <c r="F3854" t="str">
        <f t="shared" si="251"/>
        <v>SPY</v>
      </c>
      <c r="G3854" t="str">
        <f t="shared" si="252"/>
        <v>Growth</v>
      </c>
      <c r="H3854" t="str">
        <f t="shared" si="253"/>
        <v>Cash</v>
      </c>
    </row>
    <row r="3855" spans="1:8" x14ac:dyDescent="0.2">
      <c r="A3855" s="2">
        <v>42488</v>
      </c>
      <c r="B3855">
        <v>-9.0755329871863005E-3</v>
      </c>
      <c r="C3855">
        <v>-1.01636484117464E-2</v>
      </c>
      <c r="D3855">
        <v>-9.9999806608839E-3</v>
      </c>
      <c r="E3855" t="str">
        <f t="shared" si="250"/>
        <v>Value</v>
      </c>
      <c r="F3855" t="str">
        <f t="shared" si="251"/>
        <v>Cash</v>
      </c>
      <c r="G3855" t="str">
        <f t="shared" si="252"/>
        <v>Growth</v>
      </c>
      <c r="H3855" t="str">
        <f t="shared" si="253"/>
        <v>Cash</v>
      </c>
    </row>
    <row r="3856" spans="1:8" x14ac:dyDescent="0.2">
      <c r="A3856" s="2">
        <v>42489</v>
      </c>
      <c r="B3856">
        <v>-5.3989074899339004E-3</v>
      </c>
      <c r="C3856">
        <v>-3.8251870858836E-3</v>
      </c>
      <c r="D3856">
        <v>-5.2005384441434002E-3</v>
      </c>
      <c r="E3856" t="str">
        <f t="shared" si="250"/>
        <v>Growth</v>
      </c>
      <c r="F3856" t="str">
        <f t="shared" si="251"/>
        <v>Cash</v>
      </c>
      <c r="G3856" t="str">
        <f t="shared" si="252"/>
        <v>Growth</v>
      </c>
      <c r="H3856" t="str">
        <f t="shared" si="253"/>
        <v>SPY</v>
      </c>
    </row>
    <row r="3857" spans="1:8" x14ac:dyDescent="0.2">
      <c r="A3857" s="2">
        <v>42492</v>
      </c>
      <c r="B3857">
        <v>7.9483164829374005E-3</v>
      </c>
      <c r="C3857">
        <v>9.4987150793792007E-3</v>
      </c>
      <c r="D3857">
        <v>5.0265907360593004E-3</v>
      </c>
      <c r="E3857" t="str">
        <f t="shared" si="250"/>
        <v>Growth</v>
      </c>
      <c r="F3857" t="str">
        <f t="shared" si="251"/>
        <v>SPY</v>
      </c>
      <c r="G3857" t="str">
        <f t="shared" si="252"/>
        <v>Value</v>
      </c>
      <c r="H3857" t="str">
        <f t="shared" si="253"/>
        <v>SPY</v>
      </c>
    </row>
    <row r="3858" spans="1:8" x14ac:dyDescent="0.2">
      <c r="A3858" s="2">
        <v>42493</v>
      </c>
      <c r="B3858">
        <v>-8.7032552646592008E-3</v>
      </c>
      <c r="C3858">
        <v>-7.2073124252091001E-3</v>
      </c>
      <c r="D3858">
        <v>-1.10032655128607E-2</v>
      </c>
      <c r="E3858" t="str">
        <f t="shared" si="250"/>
        <v>Growth</v>
      </c>
      <c r="F3858" t="str">
        <f t="shared" si="251"/>
        <v>Cash</v>
      </c>
      <c r="G3858" t="str">
        <f t="shared" si="252"/>
        <v>Value</v>
      </c>
      <c r="H3858" t="str">
        <f t="shared" si="253"/>
        <v>Cash</v>
      </c>
    </row>
    <row r="3859" spans="1:8" x14ac:dyDescent="0.2">
      <c r="A3859" s="2">
        <v>42494</v>
      </c>
      <c r="B3859">
        <v>-5.5780379733861999E-3</v>
      </c>
      <c r="C3859">
        <v>-3.8312735608596999E-3</v>
      </c>
      <c r="D3859">
        <v>-6.3720752321441004E-3</v>
      </c>
      <c r="E3859" t="str">
        <f t="shared" si="250"/>
        <v>Growth</v>
      </c>
      <c r="F3859" t="str">
        <f t="shared" si="251"/>
        <v>Cash</v>
      </c>
      <c r="G3859" t="str">
        <f t="shared" si="252"/>
        <v>Value</v>
      </c>
      <c r="H3859" t="str">
        <f t="shared" si="253"/>
        <v>SPY</v>
      </c>
    </row>
    <row r="3860" spans="1:8" x14ac:dyDescent="0.2">
      <c r="A3860" s="2">
        <v>42495</v>
      </c>
      <c r="B3860">
        <v>-1.9542458449820001E-4</v>
      </c>
      <c r="C3860">
        <v>-1.0105155819200001E-4</v>
      </c>
      <c r="D3860">
        <v>-9.1582305158719997E-4</v>
      </c>
      <c r="E3860" t="str">
        <f t="shared" si="250"/>
        <v>Growth</v>
      </c>
      <c r="F3860" t="str">
        <f t="shared" si="251"/>
        <v>Cash</v>
      </c>
      <c r="G3860" t="str">
        <f t="shared" si="252"/>
        <v>Value</v>
      </c>
      <c r="H3860" t="str">
        <f t="shared" si="253"/>
        <v>SPY</v>
      </c>
    </row>
    <row r="3861" spans="1:8" x14ac:dyDescent="0.2">
      <c r="A3861" s="2">
        <v>42496</v>
      </c>
      <c r="B3861">
        <v>3.6591317260902998E-3</v>
      </c>
      <c r="C3861">
        <v>5.162415894409E-3</v>
      </c>
      <c r="D3861">
        <v>2.3431611979479999E-3</v>
      </c>
      <c r="E3861" t="str">
        <f t="shared" si="250"/>
        <v>Growth</v>
      </c>
      <c r="F3861" t="str">
        <f t="shared" si="251"/>
        <v>SPY</v>
      </c>
      <c r="G3861" t="str">
        <f t="shared" si="252"/>
        <v>Value</v>
      </c>
      <c r="H3861" t="str">
        <f t="shared" si="253"/>
        <v>SPY</v>
      </c>
    </row>
    <row r="3862" spans="1:8" x14ac:dyDescent="0.2">
      <c r="A3862" s="2">
        <v>42499</v>
      </c>
      <c r="B3862">
        <v>8.2647368132610002E-4</v>
      </c>
      <c r="C3862">
        <v>2.6182648665053999E-3</v>
      </c>
      <c r="D3862">
        <v>-9.1470877232650003E-4</v>
      </c>
      <c r="E3862" t="str">
        <f t="shared" si="250"/>
        <v>Growth</v>
      </c>
      <c r="F3862" t="str">
        <f t="shared" si="251"/>
        <v>SPY</v>
      </c>
      <c r="G3862" t="str">
        <f t="shared" si="252"/>
        <v>Value</v>
      </c>
      <c r="H3862" t="str">
        <f t="shared" si="253"/>
        <v>Cash</v>
      </c>
    </row>
    <row r="3863" spans="1:8" x14ac:dyDescent="0.2">
      <c r="A3863" s="2">
        <v>42500</v>
      </c>
      <c r="B3863">
        <v>1.24339609755117E-2</v>
      </c>
      <c r="C3863">
        <v>1.32584586025121E-2</v>
      </c>
      <c r="D3863">
        <v>1.17000657300683E-2</v>
      </c>
      <c r="E3863" t="str">
        <f t="shared" si="250"/>
        <v>Growth</v>
      </c>
      <c r="F3863" t="str">
        <f t="shared" si="251"/>
        <v>SPY</v>
      </c>
      <c r="G3863" t="str">
        <f t="shared" si="252"/>
        <v>Value</v>
      </c>
      <c r="H3863" t="str">
        <f t="shared" si="253"/>
        <v>Cash</v>
      </c>
    </row>
    <row r="3864" spans="1:8" x14ac:dyDescent="0.2">
      <c r="A3864" s="2">
        <v>42501</v>
      </c>
      <c r="B3864">
        <v>-9.3549446927944993E-3</v>
      </c>
      <c r="C3864">
        <v>-9.6154175127137007E-3</v>
      </c>
      <c r="D3864">
        <v>-6.1344471318298E-3</v>
      </c>
      <c r="E3864" t="str">
        <f t="shared" si="250"/>
        <v>Value</v>
      </c>
      <c r="F3864" t="str">
        <f t="shared" si="251"/>
        <v>Cash</v>
      </c>
      <c r="G3864" t="str">
        <f t="shared" si="252"/>
        <v>Value</v>
      </c>
      <c r="H3864" t="str">
        <f t="shared" si="253"/>
        <v>Cash</v>
      </c>
    </row>
    <row r="3865" spans="1:8" x14ac:dyDescent="0.2">
      <c r="A3865" s="2">
        <v>42502</v>
      </c>
      <c r="B3865">
        <v>2.906397198447E-4</v>
      </c>
      <c r="C3865">
        <v>-2.3019026168806999E-3</v>
      </c>
      <c r="D3865">
        <v>-2.5294766805721998E-3</v>
      </c>
      <c r="E3865" t="str">
        <f t="shared" si="250"/>
        <v>Growth</v>
      </c>
      <c r="F3865" t="str">
        <f t="shared" si="251"/>
        <v>SPY</v>
      </c>
      <c r="G3865" t="str">
        <f t="shared" si="252"/>
        <v>Growth</v>
      </c>
      <c r="H3865" t="str">
        <f t="shared" si="253"/>
        <v>SPY</v>
      </c>
    </row>
    <row r="3866" spans="1:8" x14ac:dyDescent="0.2">
      <c r="A3866" s="2">
        <v>42503</v>
      </c>
      <c r="B3866">
        <v>-8.7141116915519998E-3</v>
      </c>
      <c r="C3866">
        <v>-4.5146055825955001E-3</v>
      </c>
      <c r="D3866">
        <v>-8.1154744273345993E-3</v>
      </c>
      <c r="E3866" t="str">
        <f t="shared" si="250"/>
        <v>Growth</v>
      </c>
      <c r="F3866" t="str">
        <f t="shared" si="251"/>
        <v>Cash</v>
      </c>
      <c r="G3866" t="str">
        <f t="shared" si="252"/>
        <v>Value</v>
      </c>
      <c r="H3866" t="str">
        <f t="shared" si="253"/>
        <v>Cash</v>
      </c>
    </row>
    <row r="3867" spans="1:8" x14ac:dyDescent="0.2">
      <c r="A3867" s="2">
        <v>42506</v>
      </c>
      <c r="B3867">
        <v>9.8648502500078006E-3</v>
      </c>
      <c r="C3867">
        <v>9.4727836259342005E-3</v>
      </c>
      <c r="D3867">
        <v>7.6703941202903997E-3</v>
      </c>
      <c r="E3867" t="str">
        <f t="shared" si="250"/>
        <v>Growth</v>
      </c>
      <c r="F3867" t="str">
        <f t="shared" si="251"/>
        <v>SPY</v>
      </c>
      <c r="G3867" t="str">
        <f t="shared" si="252"/>
        <v>Value</v>
      </c>
      <c r="H3867" t="str">
        <f t="shared" si="253"/>
        <v>SPY</v>
      </c>
    </row>
    <row r="3868" spans="1:8" x14ac:dyDescent="0.2">
      <c r="A3868" s="2">
        <v>42507</v>
      </c>
      <c r="B3868">
        <v>-9.3332434528192003E-3</v>
      </c>
      <c r="C3868">
        <v>-1.17801620209276E-2</v>
      </c>
      <c r="D3868">
        <v>-9.0326267711253998E-3</v>
      </c>
      <c r="E3868" t="str">
        <f t="shared" si="250"/>
        <v>Value</v>
      </c>
      <c r="F3868" t="str">
        <f t="shared" si="251"/>
        <v>Cash</v>
      </c>
      <c r="G3868" t="str">
        <f t="shared" si="252"/>
        <v>Value</v>
      </c>
      <c r="H3868" t="str">
        <f t="shared" si="253"/>
        <v>Cash</v>
      </c>
    </row>
    <row r="3869" spans="1:8" x14ac:dyDescent="0.2">
      <c r="A3869" s="2">
        <v>42508</v>
      </c>
      <c r="B3869">
        <v>2.929806860421E-4</v>
      </c>
      <c r="C3869">
        <v>-4.0411080697919999E-4</v>
      </c>
      <c r="D3869">
        <v>2.6627091827553001E-3</v>
      </c>
      <c r="E3869" t="str">
        <f t="shared" si="250"/>
        <v>Value</v>
      </c>
      <c r="F3869" t="str">
        <f t="shared" si="251"/>
        <v>SPY</v>
      </c>
      <c r="G3869" t="str">
        <f t="shared" si="252"/>
        <v>Growth</v>
      </c>
      <c r="H3869" t="str">
        <f t="shared" si="253"/>
        <v>SPY</v>
      </c>
    </row>
    <row r="3870" spans="1:8" x14ac:dyDescent="0.2">
      <c r="A3870" s="2">
        <v>42509</v>
      </c>
      <c r="B3870">
        <v>-3.4651097859488E-3</v>
      </c>
      <c r="C3870">
        <v>-4.3453518976172001E-3</v>
      </c>
      <c r="D3870">
        <v>-3.7793817718079999E-3</v>
      </c>
      <c r="E3870" t="str">
        <f t="shared" si="250"/>
        <v>Value</v>
      </c>
      <c r="F3870" t="str">
        <f t="shared" si="251"/>
        <v>Cash</v>
      </c>
      <c r="G3870" t="str">
        <f t="shared" si="252"/>
        <v>Growth</v>
      </c>
      <c r="H3870" t="str">
        <f t="shared" si="253"/>
        <v>Cash</v>
      </c>
    </row>
    <row r="3871" spans="1:8" x14ac:dyDescent="0.2">
      <c r="A3871" s="2">
        <v>42510</v>
      </c>
      <c r="B3871">
        <v>6.3174619284370997E-3</v>
      </c>
      <c r="C3871">
        <v>5.6841980422309996E-3</v>
      </c>
      <c r="D3871">
        <v>6.7669926550800999E-3</v>
      </c>
      <c r="E3871" t="str">
        <f t="shared" si="250"/>
        <v>Value</v>
      </c>
      <c r="F3871" t="str">
        <f t="shared" si="251"/>
        <v>SPY</v>
      </c>
      <c r="G3871" t="str">
        <f t="shared" si="252"/>
        <v>Growth</v>
      </c>
      <c r="H3871" t="str">
        <f t="shared" si="253"/>
        <v>SPY</v>
      </c>
    </row>
    <row r="3872" spans="1:8" x14ac:dyDescent="0.2">
      <c r="A3872" s="2">
        <v>42513</v>
      </c>
      <c r="B3872">
        <v>-1.3624729156459E-3</v>
      </c>
      <c r="C3872">
        <v>-1.2112308011507E-3</v>
      </c>
      <c r="D3872">
        <v>4.0751340285240001E-4</v>
      </c>
      <c r="E3872" t="str">
        <f t="shared" si="250"/>
        <v>Value</v>
      </c>
      <c r="F3872" t="str">
        <f t="shared" si="251"/>
        <v>Cash</v>
      </c>
      <c r="G3872" t="str">
        <f t="shared" si="252"/>
        <v>Growth</v>
      </c>
      <c r="H3872" t="str">
        <f t="shared" si="253"/>
        <v>Cash</v>
      </c>
    </row>
    <row r="3873" spans="1:8" x14ac:dyDescent="0.2">
      <c r="A3873" s="2">
        <v>42514</v>
      </c>
      <c r="B3873">
        <v>1.2962091774894E-2</v>
      </c>
      <c r="C3873">
        <v>1.6168137881637599E-2</v>
      </c>
      <c r="D3873">
        <v>1.04855501509799E-2</v>
      </c>
      <c r="E3873" t="str">
        <f t="shared" si="250"/>
        <v>Growth</v>
      </c>
      <c r="F3873" t="str">
        <f t="shared" si="251"/>
        <v>SPY</v>
      </c>
      <c r="G3873" t="str">
        <f t="shared" si="252"/>
        <v>Growth</v>
      </c>
      <c r="H3873" t="str">
        <f t="shared" si="253"/>
        <v>SPY</v>
      </c>
    </row>
    <row r="3874" spans="1:8" x14ac:dyDescent="0.2">
      <c r="A3874" s="2">
        <v>42515</v>
      </c>
      <c r="B3874">
        <v>6.7830363781520003E-3</v>
      </c>
      <c r="C3874">
        <v>5.4695196312366003E-3</v>
      </c>
      <c r="D3874">
        <v>1.00746381942302E-2</v>
      </c>
      <c r="E3874" t="str">
        <f t="shared" si="250"/>
        <v>Value</v>
      </c>
      <c r="F3874" t="str">
        <f t="shared" si="251"/>
        <v>SPY</v>
      </c>
      <c r="G3874" t="str">
        <f t="shared" si="252"/>
        <v>Value</v>
      </c>
      <c r="H3874" t="str">
        <f t="shared" si="253"/>
        <v>Cash</v>
      </c>
    </row>
    <row r="3875" spans="1:8" x14ac:dyDescent="0.2">
      <c r="A3875" s="2">
        <v>42516</v>
      </c>
      <c r="B3875">
        <v>2.8694652204889999E-4</v>
      </c>
      <c r="C3875">
        <v>1.3846482135157999E-3</v>
      </c>
      <c r="D3875">
        <v>-2.0945775323023001E-3</v>
      </c>
      <c r="E3875" t="str">
        <f t="shared" si="250"/>
        <v>Growth</v>
      </c>
      <c r="F3875" t="str">
        <f t="shared" si="251"/>
        <v>SPY</v>
      </c>
      <c r="G3875" t="str">
        <f t="shared" si="252"/>
        <v>Growth</v>
      </c>
      <c r="H3875" t="str">
        <f t="shared" si="253"/>
        <v>Cash</v>
      </c>
    </row>
    <row r="3876" spans="1:8" x14ac:dyDescent="0.2">
      <c r="A3876" s="2">
        <v>42517</v>
      </c>
      <c r="B3876">
        <v>4.2990265797067002E-3</v>
      </c>
      <c r="C3876">
        <v>4.0492619323651002E-3</v>
      </c>
      <c r="D3876">
        <v>9.995645498184001E-4</v>
      </c>
      <c r="E3876" t="str">
        <f t="shared" si="250"/>
        <v>Growth</v>
      </c>
      <c r="F3876" t="str">
        <f t="shared" si="251"/>
        <v>SPY</v>
      </c>
      <c r="G3876" t="str">
        <f t="shared" si="252"/>
        <v>Value</v>
      </c>
      <c r="H3876" t="str">
        <f t="shared" si="253"/>
        <v>Cash</v>
      </c>
    </row>
    <row r="3877" spans="1:8" x14ac:dyDescent="0.2">
      <c r="A3877" s="2">
        <v>42521</v>
      </c>
      <c r="B3877">
        <v>-1.9025459155057999E-3</v>
      </c>
      <c r="C3877">
        <v>-3.9341432208650002E-4</v>
      </c>
      <c r="D3877">
        <v>1.7974567018554E-3</v>
      </c>
      <c r="E3877" t="str">
        <f t="shared" si="250"/>
        <v>Value</v>
      </c>
      <c r="F3877" t="str">
        <f t="shared" si="251"/>
        <v>Cash</v>
      </c>
      <c r="G3877" t="str">
        <f t="shared" si="252"/>
        <v>Value</v>
      </c>
      <c r="H3877" t="str">
        <f t="shared" si="253"/>
        <v>Cash</v>
      </c>
    </row>
    <row r="3878" spans="1:8" x14ac:dyDescent="0.2">
      <c r="A3878" s="2">
        <v>42522</v>
      </c>
      <c r="B3878">
        <v>2.0490539659132E-3</v>
      </c>
      <c r="C3878">
        <v>5.9056083480729996E-4</v>
      </c>
      <c r="D3878">
        <v>1.4947913141907E-3</v>
      </c>
      <c r="E3878" t="str">
        <f t="shared" si="250"/>
        <v>Value</v>
      </c>
      <c r="F3878" t="str">
        <f t="shared" si="251"/>
        <v>SPY</v>
      </c>
      <c r="G3878" t="str">
        <f t="shared" si="252"/>
        <v>Growth</v>
      </c>
      <c r="H3878" t="str">
        <f t="shared" si="253"/>
        <v>SPY</v>
      </c>
    </row>
    <row r="3879" spans="1:8" x14ac:dyDescent="0.2">
      <c r="A3879" s="2">
        <v>42523</v>
      </c>
      <c r="B3879">
        <v>3.0439896318403001E-3</v>
      </c>
      <c r="C3879">
        <v>2.9503162797668001E-3</v>
      </c>
      <c r="D3879">
        <v>3.1847888449355998E-3</v>
      </c>
      <c r="E3879" t="str">
        <f t="shared" si="250"/>
        <v>Value</v>
      </c>
      <c r="F3879" t="str">
        <f t="shared" si="251"/>
        <v>SPY</v>
      </c>
      <c r="G3879" t="str">
        <f t="shared" si="252"/>
        <v>Growth</v>
      </c>
      <c r="H3879" t="str">
        <f t="shared" si="253"/>
        <v>Cash</v>
      </c>
    </row>
    <row r="3880" spans="1:8" x14ac:dyDescent="0.2">
      <c r="A3880" s="2">
        <v>42524</v>
      </c>
      <c r="B3880">
        <v>-2.9872832216171E-3</v>
      </c>
      <c r="C3880">
        <v>-2.7458365254866002E-3</v>
      </c>
      <c r="D3880">
        <v>-4.9603596609087003E-3</v>
      </c>
      <c r="E3880" t="str">
        <f t="shared" si="250"/>
        <v>Growth</v>
      </c>
      <c r="F3880" t="str">
        <f t="shared" si="251"/>
        <v>Cash</v>
      </c>
      <c r="G3880" t="str">
        <f t="shared" si="252"/>
        <v>Growth</v>
      </c>
      <c r="H3880" t="str">
        <f t="shared" si="253"/>
        <v>Cash</v>
      </c>
    </row>
    <row r="3881" spans="1:8" x14ac:dyDescent="0.2">
      <c r="A3881" s="2">
        <v>42527</v>
      </c>
      <c r="B3881">
        <v>5.0884445132247996E-3</v>
      </c>
      <c r="C3881">
        <v>3.2451576957914E-3</v>
      </c>
      <c r="D3881">
        <v>9.4714529392050002E-3</v>
      </c>
      <c r="E3881" t="str">
        <f t="shared" si="250"/>
        <v>Value</v>
      </c>
      <c r="F3881" t="str">
        <f t="shared" si="251"/>
        <v>SPY</v>
      </c>
      <c r="G3881" t="str">
        <f t="shared" si="252"/>
        <v>Value</v>
      </c>
      <c r="H3881" t="str">
        <f t="shared" si="253"/>
        <v>SPY</v>
      </c>
    </row>
    <row r="3882" spans="1:8" x14ac:dyDescent="0.2">
      <c r="A3882" s="2">
        <v>42528</v>
      </c>
      <c r="B3882">
        <v>1.5613797881911999E-3</v>
      </c>
      <c r="C3882" s="1">
        <v>9.8017521374504896E-5</v>
      </c>
      <c r="D3882">
        <v>4.0496254810669001E-3</v>
      </c>
      <c r="E3882" t="str">
        <f t="shared" si="250"/>
        <v>Value</v>
      </c>
      <c r="F3882" t="str">
        <f t="shared" si="251"/>
        <v>SPY</v>
      </c>
      <c r="G3882" t="str">
        <f t="shared" si="252"/>
        <v>Growth</v>
      </c>
      <c r="H3882" t="str">
        <f t="shared" si="253"/>
        <v>Cash</v>
      </c>
    </row>
    <row r="3883" spans="1:8" x14ac:dyDescent="0.2">
      <c r="A3883" s="2">
        <v>42529</v>
      </c>
      <c r="B3883">
        <v>3.2596136985445002E-3</v>
      </c>
      <c r="C3883">
        <v>2.4497853808160002E-3</v>
      </c>
      <c r="D3883">
        <v>8.8528763751069995E-4</v>
      </c>
      <c r="E3883" t="str">
        <f t="shared" si="250"/>
        <v>Growth</v>
      </c>
      <c r="F3883" t="str">
        <f t="shared" si="251"/>
        <v>SPY</v>
      </c>
      <c r="G3883" t="str">
        <f t="shared" si="252"/>
        <v>Growth</v>
      </c>
      <c r="H3883" t="str">
        <f t="shared" si="253"/>
        <v>Cash</v>
      </c>
    </row>
    <row r="3884" spans="1:8" x14ac:dyDescent="0.2">
      <c r="A3884" s="2">
        <v>42530</v>
      </c>
      <c r="B3884">
        <v>-1.3653938622169E-3</v>
      </c>
      <c r="C3884">
        <v>3.9099131647050002E-4</v>
      </c>
      <c r="D3884">
        <v>-1.7692834296986E-3</v>
      </c>
      <c r="E3884" t="str">
        <f t="shared" si="250"/>
        <v>Growth</v>
      </c>
      <c r="F3884" t="str">
        <f t="shared" si="251"/>
        <v>Cash</v>
      </c>
      <c r="G3884" t="str">
        <f t="shared" si="252"/>
        <v>Value</v>
      </c>
      <c r="H3884" t="str">
        <f t="shared" si="253"/>
        <v>Cash</v>
      </c>
    </row>
    <row r="3885" spans="1:8" x14ac:dyDescent="0.2">
      <c r="A3885" s="2">
        <v>42531</v>
      </c>
      <c r="B3885">
        <v>-9.4775688388237002E-3</v>
      </c>
      <c r="C3885">
        <v>-9.9676569005576008E-3</v>
      </c>
      <c r="D3885">
        <v>-1.0534242262572199E-2</v>
      </c>
      <c r="E3885" t="str">
        <f t="shared" si="250"/>
        <v>Growth</v>
      </c>
      <c r="F3885" t="str">
        <f t="shared" si="251"/>
        <v>Cash</v>
      </c>
      <c r="G3885" t="str">
        <f t="shared" si="252"/>
        <v>Value</v>
      </c>
      <c r="H3885" t="str">
        <f t="shared" si="253"/>
        <v>SPY</v>
      </c>
    </row>
    <row r="3886" spans="1:8" x14ac:dyDescent="0.2">
      <c r="A3886" s="2">
        <v>42534</v>
      </c>
      <c r="B3886">
        <v>-7.7116587152409998E-3</v>
      </c>
      <c r="C3886">
        <v>-6.5145516109599002E-3</v>
      </c>
      <c r="D3886">
        <v>-6.0697448706240999E-3</v>
      </c>
      <c r="E3886" t="str">
        <f t="shared" si="250"/>
        <v>Value</v>
      </c>
      <c r="F3886" t="str">
        <f t="shared" si="251"/>
        <v>Cash</v>
      </c>
      <c r="G3886" t="str">
        <f t="shared" si="252"/>
        <v>Value</v>
      </c>
      <c r="H3886" t="str">
        <f t="shared" si="253"/>
        <v>SPY</v>
      </c>
    </row>
    <row r="3887" spans="1:8" x14ac:dyDescent="0.2">
      <c r="A3887" s="2">
        <v>42535</v>
      </c>
      <c r="B3887">
        <v>-1.9671644116094002E-3</v>
      </c>
      <c r="C3887">
        <v>-6.9553004851229995E-4</v>
      </c>
      <c r="D3887">
        <v>-4.7054406622738998E-3</v>
      </c>
      <c r="E3887" t="str">
        <f t="shared" si="250"/>
        <v>Growth</v>
      </c>
      <c r="F3887" t="str">
        <f t="shared" si="251"/>
        <v>Cash</v>
      </c>
      <c r="G3887" t="str">
        <f t="shared" si="252"/>
        <v>Growth</v>
      </c>
      <c r="H3887" t="str">
        <f t="shared" si="253"/>
        <v>SPY</v>
      </c>
    </row>
    <row r="3888" spans="1:8" x14ac:dyDescent="0.2">
      <c r="A3888" s="2">
        <v>42536</v>
      </c>
      <c r="B3888">
        <v>-1.3938966055554E-3</v>
      </c>
      <c r="C3888">
        <v>-2.5850280125606999E-3</v>
      </c>
      <c r="D3888">
        <v>-7.0381101079249996E-4</v>
      </c>
      <c r="E3888" t="str">
        <f t="shared" si="250"/>
        <v>Value</v>
      </c>
      <c r="F3888" t="str">
        <f t="shared" si="251"/>
        <v>Cash</v>
      </c>
      <c r="G3888" t="str">
        <f t="shared" si="252"/>
        <v>Value</v>
      </c>
      <c r="H3888" t="str">
        <f t="shared" si="253"/>
        <v>SPY</v>
      </c>
    </row>
    <row r="3889" spans="1:8" x14ac:dyDescent="0.2">
      <c r="A3889" s="2">
        <v>42537</v>
      </c>
      <c r="B3889">
        <v>2.9842785236597002E-3</v>
      </c>
      <c r="C3889">
        <v>4.1864046822616997E-3</v>
      </c>
      <c r="D3889">
        <v>2.717708291009E-3</v>
      </c>
      <c r="E3889" t="str">
        <f t="shared" si="250"/>
        <v>Growth</v>
      </c>
      <c r="F3889" t="str">
        <f t="shared" si="251"/>
        <v>SPY</v>
      </c>
      <c r="G3889" t="str">
        <f t="shared" si="252"/>
        <v>Growth</v>
      </c>
      <c r="H3889" t="str">
        <f t="shared" si="253"/>
        <v>SPY</v>
      </c>
    </row>
    <row r="3890" spans="1:8" x14ac:dyDescent="0.2">
      <c r="A3890" s="2">
        <v>42538</v>
      </c>
      <c r="B3890">
        <v>-3.7238769046424001E-3</v>
      </c>
      <c r="C3890">
        <v>-6.5870106359661E-3</v>
      </c>
      <c r="D3890">
        <v>1.5656664446095001E-3</v>
      </c>
      <c r="E3890" t="str">
        <f t="shared" si="250"/>
        <v>Value</v>
      </c>
      <c r="F3890" t="str">
        <f t="shared" si="251"/>
        <v>Cash</v>
      </c>
      <c r="G3890" t="str">
        <f t="shared" si="252"/>
        <v>Value</v>
      </c>
      <c r="H3890" t="str">
        <f t="shared" si="253"/>
        <v>Cash</v>
      </c>
    </row>
    <row r="3891" spans="1:8" x14ac:dyDescent="0.2">
      <c r="A3891" s="2">
        <v>42541</v>
      </c>
      <c r="B3891">
        <v>6.4399382932154E-3</v>
      </c>
      <c r="C3891">
        <v>5.2165128307795003E-3</v>
      </c>
      <c r="D3891">
        <v>6.8584379332434003E-3</v>
      </c>
      <c r="E3891" t="str">
        <f t="shared" si="250"/>
        <v>Value</v>
      </c>
      <c r="F3891" t="str">
        <f t="shared" si="251"/>
        <v>SPY</v>
      </c>
      <c r="G3891" t="str">
        <f t="shared" si="252"/>
        <v>Growth</v>
      </c>
      <c r="H3891" t="str">
        <f t="shared" si="253"/>
        <v>SPY</v>
      </c>
    </row>
    <row r="3892" spans="1:8" x14ac:dyDescent="0.2">
      <c r="A3892" s="2">
        <v>42542</v>
      </c>
      <c r="B3892">
        <v>2.8381738239642001E-3</v>
      </c>
      <c r="C3892">
        <v>2.4946810624903999E-3</v>
      </c>
      <c r="D3892">
        <v>2.3037190962591002E-3</v>
      </c>
      <c r="E3892" t="str">
        <f t="shared" si="250"/>
        <v>Growth</v>
      </c>
      <c r="F3892" t="str">
        <f t="shared" si="251"/>
        <v>SPY</v>
      </c>
      <c r="G3892" t="str">
        <f t="shared" si="252"/>
        <v>Growth</v>
      </c>
      <c r="H3892" t="str">
        <f t="shared" si="253"/>
        <v>Cash</v>
      </c>
    </row>
    <row r="3893" spans="1:8" x14ac:dyDescent="0.2">
      <c r="A3893" s="2">
        <v>42543</v>
      </c>
      <c r="B3893">
        <v>-1.6307204400225E-3</v>
      </c>
      <c r="C3893">
        <v>-1.4930671750011E-3</v>
      </c>
      <c r="D3893">
        <v>-1.4990285135028001E-3</v>
      </c>
      <c r="E3893" t="str">
        <f t="shared" si="250"/>
        <v>Growth</v>
      </c>
      <c r="F3893" t="str">
        <f t="shared" si="251"/>
        <v>Cash</v>
      </c>
      <c r="G3893" t="str">
        <f t="shared" si="252"/>
        <v>Value</v>
      </c>
      <c r="H3893" t="str">
        <f t="shared" si="253"/>
        <v>Cash</v>
      </c>
    </row>
    <row r="3894" spans="1:8" x14ac:dyDescent="0.2">
      <c r="A3894" s="2">
        <v>42544</v>
      </c>
      <c r="B3894">
        <v>1.3022396648038E-2</v>
      </c>
      <c r="C3894">
        <v>1.0467516290967699E-2</v>
      </c>
      <c r="D3894">
        <v>9.6085369745916999E-3</v>
      </c>
      <c r="E3894" t="str">
        <f t="shared" si="250"/>
        <v>Growth</v>
      </c>
      <c r="F3894" t="str">
        <f t="shared" si="251"/>
        <v>SPY</v>
      </c>
      <c r="G3894" t="str">
        <f t="shared" si="252"/>
        <v>Value</v>
      </c>
      <c r="H3894" t="str">
        <f t="shared" si="253"/>
        <v>SPY</v>
      </c>
    </row>
    <row r="3895" spans="1:8" x14ac:dyDescent="0.2">
      <c r="A3895" s="2">
        <v>42545</v>
      </c>
      <c r="B3895">
        <v>-3.5909222129854902E-2</v>
      </c>
      <c r="C3895">
        <v>-3.2754287866237797E-2</v>
      </c>
      <c r="D3895">
        <v>-2.9840617601639301E-2</v>
      </c>
      <c r="E3895" t="str">
        <f t="shared" si="250"/>
        <v>Value</v>
      </c>
      <c r="F3895" t="str">
        <f t="shared" si="251"/>
        <v>Cash</v>
      </c>
      <c r="G3895" t="str">
        <f t="shared" si="252"/>
        <v>Value</v>
      </c>
      <c r="H3895" t="str">
        <f t="shared" si="253"/>
        <v>Cash</v>
      </c>
    </row>
    <row r="3896" spans="1:8" x14ac:dyDescent="0.2">
      <c r="A3896" s="2">
        <v>42548</v>
      </c>
      <c r="B3896">
        <v>-1.7909824708026201E-2</v>
      </c>
      <c r="C3896">
        <v>-1.65238685942403E-2</v>
      </c>
      <c r="D3896">
        <v>-2.3093975595913401E-2</v>
      </c>
      <c r="E3896" t="str">
        <f t="shared" si="250"/>
        <v>Growth</v>
      </c>
      <c r="F3896" t="str">
        <f t="shared" si="251"/>
        <v>Cash</v>
      </c>
      <c r="G3896" t="str">
        <f t="shared" si="252"/>
        <v>Growth</v>
      </c>
      <c r="H3896" t="str">
        <f t="shared" si="253"/>
        <v>SPY</v>
      </c>
    </row>
    <row r="3897" spans="1:8" x14ac:dyDescent="0.2">
      <c r="A3897" s="2">
        <v>42549</v>
      </c>
      <c r="B3897">
        <v>1.8036141319664498E-2</v>
      </c>
      <c r="C3897">
        <v>1.70088299424009E-2</v>
      </c>
      <c r="D3897">
        <v>1.6318252229351599E-2</v>
      </c>
      <c r="E3897" t="str">
        <f t="shared" si="250"/>
        <v>Growth</v>
      </c>
      <c r="F3897" t="str">
        <f t="shared" si="251"/>
        <v>SPY</v>
      </c>
      <c r="G3897" t="str">
        <f t="shared" si="252"/>
        <v>Value</v>
      </c>
      <c r="H3897" t="str">
        <f t="shared" si="253"/>
        <v>SPY</v>
      </c>
    </row>
    <row r="3898" spans="1:8" x14ac:dyDescent="0.2">
      <c r="A3898" s="2">
        <v>42550</v>
      </c>
      <c r="B3898">
        <v>1.7027732890396701E-2</v>
      </c>
      <c r="C3898">
        <v>1.71322752544396E-2</v>
      </c>
      <c r="D3898">
        <v>1.86287495990267E-2</v>
      </c>
      <c r="E3898" t="str">
        <f t="shared" si="250"/>
        <v>Value</v>
      </c>
      <c r="F3898" t="str">
        <f t="shared" si="251"/>
        <v>SPY</v>
      </c>
      <c r="G3898" t="str">
        <f t="shared" si="252"/>
        <v>Value</v>
      </c>
      <c r="H3898" t="str">
        <f t="shared" si="253"/>
        <v>Cash</v>
      </c>
    </row>
    <row r="3899" spans="1:8" x14ac:dyDescent="0.2">
      <c r="A3899" s="2">
        <v>42551</v>
      </c>
      <c r="B3899">
        <v>1.3645636480419601E-2</v>
      </c>
      <c r="C3899">
        <v>1.17306981390978E-2</v>
      </c>
      <c r="D3899">
        <v>1.45500248978589E-2</v>
      </c>
      <c r="E3899" t="str">
        <f t="shared" si="250"/>
        <v>Value</v>
      </c>
      <c r="F3899" t="str">
        <f t="shared" si="251"/>
        <v>SPY</v>
      </c>
      <c r="G3899" t="str">
        <f t="shared" si="252"/>
        <v>Growth</v>
      </c>
      <c r="H3899" t="str">
        <f t="shared" si="253"/>
        <v>Cash</v>
      </c>
    </row>
    <row r="3900" spans="1:8" x14ac:dyDescent="0.2">
      <c r="A3900" s="2">
        <v>42552</v>
      </c>
      <c r="B3900">
        <v>2.1004096569050001E-3</v>
      </c>
      <c r="C3900">
        <v>3.7655072785569002E-3</v>
      </c>
      <c r="D3900">
        <v>2.2905044080450002E-3</v>
      </c>
      <c r="E3900" t="str">
        <f t="shared" si="250"/>
        <v>Growth</v>
      </c>
      <c r="F3900" t="str">
        <f t="shared" si="251"/>
        <v>SPY</v>
      </c>
      <c r="G3900" t="str">
        <f t="shared" si="252"/>
        <v>Growth</v>
      </c>
      <c r="H3900" t="str">
        <f t="shared" si="253"/>
        <v>Cash</v>
      </c>
    </row>
    <row r="3901" spans="1:8" x14ac:dyDescent="0.2">
      <c r="A3901" s="2">
        <v>42556</v>
      </c>
      <c r="B3901">
        <v>-7.1931476643499002E-3</v>
      </c>
      <c r="C3901">
        <v>-4.0478459464043E-3</v>
      </c>
      <c r="D3901">
        <v>-9.83686443655E-3</v>
      </c>
      <c r="E3901" t="str">
        <f t="shared" si="250"/>
        <v>Growth</v>
      </c>
      <c r="F3901" t="str">
        <f t="shared" si="251"/>
        <v>Cash</v>
      </c>
      <c r="G3901" t="str">
        <f t="shared" si="252"/>
        <v>Value</v>
      </c>
      <c r="H3901" t="str">
        <f t="shared" si="253"/>
        <v>Cash</v>
      </c>
    </row>
    <row r="3902" spans="1:8" x14ac:dyDescent="0.2">
      <c r="A3902" s="2">
        <v>42557</v>
      </c>
      <c r="B3902">
        <v>5.9976302744365996E-3</v>
      </c>
      <c r="C3902">
        <v>6.0467378429961997E-3</v>
      </c>
      <c r="D3902">
        <v>4.3150556411408001E-3</v>
      </c>
      <c r="E3902" t="str">
        <f t="shared" si="250"/>
        <v>Growth</v>
      </c>
      <c r="F3902" t="str">
        <f t="shared" si="251"/>
        <v>SPY</v>
      </c>
      <c r="G3902" t="str">
        <f t="shared" si="252"/>
        <v>Value</v>
      </c>
      <c r="H3902" t="str">
        <f t="shared" si="253"/>
        <v>SPY</v>
      </c>
    </row>
    <row r="3903" spans="1:8" x14ac:dyDescent="0.2">
      <c r="A3903" s="2">
        <v>42558</v>
      </c>
      <c r="B3903">
        <v>-6.1988971603710004E-4</v>
      </c>
      <c r="C3903">
        <v>-1.3794253361145E-3</v>
      </c>
      <c r="D3903">
        <v>-1.9985513273511001E-3</v>
      </c>
      <c r="E3903" t="str">
        <f t="shared" si="250"/>
        <v>Growth</v>
      </c>
      <c r="F3903" t="str">
        <f t="shared" si="251"/>
        <v>Cash</v>
      </c>
      <c r="G3903" t="str">
        <f t="shared" si="252"/>
        <v>Value</v>
      </c>
      <c r="H3903" t="str">
        <f t="shared" si="253"/>
        <v>Cash</v>
      </c>
    </row>
    <row r="3904" spans="1:8" x14ac:dyDescent="0.2">
      <c r="A3904" s="2">
        <v>42559</v>
      </c>
      <c r="B3904">
        <v>1.4890327343453901E-2</v>
      </c>
      <c r="C3904">
        <v>1.55893872426593E-2</v>
      </c>
      <c r="D3904">
        <v>1.6119352930904399E-2</v>
      </c>
      <c r="E3904" t="str">
        <f t="shared" ref="E3904:E3967" si="254">IF(C3904&gt;=D3904,"Growth","Value")</f>
        <v>Value</v>
      </c>
      <c r="F3904" t="str">
        <f t="shared" ref="F3904:F3967" si="255">IF(B3904&gt;=0,"SPY","Cash")</f>
        <v>SPY</v>
      </c>
      <c r="G3904" t="str">
        <f t="shared" si="252"/>
        <v>Value</v>
      </c>
      <c r="H3904" t="str">
        <f t="shared" si="253"/>
        <v>SPY</v>
      </c>
    </row>
    <row r="3905" spans="1:8" x14ac:dyDescent="0.2">
      <c r="A3905" s="2">
        <v>42562</v>
      </c>
      <c r="B3905">
        <v>3.5268598962964999E-3</v>
      </c>
      <c r="C3905">
        <v>3.5947441653230001E-3</v>
      </c>
      <c r="D3905">
        <v>2.8576393265375001E-3</v>
      </c>
      <c r="E3905" t="str">
        <f t="shared" si="254"/>
        <v>Growth</v>
      </c>
      <c r="F3905" t="str">
        <f t="shared" si="255"/>
        <v>SPY</v>
      </c>
      <c r="G3905" t="str">
        <f t="shared" si="252"/>
        <v>Growth</v>
      </c>
      <c r="H3905" t="str">
        <f t="shared" si="253"/>
        <v>Cash</v>
      </c>
    </row>
    <row r="3906" spans="1:8" x14ac:dyDescent="0.2">
      <c r="A3906" s="2">
        <v>42563</v>
      </c>
      <c r="B3906">
        <v>7.2634344684347997E-3</v>
      </c>
      <c r="C3906">
        <v>4.6468335851048001E-3</v>
      </c>
      <c r="D3906">
        <v>1.06110098558178E-2</v>
      </c>
      <c r="E3906" t="str">
        <f t="shared" si="254"/>
        <v>Value</v>
      </c>
      <c r="F3906" t="str">
        <f t="shared" si="255"/>
        <v>SPY</v>
      </c>
      <c r="G3906" t="str">
        <f t="shared" si="252"/>
        <v>Value</v>
      </c>
      <c r="H3906" t="str">
        <f t="shared" si="253"/>
        <v>Cash</v>
      </c>
    </row>
    <row r="3907" spans="1:8" x14ac:dyDescent="0.2">
      <c r="A3907" s="2">
        <v>42564</v>
      </c>
      <c r="B3907">
        <v>-1.3957461228680001E-4</v>
      </c>
      <c r="C3907">
        <v>-1.928740200553E-4</v>
      </c>
      <c r="D3907">
        <v>1.0694950746794E-3</v>
      </c>
      <c r="E3907" t="str">
        <f t="shared" si="254"/>
        <v>Value</v>
      </c>
      <c r="F3907" t="str">
        <f t="shared" si="255"/>
        <v>Cash</v>
      </c>
      <c r="G3907" t="str">
        <f t="shared" ref="G3907:G3970" si="256">IF(E3906="Value", "Growth", "Value")</f>
        <v>Growth</v>
      </c>
      <c r="H3907" t="str">
        <f t="shared" ref="H3907:H3970" si="257">IF(F3906="SPY", "Cash", "SPY")</f>
        <v>Cash</v>
      </c>
    </row>
    <row r="3908" spans="1:8" x14ac:dyDescent="0.2">
      <c r="A3908" s="2">
        <v>42565</v>
      </c>
      <c r="B3908">
        <v>5.5834392057161003E-3</v>
      </c>
      <c r="C3908">
        <v>4.8189822708359E-3</v>
      </c>
      <c r="D3908">
        <v>5.3414930975381001E-3</v>
      </c>
      <c r="E3908" t="str">
        <f t="shared" si="254"/>
        <v>Value</v>
      </c>
      <c r="F3908" t="str">
        <f t="shared" si="255"/>
        <v>SPY</v>
      </c>
      <c r="G3908" t="str">
        <f t="shared" si="256"/>
        <v>Growth</v>
      </c>
      <c r="H3908" t="str">
        <f t="shared" si="257"/>
        <v>SPY</v>
      </c>
    </row>
    <row r="3909" spans="1:8" x14ac:dyDescent="0.2">
      <c r="A3909" s="2">
        <v>42566</v>
      </c>
      <c r="B3909">
        <v>-1.3417825684325E-3</v>
      </c>
      <c r="C3909">
        <v>-7.6730076219340003E-4</v>
      </c>
      <c r="D3909">
        <v>-1.4492824792802E-3</v>
      </c>
      <c r="E3909" t="str">
        <f t="shared" si="254"/>
        <v>Growth</v>
      </c>
      <c r="F3909" t="str">
        <f t="shared" si="255"/>
        <v>Cash</v>
      </c>
      <c r="G3909" t="str">
        <f t="shared" si="256"/>
        <v>Growth</v>
      </c>
      <c r="H3909" t="str">
        <f t="shared" si="257"/>
        <v>Cash</v>
      </c>
    </row>
    <row r="3910" spans="1:8" x14ac:dyDescent="0.2">
      <c r="A3910" s="2">
        <v>42569</v>
      </c>
      <c r="B3910">
        <v>2.6874940043766001E-3</v>
      </c>
      <c r="C3910">
        <v>2.6876148766202998E-3</v>
      </c>
      <c r="D3910">
        <v>2.3215737272677E-3</v>
      </c>
      <c r="E3910" t="str">
        <f t="shared" si="254"/>
        <v>Growth</v>
      </c>
      <c r="F3910" t="str">
        <f t="shared" si="255"/>
        <v>SPY</v>
      </c>
      <c r="G3910" t="str">
        <f t="shared" si="256"/>
        <v>Value</v>
      </c>
      <c r="H3910" t="str">
        <f t="shared" si="257"/>
        <v>SPY</v>
      </c>
    </row>
    <row r="3911" spans="1:8" x14ac:dyDescent="0.2">
      <c r="A3911" s="2">
        <v>42570</v>
      </c>
      <c r="B3911">
        <v>-1.0169371580873001E-3</v>
      </c>
      <c r="C3911">
        <v>-1.3403660338386001E-3</v>
      </c>
      <c r="D3911">
        <v>-2.8953348408890999E-3</v>
      </c>
      <c r="E3911" t="str">
        <f t="shared" si="254"/>
        <v>Growth</v>
      </c>
      <c r="F3911" t="str">
        <f t="shared" si="255"/>
        <v>Cash</v>
      </c>
      <c r="G3911" t="str">
        <f t="shared" si="256"/>
        <v>Value</v>
      </c>
      <c r="H3911" t="str">
        <f t="shared" si="257"/>
        <v>Cash</v>
      </c>
    </row>
    <row r="3912" spans="1:8" x14ac:dyDescent="0.2">
      <c r="A3912" s="2">
        <v>42571</v>
      </c>
      <c r="B3912">
        <v>4.1631415093744996E-3</v>
      </c>
      <c r="C3912">
        <v>7.1895094896059003E-3</v>
      </c>
      <c r="D3912">
        <v>3.8719544190496998E-3</v>
      </c>
      <c r="E3912" t="str">
        <f t="shared" si="254"/>
        <v>Growth</v>
      </c>
      <c r="F3912" t="str">
        <f t="shared" si="255"/>
        <v>SPY</v>
      </c>
      <c r="G3912" t="str">
        <f t="shared" si="256"/>
        <v>Value</v>
      </c>
      <c r="H3912" t="str">
        <f t="shared" si="257"/>
        <v>SPY</v>
      </c>
    </row>
    <row r="3913" spans="1:8" x14ac:dyDescent="0.2">
      <c r="A3913" s="2">
        <v>42572</v>
      </c>
      <c r="B3913">
        <v>-3.7770034899197E-3</v>
      </c>
      <c r="C3913">
        <v>-3.9972743353677998E-3</v>
      </c>
      <c r="D3913">
        <v>-5.0138232617050003E-3</v>
      </c>
      <c r="E3913" t="str">
        <f t="shared" si="254"/>
        <v>Growth</v>
      </c>
      <c r="F3913" t="str">
        <f t="shared" si="255"/>
        <v>Cash</v>
      </c>
      <c r="G3913" t="str">
        <f t="shared" si="256"/>
        <v>Value</v>
      </c>
      <c r="H3913" t="str">
        <f t="shared" si="257"/>
        <v>Cash</v>
      </c>
    </row>
    <row r="3914" spans="1:8" x14ac:dyDescent="0.2">
      <c r="A3914" s="2">
        <v>42573</v>
      </c>
      <c r="B3914">
        <v>4.4848561199732004E-3</v>
      </c>
      <c r="C3914">
        <v>4.3956174277543997E-3</v>
      </c>
      <c r="D3914">
        <v>5.3297464306159004E-3</v>
      </c>
      <c r="E3914" t="str">
        <f t="shared" si="254"/>
        <v>Value</v>
      </c>
      <c r="F3914" t="str">
        <f t="shared" si="255"/>
        <v>SPY</v>
      </c>
      <c r="G3914" t="str">
        <f t="shared" si="256"/>
        <v>Value</v>
      </c>
      <c r="H3914" t="str">
        <f t="shared" si="257"/>
        <v>SPY</v>
      </c>
    </row>
    <row r="3915" spans="1:8" x14ac:dyDescent="0.2">
      <c r="A3915" s="2">
        <v>42576</v>
      </c>
      <c r="B3915">
        <v>-2.7157374508246998E-3</v>
      </c>
      <c r="C3915">
        <v>-1.9979163207895999E-3</v>
      </c>
      <c r="D3915">
        <v>-5.3982492954272997E-3</v>
      </c>
      <c r="E3915" t="str">
        <f t="shared" si="254"/>
        <v>Growth</v>
      </c>
      <c r="F3915" t="str">
        <f t="shared" si="255"/>
        <v>Cash</v>
      </c>
      <c r="G3915" t="str">
        <f t="shared" si="256"/>
        <v>Growth</v>
      </c>
      <c r="H3915" t="str">
        <f t="shared" si="257"/>
        <v>Cash</v>
      </c>
    </row>
    <row r="3916" spans="1:8" x14ac:dyDescent="0.2">
      <c r="A3916" s="2">
        <v>42577</v>
      </c>
      <c r="B3916">
        <v>4.6141010179760001E-4</v>
      </c>
      <c r="C3916">
        <v>-8.5814671007249999E-4</v>
      </c>
      <c r="D3916">
        <v>3.4894902776838E-3</v>
      </c>
      <c r="E3916" t="str">
        <f t="shared" si="254"/>
        <v>Value</v>
      </c>
      <c r="F3916" t="str">
        <f t="shared" si="255"/>
        <v>SPY</v>
      </c>
      <c r="G3916" t="str">
        <f t="shared" si="256"/>
        <v>Value</v>
      </c>
      <c r="H3916" t="str">
        <f t="shared" si="257"/>
        <v>SPY</v>
      </c>
    </row>
    <row r="3917" spans="1:8" x14ac:dyDescent="0.2">
      <c r="A3917" s="2">
        <v>42578</v>
      </c>
      <c r="B3917">
        <v>-1.0610515459403001E-3</v>
      </c>
      <c r="C3917">
        <v>8.5888375834399996E-4</v>
      </c>
      <c r="D3917">
        <v>-3.9599403295194997E-3</v>
      </c>
      <c r="E3917" t="str">
        <f t="shared" si="254"/>
        <v>Growth</v>
      </c>
      <c r="F3917" t="str">
        <f t="shared" si="255"/>
        <v>Cash</v>
      </c>
      <c r="G3917" t="str">
        <f t="shared" si="256"/>
        <v>Growth</v>
      </c>
      <c r="H3917" t="str">
        <f t="shared" si="257"/>
        <v>Cash</v>
      </c>
    </row>
    <row r="3918" spans="1:8" x14ac:dyDescent="0.2">
      <c r="A3918" s="2">
        <v>42579</v>
      </c>
      <c r="B3918">
        <v>1.1544193355330001E-3</v>
      </c>
      <c r="C3918">
        <v>4.0037520236593004E-3</v>
      </c>
      <c r="D3918">
        <v>5.8183361655749996E-4</v>
      </c>
      <c r="E3918" t="str">
        <f t="shared" si="254"/>
        <v>Growth</v>
      </c>
      <c r="F3918" t="str">
        <f t="shared" si="255"/>
        <v>SPY</v>
      </c>
      <c r="G3918" t="str">
        <f t="shared" si="256"/>
        <v>Value</v>
      </c>
      <c r="H3918" t="str">
        <f t="shared" si="257"/>
        <v>SPY</v>
      </c>
    </row>
    <row r="3919" spans="1:8" x14ac:dyDescent="0.2">
      <c r="A3919" s="2">
        <v>42580</v>
      </c>
      <c r="B3919">
        <v>1.6148062638841E-3</v>
      </c>
      <c r="C3919">
        <v>2.0890791037071E-3</v>
      </c>
      <c r="D3919">
        <v>2.9047892836459998E-4</v>
      </c>
      <c r="E3919" t="str">
        <f t="shared" si="254"/>
        <v>Growth</v>
      </c>
      <c r="F3919" t="str">
        <f t="shared" si="255"/>
        <v>SPY</v>
      </c>
      <c r="G3919" t="str">
        <f t="shared" si="256"/>
        <v>Value</v>
      </c>
      <c r="H3919" t="str">
        <f t="shared" si="257"/>
        <v>Cash</v>
      </c>
    </row>
    <row r="3920" spans="1:8" x14ac:dyDescent="0.2">
      <c r="A3920" s="2">
        <v>42583</v>
      </c>
      <c r="B3920">
        <v>-8.289974786233E-4</v>
      </c>
      <c r="C3920">
        <v>1.1369126841682001E-3</v>
      </c>
      <c r="D3920">
        <v>-6.7817833862423996E-3</v>
      </c>
      <c r="E3920" t="str">
        <f t="shared" si="254"/>
        <v>Growth</v>
      </c>
      <c r="F3920" t="str">
        <f t="shared" si="255"/>
        <v>Cash</v>
      </c>
      <c r="G3920" t="str">
        <f t="shared" si="256"/>
        <v>Value</v>
      </c>
      <c r="H3920" t="str">
        <f t="shared" si="257"/>
        <v>Cash</v>
      </c>
    </row>
    <row r="3921" spans="1:8" x14ac:dyDescent="0.2">
      <c r="A3921" s="2">
        <v>42584</v>
      </c>
      <c r="B3921">
        <v>-6.4072062255582998E-3</v>
      </c>
      <c r="C3921">
        <v>-5.3950953591973003E-3</v>
      </c>
      <c r="D3921">
        <v>-5.0719322369585E-3</v>
      </c>
      <c r="E3921" t="str">
        <f t="shared" si="254"/>
        <v>Value</v>
      </c>
      <c r="F3921" t="str">
        <f t="shared" si="255"/>
        <v>Cash</v>
      </c>
      <c r="G3921" t="str">
        <f t="shared" si="256"/>
        <v>Value</v>
      </c>
      <c r="H3921" t="str">
        <f t="shared" si="257"/>
        <v>SPY</v>
      </c>
    </row>
    <row r="3922" spans="1:8" x14ac:dyDescent="0.2">
      <c r="A3922" s="2">
        <v>42585</v>
      </c>
      <c r="B3922">
        <v>2.9226648177576001E-3</v>
      </c>
      <c r="C3922">
        <v>1.8081466983087999E-3</v>
      </c>
      <c r="D3922">
        <v>2.6468045921683001E-3</v>
      </c>
      <c r="E3922" t="str">
        <f t="shared" si="254"/>
        <v>Value</v>
      </c>
      <c r="F3922" t="str">
        <f t="shared" si="255"/>
        <v>SPY</v>
      </c>
      <c r="G3922" t="str">
        <f t="shared" si="256"/>
        <v>Growth</v>
      </c>
      <c r="H3922" t="str">
        <f t="shared" si="257"/>
        <v>SPY</v>
      </c>
    </row>
    <row r="3923" spans="1:8" x14ac:dyDescent="0.2">
      <c r="A3923" s="2">
        <v>42586</v>
      </c>
      <c r="B3923">
        <v>1.0640911594019E-3</v>
      </c>
      <c r="C3923">
        <v>1.1401190729080999E-3</v>
      </c>
      <c r="D3923">
        <v>2.7379667738535998E-3</v>
      </c>
      <c r="E3923" t="str">
        <f t="shared" si="254"/>
        <v>Value</v>
      </c>
      <c r="F3923" t="str">
        <f t="shared" si="255"/>
        <v>SPY</v>
      </c>
      <c r="G3923" t="str">
        <f t="shared" si="256"/>
        <v>Growth</v>
      </c>
      <c r="H3923" t="str">
        <f t="shared" si="257"/>
        <v>Cash</v>
      </c>
    </row>
    <row r="3924" spans="1:8" x14ac:dyDescent="0.2">
      <c r="A3924" s="2">
        <v>42587</v>
      </c>
      <c r="B3924">
        <v>8.1785379591922999E-3</v>
      </c>
      <c r="C3924">
        <v>6.6415029250601002E-3</v>
      </c>
      <c r="D3924">
        <v>8.9713679267602008E-3</v>
      </c>
      <c r="E3924" t="str">
        <f t="shared" si="254"/>
        <v>Value</v>
      </c>
      <c r="F3924" t="str">
        <f t="shared" si="255"/>
        <v>SPY</v>
      </c>
      <c r="G3924" t="str">
        <f t="shared" si="256"/>
        <v>Growth</v>
      </c>
      <c r="H3924" t="str">
        <f t="shared" si="257"/>
        <v>Cash</v>
      </c>
    </row>
    <row r="3925" spans="1:8" x14ac:dyDescent="0.2">
      <c r="A3925" s="2">
        <v>42590</v>
      </c>
      <c r="B3925">
        <v>-5.9568289395560002E-4</v>
      </c>
      <c r="C3925">
        <v>-2.1678512301915999E-3</v>
      </c>
      <c r="D3925">
        <v>1.1596649209756999E-3</v>
      </c>
      <c r="E3925" t="str">
        <f t="shared" si="254"/>
        <v>Value</v>
      </c>
      <c r="F3925" t="str">
        <f t="shared" si="255"/>
        <v>Cash</v>
      </c>
      <c r="G3925" t="str">
        <f t="shared" si="256"/>
        <v>Growth</v>
      </c>
      <c r="H3925" t="str">
        <f t="shared" si="257"/>
        <v>Cash</v>
      </c>
    </row>
    <row r="3926" spans="1:8" x14ac:dyDescent="0.2">
      <c r="A3926" s="2">
        <v>42591</v>
      </c>
      <c r="B3926">
        <v>5.9603794356269998E-4</v>
      </c>
      <c r="C3926">
        <v>1.6055201378324E-3</v>
      </c>
      <c r="D3926">
        <v>-5.793392784089E-4</v>
      </c>
      <c r="E3926" t="str">
        <f t="shared" si="254"/>
        <v>Growth</v>
      </c>
      <c r="F3926" t="str">
        <f t="shared" si="255"/>
        <v>SPY</v>
      </c>
      <c r="G3926" t="str">
        <f t="shared" si="256"/>
        <v>Growth</v>
      </c>
      <c r="H3926" t="str">
        <f t="shared" si="257"/>
        <v>SPY</v>
      </c>
    </row>
    <row r="3927" spans="1:8" x14ac:dyDescent="0.2">
      <c r="A3927" s="2">
        <v>42592</v>
      </c>
      <c r="B3927">
        <v>-2.4750700193223001E-3</v>
      </c>
      <c r="C3927">
        <v>-1.8860520873021001E-3</v>
      </c>
      <c r="D3927">
        <v>-2.7042874888558999E-3</v>
      </c>
      <c r="E3927" t="str">
        <f t="shared" si="254"/>
        <v>Growth</v>
      </c>
      <c r="F3927" t="str">
        <f t="shared" si="255"/>
        <v>Cash</v>
      </c>
      <c r="G3927" t="str">
        <f t="shared" si="256"/>
        <v>Value</v>
      </c>
      <c r="H3927" t="str">
        <f t="shared" si="257"/>
        <v>Cash</v>
      </c>
    </row>
    <row r="3928" spans="1:8" x14ac:dyDescent="0.2">
      <c r="A3928" s="2">
        <v>42593</v>
      </c>
      <c r="B3928">
        <v>4.6408803647305999E-3</v>
      </c>
      <c r="C3928">
        <v>5.7633684191844003E-3</v>
      </c>
      <c r="D3928">
        <v>6.4889648567145004E-3</v>
      </c>
      <c r="E3928" t="str">
        <f t="shared" si="254"/>
        <v>Value</v>
      </c>
      <c r="F3928" t="str">
        <f t="shared" si="255"/>
        <v>SPY</v>
      </c>
      <c r="G3928" t="str">
        <f t="shared" si="256"/>
        <v>Value</v>
      </c>
      <c r="H3928" t="str">
        <f t="shared" si="257"/>
        <v>SPY</v>
      </c>
    </row>
    <row r="3929" spans="1:8" x14ac:dyDescent="0.2">
      <c r="A3929" s="2">
        <v>42594</v>
      </c>
      <c r="B3929">
        <v>-8.6882782035969995E-4</v>
      </c>
      <c r="C3929">
        <v>-2.5363242165512999E-3</v>
      </c>
      <c r="D3929">
        <v>-1.3472915153542001E-3</v>
      </c>
      <c r="E3929" t="str">
        <f t="shared" si="254"/>
        <v>Value</v>
      </c>
      <c r="F3929" t="str">
        <f t="shared" si="255"/>
        <v>Cash</v>
      </c>
      <c r="G3929" t="str">
        <f t="shared" si="256"/>
        <v>Growth</v>
      </c>
      <c r="H3929" t="str">
        <f t="shared" si="257"/>
        <v>Cash</v>
      </c>
    </row>
    <row r="3930" spans="1:8" x14ac:dyDescent="0.2">
      <c r="A3930" s="2">
        <v>42597</v>
      </c>
      <c r="B3930">
        <v>2.8835738014844998E-3</v>
      </c>
      <c r="C3930">
        <v>3.2020608177531999E-3</v>
      </c>
      <c r="D3930">
        <v>4.3364222957477999E-3</v>
      </c>
      <c r="E3930" t="str">
        <f t="shared" si="254"/>
        <v>Value</v>
      </c>
      <c r="F3930" t="str">
        <f t="shared" si="255"/>
        <v>SPY</v>
      </c>
      <c r="G3930" t="str">
        <f t="shared" si="256"/>
        <v>Growth</v>
      </c>
      <c r="H3930" t="str">
        <f t="shared" si="257"/>
        <v>SPY</v>
      </c>
    </row>
    <row r="3931" spans="1:8" x14ac:dyDescent="0.2">
      <c r="A3931" s="2">
        <v>42598</v>
      </c>
      <c r="B3931">
        <v>-5.1575955869286004E-3</v>
      </c>
      <c r="C3931">
        <v>-6.9468679225200003E-3</v>
      </c>
      <c r="D3931">
        <v>-3.9335487601135999E-3</v>
      </c>
      <c r="E3931" t="str">
        <f t="shared" si="254"/>
        <v>Value</v>
      </c>
      <c r="F3931" t="str">
        <f t="shared" si="255"/>
        <v>Cash</v>
      </c>
      <c r="G3931" t="str">
        <f t="shared" si="256"/>
        <v>Growth</v>
      </c>
      <c r="H3931" t="str">
        <f t="shared" si="257"/>
        <v>Cash</v>
      </c>
    </row>
    <row r="3932" spans="1:8" x14ac:dyDescent="0.2">
      <c r="A3932" s="2">
        <v>42599</v>
      </c>
      <c r="B3932">
        <v>1.8812838505850001E-3</v>
      </c>
      <c r="C3932">
        <v>2.7412986954098001E-3</v>
      </c>
      <c r="D3932">
        <v>1.7336328693871E-3</v>
      </c>
      <c r="E3932" t="str">
        <f t="shared" si="254"/>
        <v>Growth</v>
      </c>
      <c r="F3932" t="str">
        <f t="shared" si="255"/>
        <v>SPY</v>
      </c>
      <c r="G3932" t="str">
        <f t="shared" si="256"/>
        <v>Growth</v>
      </c>
      <c r="H3932" t="str">
        <f t="shared" si="257"/>
        <v>SPY</v>
      </c>
    </row>
    <row r="3933" spans="1:8" x14ac:dyDescent="0.2">
      <c r="A3933" s="2">
        <v>42600</v>
      </c>
      <c r="B3933">
        <v>2.2437482177416999E-3</v>
      </c>
      <c r="C3933">
        <v>-1.4140995217105999E-3</v>
      </c>
      <c r="D3933">
        <v>3.6535873099385E-3</v>
      </c>
      <c r="E3933" t="str">
        <f t="shared" si="254"/>
        <v>Value</v>
      </c>
      <c r="F3933" t="str">
        <f t="shared" si="255"/>
        <v>SPY</v>
      </c>
      <c r="G3933" t="str">
        <f t="shared" si="256"/>
        <v>Value</v>
      </c>
      <c r="H3933" t="str">
        <f t="shared" si="257"/>
        <v>Cash</v>
      </c>
    </row>
    <row r="3934" spans="1:8" x14ac:dyDescent="0.2">
      <c r="A3934" s="2">
        <v>42601</v>
      </c>
      <c r="B3934">
        <v>-1.4622246025446E-3</v>
      </c>
      <c r="C3934">
        <v>1.2273623181797001E-3</v>
      </c>
      <c r="D3934">
        <v>-1.7241554883461001E-3</v>
      </c>
      <c r="E3934" t="str">
        <f t="shared" si="254"/>
        <v>Growth</v>
      </c>
      <c r="F3934" t="str">
        <f t="shared" si="255"/>
        <v>Cash</v>
      </c>
      <c r="G3934" t="str">
        <f t="shared" si="256"/>
        <v>Growth</v>
      </c>
      <c r="H3934" t="str">
        <f t="shared" si="257"/>
        <v>Cash</v>
      </c>
    </row>
    <row r="3935" spans="1:8" x14ac:dyDescent="0.2">
      <c r="A3935" s="2">
        <v>42604</v>
      </c>
      <c r="B3935" s="1">
        <v>-4.5813810916506202E-5</v>
      </c>
      <c r="C3935">
        <v>-5.6568317867449998E-4</v>
      </c>
      <c r="D3935">
        <v>-2.6873417651902998E-3</v>
      </c>
      <c r="E3935" t="str">
        <f t="shared" si="254"/>
        <v>Growth</v>
      </c>
      <c r="F3935" t="str">
        <f t="shared" si="255"/>
        <v>Cash</v>
      </c>
      <c r="G3935" t="str">
        <f t="shared" si="256"/>
        <v>Value</v>
      </c>
      <c r="H3935" t="str">
        <f t="shared" si="257"/>
        <v>SPY</v>
      </c>
    </row>
    <row r="3936" spans="1:8" x14ac:dyDescent="0.2">
      <c r="A3936" s="2">
        <v>42605</v>
      </c>
      <c r="B3936">
        <v>2.0135852952958E-3</v>
      </c>
      <c r="C3936">
        <v>4.3398865192540003E-3</v>
      </c>
      <c r="D3936">
        <v>2.9832883554273999E-3</v>
      </c>
      <c r="E3936" t="str">
        <f t="shared" si="254"/>
        <v>Growth</v>
      </c>
      <c r="F3936" t="str">
        <f t="shared" si="255"/>
        <v>SPY</v>
      </c>
      <c r="G3936" t="str">
        <f t="shared" si="256"/>
        <v>Value</v>
      </c>
      <c r="H3936" t="str">
        <f t="shared" si="257"/>
        <v>SPY</v>
      </c>
    </row>
    <row r="3937" spans="1:8" x14ac:dyDescent="0.2">
      <c r="A3937" s="2">
        <v>42606</v>
      </c>
      <c r="B3937">
        <v>-5.1148568549037998E-3</v>
      </c>
      <c r="C3937">
        <v>-8.0787877761413999E-3</v>
      </c>
      <c r="D3937">
        <v>-5.6608056866994001E-3</v>
      </c>
      <c r="E3937" t="str">
        <f t="shared" si="254"/>
        <v>Value</v>
      </c>
      <c r="F3937" t="str">
        <f t="shared" si="255"/>
        <v>Cash</v>
      </c>
      <c r="G3937" t="str">
        <f t="shared" si="256"/>
        <v>Value</v>
      </c>
      <c r="H3937" t="str">
        <f t="shared" si="257"/>
        <v>Cash</v>
      </c>
    </row>
    <row r="3938" spans="1:8" x14ac:dyDescent="0.2">
      <c r="A3938" s="2">
        <v>42607</v>
      </c>
      <c r="B3938">
        <v>-6.8866310482400001E-4</v>
      </c>
      <c r="C3938">
        <v>-1.4204482282119001E-3</v>
      </c>
      <c r="D3938">
        <v>-4.8238634357029999E-4</v>
      </c>
      <c r="E3938" t="str">
        <f t="shared" si="254"/>
        <v>Value</v>
      </c>
      <c r="F3938" t="str">
        <f t="shared" si="255"/>
        <v>Cash</v>
      </c>
      <c r="G3938" t="str">
        <f t="shared" si="256"/>
        <v>Growth</v>
      </c>
      <c r="H3938" t="str">
        <f t="shared" si="257"/>
        <v>SPY</v>
      </c>
    </row>
    <row r="3939" spans="1:8" x14ac:dyDescent="0.2">
      <c r="A3939" s="2">
        <v>42608</v>
      </c>
      <c r="B3939">
        <v>-1.8833705971925E-3</v>
      </c>
      <c r="C3939">
        <v>3.7911822842110003E-4</v>
      </c>
      <c r="D3939">
        <v>-2.0272859609934001E-3</v>
      </c>
      <c r="E3939" t="str">
        <f t="shared" si="254"/>
        <v>Growth</v>
      </c>
      <c r="F3939" t="str">
        <f t="shared" si="255"/>
        <v>Cash</v>
      </c>
      <c r="G3939" t="str">
        <f t="shared" si="256"/>
        <v>Growth</v>
      </c>
      <c r="H3939" t="str">
        <f t="shared" si="257"/>
        <v>SPY</v>
      </c>
    </row>
    <row r="3940" spans="1:8" x14ac:dyDescent="0.2">
      <c r="A3940" s="2">
        <v>42611</v>
      </c>
      <c r="B3940">
        <v>4.9245788155372E-3</v>
      </c>
      <c r="C3940">
        <v>2.4649643313157002E-3</v>
      </c>
      <c r="D3940">
        <v>7.1581494793772999E-3</v>
      </c>
      <c r="E3940" t="str">
        <f t="shared" si="254"/>
        <v>Value</v>
      </c>
      <c r="F3940" t="str">
        <f t="shared" si="255"/>
        <v>SPY</v>
      </c>
      <c r="G3940" t="str">
        <f t="shared" si="256"/>
        <v>Value</v>
      </c>
      <c r="H3940" t="str">
        <f t="shared" si="257"/>
        <v>SPY</v>
      </c>
    </row>
    <row r="3941" spans="1:8" x14ac:dyDescent="0.2">
      <c r="A3941" s="2">
        <v>42612</v>
      </c>
      <c r="B3941">
        <v>-1.6488990511440999E-3</v>
      </c>
      <c r="C3941">
        <v>-3.5935864228826002E-3</v>
      </c>
      <c r="D3941">
        <v>-7.6804690518900002E-4</v>
      </c>
      <c r="E3941" t="str">
        <f t="shared" si="254"/>
        <v>Value</v>
      </c>
      <c r="F3941" t="str">
        <f t="shared" si="255"/>
        <v>Cash</v>
      </c>
      <c r="G3941" t="str">
        <f t="shared" si="256"/>
        <v>Growth</v>
      </c>
      <c r="H3941" t="str">
        <f t="shared" si="257"/>
        <v>Cash</v>
      </c>
    </row>
    <row r="3942" spans="1:8" x14ac:dyDescent="0.2">
      <c r="A3942" s="2">
        <v>42613</v>
      </c>
      <c r="B3942">
        <v>-2.8438918375351002E-3</v>
      </c>
      <c r="C3942">
        <v>-9.4919181402839997E-4</v>
      </c>
      <c r="D3942">
        <v>-2.2108537585889998E-3</v>
      </c>
      <c r="E3942" t="str">
        <f t="shared" si="254"/>
        <v>Growth</v>
      </c>
      <c r="F3942" t="str">
        <f t="shared" si="255"/>
        <v>Cash</v>
      </c>
      <c r="G3942" t="str">
        <f t="shared" si="256"/>
        <v>Growth</v>
      </c>
      <c r="H3942" t="str">
        <f t="shared" si="257"/>
        <v>SPY</v>
      </c>
    </row>
    <row r="3943" spans="1:8" x14ac:dyDescent="0.2">
      <c r="A3943" s="2">
        <v>42614</v>
      </c>
      <c r="B3943" s="1">
        <v>4.6138522609151502E-5</v>
      </c>
      <c r="C3943">
        <v>9.5009363512939997E-4</v>
      </c>
      <c r="D3943">
        <v>-3.6607193814413002E-3</v>
      </c>
      <c r="E3943" t="str">
        <f t="shared" si="254"/>
        <v>Growth</v>
      </c>
      <c r="F3943" t="str">
        <f t="shared" si="255"/>
        <v>SPY</v>
      </c>
      <c r="G3943" t="str">
        <f t="shared" si="256"/>
        <v>Value</v>
      </c>
      <c r="H3943" t="str">
        <f t="shared" si="257"/>
        <v>SPY</v>
      </c>
    </row>
    <row r="3944" spans="1:8" x14ac:dyDescent="0.2">
      <c r="A3944" s="2">
        <v>42615</v>
      </c>
      <c r="B3944">
        <v>4.5080472301873998E-3</v>
      </c>
      <c r="C3944">
        <v>5.1250468288390003E-3</v>
      </c>
      <c r="D3944">
        <v>6.3809819303961004E-3</v>
      </c>
      <c r="E3944" t="str">
        <f t="shared" si="254"/>
        <v>Value</v>
      </c>
      <c r="F3944" t="str">
        <f t="shared" si="255"/>
        <v>SPY</v>
      </c>
      <c r="G3944" t="str">
        <f t="shared" si="256"/>
        <v>Value</v>
      </c>
      <c r="H3944" t="str">
        <f t="shared" si="257"/>
        <v>Cash</v>
      </c>
    </row>
    <row r="3945" spans="1:8" x14ac:dyDescent="0.2">
      <c r="A3945" s="2">
        <v>42619</v>
      </c>
      <c r="B3945">
        <v>3.0223104775612001E-3</v>
      </c>
      <c r="C3945">
        <v>1.6053033210054999E-3</v>
      </c>
      <c r="D3945">
        <v>1.8253922657605001E-3</v>
      </c>
      <c r="E3945" t="str">
        <f t="shared" si="254"/>
        <v>Value</v>
      </c>
      <c r="F3945" t="str">
        <f t="shared" si="255"/>
        <v>SPY</v>
      </c>
      <c r="G3945" t="str">
        <f t="shared" si="256"/>
        <v>Growth</v>
      </c>
      <c r="H3945" t="str">
        <f t="shared" si="257"/>
        <v>Cash</v>
      </c>
    </row>
    <row r="3946" spans="1:8" x14ac:dyDescent="0.2">
      <c r="A3946" s="2">
        <v>42620</v>
      </c>
      <c r="B3946" s="1">
        <v>-9.1502259245701504E-5</v>
      </c>
      <c r="C3946">
        <v>8.4868107371620003E-4</v>
      </c>
      <c r="D3946">
        <v>6.7132023180490003E-4</v>
      </c>
      <c r="E3946" t="str">
        <f t="shared" si="254"/>
        <v>Growth</v>
      </c>
      <c r="F3946" t="str">
        <f t="shared" si="255"/>
        <v>Cash</v>
      </c>
      <c r="G3946" t="str">
        <f t="shared" si="256"/>
        <v>Growth</v>
      </c>
      <c r="H3946" t="str">
        <f t="shared" si="257"/>
        <v>Cash</v>
      </c>
    </row>
    <row r="3947" spans="1:8" x14ac:dyDescent="0.2">
      <c r="A3947" s="2">
        <v>42621</v>
      </c>
      <c r="B3947">
        <v>-2.2828279063307E-3</v>
      </c>
      <c r="C3947">
        <v>-4.8982706958276001E-3</v>
      </c>
      <c r="D3947">
        <v>2.3000366702036999E-3</v>
      </c>
      <c r="E3947" t="str">
        <f t="shared" si="254"/>
        <v>Value</v>
      </c>
      <c r="F3947" t="str">
        <f t="shared" si="255"/>
        <v>Cash</v>
      </c>
      <c r="G3947" t="str">
        <f t="shared" si="256"/>
        <v>Value</v>
      </c>
      <c r="H3947" t="str">
        <f t="shared" si="257"/>
        <v>SPY</v>
      </c>
    </row>
    <row r="3948" spans="1:8" x14ac:dyDescent="0.2">
      <c r="A3948" s="2">
        <v>42622</v>
      </c>
      <c r="B3948">
        <v>-2.3935012099618E-2</v>
      </c>
      <c r="C3948">
        <v>-2.5274645982782801E-2</v>
      </c>
      <c r="D3948">
        <v>-2.1512600051591599E-2</v>
      </c>
      <c r="E3948" t="str">
        <f t="shared" si="254"/>
        <v>Value</v>
      </c>
      <c r="F3948" t="str">
        <f t="shared" si="255"/>
        <v>Cash</v>
      </c>
      <c r="G3948" t="str">
        <f t="shared" si="256"/>
        <v>Growth</v>
      </c>
      <c r="H3948" t="str">
        <f t="shared" si="257"/>
        <v>SPY</v>
      </c>
    </row>
    <row r="3949" spans="1:8" x14ac:dyDescent="0.2">
      <c r="A3949" s="2">
        <v>42625</v>
      </c>
      <c r="B3949">
        <v>1.4347349787342501E-2</v>
      </c>
      <c r="C3949">
        <v>1.46646091216975E-2</v>
      </c>
      <c r="D3949">
        <v>1.1041734120699601E-2</v>
      </c>
      <c r="E3949" t="str">
        <f t="shared" si="254"/>
        <v>Growth</v>
      </c>
      <c r="F3949" t="str">
        <f t="shared" si="255"/>
        <v>SPY</v>
      </c>
      <c r="G3949" t="str">
        <f t="shared" si="256"/>
        <v>Growth</v>
      </c>
      <c r="H3949" t="str">
        <f t="shared" si="257"/>
        <v>SPY</v>
      </c>
    </row>
    <row r="3950" spans="1:8" x14ac:dyDescent="0.2">
      <c r="A3950" s="2">
        <v>42626</v>
      </c>
      <c r="B3950">
        <v>-1.4375490915552701E-2</v>
      </c>
      <c r="C3950">
        <v>-9.4756333575746997E-3</v>
      </c>
      <c r="D3950">
        <v>-1.52700231798991E-2</v>
      </c>
      <c r="E3950" t="str">
        <f t="shared" si="254"/>
        <v>Growth</v>
      </c>
      <c r="F3950" t="str">
        <f t="shared" si="255"/>
        <v>Cash</v>
      </c>
      <c r="G3950" t="str">
        <f t="shared" si="256"/>
        <v>Value</v>
      </c>
      <c r="H3950" t="str">
        <f t="shared" si="257"/>
        <v>Cash</v>
      </c>
    </row>
    <row r="3951" spans="1:8" x14ac:dyDescent="0.2">
      <c r="A3951" s="2">
        <v>42627</v>
      </c>
      <c r="B3951">
        <v>-3.7514676410549999E-4</v>
      </c>
      <c r="C3951">
        <v>-5.797573527087E-4</v>
      </c>
      <c r="D3951">
        <v>-5.0058641989586998E-3</v>
      </c>
      <c r="E3951" t="str">
        <f t="shared" si="254"/>
        <v>Growth</v>
      </c>
      <c r="F3951" t="str">
        <f t="shared" si="255"/>
        <v>Cash</v>
      </c>
      <c r="G3951" t="str">
        <f t="shared" si="256"/>
        <v>Value</v>
      </c>
      <c r="H3951" t="str">
        <f t="shared" si="257"/>
        <v>SPY</v>
      </c>
    </row>
    <row r="3952" spans="1:8" x14ac:dyDescent="0.2">
      <c r="A3952" s="2">
        <v>42628</v>
      </c>
      <c r="B3952">
        <v>9.9928289471906007E-3</v>
      </c>
      <c r="C3952">
        <v>1.2182129142389499E-2</v>
      </c>
      <c r="D3952">
        <v>1.1047557329688399E-2</v>
      </c>
      <c r="E3952" t="str">
        <f t="shared" si="254"/>
        <v>Growth</v>
      </c>
      <c r="F3952" t="str">
        <f t="shared" si="255"/>
        <v>SPY</v>
      </c>
      <c r="G3952" t="str">
        <f t="shared" si="256"/>
        <v>Value</v>
      </c>
      <c r="H3952" t="str">
        <f t="shared" si="257"/>
        <v>SPY</v>
      </c>
    </row>
    <row r="3953" spans="1:8" x14ac:dyDescent="0.2">
      <c r="A3953" s="2">
        <v>42629</v>
      </c>
      <c r="B3953">
        <v>-3.8653954055537002E-3</v>
      </c>
      <c r="C3953">
        <v>-2.1666915509122001E-3</v>
      </c>
      <c r="D3953">
        <v>-7.3619910722264002E-3</v>
      </c>
      <c r="E3953" t="str">
        <f t="shared" si="254"/>
        <v>Growth</v>
      </c>
      <c r="F3953" t="str">
        <f t="shared" si="255"/>
        <v>Cash</v>
      </c>
      <c r="G3953" t="str">
        <f t="shared" si="256"/>
        <v>Value</v>
      </c>
      <c r="H3953" t="str">
        <f t="shared" si="257"/>
        <v>Cash</v>
      </c>
    </row>
    <row r="3954" spans="1:8" x14ac:dyDescent="0.2">
      <c r="A3954" s="2">
        <v>42632</v>
      </c>
      <c r="B3954">
        <v>1.8740288236049999E-4</v>
      </c>
      <c r="C3954">
        <v>-1.9209431935439999E-4</v>
      </c>
      <c r="D3954">
        <v>1.582119074809E-3</v>
      </c>
      <c r="E3954" t="str">
        <f t="shared" si="254"/>
        <v>Value</v>
      </c>
      <c r="F3954" t="str">
        <f t="shared" si="255"/>
        <v>SPY</v>
      </c>
      <c r="G3954" t="str">
        <f t="shared" si="256"/>
        <v>Value</v>
      </c>
      <c r="H3954" t="str">
        <f t="shared" si="257"/>
        <v>SPY</v>
      </c>
    </row>
    <row r="3955" spans="1:8" x14ac:dyDescent="0.2">
      <c r="A3955" s="2">
        <v>42633</v>
      </c>
      <c r="B3955" s="1">
        <v>4.68419422752219E-5</v>
      </c>
      <c r="C3955">
        <v>2.1142463819231998E-3</v>
      </c>
      <c r="D3955">
        <v>6.9103836881919995E-4</v>
      </c>
      <c r="E3955" t="str">
        <f t="shared" si="254"/>
        <v>Growth</v>
      </c>
      <c r="F3955" t="str">
        <f t="shared" si="255"/>
        <v>SPY</v>
      </c>
      <c r="G3955" t="str">
        <f t="shared" si="256"/>
        <v>Growth</v>
      </c>
      <c r="H3955" t="str">
        <f t="shared" si="257"/>
        <v>Cash</v>
      </c>
    </row>
    <row r="3956" spans="1:8" x14ac:dyDescent="0.2">
      <c r="A3956" s="2">
        <v>42634</v>
      </c>
      <c r="B3956">
        <v>1.12454428828303E-2</v>
      </c>
      <c r="C3956">
        <v>8.8222743639676006E-3</v>
      </c>
      <c r="D3956">
        <v>9.9655979268118006E-3</v>
      </c>
      <c r="E3956" t="str">
        <f t="shared" si="254"/>
        <v>Value</v>
      </c>
      <c r="F3956" t="str">
        <f t="shared" si="255"/>
        <v>SPY</v>
      </c>
      <c r="G3956" t="str">
        <f t="shared" si="256"/>
        <v>Value</v>
      </c>
      <c r="H3956" t="str">
        <f t="shared" si="257"/>
        <v>Cash</v>
      </c>
    </row>
    <row r="3957" spans="1:8" x14ac:dyDescent="0.2">
      <c r="A3957" s="2">
        <v>42635</v>
      </c>
      <c r="B3957">
        <v>6.301618201258E-3</v>
      </c>
      <c r="C3957">
        <v>7.6995739022175996E-3</v>
      </c>
      <c r="D3957">
        <v>5.4708751416920002E-3</v>
      </c>
      <c r="E3957" t="str">
        <f t="shared" si="254"/>
        <v>Growth</v>
      </c>
      <c r="F3957" t="str">
        <f t="shared" si="255"/>
        <v>SPY</v>
      </c>
      <c r="G3957" t="str">
        <f t="shared" si="256"/>
        <v>Growth</v>
      </c>
      <c r="H3957" t="str">
        <f t="shared" si="257"/>
        <v>Cash</v>
      </c>
    </row>
    <row r="3958" spans="1:8" x14ac:dyDescent="0.2">
      <c r="A3958" s="2">
        <v>42636</v>
      </c>
      <c r="B3958">
        <v>-5.4793469661735001E-3</v>
      </c>
      <c r="C3958">
        <v>-5.6597253008154004E-3</v>
      </c>
      <c r="D3958">
        <v>-4.3723791095815999E-3</v>
      </c>
      <c r="E3958" t="str">
        <f t="shared" si="254"/>
        <v>Value</v>
      </c>
      <c r="F3958" t="str">
        <f t="shared" si="255"/>
        <v>Cash</v>
      </c>
      <c r="G3958" t="str">
        <f t="shared" si="256"/>
        <v>Value</v>
      </c>
      <c r="H3958" t="str">
        <f t="shared" si="257"/>
        <v>Cash</v>
      </c>
    </row>
    <row r="3959" spans="1:8" x14ac:dyDescent="0.2">
      <c r="A3959" s="2">
        <v>42639</v>
      </c>
      <c r="B3959">
        <v>-8.1021542856389E-3</v>
      </c>
      <c r="C3959">
        <v>-9.1073578231620003E-3</v>
      </c>
      <c r="D3959">
        <v>-8.6854473351410007E-3</v>
      </c>
      <c r="E3959" t="str">
        <f t="shared" si="254"/>
        <v>Value</v>
      </c>
      <c r="F3959" t="str">
        <f t="shared" si="255"/>
        <v>Cash</v>
      </c>
      <c r="G3959" t="str">
        <f t="shared" si="256"/>
        <v>Growth</v>
      </c>
      <c r="H3959" t="str">
        <f t="shared" si="257"/>
        <v>SPY</v>
      </c>
    </row>
    <row r="3960" spans="1:8" x14ac:dyDescent="0.2">
      <c r="A3960" s="2">
        <v>42640</v>
      </c>
      <c r="B3960">
        <v>6.2081098802073001E-3</v>
      </c>
      <c r="C3960">
        <v>7.2760458011016001E-3</v>
      </c>
      <c r="D3960">
        <v>2.6578719028911E-3</v>
      </c>
      <c r="E3960" t="str">
        <f t="shared" si="254"/>
        <v>Growth</v>
      </c>
      <c r="F3960" t="str">
        <f t="shared" si="255"/>
        <v>SPY</v>
      </c>
      <c r="G3960" t="str">
        <f t="shared" si="256"/>
        <v>Growth</v>
      </c>
      <c r="H3960" t="str">
        <f t="shared" si="257"/>
        <v>SPY</v>
      </c>
    </row>
    <row r="3961" spans="1:8" x14ac:dyDescent="0.2">
      <c r="A3961" s="2">
        <v>42641</v>
      </c>
      <c r="B3961">
        <v>4.9633954516552E-3</v>
      </c>
      <c r="C3961">
        <v>3.7069975067243002E-3</v>
      </c>
      <c r="D3961">
        <v>8.3458053520879E-3</v>
      </c>
      <c r="E3961" t="str">
        <f t="shared" si="254"/>
        <v>Value</v>
      </c>
      <c r="F3961" t="str">
        <f t="shared" si="255"/>
        <v>SPY</v>
      </c>
      <c r="G3961" t="str">
        <f t="shared" si="256"/>
        <v>Value</v>
      </c>
      <c r="H3961" t="str">
        <f t="shared" si="257"/>
        <v>Cash</v>
      </c>
    </row>
    <row r="3962" spans="1:8" x14ac:dyDescent="0.2">
      <c r="A3962" s="2">
        <v>42642</v>
      </c>
      <c r="B3962">
        <v>-9.0472598863152991E-3</v>
      </c>
      <c r="C3962">
        <v>-9.6588021284634996E-3</v>
      </c>
      <c r="D3962">
        <v>-7.4001656526552998E-3</v>
      </c>
      <c r="E3962" t="str">
        <f t="shared" si="254"/>
        <v>Value</v>
      </c>
      <c r="F3962" t="str">
        <f t="shared" si="255"/>
        <v>Cash</v>
      </c>
      <c r="G3962" t="str">
        <f t="shared" si="256"/>
        <v>Growth</v>
      </c>
      <c r="H3962" t="str">
        <f t="shared" si="257"/>
        <v>Cash</v>
      </c>
    </row>
    <row r="3963" spans="1:8" x14ac:dyDescent="0.2">
      <c r="A3963" s="2">
        <v>42643</v>
      </c>
      <c r="B3963">
        <v>7.5460898879129001E-3</v>
      </c>
      <c r="C3963">
        <v>6.2150128410577996E-3</v>
      </c>
      <c r="D3963">
        <v>9.7115637102619997E-3</v>
      </c>
      <c r="E3963" t="str">
        <f t="shared" si="254"/>
        <v>Value</v>
      </c>
      <c r="F3963" t="str">
        <f t="shared" si="255"/>
        <v>SPY</v>
      </c>
      <c r="G3963" t="str">
        <f t="shared" si="256"/>
        <v>Growth</v>
      </c>
      <c r="H3963" t="str">
        <f t="shared" si="257"/>
        <v>SPY</v>
      </c>
    </row>
    <row r="3964" spans="1:8" x14ac:dyDescent="0.2">
      <c r="A3964" s="2">
        <v>42646</v>
      </c>
      <c r="B3964">
        <v>-2.4041991162137002E-3</v>
      </c>
      <c r="C3964">
        <v>-2.2806549802914999E-3</v>
      </c>
      <c r="D3964">
        <v>-4.3717756748781998E-3</v>
      </c>
      <c r="E3964" t="str">
        <f t="shared" si="254"/>
        <v>Growth</v>
      </c>
      <c r="F3964" t="str">
        <f t="shared" si="255"/>
        <v>Cash</v>
      </c>
      <c r="G3964" t="str">
        <f t="shared" si="256"/>
        <v>Growth</v>
      </c>
      <c r="H3964" t="str">
        <f t="shared" si="257"/>
        <v>Cash</v>
      </c>
    </row>
    <row r="3965" spans="1:8" x14ac:dyDescent="0.2">
      <c r="A3965" s="2">
        <v>42647</v>
      </c>
      <c r="B3965">
        <v>-5.0976294977250003E-3</v>
      </c>
      <c r="C3965">
        <v>-4.6669909721532002E-3</v>
      </c>
      <c r="D3965">
        <v>-7.5137557376824997E-3</v>
      </c>
      <c r="E3965" t="str">
        <f t="shared" si="254"/>
        <v>Growth</v>
      </c>
      <c r="F3965" t="str">
        <f t="shared" si="255"/>
        <v>Cash</v>
      </c>
      <c r="G3965" t="str">
        <f t="shared" si="256"/>
        <v>Value</v>
      </c>
      <c r="H3965" t="str">
        <f t="shared" si="257"/>
        <v>SPY</v>
      </c>
    </row>
    <row r="3966" spans="1:8" x14ac:dyDescent="0.2">
      <c r="A3966" s="2">
        <v>42648</v>
      </c>
      <c r="B3966">
        <v>4.4251951317112997E-3</v>
      </c>
      <c r="C3966">
        <v>1.6266787466978001E-3</v>
      </c>
      <c r="D3966">
        <v>1.0618439904886499E-2</v>
      </c>
      <c r="E3966" t="str">
        <f t="shared" si="254"/>
        <v>Value</v>
      </c>
      <c r="F3966" t="str">
        <f t="shared" si="255"/>
        <v>SPY</v>
      </c>
      <c r="G3966" t="str">
        <f t="shared" si="256"/>
        <v>Value</v>
      </c>
      <c r="H3966" t="str">
        <f t="shared" si="257"/>
        <v>SPY</v>
      </c>
    </row>
    <row r="3967" spans="1:8" x14ac:dyDescent="0.2">
      <c r="A3967" s="2">
        <v>42649</v>
      </c>
      <c r="B3967">
        <v>6.9547572157110005E-4</v>
      </c>
      <c r="C3967">
        <v>1.2420937353327E-3</v>
      </c>
      <c r="D3967">
        <v>-1.3619524464115E-3</v>
      </c>
      <c r="E3967" t="str">
        <f t="shared" si="254"/>
        <v>Growth</v>
      </c>
      <c r="F3967" t="str">
        <f t="shared" si="255"/>
        <v>SPY</v>
      </c>
      <c r="G3967" t="str">
        <f t="shared" si="256"/>
        <v>Growth</v>
      </c>
      <c r="H3967" t="str">
        <f t="shared" si="257"/>
        <v>Cash</v>
      </c>
    </row>
    <row r="3968" spans="1:8" x14ac:dyDescent="0.2">
      <c r="A3968" s="2">
        <v>42650</v>
      </c>
      <c r="B3968">
        <v>-3.4294386897048999E-3</v>
      </c>
      <c r="C3968">
        <v>-2.9583211392008001E-3</v>
      </c>
      <c r="D3968">
        <v>-2.3378064030695001E-3</v>
      </c>
      <c r="E3968" t="str">
        <f t="shared" ref="E3968:E4031" si="258">IF(C3968&gt;=D3968,"Growth","Value")</f>
        <v>Value</v>
      </c>
      <c r="F3968" t="str">
        <f t="shared" ref="F3968:F4031" si="259">IF(B3968&gt;=0,"SPY","Cash")</f>
        <v>Cash</v>
      </c>
      <c r="G3968" t="str">
        <f t="shared" si="256"/>
        <v>Value</v>
      </c>
      <c r="H3968" t="str">
        <f t="shared" si="257"/>
        <v>Cash</v>
      </c>
    </row>
    <row r="3969" spans="1:8" x14ac:dyDescent="0.2">
      <c r="A3969" s="2">
        <v>42653</v>
      </c>
      <c r="B3969">
        <v>5.2083875579461997E-3</v>
      </c>
      <c r="C3969">
        <v>3.8282514530651999E-3</v>
      </c>
      <c r="D3969">
        <v>4.6866587959191004E-3</v>
      </c>
      <c r="E3969" t="str">
        <f t="shared" si="258"/>
        <v>Value</v>
      </c>
      <c r="F3969" t="str">
        <f t="shared" si="259"/>
        <v>SPY</v>
      </c>
      <c r="G3969" t="str">
        <f t="shared" si="256"/>
        <v>Growth</v>
      </c>
      <c r="H3969" t="str">
        <f t="shared" si="257"/>
        <v>SPY</v>
      </c>
    </row>
    <row r="3970" spans="1:8" x14ac:dyDescent="0.2">
      <c r="A3970" s="2">
        <v>42654</v>
      </c>
      <c r="B3970">
        <v>-1.26294186024292E-2</v>
      </c>
      <c r="C3970">
        <v>-1.25846209260503E-2</v>
      </c>
      <c r="D3970">
        <v>-1.1954249657365201E-2</v>
      </c>
      <c r="E3970" t="str">
        <f t="shared" si="258"/>
        <v>Value</v>
      </c>
      <c r="F3970" t="str">
        <f t="shared" si="259"/>
        <v>Cash</v>
      </c>
      <c r="G3970" t="str">
        <f t="shared" si="256"/>
        <v>Growth</v>
      </c>
      <c r="H3970" t="str">
        <f t="shared" si="257"/>
        <v>Cash</v>
      </c>
    </row>
    <row r="3971" spans="1:8" x14ac:dyDescent="0.2">
      <c r="A3971" s="2">
        <v>42655</v>
      </c>
      <c r="B3971">
        <v>1.3118579911488E-3</v>
      </c>
      <c r="C3971">
        <v>2.8002532029716E-3</v>
      </c>
      <c r="D3971">
        <v>-2.9538782053389998E-4</v>
      </c>
      <c r="E3971" t="str">
        <f t="shared" si="258"/>
        <v>Growth</v>
      </c>
      <c r="F3971" t="str">
        <f t="shared" si="259"/>
        <v>SPY</v>
      </c>
      <c r="G3971" t="str">
        <f t="shared" ref="G3971:G4034" si="260">IF(E3970="Value", "Growth", "Value")</f>
        <v>Growth</v>
      </c>
      <c r="H3971" t="str">
        <f t="shared" ref="H3971:H4034" si="261">IF(F3970="SPY", "Cash", "SPY")</f>
        <v>SPY</v>
      </c>
    </row>
    <row r="3972" spans="1:8" x14ac:dyDescent="0.2">
      <c r="A3972" s="2">
        <v>42656</v>
      </c>
      <c r="B3972">
        <v>-3.2755512078245E-3</v>
      </c>
      <c r="C3972">
        <v>-4.7180891268442E-3</v>
      </c>
      <c r="D3972">
        <v>-2.8530656287346001E-3</v>
      </c>
      <c r="E3972" t="str">
        <f t="shared" si="258"/>
        <v>Value</v>
      </c>
      <c r="F3972" t="str">
        <f t="shared" si="259"/>
        <v>Cash</v>
      </c>
      <c r="G3972" t="str">
        <f t="shared" si="260"/>
        <v>Value</v>
      </c>
      <c r="H3972" t="str">
        <f t="shared" si="261"/>
        <v>Cash</v>
      </c>
    </row>
    <row r="3973" spans="1:8" x14ac:dyDescent="0.2">
      <c r="A3973" s="2">
        <v>42657</v>
      </c>
      <c r="B3973">
        <v>5.1647341620299995E-4</v>
      </c>
      <c r="C3973">
        <v>2.1283593108262998E-3</v>
      </c>
      <c r="D3973" s="1">
        <v>9.8169203278430901E-5</v>
      </c>
      <c r="E3973" t="str">
        <f t="shared" si="258"/>
        <v>Growth</v>
      </c>
      <c r="F3973" t="str">
        <f t="shared" si="259"/>
        <v>SPY</v>
      </c>
      <c r="G3973" t="str">
        <f t="shared" si="260"/>
        <v>Growth</v>
      </c>
      <c r="H3973" t="str">
        <f t="shared" si="261"/>
        <v>SPY</v>
      </c>
    </row>
    <row r="3974" spans="1:8" x14ac:dyDescent="0.2">
      <c r="A3974" s="2">
        <v>42660</v>
      </c>
      <c r="B3974">
        <v>-3.4721605816043001E-3</v>
      </c>
      <c r="C3974">
        <v>-4.5371421400211996E-3</v>
      </c>
      <c r="D3974">
        <v>-2.6639038177635999E-3</v>
      </c>
      <c r="E3974" t="str">
        <f t="shared" si="258"/>
        <v>Value</v>
      </c>
      <c r="F3974" t="str">
        <f t="shared" si="259"/>
        <v>Cash</v>
      </c>
      <c r="G3974" t="str">
        <f t="shared" si="260"/>
        <v>Value</v>
      </c>
      <c r="H3974" t="str">
        <f t="shared" si="261"/>
        <v>Cash</v>
      </c>
    </row>
    <row r="3975" spans="1:8" x14ac:dyDescent="0.2">
      <c r="A3975" s="2">
        <v>42661</v>
      </c>
      <c r="B3975">
        <v>6.2623168267834E-3</v>
      </c>
      <c r="C3975">
        <v>7.3702134872144004E-3</v>
      </c>
      <c r="D3975">
        <v>4.7486905499211996E-3</v>
      </c>
      <c r="E3975" t="str">
        <f t="shared" si="258"/>
        <v>Growth</v>
      </c>
      <c r="F3975" t="str">
        <f t="shared" si="259"/>
        <v>SPY</v>
      </c>
      <c r="G3975" t="str">
        <f t="shared" si="260"/>
        <v>Growth</v>
      </c>
      <c r="H3975" t="str">
        <f t="shared" si="261"/>
        <v>SPY</v>
      </c>
    </row>
    <row r="3976" spans="1:8" x14ac:dyDescent="0.2">
      <c r="A3976" s="2">
        <v>42662</v>
      </c>
      <c r="B3976">
        <v>2.6670547357720998E-3</v>
      </c>
      <c r="C3976">
        <v>1.3474901568233E-3</v>
      </c>
      <c r="D3976">
        <v>4.5292484984060001E-3</v>
      </c>
      <c r="E3976" t="str">
        <f t="shared" si="258"/>
        <v>Value</v>
      </c>
      <c r="F3976" t="str">
        <f t="shared" si="259"/>
        <v>SPY</v>
      </c>
      <c r="G3976" t="str">
        <f t="shared" si="260"/>
        <v>Value</v>
      </c>
      <c r="H3976" t="str">
        <f t="shared" si="261"/>
        <v>Cash</v>
      </c>
    </row>
    <row r="3977" spans="1:8" x14ac:dyDescent="0.2">
      <c r="A3977" s="2">
        <v>42663</v>
      </c>
      <c r="B3977">
        <v>-1.8663945313766E-3</v>
      </c>
      <c r="C3977">
        <v>-1.4420605546559999E-3</v>
      </c>
      <c r="D3977">
        <v>-2.5482638067573001E-3</v>
      </c>
      <c r="E3977" t="str">
        <f t="shared" si="258"/>
        <v>Growth</v>
      </c>
      <c r="F3977" t="str">
        <f t="shared" si="259"/>
        <v>Cash</v>
      </c>
      <c r="G3977" t="str">
        <f t="shared" si="260"/>
        <v>Growth</v>
      </c>
      <c r="H3977" t="str">
        <f t="shared" si="261"/>
        <v>Cash</v>
      </c>
    </row>
    <row r="3978" spans="1:8" x14ac:dyDescent="0.2">
      <c r="A3978" s="2">
        <v>42664</v>
      </c>
      <c r="B3978">
        <v>4.6747111838290001E-4</v>
      </c>
      <c r="C3978">
        <v>2.8883666286311999E-3</v>
      </c>
      <c r="D3978">
        <v>-1.8671759424255001E-3</v>
      </c>
      <c r="E3978" t="str">
        <f t="shared" si="258"/>
        <v>Growth</v>
      </c>
      <c r="F3978" t="str">
        <f t="shared" si="259"/>
        <v>SPY</v>
      </c>
      <c r="G3978" t="str">
        <f t="shared" si="260"/>
        <v>Value</v>
      </c>
      <c r="H3978" t="str">
        <f t="shared" si="261"/>
        <v>SPY</v>
      </c>
    </row>
    <row r="3979" spans="1:8" x14ac:dyDescent="0.2">
      <c r="A3979" s="2">
        <v>42667</v>
      </c>
      <c r="B3979">
        <v>4.2527213353126996E-3</v>
      </c>
      <c r="C3979">
        <v>7.5838563641328002E-3</v>
      </c>
      <c r="D3979">
        <v>1.0827522237479E-3</v>
      </c>
      <c r="E3979" t="str">
        <f t="shared" si="258"/>
        <v>Growth</v>
      </c>
      <c r="F3979" t="str">
        <f t="shared" si="259"/>
        <v>SPY</v>
      </c>
      <c r="G3979" t="str">
        <f t="shared" si="260"/>
        <v>Value</v>
      </c>
      <c r="H3979" t="str">
        <f t="shared" si="261"/>
        <v>Cash</v>
      </c>
    </row>
    <row r="3980" spans="1:8" x14ac:dyDescent="0.2">
      <c r="A3980" s="2">
        <v>42668</v>
      </c>
      <c r="B3980">
        <v>-3.3506028250313998E-3</v>
      </c>
      <c r="C3980">
        <v>-5.7167410452740996E-3</v>
      </c>
      <c r="D3980">
        <v>7.8706439075680004E-4</v>
      </c>
      <c r="E3980" t="str">
        <f t="shared" si="258"/>
        <v>Value</v>
      </c>
      <c r="F3980" t="str">
        <f t="shared" si="259"/>
        <v>Cash</v>
      </c>
      <c r="G3980" t="str">
        <f t="shared" si="260"/>
        <v>Value</v>
      </c>
      <c r="H3980" t="str">
        <f t="shared" si="261"/>
        <v>Cash</v>
      </c>
    </row>
    <row r="3981" spans="1:8" x14ac:dyDescent="0.2">
      <c r="A3981" s="2">
        <v>42669</v>
      </c>
      <c r="B3981">
        <v>-2.0079471890197E-3</v>
      </c>
      <c r="C3981">
        <v>-4.8867442578753003E-3</v>
      </c>
      <c r="D3981">
        <v>1.965210803838E-4</v>
      </c>
      <c r="E3981" t="str">
        <f t="shared" si="258"/>
        <v>Value</v>
      </c>
      <c r="F3981" t="str">
        <f t="shared" si="259"/>
        <v>Cash</v>
      </c>
      <c r="G3981" t="str">
        <f t="shared" si="260"/>
        <v>Growth</v>
      </c>
      <c r="H3981" t="str">
        <f t="shared" si="261"/>
        <v>SPY</v>
      </c>
    </row>
    <row r="3982" spans="1:8" x14ac:dyDescent="0.2">
      <c r="A3982" s="2">
        <v>42670</v>
      </c>
      <c r="B3982">
        <v>-2.6665995435901E-3</v>
      </c>
      <c r="C3982">
        <v>-4.9111440531993998E-3</v>
      </c>
      <c r="D3982">
        <v>-8.8430648412890001E-4</v>
      </c>
      <c r="E3982" t="str">
        <f t="shared" si="258"/>
        <v>Value</v>
      </c>
      <c r="F3982" t="str">
        <f t="shared" si="259"/>
        <v>Cash</v>
      </c>
      <c r="G3982" t="str">
        <f t="shared" si="260"/>
        <v>Growth</v>
      </c>
      <c r="H3982" t="str">
        <f t="shared" si="261"/>
        <v>SPY</v>
      </c>
    </row>
    <row r="3983" spans="1:8" x14ac:dyDescent="0.2">
      <c r="A3983" s="2">
        <v>42671</v>
      </c>
      <c r="B3983">
        <v>-2.9554230274355998E-3</v>
      </c>
      <c r="C3983">
        <v>-2.7093871062699999E-3</v>
      </c>
      <c r="D3983">
        <v>-4.6220119094086002E-3</v>
      </c>
      <c r="E3983" t="str">
        <f t="shared" si="258"/>
        <v>Growth</v>
      </c>
      <c r="F3983" t="str">
        <f t="shared" si="259"/>
        <v>Cash</v>
      </c>
      <c r="G3983" t="str">
        <f t="shared" si="260"/>
        <v>Growth</v>
      </c>
      <c r="H3983" t="str">
        <f t="shared" si="261"/>
        <v>SPY</v>
      </c>
    </row>
    <row r="3984" spans="1:8" x14ac:dyDescent="0.2">
      <c r="A3984" s="2">
        <v>42674</v>
      </c>
      <c r="B3984" s="1">
        <v>4.7115336956782198E-5</v>
      </c>
      <c r="C3984">
        <v>-7.7614417830660005E-4</v>
      </c>
      <c r="D3984">
        <v>5.9279937525539997E-4</v>
      </c>
      <c r="E3984" t="str">
        <f t="shared" si="258"/>
        <v>Value</v>
      </c>
      <c r="F3984" t="str">
        <f t="shared" si="259"/>
        <v>SPY</v>
      </c>
      <c r="G3984" t="str">
        <f t="shared" si="260"/>
        <v>Value</v>
      </c>
      <c r="H3984" t="str">
        <f t="shared" si="261"/>
        <v>SPY</v>
      </c>
    </row>
    <row r="3985" spans="1:8" x14ac:dyDescent="0.2">
      <c r="A3985" s="2">
        <v>42675</v>
      </c>
      <c r="B3985">
        <v>-7.2452952204273002E-3</v>
      </c>
      <c r="C3985">
        <v>-8.7396617961906006E-3</v>
      </c>
      <c r="D3985">
        <v>-7.7999629402444003E-3</v>
      </c>
      <c r="E3985" t="str">
        <f t="shared" si="258"/>
        <v>Value</v>
      </c>
      <c r="F3985" t="str">
        <f t="shared" si="259"/>
        <v>Cash</v>
      </c>
      <c r="G3985" t="str">
        <f t="shared" si="260"/>
        <v>Growth</v>
      </c>
      <c r="H3985" t="str">
        <f t="shared" si="261"/>
        <v>Cash</v>
      </c>
    </row>
    <row r="3986" spans="1:8" x14ac:dyDescent="0.2">
      <c r="A3986" s="2">
        <v>42676</v>
      </c>
      <c r="B3986">
        <v>-6.0185620032132004E-3</v>
      </c>
      <c r="C3986">
        <v>-6.1715299671633002E-3</v>
      </c>
      <c r="D3986">
        <v>-1.4929467589699999E-3</v>
      </c>
      <c r="E3986" t="str">
        <f t="shared" si="258"/>
        <v>Value</v>
      </c>
      <c r="F3986" t="str">
        <f t="shared" si="259"/>
        <v>Cash</v>
      </c>
      <c r="G3986" t="str">
        <f t="shared" si="260"/>
        <v>Growth</v>
      </c>
      <c r="H3986" t="str">
        <f t="shared" si="261"/>
        <v>SPY</v>
      </c>
    </row>
    <row r="3987" spans="1:8" x14ac:dyDescent="0.2">
      <c r="A3987" s="2">
        <v>42677</v>
      </c>
      <c r="B3987">
        <v>-4.5773304725362004E-3</v>
      </c>
      <c r="C3987">
        <v>-5.4213928507779998E-3</v>
      </c>
      <c r="D3987">
        <v>-6.8765233188688001E-3</v>
      </c>
      <c r="E3987" t="str">
        <f t="shared" si="258"/>
        <v>Growth</v>
      </c>
      <c r="F3987" t="str">
        <f t="shared" si="259"/>
        <v>Cash</v>
      </c>
      <c r="G3987" t="str">
        <f t="shared" si="260"/>
        <v>Growth</v>
      </c>
      <c r="H3987" t="str">
        <f t="shared" si="261"/>
        <v>SPY</v>
      </c>
    </row>
    <row r="3988" spans="1:8" x14ac:dyDescent="0.2">
      <c r="A3988" s="2">
        <v>42678</v>
      </c>
      <c r="B3988">
        <v>-1.1017555269823001E-3</v>
      </c>
      <c r="C3988">
        <v>-1.9821466039943998E-3</v>
      </c>
      <c r="D3988">
        <v>2.2077814571061999E-3</v>
      </c>
      <c r="E3988" t="str">
        <f t="shared" si="258"/>
        <v>Value</v>
      </c>
      <c r="F3988" t="str">
        <f t="shared" si="259"/>
        <v>Cash</v>
      </c>
      <c r="G3988" t="str">
        <f t="shared" si="260"/>
        <v>Value</v>
      </c>
      <c r="H3988" t="str">
        <f t="shared" si="261"/>
        <v>SPY</v>
      </c>
    </row>
    <row r="3989" spans="1:8" x14ac:dyDescent="0.2">
      <c r="A3989" s="2">
        <v>42681</v>
      </c>
      <c r="B3989">
        <v>2.20570013010295E-2</v>
      </c>
      <c r="C3989">
        <v>2.28399580913023E-2</v>
      </c>
      <c r="D3989">
        <v>2.0726927953271301E-2</v>
      </c>
      <c r="E3989" t="str">
        <f t="shared" si="258"/>
        <v>Growth</v>
      </c>
      <c r="F3989" t="str">
        <f t="shared" si="259"/>
        <v>SPY</v>
      </c>
      <c r="G3989" t="str">
        <f t="shared" si="260"/>
        <v>Growth</v>
      </c>
      <c r="H3989" t="str">
        <f t="shared" si="261"/>
        <v>SPY</v>
      </c>
    </row>
    <row r="3990" spans="1:8" x14ac:dyDescent="0.2">
      <c r="A3990" s="2">
        <v>42682</v>
      </c>
      <c r="B3990">
        <v>4.5040222073691001E-3</v>
      </c>
      <c r="C3990">
        <v>4.7573217565807999E-3</v>
      </c>
      <c r="D3990">
        <v>2.9429718221193999E-3</v>
      </c>
      <c r="E3990" t="str">
        <f t="shared" si="258"/>
        <v>Growth</v>
      </c>
      <c r="F3990" t="str">
        <f t="shared" si="259"/>
        <v>SPY</v>
      </c>
      <c r="G3990" t="str">
        <f t="shared" si="260"/>
        <v>Value</v>
      </c>
      <c r="H3990" t="str">
        <f t="shared" si="261"/>
        <v>Cash</v>
      </c>
    </row>
    <row r="3991" spans="1:8" x14ac:dyDescent="0.2">
      <c r="A3991" s="2">
        <v>42683</v>
      </c>
      <c r="B3991">
        <v>1.06020050569806E-2</v>
      </c>
      <c r="C3991">
        <v>5.1212564596968997E-3</v>
      </c>
      <c r="D3991">
        <v>1.7899010282620399E-2</v>
      </c>
      <c r="E3991" t="str">
        <f t="shared" si="258"/>
        <v>Value</v>
      </c>
      <c r="F3991" t="str">
        <f t="shared" si="259"/>
        <v>SPY</v>
      </c>
      <c r="G3991" t="str">
        <f t="shared" si="260"/>
        <v>Value</v>
      </c>
      <c r="H3991" t="str">
        <f t="shared" si="261"/>
        <v>Cash</v>
      </c>
    </row>
    <row r="3992" spans="1:8" x14ac:dyDescent="0.2">
      <c r="A3992" s="2">
        <v>42684</v>
      </c>
      <c r="B3992">
        <v>2.4955479325427998E-3</v>
      </c>
      <c r="C3992">
        <v>-7.5945523941706996E-3</v>
      </c>
      <c r="D3992">
        <v>1.1049980757620001E-2</v>
      </c>
      <c r="E3992" t="str">
        <f t="shared" si="258"/>
        <v>Value</v>
      </c>
      <c r="F3992" t="str">
        <f t="shared" si="259"/>
        <v>SPY</v>
      </c>
      <c r="G3992" t="str">
        <f t="shared" si="260"/>
        <v>Growth</v>
      </c>
      <c r="H3992" t="str">
        <f t="shared" si="261"/>
        <v>Cash</v>
      </c>
    </row>
    <row r="3993" spans="1:8" x14ac:dyDescent="0.2">
      <c r="A3993" s="2">
        <v>42685</v>
      </c>
      <c r="B3993">
        <v>-2.3047596843790001E-3</v>
      </c>
      <c r="C3993">
        <v>8.7158252483900004E-4</v>
      </c>
      <c r="D3993">
        <v>-2.7558096502576001E-3</v>
      </c>
      <c r="E3993" t="str">
        <f t="shared" si="258"/>
        <v>Growth</v>
      </c>
      <c r="F3993" t="str">
        <f t="shared" si="259"/>
        <v>Cash</v>
      </c>
      <c r="G3993" t="str">
        <f t="shared" si="260"/>
        <v>Growth</v>
      </c>
      <c r="H3993" t="str">
        <f t="shared" si="261"/>
        <v>Cash</v>
      </c>
    </row>
    <row r="3994" spans="1:8" x14ac:dyDescent="0.2">
      <c r="A3994" s="2">
        <v>42688</v>
      </c>
      <c r="B3994">
        <v>7.8531785204780005E-4</v>
      </c>
      <c r="C3994">
        <v>-7.2589113048161001E-3</v>
      </c>
      <c r="D3994">
        <v>7.6240628267318002E-3</v>
      </c>
      <c r="E3994" t="str">
        <f t="shared" si="258"/>
        <v>Value</v>
      </c>
      <c r="F3994" t="str">
        <f t="shared" si="259"/>
        <v>SPY</v>
      </c>
      <c r="G3994" t="str">
        <f t="shared" si="260"/>
        <v>Value</v>
      </c>
      <c r="H3994" t="str">
        <f t="shared" si="261"/>
        <v>SPY</v>
      </c>
    </row>
    <row r="3995" spans="1:8" x14ac:dyDescent="0.2">
      <c r="A3995" s="2">
        <v>42689</v>
      </c>
      <c r="B3995">
        <v>7.8027048767926998E-3</v>
      </c>
      <c r="C3995">
        <v>8.3845903716050999E-3</v>
      </c>
      <c r="D3995">
        <v>6.0531531679465997E-3</v>
      </c>
      <c r="E3995" t="str">
        <f t="shared" si="258"/>
        <v>Growth</v>
      </c>
      <c r="F3995" t="str">
        <f t="shared" si="259"/>
        <v>SPY</v>
      </c>
      <c r="G3995" t="str">
        <f t="shared" si="260"/>
        <v>Growth</v>
      </c>
      <c r="H3995" t="str">
        <f t="shared" si="261"/>
        <v>Cash</v>
      </c>
    </row>
    <row r="3996" spans="1:8" x14ac:dyDescent="0.2">
      <c r="A3996" s="2">
        <v>42690</v>
      </c>
      <c r="B3996">
        <v>-1.8783075513941999E-3</v>
      </c>
      <c r="C3996">
        <v>3.1905656577748001E-3</v>
      </c>
      <c r="D3996">
        <v>-4.5127008499472997E-3</v>
      </c>
      <c r="E3996" t="str">
        <f t="shared" si="258"/>
        <v>Growth</v>
      </c>
      <c r="F3996" t="str">
        <f t="shared" si="259"/>
        <v>Cash</v>
      </c>
      <c r="G3996" t="str">
        <f t="shared" si="260"/>
        <v>Value</v>
      </c>
      <c r="H3996" t="str">
        <f t="shared" si="261"/>
        <v>Cash</v>
      </c>
    </row>
    <row r="3997" spans="1:8" x14ac:dyDescent="0.2">
      <c r="A3997" s="2">
        <v>42691</v>
      </c>
      <c r="B3997">
        <v>5.1408131623168997E-3</v>
      </c>
      <c r="C3997">
        <v>5.5898481059972003E-3</v>
      </c>
      <c r="D3997">
        <v>9.4445483043039996E-4</v>
      </c>
      <c r="E3997" t="str">
        <f t="shared" si="258"/>
        <v>Growth</v>
      </c>
      <c r="F3997" t="str">
        <f t="shared" si="259"/>
        <v>SPY</v>
      </c>
      <c r="G3997" t="str">
        <f t="shared" si="260"/>
        <v>Value</v>
      </c>
      <c r="H3997" t="str">
        <f t="shared" si="261"/>
        <v>SPY</v>
      </c>
    </row>
    <row r="3998" spans="1:8" x14ac:dyDescent="0.2">
      <c r="A3998" s="2">
        <v>42692</v>
      </c>
      <c r="B3998">
        <v>-2.2375630359722002E-3</v>
      </c>
      <c r="C3998">
        <v>-3.1626590197637999E-3</v>
      </c>
      <c r="D3998">
        <v>-3.7726946694839999E-4</v>
      </c>
      <c r="E3998" t="str">
        <f t="shared" si="258"/>
        <v>Value</v>
      </c>
      <c r="F3998" t="str">
        <f t="shared" si="259"/>
        <v>Cash</v>
      </c>
      <c r="G3998" t="str">
        <f t="shared" si="260"/>
        <v>Value</v>
      </c>
      <c r="H3998" t="str">
        <f t="shared" si="261"/>
        <v>Cash</v>
      </c>
    </row>
    <row r="3999" spans="1:8" x14ac:dyDescent="0.2">
      <c r="A3999" s="2">
        <v>42695</v>
      </c>
      <c r="B3999">
        <v>7.5512563266693002E-3</v>
      </c>
      <c r="C3999">
        <v>8.9412481037701996E-3</v>
      </c>
      <c r="D3999">
        <v>8.2113305228737003E-3</v>
      </c>
      <c r="E3999" t="str">
        <f t="shared" si="258"/>
        <v>Growth</v>
      </c>
      <c r="F3999" t="str">
        <f t="shared" si="259"/>
        <v>SPY</v>
      </c>
      <c r="G3999" t="str">
        <f t="shared" si="260"/>
        <v>Growth</v>
      </c>
      <c r="H3999" t="str">
        <f t="shared" si="261"/>
        <v>SPY</v>
      </c>
    </row>
    <row r="4000" spans="1:8" x14ac:dyDescent="0.2">
      <c r="A4000" s="2">
        <v>42696</v>
      </c>
      <c r="B4000">
        <v>1.9534052270123998E-3</v>
      </c>
      <c r="C4000">
        <v>2.1917374150650002E-3</v>
      </c>
      <c r="D4000">
        <v>2.3403652070462999E-3</v>
      </c>
      <c r="E4000" t="str">
        <f t="shared" si="258"/>
        <v>Value</v>
      </c>
      <c r="F4000" t="str">
        <f t="shared" si="259"/>
        <v>SPY</v>
      </c>
      <c r="G4000" t="str">
        <f t="shared" si="260"/>
        <v>Value</v>
      </c>
      <c r="H4000" t="str">
        <f t="shared" si="261"/>
        <v>Cash</v>
      </c>
    </row>
    <row r="4001" spans="1:8" x14ac:dyDescent="0.2">
      <c r="A4001" s="2">
        <v>42697</v>
      </c>
      <c r="B4001">
        <v>5.4414673645299995E-4</v>
      </c>
      <c r="C4001">
        <v>-1.7114075725515E-3</v>
      </c>
      <c r="D4001">
        <v>3.1755164107098999E-3</v>
      </c>
      <c r="E4001" t="str">
        <f t="shared" si="258"/>
        <v>Value</v>
      </c>
      <c r="F4001" t="str">
        <f t="shared" si="259"/>
        <v>SPY</v>
      </c>
      <c r="G4001" t="str">
        <f t="shared" si="260"/>
        <v>Growth</v>
      </c>
      <c r="H4001" t="str">
        <f t="shared" si="261"/>
        <v>Cash</v>
      </c>
    </row>
    <row r="4002" spans="1:8" x14ac:dyDescent="0.2">
      <c r="A4002" s="2">
        <v>42699</v>
      </c>
      <c r="B4002">
        <v>3.7153439608617E-3</v>
      </c>
      <c r="C4002">
        <v>3.4289217521631999E-3</v>
      </c>
      <c r="D4002">
        <v>3.8170644984865001E-3</v>
      </c>
      <c r="E4002" t="str">
        <f t="shared" si="258"/>
        <v>Value</v>
      </c>
      <c r="F4002" t="str">
        <f t="shared" si="259"/>
        <v>SPY</v>
      </c>
      <c r="G4002" t="str">
        <f t="shared" si="260"/>
        <v>Growth</v>
      </c>
      <c r="H4002" t="str">
        <f t="shared" si="261"/>
        <v>Cash</v>
      </c>
    </row>
    <row r="4003" spans="1:8" x14ac:dyDescent="0.2">
      <c r="A4003" s="2">
        <v>42702</v>
      </c>
      <c r="B4003">
        <v>-4.6947775652871997E-3</v>
      </c>
      <c r="C4003">
        <v>-4.0815484918825997E-3</v>
      </c>
      <c r="D4003">
        <v>-6.6777213701822002E-3</v>
      </c>
      <c r="E4003" t="str">
        <f t="shared" si="258"/>
        <v>Growth</v>
      </c>
      <c r="F4003" t="str">
        <f t="shared" si="259"/>
        <v>Cash</v>
      </c>
      <c r="G4003" t="str">
        <f t="shared" si="260"/>
        <v>Growth</v>
      </c>
      <c r="H4003" t="str">
        <f t="shared" si="261"/>
        <v>Cash</v>
      </c>
    </row>
    <row r="4004" spans="1:8" x14ac:dyDescent="0.2">
      <c r="A4004" s="2">
        <v>42703</v>
      </c>
      <c r="B4004">
        <v>1.9500873973534001E-3</v>
      </c>
      <c r="C4004">
        <v>2.1919158232973999E-3</v>
      </c>
      <c r="D4004">
        <v>1.3071437981686E-3</v>
      </c>
      <c r="E4004" t="str">
        <f t="shared" si="258"/>
        <v>Growth</v>
      </c>
      <c r="F4004" t="str">
        <f t="shared" si="259"/>
        <v>SPY</v>
      </c>
      <c r="G4004" t="str">
        <f t="shared" si="260"/>
        <v>Value</v>
      </c>
      <c r="H4004" t="str">
        <f t="shared" si="261"/>
        <v>SPY</v>
      </c>
    </row>
    <row r="4005" spans="1:8" x14ac:dyDescent="0.2">
      <c r="A4005" s="2">
        <v>42704</v>
      </c>
      <c r="B4005">
        <v>-2.3988869353168E-3</v>
      </c>
      <c r="C4005">
        <v>-8.1786247496123E-3</v>
      </c>
      <c r="D4005">
        <v>3.9164835285321001E-3</v>
      </c>
      <c r="E4005" t="str">
        <f t="shared" si="258"/>
        <v>Value</v>
      </c>
      <c r="F4005" t="str">
        <f t="shared" si="259"/>
        <v>Cash</v>
      </c>
      <c r="G4005" t="str">
        <f t="shared" si="260"/>
        <v>Value</v>
      </c>
      <c r="H4005" t="str">
        <f t="shared" si="261"/>
        <v>Cash</v>
      </c>
    </row>
    <row r="4006" spans="1:8" x14ac:dyDescent="0.2">
      <c r="A4006" s="2">
        <v>42705</v>
      </c>
      <c r="B4006">
        <v>-3.6753782105221002E-3</v>
      </c>
      <c r="C4006">
        <v>-1.0835279115065899E-2</v>
      </c>
      <c r="D4006">
        <v>3.5297871922880999E-3</v>
      </c>
      <c r="E4006" t="str">
        <f t="shared" si="258"/>
        <v>Value</v>
      </c>
      <c r="F4006" t="str">
        <f t="shared" si="259"/>
        <v>Cash</v>
      </c>
      <c r="G4006" t="str">
        <f t="shared" si="260"/>
        <v>Growth</v>
      </c>
      <c r="H4006" t="str">
        <f t="shared" si="261"/>
        <v>SPY</v>
      </c>
    </row>
    <row r="4007" spans="1:8" x14ac:dyDescent="0.2">
      <c r="A4007" s="2">
        <v>42706</v>
      </c>
      <c r="B4007">
        <v>5.0088470925530005E-4</v>
      </c>
      <c r="C4007">
        <v>1.9389654714963001E-3</v>
      </c>
      <c r="D4007">
        <v>-1.3887874501363E-3</v>
      </c>
      <c r="E4007" t="str">
        <f t="shared" si="258"/>
        <v>Growth</v>
      </c>
      <c r="F4007" t="str">
        <f t="shared" si="259"/>
        <v>SPY</v>
      </c>
      <c r="G4007" t="str">
        <f t="shared" si="260"/>
        <v>Growth</v>
      </c>
      <c r="H4007" t="str">
        <f t="shared" si="261"/>
        <v>SPY</v>
      </c>
    </row>
    <row r="4008" spans="1:8" x14ac:dyDescent="0.2">
      <c r="A4008" s="2">
        <v>42709</v>
      </c>
      <c r="B4008">
        <v>6.0084764113875998E-3</v>
      </c>
      <c r="C4008">
        <v>6.5787224198174E-3</v>
      </c>
      <c r="D4008">
        <v>5.1907172453311001E-3</v>
      </c>
      <c r="E4008" t="str">
        <f t="shared" si="258"/>
        <v>Growth</v>
      </c>
      <c r="F4008" t="str">
        <f t="shared" si="259"/>
        <v>SPY</v>
      </c>
      <c r="G4008" t="str">
        <f t="shared" si="260"/>
        <v>Value</v>
      </c>
      <c r="H4008" t="str">
        <f t="shared" si="261"/>
        <v>Cash</v>
      </c>
    </row>
    <row r="4009" spans="1:8" x14ac:dyDescent="0.2">
      <c r="A4009" s="2">
        <v>42710</v>
      </c>
      <c r="B4009">
        <v>3.1675813565661E-3</v>
      </c>
      <c r="C4009">
        <v>1.9223242247383E-3</v>
      </c>
      <c r="D4009">
        <v>5.1638281310217001E-3</v>
      </c>
      <c r="E4009" t="str">
        <f t="shared" si="258"/>
        <v>Value</v>
      </c>
      <c r="F4009" t="str">
        <f t="shared" si="259"/>
        <v>SPY</v>
      </c>
      <c r="G4009" t="str">
        <f t="shared" si="260"/>
        <v>Value</v>
      </c>
      <c r="H4009" t="str">
        <f t="shared" si="261"/>
        <v>Cash</v>
      </c>
    </row>
    <row r="4010" spans="1:8" x14ac:dyDescent="0.2">
      <c r="A4010" s="2">
        <v>42711</v>
      </c>
      <c r="B4010">
        <v>1.3080830308128601E-2</v>
      </c>
      <c r="C4010">
        <v>1.32386524118963E-2</v>
      </c>
      <c r="D4010">
        <v>1.3576885149946901E-2</v>
      </c>
      <c r="E4010" t="str">
        <f t="shared" si="258"/>
        <v>Value</v>
      </c>
      <c r="F4010" t="str">
        <f t="shared" si="259"/>
        <v>SPY</v>
      </c>
      <c r="G4010" t="str">
        <f t="shared" si="260"/>
        <v>Growth</v>
      </c>
      <c r="H4010" t="str">
        <f t="shared" si="261"/>
        <v>Cash</v>
      </c>
    </row>
    <row r="4011" spans="1:8" x14ac:dyDescent="0.2">
      <c r="A4011" s="2">
        <v>42712</v>
      </c>
      <c r="B4011">
        <v>2.4484908597117E-3</v>
      </c>
      <c r="C4011">
        <v>7.5756946529139996E-4</v>
      </c>
      <c r="D4011">
        <v>2.1719231296842998E-3</v>
      </c>
      <c r="E4011" t="str">
        <f t="shared" si="258"/>
        <v>Value</v>
      </c>
      <c r="F4011" t="str">
        <f t="shared" si="259"/>
        <v>SPY</v>
      </c>
      <c r="G4011" t="str">
        <f t="shared" si="260"/>
        <v>Growth</v>
      </c>
      <c r="H4011" t="str">
        <f t="shared" si="261"/>
        <v>Cash</v>
      </c>
    </row>
    <row r="4012" spans="1:8" x14ac:dyDescent="0.2">
      <c r="A4012" s="2">
        <v>42713</v>
      </c>
      <c r="B4012">
        <v>6.0406403143482001E-3</v>
      </c>
      <c r="C4012">
        <v>7.1899205474336998E-3</v>
      </c>
      <c r="D4012">
        <v>5.9603420358789001E-3</v>
      </c>
      <c r="E4012" t="str">
        <f t="shared" si="258"/>
        <v>Growth</v>
      </c>
      <c r="F4012" t="str">
        <f t="shared" si="259"/>
        <v>SPY</v>
      </c>
      <c r="G4012" t="str">
        <f t="shared" si="260"/>
        <v>Growth</v>
      </c>
      <c r="H4012" t="str">
        <f t="shared" si="261"/>
        <v>Cash</v>
      </c>
    </row>
    <row r="4013" spans="1:8" x14ac:dyDescent="0.2">
      <c r="A4013" s="2">
        <v>42716</v>
      </c>
      <c r="B4013">
        <v>-1.1479911801668E-3</v>
      </c>
      <c r="C4013">
        <v>-2.0662700658689E-3</v>
      </c>
      <c r="D4013">
        <v>-1.7953127410878999E-3</v>
      </c>
      <c r="E4013" t="str">
        <f t="shared" si="258"/>
        <v>Value</v>
      </c>
      <c r="F4013" t="str">
        <f t="shared" si="259"/>
        <v>Cash</v>
      </c>
      <c r="G4013" t="str">
        <f t="shared" si="260"/>
        <v>Value</v>
      </c>
      <c r="H4013" t="str">
        <f t="shared" si="261"/>
        <v>Cash</v>
      </c>
    </row>
    <row r="4014" spans="1:8" x14ac:dyDescent="0.2">
      <c r="A4014" s="2">
        <v>42717</v>
      </c>
      <c r="B4014">
        <v>6.6742550978555002E-3</v>
      </c>
      <c r="C4014">
        <v>8.3772709167341999E-3</v>
      </c>
      <c r="D4014">
        <v>6.3852773707353001E-3</v>
      </c>
      <c r="E4014" t="str">
        <f t="shared" si="258"/>
        <v>Growth</v>
      </c>
      <c r="F4014" t="str">
        <f t="shared" si="259"/>
        <v>SPY</v>
      </c>
      <c r="G4014" t="str">
        <f t="shared" si="260"/>
        <v>Growth</v>
      </c>
      <c r="H4014" t="str">
        <f t="shared" si="261"/>
        <v>SPY</v>
      </c>
    </row>
    <row r="4015" spans="1:8" x14ac:dyDescent="0.2">
      <c r="A4015" s="2">
        <v>42718</v>
      </c>
      <c r="B4015">
        <v>-8.2541879008071004E-3</v>
      </c>
      <c r="C4015">
        <v>-4.4804905135355996E-3</v>
      </c>
      <c r="D4015">
        <v>-7.2385757465803996E-3</v>
      </c>
      <c r="E4015" t="str">
        <f t="shared" si="258"/>
        <v>Growth</v>
      </c>
      <c r="F4015" t="str">
        <f t="shared" si="259"/>
        <v>Cash</v>
      </c>
      <c r="G4015" t="str">
        <f t="shared" si="260"/>
        <v>Value</v>
      </c>
      <c r="H4015" t="str">
        <f t="shared" si="261"/>
        <v>Cash</v>
      </c>
    </row>
    <row r="4016" spans="1:8" x14ac:dyDescent="0.2">
      <c r="A4016" s="2">
        <v>42719</v>
      </c>
      <c r="B4016">
        <v>4.1169568249299002E-3</v>
      </c>
      <c r="C4016">
        <v>2.4377539604492002E-3</v>
      </c>
      <c r="D4016">
        <v>2.2504079303664001E-3</v>
      </c>
      <c r="E4016" t="str">
        <f t="shared" si="258"/>
        <v>Growth</v>
      </c>
      <c r="F4016" t="str">
        <f t="shared" si="259"/>
        <v>SPY</v>
      </c>
      <c r="G4016" t="str">
        <f t="shared" si="260"/>
        <v>Value</v>
      </c>
      <c r="H4016" t="str">
        <f t="shared" si="261"/>
        <v>SPY</v>
      </c>
    </row>
    <row r="4017" spans="1:8" x14ac:dyDescent="0.2">
      <c r="A4017" s="2">
        <v>42720</v>
      </c>
      <c r="B4017">
        <v>-1.9558062769290999E-3</v>
      </c>
      <c r="C4017">
        <v>-4.8867834981889003E-3</v>
      </c>
      <c r="D4017">
        <v>-1.8444664932646001E-3</v>
      </c>
      <c r="E4017" t="str">
        <f t="shared" si="258"/>
        <v>Value</v>
      </c>
      <c r="F4017" t="str">
        <f t="shared" si="259"/>
        <v>Cash</v>
      </c>
      <c r="G4017" t="str">
        <f t="shared" si="260"/>
        <v>Value</v>
      </c>
      <c r="H4017" t="str">
        <f t="shared" si="261"/>
        <v>Cash</v>
      </c>
    </row>
    <row r="4018" spans="1:8" x14ac:dyDescent="0.2">
      <c r="A4018" s="2">
        <v>42723</v>
      </c>
      <c r="B4018">
        <v>2.1774532805129E-3</v>
      </c>
      <c r="C4018">
        <v>5.666262094464E-3</v>
      </c>
      <c r="D4018">
        <v>1.812663050817E-4</v>
      </c>
      <c r="E4018" t="str">
        <f t="shared" si="258"/>
        <v>Growth</v>
      </c>
      <c r="F4018" t="str">
        <f t="shared" si="259"/>
        <v>SPY</v>
      </c>
      <c r="G4018" t="str">
        <f t="shared" si="260"/>
        <v>Growth</v>
      </c>
      <c r="H4018" t="str">
        <f t="shared" si="261"/>
        <v>SPY</v>
      </c>
    </row>
    <row r="4019" spans="1:8" x14ac:dyDescent="0.2">
      <c r="A4019" s="2">
        <v>42724</v>
      </c>
      <c r="B4019">
        <v>3.8575172778888998E-3</v>
      </c>
      <c r="C4019">
        <v>3.3805862624237998E-3</v>
      </c>
      <c r="D4019">
        <v>3.6228509518061E-3</v>
      </c>
      <c r="E4019" t="str">
        <f t="shared" si="258"/>
        <v>Value</v>
      </c>
      <c r="F4019" t="str">
        <f t="shared" si="259"/>
        <v>SPY</v>
      </c>
      <c r="G4019" t="str">
        <f t="shared" si="260"/>
        <v>Value</v>
      </c>
      <c r="H4019" t="str">
        <f t="shared" si="261"/>
        <v>Cash</v>
      </c>
    </row>
    <row r="4020" spans="1:8" x14ac:dyDescent="0.2">
      <c r="A4020" s="2">
        <v>42725</v>
      </c>
      <c r="B4020">
        <v>-2.7825695448057E-3</v>
      </c>
      <c r="C4020">
        <v>-2.4331744786270999E-3</v>
      </c>
      <c r="D4020">
        <v>-6.3165680095760002E-4</v>
      </c>
      <c r="E4020" t="str">
        <f t="shared" si="258"/>
        <v>Value</v>
      </c>
      <c r="F4020" t="str">
        <f t="shared" si="259"/>
        <v>Cash</v>
      </c>
      <c r="G4020" t="str">
        <f t="shared" si="260"/>
        <v>Growth</v>
      </c>
      <c r="H4020" t="str">
        <f t="shared" si="261"/>
        <v>Cash</v>
      </c>
    </row>
    <row r="4021" spans="1:8" x14ac:dyDescent="0.2">
      <c r="A4021" s="2">
        <v>42726</v>
      </c>
      <c r="B4021">
        <v>-1.7274041076361E-3</v>
      </c>
      <c r="C4021">
        <v>-3.3774922580280999E-3</v>
      </c>
      <c r="D4021">
        <v>-1.0836658953896001E-3</v>
      </c>
      <c r="E4021" t="str">
        <f t="shared" si="258"/>
        <v>Value</v>
      </c>
      <c r="F4021" t="str">
        <f t="shared" si="259"/>
        <v>Cash</v>
      </c>
      <c r="G4021" t="str">
        <f t="shared" si="260"/>
        <v>Growth</v>
      </c>
      <c r="H4021" t="str">
        <f t="shared" si="261"/>
        <v>SPY</v>
      </c>
    </row>
    <row r="4022" spans="1:8" x14ac:dyDescent="0.2">
      <c r="A4022" s="2">
        <v>42727</v>
      </c>
      <c r="B4022">
        <v>1.4642200787004999E-3</v>
      </c>
      <c r="C4022">
        <v>1.6944691855698001E-3</v>
      </c>
      <c r="D4022">
        <v>1.4462903650205E-3</v>
      </c>
      <c r="E4022" t="str">
        <f t="shared" si="258"/>
        <v>Growth</v>
      </c>
      <c r="F4022" t="str">
        <f t="shared" si="259"/>
        <v>SPY</v>
      </c>
      <c r="G4022" t="str">
        <f t="shared" si="260"/>
        <v>Growth</v>
      </c>
      <c r="H4022" t="str">
        <f t="shared" si="261"/>
        <v>SPY</v>
      </c>
    </row>
    <row r="4023" spans="1:8" x14ac:dyDescent="0.2">
      <c r="A4023" s="2">
        <v>42731</v>
      </c>
      <c r="B4023">
        <v>2.4808795316086001E-3</v>
      </c>
      <c r="C4023">
        <v>3.4770620033465999E-3</v>
      </c>
      <c r="D4023">
        <v>2.7090105859790001E-4</v>
      </c>
      <c r="E4023" t="str">
        <f t="shared" si="258"/>
        <v>Growth</v>
      </c>
      <c r="F4023" t="str">
        <f t="shared" si="259"/>
        <v>SPY</v>
      </c>
      <c r="G4023" t="str">
        <f t="shared" si="260"/>
        <v>Value</v>
      </c>
      <c r="H4023" t="str">
        <f t="shared" si="261"/>
        <v>Cash</v>
      </c>
    </row>
    <row r="4024" spans="1:8" x14ac:dyDescent="0.2">
      <c r="A4024" s="2">
        <v>42732</v>
      </c>
      <c r="B4024">
        <v>-8.2643582005242008E-3</v>
      </c>
      <c r="C4024">
        <v>-8.9905947841700008E-3</v>
      </c>
      <c r="D4024">
        <v>-8.7539348859085007E-3</v>
      </c>
      <c r="E4024" t="str">
        <f t="shared" si="258"/>
        <v>Value</v>
      </c>
      <c r="F4024" t="str">
        <f t="shared" si="259"/>
        <v>Cash</v>
      </c>
      <c r="G4024" t="str">
        <f t="shared" si="260"/>
        <v>Value</v>
      </c>
      <c r="H4024" t="str">
        <f t="shared" si="261"/>
        <v>Cash</v>
      </c>
    </row>
    <row r="4025" spans="1:8" x14ac:dyDescent="0.2">
      <c r="A4025" s="2">
        <v>42733</v>
      </c>
      <c r="B4025">
        <v>-2.2274119134320001E-4</v>
      </c>
      <c r="C4025">
        <v>1.6065764330859E-3</v>
      </c>
      <c r="D4025" s="1">
        <v>9.1128525862016406E-5</v>
      </c>
      <c r="E4025" t="str">
        <f t="shared" si="258"/>
        <v>Growth</v>
      </c>
      <c r="F4025" t="str">
        <f t="shared" si="259"/>
        <v>Cash</v>
      </c>
      <c r="G4025" t="str">
        <f t="shared" si="260"/>
        <v>Growth</v>
      </c>
      <c r="H4025" t="str">
        <f t="shared" si="261"/>
        <v>SPY</v>
      </c>
    </row>
    <row r="4026" spans="1:8" x14ac:dyDescent="0.2">
      <c r="A4026" s="2">
        <v>42734</v>
      </c>
      <c r="B4026">
        <v>-3.6551690353219001E-3</v>
      </c>
      <c r="C4026">
        <v>-6.2267567576048998E-3</v>
      </c>
      <c r="D4026">
        <v>-3.4594120461431E-3</v>
      </c>
      <c r="E4026" t="str">
        <f t="shared" si="258"/>
        <v>Value</v>
      </c>
      <c r="F4026" t="str">
        <f t="shared" si="259"/>
        <v>Cash</v>
      </c>
      <c r="G4026" t="str">
        <f t="shared" si="260"/>
        <v>Value</v>
      </c>
      <c r="H4026" t="str">
        <f t="shared" si="261"/>
        <v>SPY</v>
      </c>
    </row>
    <row r="4027" spans="1:8" x14ac:dyDescent="0.2">
      <c r="A4027" s="2">
        <v>42738</v>
      </c>
      <c r="B4027">
        <v>7.6502234537693999E-3</v>
      </c>
      <c r="C4027">
        <v>6.6455207513242001E-3</v>
      </c>
      <c r="D4027">
        <v>1.00486005625222E-2</v>
      </c>
      <c r="E4027" t="str">
        <f t="shared" si="258"/>
        <v>Value</v>
      </c>
      <c r="F4027" t="str">
        <f t="shared" si="259"/>
        <v>SPY</v>
      </c>
      <c r="G4027" t="str">
        <f t="shared" si="260"/>
        <v>Growth</v>
      </c>
      <c r="H4027" t="str">
        <f t="shared" si="261"/>
        <v>SPY</v>
      </c>
    </row>
    <row r="4028" spans="1:8" x14ac:dyDescent="0.2">
      <c r="A4028" s="2">
        <v>42739</v>
      </c>
      <c r="B4028">
        <v>5.9489932219638003E-3</v>
      </c>
      <c r="C4028">
        <v>5.6588590990905999E-3</v>
      </c>
      <c r="D4028">
        <v>5.6978288982731003E-3</v>
      </c>
      <c r="E4028" t="str">
        <f t="shared" si="258"/>
        <v>Value</v>
      </c>
      <c r="F4028" t="str">
        <f t="shared" si="259"/>
        <v>SPY</v>
      </c>
      <c r="G4028" t="str">
        <f t="shared" si="260"/>
        <v>Growth</v>
      </c>
      <c r="H4028" t="str">
        <f t="shared" si="261"/>
        <v>Cash</v>
      </c>
    </row>
    <row r="4029" spans="1:8" x14ac:dyDescent="0.2">
      <c r="A4029" s="2">
        <v>42740</v>
      </c>
      <c r="B4029">
        <v>-7.9444266302540001E-4</v>
      </c>
      <c r="C4029">
        <v>2.2505570826765E-3</v>
      </c>
      <c r="D4029">
        <v>-3.1476176038474002E-3</v>
      </c>
      <c r="E4029" t="str">
        <f t="shared" si="258"/>
        <v>Growth</v>
      </c>
      <c r="F4029" t="str">
        <f t="shared" si="259"/>
        <v>Cash</v>
      </c>
      <c r="G4029" t="str">
        <f t="shared" si="260"/>
        <v>Growth</v>
      </c>
      <c r="H4029" t="str">
        <f t="shared" si="261"/>
        <v>Cash</v>
      </c>
    </row>
    <row r="4030" spans="1:8" x14ac:dyDescent="0.2">
      <c r="A4030" s="2">
        <v>42741</v>
      </c>
      <c r="B4030">
        <v>3.5777962640577E-3</v>
      </c>
      <c r="C4030">
        <v>7.2987810490962998E-3</v>
      </c>
      <c r="D4030">
        <v>1.8945338303439001E-3</v>
      </c>
      <c r="E4030" t="str">
        <f t="shared" si="258"/>
        <v>Growth</v>
      </c>
      <c r="F4030" t="str">
        <f t="shared" si="259"/>
        <v>SPY</v>
      </c>
      <c r="G4030" t="str">
        <f t="shared" si="260"/>
        <v>Value</v>
      </c>
      <c r="H4030" t="str">
        <f t="shared" si="261"/>
        <v>SPY</v>
      </c>
    </row>
    <row r="4031" spans="1:8" x14ac:dyDescent="0.2">
      <c r="A4031" s="2">
        <v>42744</v>
      </c>
      <c r="B4031">
        <v>-3.3009360169707E-3</v>
      </c>
      <c r="C4031">
        <v>-2.2294645121484001E-3</v>
      </c>
      <c r="D4031">
        <v>-6.4830974861174997E-3</v>
      </c>
      <c r="E4031" t="str">
        <f t="shared" si="258"/>
        <v>Growth</v>
      </c>
      <c r="F4031" t="str">
        <f t="shared" si="259"/>
        <v>Cash</v>
      </c>
      <c r="G4031" t="str">
        <f t="shared" si="260"/>
        <v>Value</v>
      </c>
      <c r="H4031" t="str">
        <f t="shared" si="261"/>
        <v>Cash</v>
      </c>
    </row>
    <row r="4032" spans="1:8" x14ac:dyDescent="0.2">
      <c r="A4032" s="2">
        <v>42745</v>
      </c>
      <c r="B4032">
        <v>0</v>
      </c>
      <c r="C4032">
        <v>4.6545477067900002E-4</v>
      </c>
      <c r="D4032">
        <v>6.345955809357E-4</v>
      </c>
      <c r="E4032" t="str">
        <f t="shared" ref="E4032:E4095" si="262">IF(C4032&gt;=D4032,"Growth","Value")</f>
        <v>Value</v>
      </c>
      <c r="F4032" t="str">
        <f t="shared" ref="F4032:F4095" si="263">IF(B4032&gt;=0,"SPY","Cash")</f>
        <v>SPY</v>
      </c>
      <c r="G4032" t="str">
        <f t="shared" si="260"/>
        <v>Value</v>
      </c>
      <c r="H4032" t="str">
        <f t="shared" si="261"/>
        <v>SPY</v>
      </c>
    </row>
    <row r="4033" spans="1:8" x14ac:dyDescent="0.2">
      <c r="A4033" s="2">
        <v>42746</v>
      </c>
      <c r="B4033">
        <v>2.8260209384434001E-3</v>
      </c>
      <c r="C4033">
        <v>7.4467522007499998E-4</v>
      </c>
      <c r="D4033">
        <v>2.8075896570489002E-3</v>
      </c>
      <c r="E4033" t="str">
        <f t="shared" si="262"/>
        <v>Value</v>
      </c>
      <c r="F4033" t="str">
        <f t="shared" si="263"/>
        <v>SPY</v>
      </c>
      <c r="G4033" t="str">
        <f t="shared" si="260"/>
        <v>Growth</v>
      </c>
      <c r="H4033" t="str">
        <f t="shared" si="261"/>
        <v>Cash</v>
      </c>
    </row>
    <row r="4034" spans="1:8" x14ac:dyDescent="0.2">
      <c r="A4034" s="2">
        <v>42747</v>
      </c>
      <c r="B4034">
        <v>-2.5098356215691002E-3</v>
      </c>
      <c r="C4034">
        <v>-1.8635891412290001E-4</v>
      </c>
      <c r="D4034">
        <v>-4.5152668597699998E-4</v>
      </c>
      <c r="E4034" t="str">
        <f t="shared" si="262"/>
        <v>Growth</v>
      </c>
      <c r="F4034" t="str">
        <f t="shared" si="263"/>
        <v>Cash</v>
      </c>
      <c r="G4034" t="str">
        <f t="shared" si="260"/>
        <v>Growth</v>
      </c>
      <c r="H4034" t="str">
        <f t="shared" si="261"/>
        <v>Cash</v>
      </c>
    </row>
    <row r="4035" spans="1:8" x14ac:dyDescent="0.2">
      <c r="A4035" s="2">
        <v>42748</v>
      </c>
      <c r="B4035">
        <v>2.2955039152436E-3</v>
      </c>
      <c r="C4035">
        <v>1.9534209228806E-3</v>
      </c>
      <c r="D4035">
        <v>-9.0362620413750002E-4</v>
      </c>
      <c r="E4035" t="str">
        <f t="shared" si="262"/>
        <v>Growth</v>
      </c>
      <c r="F4035" t="str">
        <f t="shared" si="263"/>
        <v>SPY</v>
      </c>
      <c r="G4035" t="str">
        <f t="shared" ref="G4035:G4098" si="264">IF(E4034="Value", "Growth", "Value")</f>
        <v>Value</v>
      </c>
      <c r="H4035" t="str">
        <f t="shared" ref="H4035:H4098" si="265">IF(F4034="SPY", "Cash", "SPY")</f>
        <v>SPY</v>
      </c>
    </row>
    <row r="4036" spans="1:8" x14ac:dyDescent="0.2">
      <c r="A4036" s="2">
        <v>42752</v>
      </c>
      <c r="B4036">
        <v>-3.5234797584567002E-3</v>
      </c>
      <c r="C4036">
        <v>-2.2279631724936E-3</v>
      </c>
      <c r="D4036">
        <v>-5.3360515050855E-3</v>
      </c>
      <c r="E4036" t="str">
        <f t="shared" si="262"/>
        <v>Growth</v>
      </c>
      <c r="F4036" t="str">
        <f t="shared" si="263"/>
        <v>Cash</v>
      </c>
      <c r="G4036" t="str">
        <f t="shared" si="264"/>
        <v>Value</v>
      </c>
      <c r="H4036" t="str">
        <f t="shared" si="265"/>
        <v>Cash</v>
      </c>
    </row>
    <row r="4037" spans="1:8" x14ac:dyDescent="0.2">
      <c r="A4037" s="2">
        <v>42753</v>
      </c>
      <c r="B4037">
        <v>2.2098853458498002E-3</v>
      </c>
      <c r="C4037">
        <v>2.4189969084834999E-3</v>
      </c>
      <c r="D4037">
        <v>2.4550979330368E-3</v>
      </c>
      <c r="E4037" t="str">
        <f t="shared" si="262"/>
        <v>Value</v>
      </c>
      <c r="F4037" t="str">
        <f t="shared" si="263"/>
        <v>SPY</v>
      </c>
      <c r="G4037" t="str">
        <f t="shared" si="264"/>
        <v>Value</v>
      </c>
      <c r="H4037" t="str">
        <f t="shared" si="265"/>
        <v>SPY</v>
      </c>
    </row>
    <row r="4038" spans="1:8" x14ac:dyDescent="0.2">
      <c r="A4038" s="2">
        <v>42754</v>
      </c>
      <c r="B4038">
        <v>-3.7045184304850998E-3</v>
      </c>
      <c r="C4038">
        <v>-1.9488647584945001E-3</v>
      </c>
      <c r="D4038">
        <v>-4.8980876163702003E-3</v>
      </c>
      <c r="E4038" t="str">
        <f t="shared" si="262"/>
        <v>Growth</v>
      </c>
      <c r="F4038" t="str">
        <f t="shared" si="263"/>
        <v>Cash</v>
      </c>
      <c r="G4038" t="str">
        <f t="shared" si="264"/>
        <v>Growth</v>
      </c>
      <c r="H4038" t="str">
        <f t="shared" si="265"/>
        <v>Cash</v>
      </c>
    </row>
    <row r="4039" spans="1:8" x14ac:dyDescent="0.2">
      <c r="A4039" s="2">
        <v>42755</v>
      </c>
      <c r="B4039">
        <v>3.6743021021726999E-3</v>
      </c>
      <c r="C4039">
        <v>3.3474236653395998E-3</v>
      </c>
      <c r="D4039">
        <v>2.6432804022988002E-3</v>
      </c>
      <c r="E4039" t="str">
        <f t="shared" si="262"/>
        <v>Growth</v>
      </c>
      <c r="F4039" t="str">
        <f t="shared" si="263"/>
        <v>SPY</v>
      </c>
      <c r="G4039" t="str">
        <f t="shared" si="264"/>
        <v>Value</v>
      </c>
      <c r="H4039" t="str">
        <f t="shared" si="265"/>
        <v>SPY</v>
      </c>
    </row>
    <row r="4040" spans="1:8" x14ac:dyDescent="0.2">
      <c r="A4040" s="2">
        <v>42758</v>
      </c>
      <c r="B4040">
        <v>-2.6022403556054999E-3</v>
      </c>
      <c r="C4040">
        <v>-1.1121880270581E-3</v>
      </c>
      <c r="D4040">
        <v>-4.3635764587683003E-3</v>
      </c>
      <c r="E4040" t="str">
        <f t="shared" si="262"/>
        <v>Growth</v>
      </c>
      <c r="F4040" t="str">
        <f t="shared" si="263"/>
        <v>Cash</v>
      </c>
      <c r="G4040" t="str">
        <f t="shared" si="264"/>
        <v>Value</v>
      </c>
      <c r="H4040" t="str">
        <f t="shared" si="265"/>
        <v>Cash</v>
      </c>
    </row>
    <row r="4041" spans="1:8" x14ac:dyDescent="0.2">
      <c r="A4041" s="2">
        <v>42759</v>
      </c>
      <c r="B4041">
        <v>6.4117220946240004E-3</v>
      </c>
      <c r="C4041">
        <v>5.3814193204123999E-3</v>
      </c>
      <c r="D4041">
        <v>9.3135201880416001E-3</v>
      </c>
      <c r="E4041" t="str">
        <f t="shared" si="262"/>
        <v>Value</v>
      </c>
      <c r="F4041" t="str">
        <f t="shared" si="263"/>
        <v>SPY</v>
      </c>
      <c r="G4041" t="str">
        <f t="shared" si="264"/>
        <v>Value</v>
      </c>
      <c r="H4041" t="str">
        <f t="shared" si="265"/>
        <v>SPY</v>
      </c>
    </row>
    <row r="4042" spans="1:8" x14ac:dyDescent="0.2">
      <c r="A4042" s="2">
        <v>42760</v>
      </c>
      <c r="B4042">
        <v>8.6554342131586002E-3</v>
      </c>
      <c r="C4042">
        <v>6.5522486576063002E-3</v>
      </c>
      <c r="D4042">
        <v>7.8702979909799006E-3</v>
      </c>
      <c r="E4042" t="str">
        <f t="shared" si="262"/>
        <v>Value</v>
      </c>
      <c r="F4042" t="str">
        <f t="shared" si="263"/>
        <v>SPY</v>
      </c>
      <c r="G4042" t="str">
        <f t="shared" si="264"/>
        <v>Growth</v>
      </c>
      <c r="H4042" t="str">
        <f t="shared" si="265"/>
        <v>Cash</v>
      </c>
    </row>
    <row r="4043" spans="1:8" x14ac:dyDescent="0.2">
      <c r="A4043" s="2">
        <v>42761</v>
      </c>
      <c r="B4043">
        <v>-1.0453354994101999E-3</v>
      </c>
      <c r="C4043">
        <v>2.750071839623E-4</v>
      </c>
      <c r="D4043">
        <v>-1.1667478022946E-3</v>
      </c>
      <c r="E4043" t="str">
        <f t="shared" si="262"/>
        <v>Growth</v>
      </c>
      <c r="F4043" t="str">
        <f t="shared" si="263"/>
        <v>Cash</v>
      </c>
      <c r="G4043" t="str">
        <f t="shared" si="264"/>
        <v>Growth</v>
      </c>
      <c r="H4043" t="str">
        <f t="shared" si="265"/>
        <v>Cash</v>
      </c>
    </row>
    <row r="4044" spans="1:8" x14ac:dyDescent="0.2">
      <c r="A4044" s="2">
        <v>42762</v>
      </c>
      <c r="B4044">
        <v>-1.569982606657E-3</v>
      </c>
      <c r="C4044">
        <v>1.0082602951853E-3</v>
      </c>
      <c r="D4044">
        <v>-3.6843126325357E-3</v>
      </c>
      <c r="E4044" t="str">
        <f t="shared" si="262"/>
        <v>Growth</v>
      </c>
      <c r="F4044" t="str">
        <f t="shared" si="263"/>
        <v>Cash</v>
      </c>
      <c r="G4044" t="str">
        <f t="shared" si="264"/>
        <v>Value</v>
      </c>
      <c r="H4044" t="str">
        <f t="shared" si="265"/>
        <v>SPY</v>
      </c>
    </row>
    <row r="4045" spans="1:8" x14ac:dyDescent="0.2">
      <c r="A4045" s="2">
        <v>42765</v>
      </c>
      <c r="B4045">
        <v>-6.2014924422796004E-3</v>
      </c>
      <c r="C4045">
        <v>-6.9590346532391999E-3</v>
      </c>
      <c r="D4045">
        <v>-5.6824929393706003E-3</v>
      </c>
      <c r="E4045" t="str">
        <f t="shared" si="262"/>
        <v>Value</v>
      </c>
      <c r="F4045" t="str">
        <f t="shared" si="263"/>
        <v>Cash</v>
      </c>
      <c r="G4045" t="str">
        <f t="shared" si="264"/>
        <v>Value</v>
      </c>
      <c r="H4045" t="str">
        <f t="shared" si="265"/>
        <v>SPY</v>
      </c>
    </row>
    <row r="4046" spans="1:8" x14ac:dyDescent="0.2">
      <c r="A4046" s="2">
        <v>42766</v>
      </c>
      <c r="B4046" s="1">
        <v>-8.7954088572317305E-5</v>
      </c>
      <c r="C4046">
        <v>-6.4540300076740005E-4</v>
      </c>
      <c r="D4046">
        <v>5.4429056905660003E-4</v>
      </c>
      <c r="E4046" t="str">
        <f t="shared" si="262"/>
        <v>Value</v>
      </c>
      <c r="F4046" t="str">
        <f t="shared" si="263"/>
        <v>Cash</v>
      </c>
      <c r="G4046" t="str">
        <f t="shared" si="264"/>
        <v>Growth</v>
      </c>
      <c r="H4046" t="str">
        <f t="shared" si="265"/>
        <v>SPY</v>
      </c>
    </row>
    <row r="4047" spans="1:8" x14ac:dyDescent="0.2">
      <c r="A4047" s="2">
        <v>42767</v>
      </c>
      <c r="B4047">
        <v>3.9560072580630001E-4</v>
      </c>
      <c r="C4047">
        <v>2.5835861713687002E-3</v>
      </c>
      <c r="D4047">
        <v>-3.5354677616264E-3</v>
      </c>
      <c r="E4047" t="str">
        <f t="shared" si="262"/>
        <v>Growth</v>
      </c>
      <c r="F4047" t="str">
        <f t="shared" si="263"/>
        <v>SPY</v>
      </c>
      <c r="G4047" t="str">
        <f t="shared" si="264"/>
        <v>Growth</v>
      </c>
      <c r="H4047" t="str">
        <f t="shared" si="265"/>
        <v>SPY</v>
      </c>
    </row>
    <row r="4048" spans="1:8" x14ac:dyDescent="0.2">
      <c r="A4048" s="2">
        <v>42768</v>
      </c>
      <c r="B4048">
        <v>6.590738129319E-4</v>
      </c>
      <c r="C4048">
        <v>-2.7627440369689998E-4</v>
      </c>
      <c r="D4048">
        <v>1.5463712121085999E-3</v>
      </c>
      <c r="E4048" t="str">
        <f t="shared" si="262"/>
        <v>Value</v>
      </c>
      <c r="F4048" t="str">
        <f t="shared" si="263"/>
        <v>SPY</v>
      </c>
      <c r="G4048" t="str">
        <f t="shared" si="264"/>
        <v>Value</v>
      </c>
      <c r="H4048" t="str">
        <f t="shared" si="265"/>
        <v>Cash</v>
      </c>
    </row>
    <row r="4049" spans="1:8" x14ac:dyDescent="0.2">
      <c r="A4049" s="2">
        <v>42769</v>
      </c>
      <c r="B4049">
        <v>6.8926514214233004E-3</v>
      </c>
      <c r="C4049">
        <v>5.1552046300769004E-3</v>
      </c>
      <c r="D4049">
        <v>1.03562203260592E-2</v>
      </c>
      <c r="E4049" t="str">
        <f t="shared" si="262"/>
        <v>Value</v>
      </c>
      <c r="F4049" t="str">
        <f t="shared" si="263"/>
        <v>SPY</v>
      </c>
      <c r="G4049" t="str">
        <f t="shared" si="264"/>
        <v>Growth</v>
      </c>
      <c r="H4049" t="str">
        <f t="shared" si="265"/>
        <v>Cash</v>
      </c>
    </row>
    <row r="4050" spans="1:8" x14ac:dyDescent="0.2">
      <c r="A4050" s="2">
        <v>42772</v>
      </c>
      <c r="B4050">
        <v>-1.7876321314574E-3</v>
      </c>
      <c r="C4050">
        <v>2.747810966445E-4</v>
      </c>
      <c r="D4050">
        <v>-4.1359608315140002E-3</v>
      </c>
      <c r="E4050" t="str">
        <f t="shared" si="262"/>
        <v>Growth</v>
      </c>
      <c r="F4050" t="str">
        <f t="shared" si="263"/>
        <v>Cash</v>
      </c>
      <c r="G4050" t="str">
        <f t="shared" si="264"/>
        <v>Growth</v>
      </c>
      <c r="H4050" t="str">
        <f t="shared" si="265"/>
        <v>Cash</v>
      </c>
    </row>
    <row r="4051" spans="1:8" x14ac:dyDescent="0.2">
      <c r="A4051" s="2">
        <v>42773</v>
      </c>
      <c r="B4051" s="1">
        <v>4.37873181375891E-5</v>
      </c>
      <c r="C4051">
        <v>1.0984417613442001E-3</v>
      </c>
      <c r="D4051">
        <v>-1.3543378725344999E-3</v>
      </c>
      <c r="E4051" t="str">
        <f t="shared" si="262"/>
        <v>Growth</v>
      </c>
      <c r="F4051" t="str">
        <f t="shared" si="263"/>
        <v>SPY</v>
      </c>
      <c r="G4051" t="str">
        <f t="shared" si="264"/>
        <v>Value</v>
      </c>
      <c r="H4051" t="str">
        <f t="shared" si="265"/>
        <v>SPY</v>
      </c>
    </row>
    <row r="4052" spans="1:8" x14ac:dyDescent="0.2">
      <c r="A4052" s="2">
        <v>42774</v>
      </c>
      <c r="B4052">
        <v>1.3102460927936E-3</v>
      </c>
      <c r="C4052">
        <v>2.4697138157415998E-3</v>
      </c>
      <c r="D4052">
        <v>1.3561745911450001E-3</v>
      </c>
      <c r="E4052" t="str">
        <f t="shared" si="262"/>
        <v>Growth</v>
      </c>
      <c r="F4052" t="str">
        <f t="shared" si="263"/>
        <v>SPY</v>
      </c>
      <c r="G4052" t="str">
        <f t="shared" si="264"/>
        <v>Value</v>
      </c>
      <c r="H4052" t="str">
        <f t="shared" si="265"/>
        <v>Cash</v>
      </c>
    </row>
    <row r="4053" spans="1:8" x14ac:dyDescent="0.2">
      <c r="A4053" s="2">
        <v>42775</v>
      </c>
      <c r="B4053">
        <v>5.9328729162634996E-3</v>
      </c>
      <c r="C4053">
        <v>4.6527718770104001E-3</v>
      </c>
      <c r="D4053">
        <v>7.4934262301468999E-3</v>
      </c>
      <c r="E4053" t="str">
        <f t="shared" si="262"/>
        <v>Value</v>
      </c>
      <c r="F4053" t="str">
        <f t="shared" si="263"/>
        <v>SPY</v>
      </c>
      <c r="G4053" t="str">
        <f t="shared" si="264"/>
        <v>Value</v>
      </c>
      <c r="H4053" t="str">
        <f t="shared" si="265"/>
        <v>Cash</v>
      </c>
    </row>
    <row r="4054" spans="1:8" x14ac:dyDescent="0.2">
      <c r="A4054" s="2">
        <v>42776</v>
      </c>
      <c r="B4054">
        <v>3.9458374736644998E-3</v>
      </c>
      <c r="C4054">
        <v>3.6322273009014999E-3</v>
      </c>
      <c r="D4054">
        <v>3.3158529858458999E-3</v>
      </c>
      <c r="E4054" t="str">
        <f t="shared" si="262"/>
        <v>Growth</v>
      </c>
      <c r="F4054" t="str">
        <f t="shared" si="263"/>
        <v>SPY</v>
      </c>
      <c r="G4054" t="str">
        <f t="shared" si="264"/>
        <v>Growth</v>
      </c>
      <c r="H4054" t="str">
        <f t="shared" si="265"/>
        <v>Cash</v>
      </c>
    </row>
    <row r="4055" spans="1:8" x14ac:dyDescent="0.2">
      <c r="A4055" s="2">
        <v>42779</v>
      </c>
      <c r="B4055">
        <v>5.4428998193873004E-3</v>
      </c>
      <c r="C4055">
        <v>4.9765292763858998E-3</v>
      </c>
      <c r="D4055">
        <v>5.2698853148165003E-3</v>
      </c>
      <c r="E4055" t="str">
        <f t="shared" si="262"/>
        <v>Value</v>
      </c>
      <c r="F4055" t="str">
        <f t="shared" si="263"/>
        <v>SPY</v>
      </c>
      <c r="G4055" t="str">
        <f t="shared" si="264"/>
        <v>Value</v>
      </c>
      <c r="H4055" t="str">
        <f t="shared" si="265"/>
        <v>Cash</v>
      </c>
    </row>
    <row r="4056" spans="1:8" x14ac:dyDescent="0.2">
      <c r="A4056" s="2">
        <v>42780</v>
      </c>
      <c r="B4056">
        <v>3.9952564807008003E-3</v>
      </c>
      <c r="C4056">
        <v>3.2412617441643001E-3</v>
      </c>
      <c r="D4056">
        <v>6.4855557975960001E-3</v>
      </c>
      <c r="E4056" t="str">
        <f t="shared" si="262"/>
        <v>Value</v>
      </c>
      <c r="F4056" t="str">
        <f t="shared" si="263"/>
        <v>SPY</v>
      </c>
      <c r="G4056" t="str">
        <f t="shared" si="264"/>
        <v>Growth</v>
      </c>
      <c r="H4056" t="str">
        <f t="shared" si="265"/>
        <v>Cash</v>
      </c>
    </row>
    <row r="4057" spans="1:8" x14ac:dyDescent="0.2">
      <c r="A4057" s="2">
        <v>42781</v>
      </c>
      <c r="B4057">
        <v>5.2202448847005001E-3</v>
      </c>
      <c r="C4057">
        <v>4.9358129389657996E-3</v>
      </c>
      <c r="D4057">
        <v>5.7384050259412E-3</v>
      </c>
      <c r="E4057" t="str">
        <f t="shared" si="262"/>
        <v>Value</v>
      </c>
      <c r="F4057" t="str">
        <f t="shared" si="263"/>
        <v>SPY</v>
      </c>
      <c r="G4057" t="str">
        <f t="shared" si="264"/>
        <v>Growth</v>
      </c>
      <c r="H4057" t="str">
        <f t="shared" si="265"/>
        <v>Cash</v>
      </c>
    </row>
    <row r="4058" spans="1:8" x14ac:dyDescent="0.2">
      <c r="A4058" s="2">
        <v>42782</v>
      </c>
      <c r="B4058">
        <v>-8.5128672381219999E-4</v>
      </c>
      <c r="C4058">
        <v>-5.3586978364260004E-4</v>
      </c>
      <c r="D4058">
        <v>-1.5798253910919999E-3</v>
      </c>
      <c r="E4058" t="str">
        <f t="shared" si="262"/>
        <v>Growth</v>
      </c>
      <c r="F4058" t="str">
        <f t="shared" si="263"/>
        <v>Cash</v>
      </c>
      <c r="G4058" t="str">
        <f t="shared" si="264"/>
        <v>Growth</v>
      </c>
      <c r="H4058" t="str">
        <f t="shared" si="265"/>
        <v>Cash</v>
      </c>
    </row>
    <row r="4059" spans="1:8" x14ac:dyDescent="0.2">
      <c r="A4059" s="2">
        <v>42783</v>
      </c>
      <c r="B4059">
        <v>1.5764905542878E-3</v>
      </c>
      <c r="C4059">
        <v>1.6084712820856001E-3</v>
      </c>
      <c r="D4059">
        <v>-4.3973976903150002E-4</v>
      </c>
      <c r="E4059" t="str">
        <f t="shared" si="262"/>
        <v>Growth</v>
      </c>
      <c r="F4059" t="str">
        <f t="shared" si="263"/>
        <v>SPY</v>
      </c>
      <c r="G4059" t="str">
        <f t="shared" si="264"/>
        <v>Value</v>
      </c>
      <c r="H4059" t="str">
        <f t="shared" si="265"/>
        <v>SPY</v>
      </c>
    </row>
    <row r="4060" spans="1:8" x14ac:dyDescent="0.2">
      <c r="A4060" s="2">
        <v>42787</v>
      </c>
      <c r="B4060">
        <v>5.9551370331757999E-3</v>
      </c>
      <c r="C4060">
        <v>4.9955527992883997E-3</v>
      </c>
      <c r="D4060">
        <v>7.3879410146007003E-3</v>
      </c>
      <c r="E4060" t="str">
        <f t="shared" si="262"/>
        <v>Value</v>
      </c>
      <c r="F4060" t="str">
        <f t="shared" si="263"/>
        <v>SPY</v>
      </c>
      <c r="G4060" t="str">
        <f t="shared" si="264"/>
        <v>Value</v>
      </c>
      <c r="H4060" t="str">
        <f t="shared" si="265"/>
        <v>Cash</v>
      </c>
    </row>
    <row r="4061" spans="1:8" x14ac:dyDescent="0.2">
      <c r="A4061" s="2">
        <v>42788</v>
      </c>
      <c r="B4061">
        <v>-8.8816853577959999E-4</v>
      </c>
      <c r="C4061">
        <v>4.4369050111109999E-4</v>
      </c>
      <c r="D4061">
        <v>-3.493176913358E-4</v>
      </c>
      <c r="E4061" t="str">
        <f t="shared" si="262"/>
        <v>Growth</v>
      </c>
      <c r="F4061" t="str">
        <f t="shared" si="263"/>
        <v>Cash</v>
      </c>
      <c r="G4061" t="str">
        <f t="shared" si="264"/>
        <v>Growth</v>
      </c>
      <c r="H4061" t="str">
        <f t="shared" si="265"/>
        <v>Cash</v>
      </c>
    </row>
    <row r="4062" spans="1:8" x14ac:dyDescent="0.2">
      <c r="A4062" s="2">
        <v>42789</v>
      </c>
      <c r="B4062">
        <v>6.7712405777290005E-4</v>
      </c>
      <c r="C4062">
        <v>-1.0648718955347E-3</v>
      </c>
      <c r="D4062">
        <v>1.0481598908821999E-3</v>
      </c>
      <c r="E4062" t="str">
        <f t="shared" si="262"/>
        <v>Value</v>
      </c>
      <c r="F4062" t="str">
        <f t="shared" si="263"/>
        <v>SPY</v>
      </c>
      <c r="G4062" t="str">
        <f t="shared" si="264"/>
        <v>Value</v>
      </c>
      <c r="H4062" t="str">
        <f t="shared" si="265"/>
        <v>SPY</v>
      </c>
    </row>
    <row r="4063" spans="1:8" x14ac:dyDescent="0.2">
      <c r="A4063" s="2">
        <v>42790</v>
      </c>
      <c r="B4063">
        <v>1.2688306012635E-3</v>
      </c>
      <c r="C4063">
        <v>1.865456954601E-3</v>
      </c>
      <c r="D4063">
        <v>7.8507788407250001E-4</v>
      </c>
      <c r="E4063" t="str">
        <f t="shared" si="262"/>
        <v>Growth</v>
      </c>
      <c r="F4063" t="str">
        <f t="shared" si="263"/>
        <v>SPY</v>
      </c>
      <c r="G4063" t="str">
        <f t="shared" si="264"/>
        <v>Growth</v>
      </c>
      <c r="H4063" t="str">
        <f t="shared" si="265"/>
        <v>Cash</v>
      </c>
    </row>
    <row r="4064" spans="1:8" x14ac:dyDescent="0.2">
      <c r="A4064" s="2">
        <v>42793</v>
      </c>
      <c r="B4064">
        <v>1.5630391918577001E-3</v>
      </c>
      <c r="C4064">
        <v>2.6594287897282998E-3</v>
      </c>
      <c r="D4064">
        <v>8.7180123122830003E-4</v>
      </c>
      <c r="E4064" t="str">
        <f t="shared" si="262"/>
        <v>Growth</v>
      </c>
      <c r="F4064" t="str">
        <f t="shared" si="263"/>
        <v>SPY</v>
      </c>
      <c r="G4064" t="str">
        <f t="shared" si="264"/>
        <v>Value</v>
      </c>
      <c r="H4064" t="str">
        <f t="shared" si="265"/>
        <v>Cash</v>
      </c>
    </row>
    <row r="4065" spans="1:8" x14ac:dyDescent="0.2">
      <c r="A4065" s="2">
        <v>42794</v>
      </c>
      <c r="B4065">
        <v>-2.6992331689222001E-3</v>
      </c>
      <c r="C4065">
        <v>-2.9178771794653E-3</v>
      </c>
      <c r="D4065">
        <v>-2.3516540615942001E-3</v>
      </c>
      <c r="E4065" t="str">
        <f t="shared" si="262"/>
        <v>Value</v>
      </c>
      <c r="F4065" t="str">
        <f t="shared" si="263"/>
        <v>Cash</v>
      </c>
      <c r="G4065" t="str">
        <f t="shared" si="264"/>
        <v>Value</v>
      </c>
      <c r="H4065" t="str">
        <f t="shared" si="265"/>
        <v>Cash</v>
      </c>
    </row>
    <row r="4066" spans="1:8" x14ac:dyDescent="0.2">
      <c r="A4066" s="2">
        <v>42795</v>
      </c>
      <c r="B4066">
        <v>1.3997536936647599E-2</v>
      </c>
      <c r="C4066">
        <v>1.2148848503011201E-2</v>
      </c>
      <c r="D4066">
        <v>1.47545101215698E-2</v>
      </c>
      <c r="E4066" t="str">
        <f t="shared" si="262"/>
        <v>Value</v>
      </c>
      <c r="F4066" t="str">
        <f t="shared" si="263"/>
        <v>SPY</v>
      </c>
      <c r="G4066" t="str">
        <f t="shared" si="264"/>
        <v>Growth</v>
      </c>
      <c r="H4066" t="str">
        <f t="shared" si="265"/>
        <v>SPY</v>
      </c>
    </row>
    <row r="4067" spans="1:8" x14ac:dyDescent="0.2">
      <c r="A4067" s="2">
        <v>42796</v>
      </c>
      <c r="B4067">
        <v>-6.2974440877785996E-3</v>
      </c>
      <c r="C4067">
        <v>-4.9064142857204998E-3</v>
      </c>
      <c r="D4067">
        <v>-5.3339322640452002E-3</v>
      </c>
      <c r="E4067" t="str">
        <f t="shared" si="262"/>
        <v>Growth</v>
      </c>
      <c r="F4067" t="str">
        <f t="shared" si="263"/>
        <v>Cash</v>
      </c>
      <c r="G4067" t="str">
        <f t="shared" si="264"/>
        <v>Growth</v>
      </c>
      <c r="H4067" t="str">
        <f t="shared" si="265"/>
        <v>Cash</v>
      </c>
    </row>
    <row r="4068" spans="1:8" x14ac:dyDescent="0.2">
      <c r="A4068" s="2">
        <v>42797</v>
      </c>
      <c r="B4068">
        <v>6.2954271476999999E-4</v>
      </c>
      <c r="C4068">
        <v>1.0567152927999999E-3</v>
      </c>
      <c r="D4068">
        <v>-5.1932422816420003E-4</v>
      </c>
      <c r="E4068" t="str">
        <f t="shared" si="262"/>
        <v>Growth</v>
      </c>
      <c r="F4068" t="str">
        <f t="shared" si="263"/>
        <v>SPY</v>
      </c>
      <c r="G4068" t="str">
        <f t="shared" si="264"/>
        <v>Value</v>
      </c>
      <c r="H4068" t="str">
        <f t="shared" si="265"/>
        <v>SPY</v>
      </c>
    </row>
    <row r="4069" spans="1:8" x14ac:dyDescent="0.2">
      <c r="A4069" s="2">
        <v>42800</v>
      </c>
      <c r="B4069">
        <v>-2.9779173437073001E-3</v>
      </c>
      <c r="C4069">
        <v>-1.407320156559E-3</v>
      </c>
      <c r="D4069">
        <v>-4.5000952325901997E-3</v>
      </c>
      <c r="E4069" t="str">
        <f t="shared" si="262"/>
        <v>Growth</v>
      </c>
      <c r="F4069" t="str">
        <f t="shared" si="263"/>
        <v>Cash</v>
      </c>
      <c r="G4069" t="str">
        <f t="shared" si="264"/>
        <v>Value</v>
      </c>
      <c r="H4069" t="str">
        <f t="shared" si="265"/>
        <v>Cash</v>
      </c>
    </row>
    <row r="4070" spans="1:8" x14ac:dyDescent="0.2">
      <c r="A4070" s="2">
        <v>42801</v>
      </c>
      <c r="B4070">
        <v>-2.9868844041912E-3</v>
      </c>
      <c r="C4070">
        <v>-2.0255533486411002E-3</v>
      </c>
      <c r="D4070">
        <v>-5.1289214725070004E-3</v>
      </c>
      <c r="E4070" t="str">
        <f t="shared" si="262"/>
        <v>Growth</v>
      </c>
      <c r="F4070" t="str">
        <f t="shared" si="263"/>
        <v>Cash</v>
      </c>
      <c r="G4070" t="str">
        <f t="shared" si="264"/>
        <v>Value</v>
      </c>
      <c r="H4070" t="str">
        <f t="shared" si="265"/>
        <v>SPY</v>
      </c>
    </row>
    <row r="4071" spans="1:8" x14ac:dyDescent="0.2">
      <c r="A4071" s="2">
        <v>42802</v>
      </c>
      <c r="B4071">
        <v>-1.8565979551432999E-3</v>
      </c>
      <c r="C4071">
        <v>-1.3237293662208E-3</v>
      </c>
      <c r="D4071">
        <v>-2.3594960487031999E-3</v>
      </c>
      <c r="E4071" t="str">
        <f t="shared" si="262"/>
        <v>Growth</v>
      </c>
      <c r="F4071" t="str">
        <f t="shared" si="263"/>
        <v>Cash</v>
      </c>
      <c r="G4071" t="str">
        <f t="shared" si="264"/>
        <v>Value</v>
      </c>
      <c r="H4071" t="str">
        <f t="shared" si="265"/>
        <v>SPY</v>
      </c>
    </row>
    <row r="4072" spans="1:8" x14ac:dyDescent="0.2">
      <c r="A4072" s="2">
        <v>42803</v>
      </c>
      <c r="B4072">
        <v>1.2682599086042E-3</v>
      </c>
      <c r="C4072">
        <v>9.7157084214560005E-4</v>
      </c>
      <c r="D4072">
        <v>-5.254748614424E-4</v>
      </c>
      <c r="E4072" t="str">
        <f t="shared" si="262"/>
        <v>Growth</v>
      </c>
      <c r="F4072" t="str">
        <f t="shared" si="263"/>
        <v>SPY</v>
      </c>
      <c r="G4072" t="str">
        <f t="shared" si="264"/>
        <v>Value</v>
      </c>
      <c r="H4072" t="str">
        <f t="shared" si="265"/>
        <v>SPY</v>
      </c>
    </row>
    <row r="4073" spans="1:8" x14ac:dyDescent="0.2">
      <c r="A4073" s="2">
        <v>42804</v>
      </c>
      <c r="B4073">
        <v>3.5042937942575E-3</v>
      </c>
      <c r="C4073">
        <v>3.9731060992881997E-3</v>
      </c>
      <c r="D4073">
        <v>2.7165540919548998E-3</v>
      </c>
      <c r="E4073" t="str">
        <f t="shared" si="262"/>
        <v>Growth</v>
      </c>
      <c r="F4073" t="str">
        <f t="shared" si="263"/>
        <v>SPY</v>
      </c>
      <c r="G4073" t="str">
        <f t="shared" si="264"/>
        <v>Value</v>
      </c>
      <c r="H4073" t="str">
        <f t="shared" si="265"/>
        <v>Cash</v>
      </c>
    </row>
    <row r="4074" spans="1:8" x14ac:dyDescent="0.2">
      <c r="A4074" s="2">
        <v>42807</v>
      </c>
      <c r="B4074">
        <v>5.0470336645779999E-4</v>
      </c>
      <c r="C4074">
        <v>7.0339012982540002E-4</v>
      </c>
      <c r="D4074">
        <v>3.49763833654E-4</v>
      </c>
      <c r="E4074" t="str">
        <f t="shared" si="262"/>
        <v>Growth</v>
      </c>
      <c r="F4074" t="str">
        <f t="shared" si="263"/>
        <v>SPY</v>
      </c>
      <c r="G4074" t="str">
        <f t="shared" si="264"/>
        <v>Value</v>
      </c>
      <c r="H4074" t="str">
        <f t="shared" si="265"/>
        <v>Cash</v>
      </c>
    </row>
    <row r="4075" spans="1:8" x14ac:dyDescent="0.2">
      <c r="A4075" s="2">
        <v>42808</v>
      </c>
      <c r="B4075">
        <v>-3.8265700342193999E-3</v>
      </c>
      <c r="C4075">
        <v>-2.1968870904969001E-3</v>
      </c>
      <c r="D4075">
        <v>-2.4462950273096001E-3</v>
      </c>
      <c r="E4075" t="str">
        <f t="shared" si="262"/>
        <v>Growth</v>
      </c>
      <c r="F4075" t="str">
        <f t="shared" si="263"/>
        <v>Cash</v>
      </c>
      <c r="G4075" t="str">
        <f t="shared" si="264"/>
        <v>Value</v>
      </c>
      <c r="H4075" t="str">
        <f t="shared" si="265"/>
        <v>Cash</v>
      </c>
    </row>
    <row r="4076" spans="1:8" x14ac:dyDescent="0.2">
      <c r="A4076" s="2">
        <v>42809</v>
      </c>
      <c r="B4076">
        <v>8.6535792741754998E-3</v>
      </c>
      <c r="C4076">
        <v>7.6622398323688999E-3</v>
      </c>
      <c r="D4076">
        <v>7.7944864578818E-3</v>
      </c>
      <c r="E4076" t="str">
        <f t="shared" si="262"/>
        <v>Value</v>
      </c>
      <c r="F4076" t="str">
        <f t="shared" si="263"/>
        <v>SPY</v>
      </c>
      <c r="G4076" t="str">
        <f t="shared" si="264"/>
        <v>Value</v>
      </c>
      <c r="H4076" t="str">
        <f t="shared" si="265"/>
        <v>SPY</v>
      </c>
    </row>
    <row r="4077" spans="1:8" x14ac:dyDescent="0.2">
      <c r="A4077" s="2">
        <v>42810</v>
      </c>
      <c r="B4077">
        <v>-1.967083429667E-3</v>
      </c>
      <c r="C4077">
        <v>-1.5734720605143E-3</v>
      </c>
      <c r="D4077">
        <v>-2.6070630013529002E-3</v>
      </c>
      <c r="E4077" t="str">
        <f t="shared" si="262"/>
        <v>Growth</v>
      </c>
      <c r="F4077" t="str">
        <f t="shared" si="263"/>
        <v>Cash</v>
      </c>
      <c r="G4077" t="str">
        <f t="shared" si="264"/>
        <v>Growth</v>
      </c>
      <c r="H4077" t="str">
        <f t="shared" si="265"/>
        <v>Cash</v>
      </c>
    </row>
    <row r="4078" spans="1:8" x14ac:dyDescent="0.2">
      <c r="A4078" s="2">
        <v>42811</v>
      </c>
      <c r="B4078">
        <v>-1.7561610149472999E-3</v>
      </c>
      <c r="C4078">
        <v>1.8096148344741E-3</v>
      </c>
      <c r="D4078">
        <v>-2.5133070996850998E-3</v>
      </c>
      <c r="E4078" t="str">
        <f t="shared" si="262"/>
        <v>Growth</v>
      </c>
      <c r="F4078" t="str">
        <f t="shared" si="263"/>
        <v>Cash</v>
      </c>
      <c r="G4078" t="str">
        <f t="shared" si="264"/>
        <v>Value</v>
      </c>
      <c r="H4078" t="str">
        <f t="shared" si="265"/>
        <v>SPY</v>
      </c>
    </row>
    <row r="4079" spans="1:8" x14ac:dyDescent="0.2">
      <c r="A4079" s="2">
        <v>42814</v>
      </c>
      <c r="B4079">
        <v>-1.0967594320912999E-3</v>
      </c>
      <c r="C4079">
        <v>-9.6442602736830001E-4</v>
      </c>
      <c r="D4079">
        <v>-5.267707237837E-3</v>
      </c>
      <c r="E4079" t="str">
        <f t="shared" si="262"/>
        <v>Growth</v>
      </c>
      <c r="F4079" t="str">
        <f t="shared" si="263"/>
        <v>Cash</v>
      </c>
      <c r="G4079" t="str">
        <f t="shared" si="264"/>
        <v>Value</v>
      </c>
      <c r="H4079" t="str">
        <f t="shared" si="265"/>
        <v>SPY</v>
      </c>
    </row>
    <row r="4080" spans="1:8" x14ac:dyDescent="0.2">
      <c r="A4080" s="2">
        <v>42815</v>
      </c>
      <c r="B4080">
        <v>-1.28394922710848E-2</v>
      </c>
      <c r="C4080">
        <v>-1.0795372599235201E-2</v>
      </c>
      <c r="D4080">
        <v>-1.3857009266343499E-2</v>
      </c>
      <c r="E4080" t="str">
        <f t="shared" si="262"/>
        <v>Growth</v>
      </c>
      <c r="F4080" t="str">
        <f t="shared" si="263"/>
        <v>Cash</v>
      </c>
      <c r="G4080" t="str">
        <f t="shared" si="264"/>
        <v>Value</v>
      </c>
      <c r="H4080" t="str">
        <f t="shared" si="265"/>
        <v>SPY</v>
      </c>
    </row>
    <row r="4081" spans="1:8" x14ac:dyDescent="0.2">
      <c r="A4081" s="2">
        <v>42816</v>
      </c>
      <c r="B4081">
        <v>2.3530364643846E-3</v>
      </c>
      <c r="C4081">
        <v>3.1939826281929999E-3</v>
      </c>
      <c r="D4081">
        <v>1.8794078455588001E-3</v>
      </c>
      <c r="E4081" t="str">
        <f t="shared" si="262"/>
        <v>Growth</v>
      </c>
      <c r="F4081" t="str">
        <f t="shared" si="263"/>
        <v>SPY</v>
      </c>
      <c r="G4081" t="str">
        <f t="shared" si="264"/>
        <v>Value</v>
      </c>
      <c r="H4081" t="str">
        <f t="shared" si="265"/>
        <v>SPY</v>
      </c>
    </row>
    <row r="4082" spans="1:8" x14ac:dyDescent="0.2">
      <c r="A4082" s="2">
        <v>42817</v>
      </c>
      <c r="B4082">
        <v>-1.0668845702019999E-3</v>
      </c>
      <c r="C4082">
        <v>-2.0338852867004E-3</v>
      </c>
      <c r="D4082">
        <v>-1.607852770448E-3</v>
      </c>
      <c r="E4082" t="str">
        <f t="shared" si="262"/>
        <v>Value</v>
      </c>
      <c r="F4082" t="str">
        <f t="shared" si="263"/>
        <v>Cash</v>
      </c>
      <c r="G4082" t="str">
        <f t="shared" si="264"/>
        <v>Value</v>
      </c>
      <c r="H4082" t="str">
        <f t="shared" si="265"/>
        <v>Cash</v>
      </c>
    </row>
    <row r="4083" spans="1:8" x14ac:dyDescent="0.2">
      <c r="A4083" s="2">
        <v>42818</v>
      </c>
      <c r="B4083">
        <v>-7.2647655055989996E-4</v>
      </c>
      <c r="C4083">
        <v>-9.7498798890579999E-4</v>
      </c>
      <c r="D4083">
        <v>-8.0538351973309999E-4</v>
      </c>
      <c r="E4083" t="str">
        <f t="shared" si="262"/>
        <v>Value</v>
      </c>
      <c r="F4083" t="str">
        <f t="shared" si="263"/>
        <v>Cash</v>
      </c>
      <c r="G4083" t="str">
        <f t="shared" si="264"/>
        <v>Growth</v>
      </c>
      <c r="H4083" t="str">
        <f t="shared" si="265"/>
        <v>SPY</v>
      </c>
    </row>
    <row r="4084" spans="1:8" x14ac:dyDescent="0.2">
      <c r="A4084" s="2">
        <v>42821</v>
      </c>
      <c r="B4084">
        <v>-1.0264892100366001E-3</v>
      </c>
      <c r="C4084">
        <v>0</v>
      </c>
      <c r="D4084">
        <v>-9.8504266729740005E-4</v>
      </c>
      <c r="E4084" t="str">
        <f t="shared" si="262"/>
        <v>Growth</v>
      </c>
      <c r="F4084" t="str">
        <f t="shared" si="263"/>
        <v>Cash</v>
      </c>
      <c r="G4084" t="str">
        <f t="shared" si="264"/>
        <v>Growth</v>
      </c>
      <c r="H4084" t="str">
        <f t="shared" si="265"/>
        <v>SPY</v>
      </c>
    </row>
    <row r="4085" spans="1:8" x14ac:dyDescent="0.2">
      <c r="A4085" s="2">
        <v>42822</v>
      </c>
      <c r="B4085">
        <v>7.2769290568169996E-3</v>
      </c>
      <c r="C4085">
        <v>6.8304739540443003E-3</v>
      </c>
      <c r="D4085">
        <v>8.5156710464824002E-3</v>
      </c>
      <c r="E4085" t="str">
        <f t="shared" si="262"/>
        <v>Value</v>
      </c>
      <c r="F4085" t="str">
        <f t="shared" si="263"/>
        <v>SPY</v>
      </c>
      <c r="G4085" t="str">
        <f t="shared" si="264"/>
        <v>Value</v>
      </c>
      <c r="H4085" t="str">
        <f t="shared" si="265"/>
        <v>SPY</v>
      </c>
    </row>
    <row r="4086" spans="1:8" x14ac:dyDescent="0.2">
      <c r="A4086" s="2">
        <v>42823</v>
      </c>
      <c r="B4086">
        <v>9.3478206912050001E-4</v>
      </c>
      <c r="C4086">
        <v>2.0264716853608E-3</v>
      </c>
      <c r="D4086">
        <v>-2.0444553246812998E-3</v>
      </c>
      <c r="E4086" t="str">
        <f t="shared" si="262"/>
        <v>Growth</v>
      </c>
      <c r="F4086" t="str">
        <f t="shared" si="263"/>
        <v>SPY</v>
      </c>
      <c r="G4086" t="str">
        <f t="shared" si="264"/>
        <v>Growth</v>
      </c>
      <c r="H4086" t="str">
        <f t="shared" si="265"/>
        <v>Cash</v>
      </c>
    </row>
    <row r="4087" spans="1:8" x14ac:dyDescent="0.2">
      <c r="A4087" s="2">
        <v>42824</v>
      </c>
      <c r="B4087">
        <v>3.1841886751581999E-3</v>
      </c>
      <c r="C4087">
        <v>3.5150168602749999E-4</v>
      </c>
      <c r="D4087">
        <v>6.0564272051926004E-3</v>
      </c>
      <c r="E4087" t="str">
        <f t="shared" si="262"/>
        <v>Value</v>
      </c>
      <c r="F4087" t="str">
        <f t="shared" si="263"/>
        <v>SPY</v>
      </c>
      <c r="G4087" t="str">
        <f t="shared" si="264"/>
        <v>Value</v>
      </c>
      <c r="H4087" t="str">
        <f t="shared" si="265"/>
        <v>Cash</v>
      </c>
    </row>
    <row r="4088" spans="1:8" x14ac:dyDescent="0.2">
      <c r="A4088" s="2">
        <v>42825</v>
      </c>
      <c r="B4088">
        <v>-2.3276163655507999E-3</v>
      </c>
      <c r="C4088">
        <v>-5.2735862236440005E-4</v>
      </c>
      <c r="D4088">
        <v>-2.0361501845602E-3</v>
      </c>
      <c r="E4088" t="str">
        <f t="shared" si="262"/>
        <v>Growth</v>
      </c>
      <c r="F4088" t="str">
        <f t="shared" si="263"/>
        <v>Cash</v>
      </c>
      <c r="G4088" t="str">
        <f t="shared" si="264"/>
        <v>Growth</v>
      </c>
      <c r="H4088" t="str">
        <f t="shared" si="265"/>
        <v>Cash</v>
      </c>
    </row>
    <row r="4089" spans="1:8" x14ac:dyDescent="0.2">
      <c r="A4089" s="2">
        <v>42828</v>
      </c>
      <c r="B4089">
        <v>-1.7392187674435001E-3</v>
      </c>
      <c r="C4089">
        <v>-3.5170933213259998E-4</v>
      </c>
      <c r="D4089">
        <v>-3.5481456630562002E-3</v>
      </c>
      <c r="E4089" t="str">
        <f t="shared" si="262"/>
        <v>Growth</v>
      </c>
      <c r="F4089" t="str">
        <f t="shared" si="263"/>
        <v>Cash</v>
      </c>
      <c r="G4089" t="str">
        <f t="shared" si="264"/>
        <v>Value</v>
      </c>
      <c r="H4089" t="str">
        <f t="shared" si="265"/>
        <v>SPY</v>
      </c>
    </row>
    <row r="4090" spans="1:8" x14ac:dyDescent="0.2">
      <c r="A4090" s="2">
        <v>42829</v>
      </c>
      <c r="B4090">
        <v>6.3749360261699996E-4</v>
      </c>
      <c r="C4090">
        <v>-3.517601714461E-4</v>
      </c>
      <c r="D4090">
        <v>7.1199433249260005E-4</v>
      </c>
      <c r="E4090" t="str">
        <f t="shared" si="262"/>
        <v>Value</v>
      </c>
      <c r="F4090" t="str">
        <f t="shared" si="263"/>
        <v>SPY</v>
      </c>
      <c r="G4090" t="str">
        <f t="shared" si="264"/>
        <v>Value</v>
      </c>
      <c r="H4090" t="str">
        <f t="shared" si="265"/>
        <v>SPY</v>
      </c>
    </row>
    <row r="4091" spans="1:8" x14ac:dyDescent="0.2">
      <c r="A4091" s="2">
        <v>42830</v>
      </c>
      <c r="B4091">
        <v>-2.9727830224396999E-3</v>
      </c>
      <c r="C4091">
        <v>-2.0242990271155999E-3</v>
      </c>
      <c r="D4091">
        <v>-4.8927099074629003E-3</v>
      </c>
      <c r="E4091" t="str">
        <f t="shared" si="262"/>
        <v>Growth</v>
      </c>
      <c r="F4091" t="str">
        <f t="shared" si="263"/>
        <v>Cash</v>
      </c>
      <c r="G4091" t="str">
        <f t="shared" si="264"/>
        <v>Growth</v>
      </c>
      <c r="H4091" t="str">
        <f t="shared" si="265"/>
        <v>Cash</v>
      </c>
    </row>
    <row r="4092" spans="1:8" x14ac:dyDescent="0.2">
      <c r="A4092" s="2">
        <v>42831</v>
      </c>
      <c r="B4092">
        <v>2.8113088046604002E-3</v>
      </c>
      <c r="C4092">
        <v>1.7639385712666E-3</v>
      </c>
      <c r="D4092">
        <v>4.0226685451618003E-3</v>
      </c>
      <c r="E4092" t="str">
        <f t="shared" si="262"/>
        <v>Value</v>
      </c>
      <c r="F4092" t="str">
        <f t="shared" si="263"/>
        <v>SPY</v>
      </c>
      <c r="G4092" t="str">
        <f t="shared" si="264"/>
        <v>Value</v>
      </c>
      <c r="H4092" t="str">
        <f t="shared" si="265"/>
        <v>SPY</v>
      </c>
    </row>
    <row r="4093" spans="1:8" x14ac:dyDescent="0.2">
      <c r="A4093" s="2">
        <v>42832</v>
      </c>
      <c r="B4093">
        <v>-1.0193087875216E-3</v>
      </c>
      <c r="C4093">
        <v>5.2822059180550004E-4</v>
      </c>
      <c r="D4093">
        <v>-1.2466569297611E-3</v>
      </c>
      <c r="E4093" t="str">
        <f t="shared" si="262"/>
        <v>Growth</v>
      </c>
      <c r="F4093" t="str">
        <f t="shared" si="263"/>
        <v>Cash</v>
      </c>
      <c r="G4093" t="str">
        <f t="shared" si="264"/>
        <v>Growth</v>
      </c>
      <c r="H4093" t="str">
        <f t="shared" si="265"/>
        <v>Cash</v>
      </c>
    </row>
    <row r="4094" spans="1:8" x14ac:dyDescent="0.2">
      <c r="A4094" s="2">
        <v>42835</v>
      </c>
      <c r="B4094">
        <v>5.9519131577219996E-4</v>
      </c>
      <c r="C4094">
        <v>-1.0558834442331E-3</v>
      </c>
      <c r="D4094">
        <v>1.4268297736236999E-3</v>
      </c>
      <c r="E4094" t="str">
        <f t="shared" si="262"/>
        <v>Value</v>
      </c>
      <c r="F4094" t="str">
        <f t="shared" si="263"/>
        <v>SPY</v>
      </c>
      <c r="G4094" t="str">
        <f t="shared" si="264"/>
        <v>Value</v>
      </c>
      <c r="H4094" t="str">
        <f t="shared" si="265"/>
        <v>SPY</v>
      </c>
    </row>
    <row r="4095" spans="1:8" x14ac:dyDescent="0.2">
      <c r="A4095" s="2">
        <v>42836</v>
      </c>
      <c r="B4095">
        <v>-1.1898935329603001E-3</v>
      </c>
      <c r="C4095">
        <v>-1.8499316147151999E-3</v>
      </c>
      <c r="D4095">
        <v>-1.8694498183000001E-3</v>
      </c>
      <c r="E4095" t="str">
        <f t="shared" si="262"/>
        <v>Growth</v>
      </c>
      <c r="F4095" t="str">
        <f t="shared" si="263"/>
        <v>Cash</v>
      </c>
      <c r="G4095" t="str">
        <f t="shared" si="264"/>
        <v>Growth</v>
      </c>
      <c r="H4095" t="str">
        <f t="shared" si="265"/>
        <v>Cash</v>
      </c>
    </row>
    <row r="4096" spans="1:8" x14ac:dyDescent="0.2">
      <c r="A4096" s="2">
        <v>42837</v>
      </c>
      <c r="B4096">
        <v>-4.3816364014264003E-3</v>
      </c>
      <c r="C4096">
        <v>-3.1762905609005999E-3</v>
      </c>
      <c r="D4096">
        <v>-3.2109469998206999E-3</v>
      </c>
      <c r="E4096" t="str">
        <f t="shared" ref="E4096:E4159" si="266">IF(C4096&gt;=D4096,"Growth","Value")</f>
        <v>Growth</v>
      </c>
      <c r="F4096" t="str">
        <f t="shared" ref="F4096:F4159" si="267">IF(B4096&gt;=0,"SPY","Cash")</f>
        <v>Cash</v>
      </c>
      <c r="G4096" t="str">
        <f t="shared" si="264"/>
        <v>Value</v>
      </c>
      <c r="H4096" t="str">
        <f t="shared" si="265"/>
        <v>SPY</v>
      </c>
    </row>
    <row r="4097" spans="1:8" x14ac:dyDescent="0.2">
      <c r="A4097" s="2">
        <v>42838</v>
      </c>
      <c r="B4097">
        <v>-6.4950541679031004E-3</v>
      </c>
      <c r="C4097">
        <v>-2.9212317866812998E-3</v>
      </c>
      <c r="D4097">
        <v>-7.7846429649160997E-3</v>
      </c>
      <c r="E4097" t="str">
        <f t="shared" si="266"/>
        <v>Growth</v>
      </c>
      <c r="F4097" t="str">
        <f t="shared" si="267"/>
        <v>Cash</v>
      </c>
      <c r="G4097" t="str">
        <f t="shared" si="264"/>
        <v>Value</v>
      </c>
      <c r="H4097" t="str">
        <f t="shared" si="265"/>
        <v>SPY</v>
      </c>
    </row>
    <row r="4098" spans="1:8" x14ac:dyDescent="0.2">
      <c r="A4098" s="2">
        <v>42842</v>
      </c>
      <c r="B4098">
        <v>8.8597508423653003E-3</v>
      </c>
      <c r="C4098">
        <v>7.1024775536989004E-3</v>
      </c>
      <c r="D4098">
        <v>8.2966375384372001E-3</v>
      </c>
      <c r="E4098" t="str">
        <f t="shared" si="266"/>
        <v>Value</v>
      </c>
      <c r="F4098" t="str">
        <f t="shared" si="267"/>
        <v>SPY</v>
      </c>
      <c r="G4098" t="str">
        <f t="shared" si="264"/>
        <v>Value</v>
      </c>
      <c r="H4098" t="str">
        <f t="shared" si="265"/>
        <v>SPY</v>
      </c>
    </row>
    <row r="4099" spans="1:8" x14ac:dyDescent="0.2">
      <c r="A4099" s="2">
        <v>42843</v>
      </c>
      <c r="B4099">
        <v>-2.9840231070281001E-3</v>
      </c>
      <c r="C4099">
        <v>-2.7327821357032E-3</v>
      </c>
      <c r="D4099">
        <v>-3.7566132282182002E-3</v>
      </c>
      <c r="E4099" t="str">
        <f t="shared" si="266"/>
        <v>Growth</v>
      </c>
      <c r="F4099" t="str">
        <f t="shared" si="267"/>
        <v>Cash</v>
      </c>
      <c r="G4099" t="str">
        <f t="shared" ref="G4099:G4162" si="268">IF(E4098="Value", "Growth", "Value")</f>
        <v>Growth</v>
      </c>
      <c r="H4099" t="str">
        <f t="shared" ref="H4099:H4162" si="269">IF(F4098="SPY", "Cash", "SPY")</f>
        <v>Cash</v>
      </c>
    </row>
    <row r="4100" spans="1:8" x14ac:dyDescent="0.2">
      <c r="A4100" s="2">
        <v>42844</v>
      </c>
      <c r="B4100">
        <v>-1.8386255181623999E-3</v>
      </c>
      <c r="C4100">
        <v>-4.421469148129E-4</v>
      </c>
      <c r="D4100">
        <v>-4.4886185126580998E-3</v>
      </c>
      <c r="E4100" t="str">
        <f t="shared" si="266"/>
        <v>Growth</v>
      </c>
      <c r="F4100" t="str">
        <f t="shared" si="267"/>
        <v>Cash</v>
      </c>
      <c r="G4100" t="str">
        <f t="shared" si="268"/>
        <v>Value</v>
      </c>
      <c r="H4100" t="str">
        <f t="shared" si="269"/>
        <v>SPY</v>
      </c>
    </row>
    <row r="4101" spans="1:8" x14ac:dyDescent="0.2">
      <c r="A4101" s="2">
        <v>42845</v>
      </c>
      <c r="B4101">
        <v>8.1391172219943998E-3</v>
      </c>
      <c r="C4101">
        <v>8.0476141096703004E-3</v>
      </c>
      <c r="D4101">
        <v>9.5590127243652002E-3</v>
      </c>
      <c r="E4101" t="str">
        <f t="shared" si="266"/>
        <v>Value</v>
      </c>
      <c r="F4101" t="str">
        <f t="shared" si="267"/>
        <v>SPY</v>
      </c>
      <c r="G4101" t="str">
        <f t="shared" si="268"/>
        <v>Value</v>
      </c>
      <c r="H4101" t="str">
        <f t="shared" si="269"/>
        <v>SPY</v>
      </c>
    </row>
    <row r="4102" spans="1:8" x14ac:dyDescent="0.2">
      <c r="A4102" s="2">
        <v>42846</v>
      </c>
      <c r="B4102">
        <v>-3.1870401535232999E-3</v>
      </c>
      <c r="C4102">
        <v>-1.2283221603465E-3</v>
      </c>
      <c r="D4102">
        <v>-6.9673340532586999E-3</v>
      </c>
      <c r="E4102" t="str">
        <f t="shared" si="266"/>
        <v>Growth</v>
      </c>
      <c r="F4102" t="str">
        <f t="shared" si="267"/>
        <v>Cash</v>
      </c>
      <c r="G4102" t="str">
        <f t="shared" si="268"/>
        <v>Growth</v>
      </c>
      <c r="H4102" t="str">
        <f t="shared" si="269"/>
        <v>Cash</v>
      </c>
    </row>
    <row r="4103" spans="1:8" x14ac:dyDescent="0.2">
      <c r="A4103" s="2">
        <v>42849</v>
      </c>
      <c r="B4103">
        <v>1.09978965843589E-2</v>
      </c>
      <c r="C4103">
        <v>1.06279797295953E-2</v>
      </c>
      <c r="D4103">
        <v>1.18733490920603E-2</v>
      </c>
      <c r="E4103" t="str">
        <f t="shared" si="266"/>
        <v>Value</v>
      </c>
      <c r="F4103" t="str">
        <f t="shared" si="267"/>
        <v>SPY</v>
      </c>
      <c r="G4103" t="str">
        <f t="shared" si="268"/>
        <v>Value</v>
      </c>
      <c r="H4103" t="str">
        <f t="shared" si="269"/>
        <v>SPY</v>
      </c>
    </row>
    <row r="4104" spans="1:8" x14ac:dyDescent="0.2">
      <c r="A4104" s="2">
        <v>42850</v>
      </c>
      <c r="B4104">
        <v>5.8186725114387997E-3</v>
      </c>
      <c r="C4104">
        <v>6.6054399647375002E-3</v>
      </c>
      <c r="D4104">
        <v>5.8675783591294996E-3</v>
      </c>
      <c r="E4104" t="str">
        <f t="shared" si="266"/>
        <v>Growth</v>
      </c>
      <c r="F4104" t="str">
        <f t="shared" si="267"/>
        <v>SPY</v>
      </c>
      <c r="G4104" t="str">
        <f t="shared" si="268"/>
        <v>Growth</v>
      </c>
      <c r="H4104" t="str">
        <f t="shared" si="269"/>
        <v>Cash</v>
      </c>
    </row>
    <row r="4105" spans="1:8" x14ac:dyDescent="0.2">
      <c r="A4105" s="2">
        <v>42851</v>
      </c>
      <c r="B4105">
        <v>-6.2867252232260004E-4</v>
      </c>
      <c r="C4105">
        <v>-1.6407203743398001E-3</v>
      </c>
      <c r="D4105">
        <v>8.8366353712520003E-4</v>
      </c>
      <c r="E4105" t="str">
        <f t="shared" si="266"/>
        <v>Value</v>
      </c>
      <c r="F4105" t="str">
        <f t="shared" si="267"/>
        <v>Cash</v>
      </c>
      <c r="G4105" t="str">
        <f t="shared" si="268"/>
        <v>Value</v>
      </c>
      <c r="H4105" t="str">
        <f t="shared" si="269"/>
        <v>Cash</v>
      </c>
    </row>
    <row r="4106" spans="1:8" x14ac:dyDescent="0.2">
      <c r="A4106" s="2">
        <v>42852</v>
      </c>
      <c r="B4106">
        <v>8.3882939164209996E-4</v>
      </c>
      <c r="C4106">
        <v>2.4218018931363001E-3</v>
      </c>
      <c r="D4106">
        <v>-3.0904925790181002E-3</v>
      </c>
      <c r="E4106" t="str">
        <f t="shared" si="266"/>
        <v>Growth</v>
      </c>
      <c r="F4106" t="str">
        <f t="shared" si="267"/>
        <v>SPY</v>
      </c>
      <c r="G4106" t="str">
        <f t="shared" si="268"/>
        <v>Growth</v>
      </c>
      <c r="H4106" t="str">
        <f t="shared" si="269"/>
        <v>SPY</v>
      </c>
    </row>
    <row r="4107" spans="1:8" x14ac:dyDescent="0.2">
      <c r="A4107" s="2">
        <v>42853</v>
      </c>
      <c r="B4107">
        <v>-2.1793732937421002E-3</v>
      </c>
      <c r="C4107" s="1">
        <v>8.6008196588327398E-5</v>
      </c>
      <c r="D4107">
        <v>-3.9857741097158996E-3</v>
      </c>
      <c r="E4107" t="str">
        <f t="shared" si="266"/>
        <v>Growth</v>
      </c>
      <c r="F4107" t="str">
        <f t="shared" si="267"/>
        <v>Cash</v>
      </c>
      <c r="G4107" t="str">
        <f t="shared" si="268"/>
        <v>Value</v>
      </c>
      <c r="H4107" t="str">
        <f t="shared" si="269"/>
        <v>Cash</v>
      </c>
    </row>
    <row r="4108" spans="1:8" x14ac:dyDescent="0.2">
      <c r="A4108" s="2">
        <v>42856</v>
      </c>
      <c r="B4108">
        <v>2.5199429340147998E-3</v>
      </c>
      <c r="C4108">
        <v>3.7096155471144998E-3</v>
      </c>
      <c r="D4108">
        <v>1.2451046108265999E-3</v>
      </c>
      <c r="E4108" t="str">
        <f t="shared" si="266"/>
        <v>Growth</v>
      </c>
      <c r="F4108" t="str">
        <f t="shared" si="267"/>
        <v>SPY</v>
      </c>
      <c r="G4108" t="str">
        <f t="shared" si="268"/>
        <v>Value</v>
      </c>
      <c r="H4108" t="str">
        <f t="shared" si="269"/>
        <v>SPY</v>
      </c>
    </row>
    <row r="4109" spans="1:8" x14ac:dyDescent="0.2">
      <c r="A4109" s="2">
        <v>42857</v>
      </c>
      <c r="B4109">
        <v>3.7742997536780002E-4</v>
      </c>
      <c r="C4109">
        <v>1.5472075656264E-3</v>
      </c>
      <c r="D4109">
        <v>-2.1319374240364999E-3</v>
      </c>
      <c r="E4109" t="str">
        <f t="shared" si="266"/>
        <v>Growth</v>
      </c>
      <c r="F4109" t="str">
        <f t="shared" si="267"/>
        <v>SPY</v>
      </c>
      <c r="G4109" t="str">
        <f t="shared" si="268"/>
        <v>Value</v>
      </c>
      <c r="H4109" t="str">
        <f t="shared" si="269"/>
        <v>Cash</v>
      </c>
    </row>
    <row r="4110" spans="1:8" x14ac:dyDescent="0.2">
      <c r="A4110" s="2">
        <v>42858</v>
      </c>
      <c r="B4110">
        <v>-1.214817070205E-3</v>
      </c>
      <c r="C4110">
        <v>-1.9738503935753E-3</v>
      </c>
      <c r="D4110">
        <v>1.6023894194946999E-3</v>
      </c>
      <c r="E4110" t="str">
        <f t="shared" si="266"/>
        <v>Value</v>
      </c>
      <c r="F4110" t="str">
        <f t="shared" si="267"/>
        <v>Cash</v>
      </c>
      <c r="G4110" t="str">
        <f t="shared" si="268"/>
        <v>Value</v>
      </c>
      <c r="H4110" t="str">
        <f t="shared" si="269"/>
        <v>Cash</v>
      </c>
    </row>
    <row r="4111" spans="1:8" x14ac:dyDescent="0.2">
      <c r="A4111" s="2">
        <v>42859</v>
      </c>
      <c r="B4111">
        <v>1.1741547364501001E-3</v>
      </c>
      <c r="C4111">
        <v>9.457678084094E-4</v>
      </c>
      <c r="D4111">
        <v>-9.7775652313640007E-4</v>
      </c>
      <c r="E4111" t="str">
        <f t="shared" si="266"/>
        <v>Growth</v>
      </c>
      <c r="F4111" t="str">
        <f t="shared" si="267"/>
        <v>SPY</v>
      </c>
      <c r="G4111" t="str">
        <f t="shared" si="268"/>
        <v>Growth</v>
      </c>
      <c r="H4111" t="str">
        <f t="shared" si="269"/>
        <v>SPY</v>
      </c>
    </row>
    <row r="4112" spans="1:8" x14ac:dyDescent="0.2">
      <c r="A4112" s="2">
        <v>42860</v>
      </c>
      <c r="B4112">
        <v>3.9368636916435997E-3</v>
      </c>
      <c r="C4112">
        <v>4.2093991524252E-3</v>
      </c>
      <c r="D4112">
        <v>5.3372992224234002E-3</v>
      </c>
      <c r="E4112" t="str">
        <f t="shared" si="266"/>
        <v>Value</v>
      </c>
      <c r="F4112" t="str">
        <f t="shared" si="267"/>
        <v>SPY</v>
      </c>
      <c r="G4112" t="str">
        <f t="shared" si="268"/>
        <v>Value</v>
      </c>
      <c r="H4112" t="str">
        <f t="shared" si="269"/>
        <v>Cash</v>
      </c>
    </row>
    <row r="4113" spans="1:8" x14ac:dyDescent="0.2">
      <c r="A4113" s="2">
        <v>42863</v>
      </c>
      <c r="B4113">
        <v>-1.6669839143930001E-4</v>
      </c>
      <c r="C4113">
        <v>1.0262641969973E-3</v>
      </c>
      <c r="D4113">
        <v>-1.2386644849805999E-3</v>
      </c>
      <c r="E4113" t="str">
        <f t="shared" si="266"/>
        <v>Growth</v>
      </c>
      <c r="F4113" t="str">
        <f t="shared" si="267"/>
        <v>Cash</v>
      </c>
      <c r="G4113" t="str">
        <f t="shared" si="268"/>
        <v>Growth</v>
      </c>
      <c r="H4113" t="str">
        <f t="shared" si="269"/>
        <v>Cash</v>
      </c>
    </row>
    <row r="4114" spans="1:8" x14ac:dyDescent="0.2">
      <c r="A4114" s="2">
        <v>42864</v>
      </c>
      <c r="B4114">
        <v>-9.179258459848E-4</v>
      </c>
      <c r="C4114">
        <v>4.2723660629510001E-4</v>
      </c>
      <c r="D4114">
        <v>-4.4296098253552999E-3</v>
      </c>
      <c r="E4114" t="str">
        <f t="shared" si="266"/>
        <v>Growth</v>
      </c>
      <c r="F4114" t="str">
        <f t="shared" si="267"/>
        <v>Cash</v>
      </c>
      <c r="G4114" t="str">
        <f t="shared" si="268"/>
        <v>Value</v>
      </c>
      <c r="H4114" t="str">
        <f t="shared" si="269"/>
        <v>SPY</v>
      </c>
    </row>
    <row r="4115" spans="1:8" x14ac:dyDescent="0.2">
      <c r="A4115" s="2">
        <v>42865</v>
      </c>
      <c r="B4115">
        <v>1.7958544467540001E-3</v>
      </c>
      <c r="C4115">
        <v>1.3667431772914E-3</v>
      </c>
      <c r="D4115">
        <v>3.1144987652268999E-3</v>
      </c>
      <c r="E4115" t="str">
        <f t="shared" si="266"/>
        <v>Value</v>
      </c>
      <c r="F4115" t="str">
        <f t="shared" si="267"/>
        <v>SPY</v>
      </c>
      <c r="G4115" t="str">
        <f t="shared" si="268"/>
        <v>Value</v>
      </c>
      <c r="H4115" t="str">
        <f t="shared" si="269"/>
        <v>SPY</v>
      </c>
    </row>
    <row r="4116" spans="1:8" x14ac:dyDescent="0.2">
      <c r="A4116" s="2">
        <v>42866</v>
      </c>
      <c r="B4116">
        <v>-2.0427919216187999E-3</v>
      </c>
      <c r="C4116">
        <v>-7.6762002165650005E-4</v>
      </c>
      <c r="D4116">
        <v>-3.0160848733192E-3</v>
      </c>
      <c r="E4116" t="str">
        <f t="shared" si="266"/>
        <v>Growth</v>
      </c>
      <c r="F4116" t="str">
        <f t="shared" si="267"/>
        <v>Cash</v>
      </c>
      <c r="G4116" t="str">
        <f t="shared" si="268"/>
        <v>Growth</v>
      </c>
      <c r="H4116" t="str">
        <f t="shared" si="269"/>
        <v>Cash</v>
      </c>
    </row>
    <row r="4117" spans="1:8" x14ac:dyDescent="0.2">
      <c r="A4117" s="2">
        <v>42867</v>
      </c>
      <c r="B4117">
        <v>-1.6710060676501E-3</v>
      </c>
      <c r="C4117">
        <v>-9.3898586837930004E-4</v>
      </c>
      <c r="D4117">
        <v>-2.9362775590027999E-3</v>
      </c>
      <c r="E4117" t="str">
        <f t="shared" si="266"/>
        <v>Growth</v>
      </c>
      <c r="F4117" t="str">
        <f t="shared" si="267"/>
        <v>Cash</v>
      </c>
      <c r="G4117" t="str">
        <f t="shared" si="268"/>
        <v>Value</v>
      </c>
      <c r="H4117" t="str">
        <f t="shared" si="269"/>
        <v>SPY</v>
      </c>
    </row>
    <row r="4118" spans="1:8" x14ac:dyDescent="0.2">
      <c r="A4118" s="2">
        <v>42870</v>
      </c>
      <c r="B4118">
        <v>5.5235858503155004E-3</v>
      </c>
      <c r="C4118">
        <v>4.9558885696907003E-3</v>
      </c>
      <c r="D4118">
        <v>5.8004938290007997E-3</v>
      </c>
      <c r="E4118" t="str">
        <f t="shared" si="266"/>
        <v>Value</v>
      </c>
      <c r="F4118" t="str">
        <f t="shared" si="267"/>
        <v>SPY</v>
      </c>
      <c r="G4118" t="str">
        <f t="shared" si="268"/>
        <v>Value</v>
      </c>
      <c r="H4118" t="str">
        <f t="shared" si="269"/>
        <v>SPY</v>
      </c>
    </row>
    <row r="4119" spans="1:8" x14ac:dyDescent="0.2">
      <c r="A4119" s="2">
        <v>42871</v>
      </c>
      <c r="B4119">
        <v>-9.1540951260969997E-4</v>
      </c>
      <c r="C4119">
        <v>2.551405429103E-4</v>
      </c>
      <c r="D4119">
        <v>-3.2828992674507999E-3</v>
      </c>
      <c r="E4119" t="str">
        <f t="shared" si="266"/>
        <v>Growth</v>
      </c>
      <c r="F4119" t="str">
        <f t="shared" si="267"/>
        <v>Cash</v>
      </c>
      <c r="G4119" t="str">
        <f t="shared" si="268"/>
        <v>Growth</v>
      </c>
      <c r="H4119" t="str">
        <f t="shared" si="269"/>
        <v>Cash</v>
      </c>
    </row>
    <row r="4120" spans="1:8" x14ac:dyDescent="0.2">
      <c r="A4120" s="2">
        <v>42872</v>
      </c>
      <c r="B4120">
        <v>-1.7744376396643499E-2</v>
      </c>
      <c r="C4120">
        <v>-1.8871146315892401E-2</v>
      </c>
      <c r="D4120">
        <v>-1.3797323930561701E-2</v>
      </c>
      <c r="E4120" t="str">
        <f t="shared" si="266"/>
        <v>Value</v>
      </c>
      <c r="F4120" t="str">
        <f t="shared" si="267"/>
        <v>Cash</v>
      </c>
      <c r="G4120" t="str">
        <f t="shared" si="268"/>
        <v>Value</v>
      </c>
      <c r="H4120" t="str">
        <f t="shared" si="269"/>
        <v>SPY</v>
      </c>
    </row>
    <row r="4121" spans="1:8" x14ac:dyDescent="0.2">
      <c r="A4121" s="2">
        <v>42873</v>
      </c>
      <c r="B4121">
        <v>4.028706207197E-3</v>
      </c>
      <c r="C4121">
        <v>6.3248551038676999E-3</v>
      </c>
      <c r="D4121">
        <v>-2.5271934272321E-3</v>
      </c>
      <c r="E4121" t="str">
        <f t="shared" si="266"/>
        <v>Growth</v>
      </c>
      <c r="F4121" t="str">
        <f t="shared" si="267"/>
        <v>SPY</v>
      </c>
      <c r="G4121" t="str">
        <f t="shared" si="268"/>
        <v>Growth</v>
      </c>
      <c r="H4121" t="str">
        <f t="shared" si="269"/>
        <v>SPY</v>
      </c>
    </row>
    <row r="4122" spans="1:8" x14ac:dyDescent="0.2">
      <c r="A4122" s="2">
        <v>42874</v>
      </c>
      <c r="B4122">
        <v>6.5041267412659001E-3</v>
      </c>
      <c r="C4122">
        <v>6.5432363013697E-3</v>
      </c>
      <c r="D4122">
        <v>8.7775533322763995E-3</v>
      </c>
      <c r="E4122" t="str">
        <f t="shared" si="266"/>
        <v>Value</v>
      </c>
      <c r="F4122" t="str">
        <f t="shared" si="267"/>
        <v>SPY</v>
      </c>
      <c r="G4122" t="str">
        <f t="shared" si="268"/>
        <v>Value</v>
      </c>
      <c r="H4122" t="str">
        <f t="shared" si="269"/>
        <v>Cash</v>
      </c>
    </row>
    <row r="4123" spans="1:8" x14ac:dyDescent="0.2">
      <c r="A4123" s="2">
        <v>42877</v>
      </c>
      <c r="B4123">
        <v>5.0774078346602003E-3</v>
      </c>
      <c r="C4123">
        <v>5.9016665355326996E-3</v>
      </c>
      <c r="D4123">
        <v>3.3187131562292999E-3</v>
      </c>
      <c r="E4123" t="str">
        <f t="shared" si="266"/>
        <v>Growth</v>
      </c>
      <c r="F4123" t="str">
        <f t="shared" si="267"/>
        <v>SPY</v>
      </c>
      <c r="G4123" t="str">
        <f t="shared" si="268"/>
        <v>Growth</v>
      </c>
      <c r="H4123" t="str">
        <f t="shared" si="269"/>
        <v>Cash</v>
      </c>
    </row>
    <row r="4124" spans="1:8" x14ac:dyDescent="0.2">
      <c r="A4124" s="2">
        <v>42878</v>
      </c>
      <c r="B4124">
        <v>2.2128874624010001E-3</v>
      </c>
      <c r="C4124">
        <v>1.4456377150848E-3</v>
      </c>
      <c r="D4124">
        <v>4.3808790246423999E-3</v>
      </c>
      <c r="E4124" t="str">
        <f t="shared" si="266"/>
        <v>Value</v>
      </c>
      <c r="F4124" t="str">
        <f t="shared" si="267"/>
        <v>SPY</v>
      </c>
      <c r="G4124" t="str">
        <f t="shared" si="268"/>
        <v>Value</v>
      </c>
      <c r="H4124" t="str">
        <f t="shared" si="269"/>
        <v>Cash</v>
      </c>
    </row>
    <row r="4125" spans="1:8" x14ac:dyDescent="0.2">
      <c r="A4125" s="2">
        <v>42879</v>
      </c>
      <c r="B4125">
        <v>2.3326639579156999E-3</v>
      </c>
      <c r="C4125">
        <v>4.0759290162801004E-3</v>
      </c>
      <c r="D4125">
        <v>-1.0678968234696001E-3</v>
      </c>
      <c r="E4125" t="str">
        <f t="shared" si="266"/>
        <v>Growth</v>
      </c>
      <c r="F4125" t="str">
        <f t="shared" si="267"/>
        <v>SPY</v>
      </c>
      <c r="G4125" t="str">
        <f t="shared" si="268"/>
        <v>Growth</v>
      </c>
      <c r="H4125" t="str">
        <f t="shared" si="269"/>
        <v>Cash</v>
      </c>
    </row>
    <row r="4126" spans="1:8" x14ac:dyDescent="0.2">
      <c r="A4126" s="2">
        <v>42880</v>
      </c>
      <c r="B4126">
        <v>4.7794856021771996E-3</v>
      </c>
      <c r="C4126">
        <v>6.0887595274618997E-3</v>
      </c>
      <c r="D4126">
        <v>3.4750423408795002E-3</v>
      </c>
      <c r="E4126" t="str">
        <f t="shared" si="266"/>
        <v>Growth</v>
      </c>
      <c r="F4126" t="str">
        <f t="shared" si="267"/>
        <v>SPY</v>
      </c>
      <c r="G4126" t="str">
        <f t="shared" si="268"/>
        <v>Value</v>
      </c>
      <c r="H4126" t="str">
        <f t="shared" si="269"/>
        <v>Cash</v>
      </c>
    </row>
    <row r="4127" spans="1:8" x14ac:dyDescent="0.2">
      <c r="A4127" s="2">
        <v>42881</v>
      </c>
      <c r="B4127">
        <v>-2.0663297535419999E-4</v>
      </c>
      <c r="C4127">
        <v>4.2023385982950003E-4</v>
      </c>
      <c r="D4127">
        <v>0</v>
      </c>
      <c r="E4127" t="str">
        <f t="shared" si="266"/>
        <v>Growth</v>
      </c>
      <c r="F4127" t="str">
        <f t="shared" si="267"/>
        <v>Cash</v>
      </c>
      <c r="G4127" t="str">
        <f t="shared" si="268"/>
        <v>Value</v>
      </c>
      <c r="H4127" t="str">
        <f t="shared" si="269"/>
        <v>Cash</v>
      </c>
    </row>
    <row r="4128" spans="1:8" x14ac:dyDescent="0.2">
      <c r="A4128" s="2">
        <v>42885</v>
      </c>
      <c r="B4128">
        <v>-8.6891914730790004E-4</v>
      </c>
      <c r="C4128">
        <v>1.1764112008326999E-3</v>
      </c>
      <c r="D4128">
        <v>-1.7758830582336E-3</v>
      </c>
      <c r="E4128" t="str">
        <f t="shared" si="266"/>
        <v>Growth</v>
      </c>
      <c r="F4128" t="str">
        <f t="shared" si="267"/>
        <v>Cash</v>
      </c>
      <c r="G4128" t="str">
        <f t="shared" si="268"/>
        <v>Value</v>
      </c>
      <c r="H4128" t="str">
        <f t="shared" si="269"/>
        <v>SPY</v>
      </c>
    </row>
    <row r="4129" spans="1:8" x14ac:dyDescent="0.2">
      <c r="A4129" s="2">
        <v>42886</v>
      </c>
      <c r="B4129">
        <v>-2.483972261456E-4</v>
      </c>
      <c r="C4129">
        <v>1.6783941216287001E-3</v>
      </c>
      <c r="D4129">
        <v>-1.5123758490205E-3</v>
      </c>
      <c r="E4129" t="str">
        <f t="shared" si="266"/>
        <v>Growth</v>
      </c>
      <c r="F4129" t="str">
        <f t="shared" si="267"/>
        <v>Cash</v>
      </c>
      <c r="G4129" t="str">
        <f t="shared" si="268"/>
        <v>Value</v>
      </c>
      <c r="H4129" t="str">
        <f t="shared" si="269"/>
        <v>SPY</v>
      </c>
    </row>
    <row r="4130" spans="1:8" x14ac:dyDescent="0.2">
      <c r="A4130" s="2">
        <v>42887</v>
      </c>
      <c r="B4130">
        <v>7.9522514848482002E-3</v>
      </c>
      <c r="C4130">
        <v>5.1945536300397003E-3</v>
      </c>
      <c r="D4130">
        <v>6.9494944789120997E-3</v>
      </c>
      <c r="E4130" t="str">
        <f t="shared" si="266"/>
        <v>Value</v>
      </c>
      <c r="F4130" t="str">
        <f t="shared" si="267"/>
        <v>SPY</v>
      </c>
      <c r="G4130" t="str">
        <f t="shared" si="268"/>
        <v>Value</v>
      </c>
      <c r="H4130" t="str">
        <f t="shared" si="269"/>
        <v>SPY</v>
      </c>
    </row>
    <row r="4131" spans="1:8" x14ac:dyDescent="0.2">
      <c r="A4131" s="2">
        <v>42888</v>
      </c>
      <c r="B4131">
        <v>3.3283680640998001E-3</v>
      </c>
      <c r="C4131">
        <v>6.4174529191317999E-3</v>
      </c>
      <c r="D4131">
        <v>1.9465530853397001E-3</v>
      </c>
      <c r="E4131" t="str">
        <f t="shared" si="266"/>
        <v>Growth</v>
      </c>
      <c r="F4131" t="str">
        <f t="shared" si="267"/>
        <v>SPY</v>
      </c>
      <c r="G4131" t="str">
        <f t="shared" si="268"/>
        <v>Growth</v>
      </c>
      <c r="H4131" t="str">
        <f t="shared" si="269"/>
        <v>Cash</v>
      </c>
    </row>
    <row r="4132" spans="1:8" x14ac:dyDescent="0.2">
      <c r="A4132" s="2">
        <v>42891</v>
      </c>
      <c r="B4132">
        <v>-7.3711337341189999E-4</v>
      </c>
      <c r="C4132">
        <v>-6.6254494259759995E-4</v>
      </c>
      <c r="D4132">
        <v>-9.7146585603750002E-4</v>
      </c>
      <c r="E4132" t="str">
        <f t="shared" si="266"/>
        <v>Growth</v>
      </c>
      <c r="F4132" t="str">
        <f t="shared" si="267"/>
        <v>Cash</v>
      </c>
      <c r="G4132" t="str">
        <f t="shared" si="268"/>
        <v>Value</v>
      </c>
      <c r="H4132" t="str">
        <f t="shared" si="269"/>
        <v>Cash</v>
      </c>
    </row>
    <row r="4133" spans="1:8" x14ac:dyDescent="0.2">
      <c r="A4133" s="2">
        <v>42892</v>
      </c>
      <c r="B4133">
        <v>-3.196983526667E-3</v>
      </c>
      <c r="C4133">
        <v>-3.8119874603000001E-3</v>
      </c>
      <c r="D4133">
        <v>-3.8009712068426001E-3</v>
      </c>
      <c r="E4133" t="str">
        <f t="shared" si="266"/>
        <v>Value</v>
      </c>
      <c r="F4133" t="str">
        <f t="shared" si="267"/>
        <v>Cash</v>
      </c>
      <c r="G4133" t="str">
        <f t="shared" si="268"/>
        <v>Value</v>
      </c>
      <c r="H4133" t="str">
        <f t="shared" si="269"/>
        <v>SPY</v>
      </c>
    </row>
    <row r="4134" spans="1:8" x14ac:dyDescent="0.2">
      <c r="A4134" s="2">
        <v>42893</v>
      </c>
      <c r="B4134">
        <v>1.8504458608263E-3</v>
      </c>
      <c r="C4134">
        <v>2.2461856103625998E-3</v>
      </c>
      <c r="D4134">
        <v>1.6859388351377E-3</v>
      </c>
      <c r="E4134" t="str">
        <f t="shared" si="266"/>
        <v>Growth</v>
      </c>
      <c r="F4134" t="str">
        <f t="shared" si="267"/>
        <v>SPY</v>
      </c>
      <c r="G4134" t="str">
        <f t="shared" si="268"/>
        <v>Growth</v>
      </c>
      <c r="H4134" t="str">
        <f t="shared" si="269"/>
        <v>SPY</v>
      </c>
    </row>
    <row r="4135" spans="1:8" x14ac:dyDescent="0.2">
      <c r="A4135" s="2">
        <v>42894</v>
      </c>
      <c r="B4135">
        <v>4.923904038298E-4</v>
      </c>
      <c r="C4135">
        <v>-8.3014020420799995E-4</v>
      </c>
      <c r="D4135">
        <v>3.1004284710927001E-3</v>
      </c>
      <c r="E4135" t="str">
        <f t="shared" si="266"/>
        <v>Value</v>
      </c>
      <c r="F4135" t="str">
        <f t="shared" si="267"/>
        <v>SPY</v>
      </c>
      <c r="G4135" t="str">
        <f t="shared" si="268"/>
        <v>Value</v>
      </c>
      <c r="H4135" t="str">
        <f t="shared" si="269"/>
        <v>Cash</v>
      </c>
    </row>
    <row r="4136" spans="1:8" x14ac:dyDescent="0.2">
      <c r="A4136" s="2">
        <v>42895</v>
      </c>
      <c r="B4136">
        <v>-1.5177384358413999E-3</v>
      </c>
      <c r="C4136">
        <v>-9.8852168793742007E-3</v>
      </c>
      <c r="D4136">
        <v>7.7710855108810003E-3</v>
      </c>
      <c r="E4136" t="str">
        <f t="shared" si="266"/>
        <v>Value</v>
      </c>
      <c r="F4136" t="str">
        <f t="shared" si="267"/>
        <v>Cash</v>
      </c>
      <c r="G4136" t="str">
        <f t="shared" si="268"/>
        <v>Growth</v>
      </c>
      <c r="H4136" t="str">
        <f t="shared" si="269"/>
        <v>Cash</v>
      </c>
    </row>
    <row r="4137" spans="1:8" x14ac:dyDescent="0.2">
      <c r="A4137" s="2">
        <v>42898</v>
      </c>
      <c r="B4137">
        <v>-2.054439760064E-4</v>
      </c>
      <c r="C4137">
        <v>-4.6983760233200002E-3</v>
      </c>
      <c r="D4137">
        <v>1.7526234662059001E-3</v>
      </c>
      <c r="E4137" t="str">
        <f t="shared" si="266"/>
        <v>Value</v>
      </c>
      <c r="F4137" t="str">
        <f t="shared" si="267"/>
        <v>Cash</v>
      </c>
      <c r="G4137" t="str">
        <f t="shared" si="268"/>
        <v>Growth</v>
      </c>
      <c r="H4137" t="str">
        <f t="shared" si="269"/>
        <v>SPY</v>
      </c>
    </row>
    <row r="4138" spans="1:8" x14ac:dyDescent="0.2">
      <c r="A4138" s="2">
        <v>42899</v>
      </c>
      <c r="B4138">
        <v>4.8897384106422999E-3</v>
      </c>
      <c r="C4138">
        <v>7.7551475466818998E-3</v>
      </c>
      <c r="D4138">
        <v>3.8487557394438999E-3</v>
      </c>
      <c r="E4138" t="str">
        <f t="shared" si="266"/>
        <v>Growth</v>
      </c>
      <c r="F4138" t="str">
        <f t="shared" si="267"/>
        <v>SPY</v>
      </c>
      <c r="G4138" t="str">
        <f t="shared" si="268"/>
        <v>Growth</v>
      </c>
      <c r="H4138" t="str">
        <f t="shared" si="269"/>
        <v>SPY</v>
      </c>
    </row>
    <row r="4139" spans="1:8" x14ac:dyDescent="0.2">
      <c r="A4139" s="2">
        <v>42900</v>
      </c>
      <c r="B4139">
        <v>-1.2672390878351E-3</v>
      </c>
      <c r="C4139">
        <v>-1.5893213795958E-3</v>
      </c>
      <c r="D4139">
        <v>-8.7142467492439999E-4</v>
      </c>
      <c r="E4139" t="str">
        <f t="shared" si="266"/>
        <v>Value</v>
      </c>
      <c r="F4139" t="str">
        <f t="shared" si="267"/>
        <v>Cash</v>
      </c>
      <c r="G4139" t="str">
        <f t="shared" si="268"/>
        <v>Value</v>
      </c>
      <c r="H4139" t="str">
        <f t="shared" si="269"/>
        <v>Cash</v>
      </c>
    </row>
    <row r="4140" spans="1:8" x14ac:dyDescent="0.2">
      <c r="A4140" s="2">
        <v>42901</v>
      </c>
      <c r="B4140">
        <v>-1.9247227667729999E-3</v>
      </c>
      <c r="C4140">
        <v>-1.5917819146996999E-3</v>
      </c>
      <c r="D4140">
        <v>-3.4885805241214999E-3</v>
      </c>
      <c r="E4140" t="str">
        <f t="shared" si="266"/>
        <v>Growth</v>
      </c>
      <c r="F4140" t="str">
        <f t="shared" si="267"/>
        <v>Cash</v>
      </c>
      <c r="G4140" t="str">
        <f t="shared" si="268"/>
        <v>Growth</v>
      </c>
      <c r="H4140" t="str">
        <f t="shared" si="269"/>
        <v>SPY</v>
      </c>
    </row>
    <row r="4141" spans="1:8" x14ac:dyDescent="0.2">
      <c r="A4141" s="2">
        <v>42902</v>
      </c>
      <c r="B4141">
        <v>2.1860053796030001E-4</v>
      </c>
      <c r="C4141">
        <v>1.9457000862561E-3</v>
      </c>
      <c r="D4141" s="1">
        <v>1.7558788173444002E-5</v>
      </c>
      <c r="E4141" t="str">
        <f t="shared" si="266"/>
        <v>Growth</v>
      </c>
      <c r="F4141" t="str">
        <f t="shared" si="267"/>
        <v>SPY</v>
      </c>
      <c r="G4141" t="str">
        <f t="shared" si="268"/>
        <v>Value</v>
      </c>
      <c r="H4141" t="str">
        <f t="shared" si="269"/>
        <v>SPY</v>
      </c>
    </row>
    <row r="4142" spans="1:8" x14ac:dyDescent="0.2">
      <c r="A4142" s="2">
        <v>42905</v>
      </c>
      <c r="B4142">
        <v>8.3250847631735E-3</v>
      </c>
      <c r="C4142">
        <v>7.8183516180273995E-3</v>
      </c>
      <c r="D4142">
        <v>8.0114338278494002E-3</v>
      </c>
      <c r="E4142" t="str">
        <f t="shared" si="266"/>
        <v>Value</v>
      </c>
      <c r="F4142" t="str">
        <f t="shared" si="267"/>
        <v>SPY</v>
      </c>
      <c r="G4142" t="str">
        <f t="shared" si="268"/>
        <v>Value</v>
      </c>
      <c r="H4142" t="str">
        <f t="shared" si="269"/>
        <v>Cash</v>
      </c>
    </row>
    <row r="4143" spans="1:8" x14ac:dyDescent="0.2">
      <c r="A4143" s="2">
        <v>42906</v>
      </c>
      <c r="B4143">
        <v>-6.7440029123370998E-3</v>
      </c>
      <c r="C4143">
        <v>-5.2551955924973999E-3</v>
      </c>
      <c r="D4143">
        <v>-8.2099906308228995E-3</v>
      </c>
      <c r="E4143" t="str">
        <f t="shared" si="266"/>
        <v>Growth</v>
      </c>
      <c r="F4143" t="str">
        <f t="shared" si="267"/>
        <v>Cash</v>
      </c>
      <c r="G4143" t="str">
        <f t="shared" si="268"/>
        <v>Growth</v>
      </c>
      <c r="H4143" t="str">
        <f t="shared" si="269"/>
        <v>Cash</v>
      </c>
    </row>
    <row r="4144" spans="1:8" x14ac:dyDescent="0.2">
      <c r="A4144" s="2">
        <v>42907</v>
      </c>
      <c r="B4144">
        <v>-2.4692203939590001E-4</v>
      </c>
      <c r="C4144">
        <v>2.8511402795769998E-3</v>
      </c>
      <c r="D4144">
        <v>-3.6981101126709001E-3</v>
      </c>
      <c r="E4144" t="str">
        <f t="shared" si="266"/>
        <v>Growth</v>
      </c>
      <c r="F4144" t="str">
        <f t="shared" si="267"/>
        <v>Cash</v>
      </c>
      <c r="G4144" t="str">
        <f t="shared" si="268"/>
        <v>Value</v>
      </c>
      <c r="H4144" t="str">
        <f t="shared" si="269"/>
        <v>SPY</v>
      </c>
    </row>
    <row r="4145" spans="1:8" x14ac:dyDescent="0.2">
      <c r="A4145" s="2">
        <v>42908</v>
      </c>
      <c r="B4145">
        <v>-4.5273184687069998E-4</v>
      </c>
      <c r="C4145">
        <v>3.3446245187839998E-4</v>
      </c>
      <c r="D4145">
        <v>-2.3865227153984001E-3</v>
      </c>
      <c r="E4145" t="str">
        <f t="shared" si="266"/>
        <v>Growth</v>
      </c>
      <c r="F4145" t="str">
        <f t="shared" si="267"/>
        <v>Cash</v>
      </c>
      <c r="G4145" t="str">
        <f t="shared" si="268"/>
        <v>Value</v>
      </c>
      <c r="H4145" t="str">
        <f t="shared" si="269"/>
        <v>SPY</v>
      </c>
    </row>
    <row r="4146" spans="1:8" x14ac:dyDescent="0.2">
      <c r="A4146" s="2">
        <v>42909</v>
      </c>
      <c r="B4146">
        <v>1.1940103916425E-3</v>
      </c>
      <c r="C4146">
        <v>4.1795553254013003E-3</v>
      </c>
      <c r="D4146">
        <v>1.5947412637242E-3</v>
      </c>
      <c r="E4146" t="str">
        <f t="shared" si="266"/>
        <v>Growth</v>
      </c>
      <c r="F4146" t="str">
        <f t="shared" si="267"/>
        <v>SPY</v>
      </c>
      <c r="G4146" t="str">
        <f t="shared" si="268"/>
        <v>Value</v>
      </c>
      <c r="H4146" t="str">
        <f t="shared" si="269"/>
        <v>SPY</v>
      </c>
    </row>
    <row r="4147" spans="1:8" x14ac:dyDescent="0.2">
      <c r="A4147" s="2">
        <v>42912</v>
      </c>
      <c r="B4147">
        <v>6.5806358164060001E-4</v>
      </c>
      <c r="C4147">
        <v>-3.3297274800996E-3</v>
      </c>
      <c r="D4147">
        <v>9.7272412889099998E-4</v>
      </c>
      <c r="E4147" t="str">
        <f t="shared" si="266"/>
        <v>Value</v>
      </c>
      <c r="F4147" t="str">
        <f t="shared" si="267"/>
        <v>SPY</v>
      </c>
      <c r="G4147" t="str">
        <f t="shared" si="268"/>
        <v>Value</v>
      </c>
      <c r="H4147" t="str">
        <f t="shared" si="269"/>
        <v>Cash</v>
      </c>
    </row>
    <row r="4148" spans="1:8" x14ac:dyDescent="0.2">
      <c r="A4148" s="2">
        <v>42913</v>
      </c>
      <c r="B4148">
        <v>-8.0560653636829998E-3</v>
      </c>
      <c r="C4148">
        <v>-1.00226927200505E-2</v>
      </c>
      <c r="D4148">
        <v>-2.2087333131771999E-3</v>
      </c>
      <c r="E4148" t="str">
        <f t="shared" si="266"/>
        <v>Value</v>
      </c>
      <c r="F4148" t="str">
        <f t="shared" si="267"/>
        <v>Cash</v>
      </c>
      <c r="G4148" t="str">
        <f t="shared" si="268"/>
        <v>Growth</v>
      </c>
      <c r="H4148" t="str">
        <f t="shared" si="269"/>
        <v>Cash</v>
      </c>
    </row>
    <row r="4149" spans="1:8" x14ac:dyDescent="0.2">
      <c r="A4149" s="2">
        <v>42914</v>
      </c>
      <c r="B4149">
        <v>8.9504375656135008E-3</v>
      </c>
      <c r="C4149">
        <v>8.6900038732286994E-3</v>
      </c>
      <c r="D4149">
        <v>7.4393545733465998E-3</v>
      </c>
      <c r="E4149" t="str">
        <f t="shared" si="266"/>
        <v>Growth</v>
      </c>
      <c r="F4149" t="str">
        <f t="shared" si="267"/>
        <v>SPY</v>
      </c>
      <c r="G4149" t="str">
        <f t="shared" si="268"/>
        <v>Growth</v>
      </c>
      <c r="H4149" t="str">
        <f t="shared" si="269"/>
        <v>SPY</v>
      </c>
    </row>
    <row r="4150" spans="1:8" x14ac:dyDescent="0.2">
      <c r="A4150" s="2">
        <v>42915</v>
      </c>
      <c r="B4150">
        <v>-8.7890332231956008E-3</v>
      </c>
      <c r="C4150">
        <v>-1.31316866977878E-2</v>
      </c>
      <c r="D4150">
        <v>-1.4066693900885001E-3</v>
      </c>
      <c r="E4150" t="str">
        <f t="shared" si="266"/>
        <v>Value</v>
      </c>
      <c r="F4150" t="str">
        <f t="shared" si="267"/>
        <v>Cash</v>
      </c>
      <c r="G4150" t="str">
        <f t="shared" si="268"/>
        <v>Value</v>
      </c>
      <c r="H4150" t="str">
        <f t="shared" si="269"/>
        <v>Cash</v>
      </c>
    </row>
    <row r="4151" spans="1:8" x14ac:dyDescent="0.2">
      <c r="A4151" s="2">
        <v>42916</v>
      </c>
      <c r="B4151">
        <v>1.8645113709481E-3</v>
      </c>
      <c r="C4151">
        <v>2.1191396294504001E-3</v>
      </c>
      <c r="D4151">
        <v>7.0416654782239996E-4</v>
      </c>
      <c r="E4151" t="str">
        <f t="shared" si="266"/>
        <v>Growth</v>
      </c>
      <c r="F4151" t="str">
        <f t="shared" si="267"/>
        <v>SPY</v>
      </c>
      <c r="G4151" t="str">
        <f t="shared" si="268"/>
        <v>Growth</v>
      </c>
      <c r="H4151" t="str">
        <f t="shared" si="269"/>
        <v>SPY</v>
      </c>
    </row>
    <row r="4152" spans="1:8" x14ac:dyDescent="0.2">
      <c r="A4152" s="2">
        <v>42919</v>
      </c>
      <c r="B4152">
        <v>1.6958857643092E-3</v>
      </c>
      <c r="C4152">
        <v>6.7649238871010002E-4</v>
      </c>
      <c r="D4152">
        <v>5.8065762874528002E-3</v>
      </c>
      <c r="E4152" t="str">
        <f t="shared" si="266"/>
        <v>Value</v>
      </c>
      <c r="F4152" t="str">
        <f t="shared" si="267"/>
        <v>SPY</v>
      </c>
      <c r="G4152" t="str">
        <f t="shared" si="268"/>
        <v>Value</v>
      </c>
      <c r="H4152" t="str">
        <f t="shared" si="269"/>
        <v>Cash</v>
      </c>
    </row>
    <row r="4153" spans="1:8" x14ac:dyDescent="0.2">
      <c r="A4153" s="2">
        <v>42921</v>
      </c>
      <c r="B4153">
        <v>2.3118644842985E-3</v>
      </c>
      <c r="C4153">
        <v>1.6057664136657E-3</v>
      </c>
      <c r="D4153" s="1">
        <v>-8.74609563398243E-5</v>
      </c>
      <c r="E4153" t="str">
        <f t="shared" si="266"/>
        <v>Growth</v>
      </c>
      <c r="F4153" t="str">
        <f t="shared" si="267"/>
        <v>SPY</v>
      </c>
      <c r="G4153" t="str">
        <f t="shared" si="268"/>
        <v>Growth</v>
      </c>
      <c r="H4153" t="str">
        <f t="shared" si="269"/>
        <v>Cash</v>
      </c>
    </row>
    <row r="4154" spans="1:8" x14ac:dyDescent="0.2">
      <c r="A4154" s="2">
        <v>42922</v>
      </c>
      <c r="B4154">
        <v>-9.1443029995198002E-3</v>
      </c>
      <c r="C4154">
        <v>-9.6193613549905004E-3</v>
      </c>
      <c r="D4154">
        <v>-1.0059521281475E-2</v>
      </c>
      <c r="E4154" t="str">
        <f t="shared" si="266"/>
        <v>Growth</v>
      </c>
      <c r="F4154" t="str">
        <f t="shared" si="267"/>
        <v>Cash</v>
      </c>
      <c r="G4154" t="str">
        <f t="shared" si="268"/>
        <v>Value</v>
      </c>
      <c r="H4154" t="str">
        <f t="shared" si="269"/>
        <v>Cash</v>
      </c>
    </row>
    <row r="4155" spans="1:8" x14ac:dyDescent="0.2">
      <c r="A4155" s="2">
        <v>42923</v>
      </c>
      <c r="B4155">
        <v>6.4849871527594E-3</v>
      </c>
      <c r="C4155">
        <v>9.2015037746294992E-3</v>
      </c>
      <c r="D4155">
        <v>3.0928293790721002E-3</v>
      </c>
      <c r="E4155" t="str">
        <f t="shared" si="266"/>
        <v>Growth</v>
      </c>
      <c r="F4155" t="str">
        <f t="shared" si="267"/>
        <v>SPY</v>
      </c>
      <c r="G4155" t="str">
        <f t="shared" si="268"/>
        <v>Value</v>
      </c>
      <c r="H4155" t="str">
        <f t="shared" si="269"/>
        <v>SPY</v>
      </c>
    </row>
    <row r="4156" spans="1:8" x14ac:dyDescent="0.2">
      <c r="A4156" s="2">
        <v>42926</v>
      </c>
      <c r="B4156">
        <v>1.0740437014549E-3</v>
      </c>
      <c r="C4156">
        <v>2.6171183094990998E-3</v>
      </c>
      <c r="D4156">
        <v>7.0428256907389996E-4</v>
      </c>
      <c r="E4156" t="str">
        <f t="shared" si="266"/>
        <v>Growth</v>
      </c>
      <c r="F4156" t="str">
        <f t="shared" si="267"/>
        <v>SPY</v>
      </c>
      <c r="G4156" t="str">
        <f t="shared" si="268"/>
        <v>Value</v>
      </c>
      <c r="H4156" t="str">
        <f t="shared" si="269"/>
        <v>Cash</v>
      </c>
    </row>
    <row r="4157" spans="1:8" x14ac:dyDescent="0.2">
      <c r="A4157" s="2">
        <v>42927</v>
      </c>
      <c r="B4157">
        <v>-7.4279265067639995E-4</v>
      </c>
      <c r="C4157">
        <v>-4.2098261903459998E-4</v>
      </c>
      <c r="D4157">
        <v>-1.9361885573734999E-3</v>
      </c>
      <c r="E4157" t="str">
        <f t="shared" si="266"/>
        <v>Growth</v>
      </c>
      <c r="F4157" t="str">
        <f t="shared" si="267"/>
        <v>Cash</v>
      </c>
      <c r="G4157" t="str">
        <f t="shared" si="268"/>
        <v>Value</v>
      </c>
      <c r="H4157" t="str">
        <f t="shared" si="269"/>
        <v>Cash</v>
      </c>
    </row>
    <row r="4158" spans="1:8" x14ac:dyDescent="0.2">
      <c r="A4158" s="2">
        <v>42928</v>
      </c>
      <c r="B4158">
        <v>7.5147634870389004E-3</v>
      </c>
      <c r="C4158">
        <v>1.02773869391465E-2</v>
      </c>
      <c r="D4158">
        <v>5.1154777288827998E-3</v>
      </c>
      <c r="E4158" t="str">
        <f t="shared" si="266"/>
        <v>Growth</v>
      </c>
      <c r="F4158" t="str">
        <f t="shared" si="267"/>
        <v>SPY</v>
      </c>
      <c r="G4158" t="str">
        <f t="shared" si="268"/>
        <v>Value</v>
      </c>
      <c r="H4158" t="str">
        <f t="shared" si="269"/>
        <v>SPY</v>
      </c>
    </row>
    <row r="4159" spans="1:8" x14ac:dyDescent="0.2">
      <c r="A4159" s="2">
        <v>42929</v>
      </c>
      <c r="B4159">
        <v>1.6802456691094E-3</v>
      </c>
      <c r="C4159">
        <v>2.1678766566086E-3</v>
      </c>
      <c r="D4159">
        <v>1.1408423131965999E-3</v>
      </c>
      <c r="E4159" t="str">
        <f t="shared" si="266"/>
        <v>Growth</v>
      </c>
      <c r="F4159" t="str">
        <f t="shared" si="267"/>
        <v>SPY</v>
      </c>
      <c r="G4159" t="str">
        <f t="shared" si="268"/>
        <v>Value</v>
      </c>
      <c r="H4159" t="str">
        <f t="shared" si="269"/>
        <v>Cash</v>
      </c>
    </row>
    <row r="4160" spans="1:8" x14ac:dyDescent="0.2">
      <c r="A4160" s="2">
        <v>42930</v>
      </c>
      <c r="B4160">
        <v>4.6641749940601E-3</v>
      </c>
      <c r="C4160">
        <v>5.8239759273739002E-3</v>
      </c>
      <c r="D4160">
        <v>4.9959191318911002E-3</v>
      </c>
      <c r="E4160" t="str">
        <f t="shared" ref="E4160:E4223" si="270">IF(C4160&gt;=D4160,"Growth","Value")</f>
        <v>Growth</v>
      </c>
      <c r="F4160" t="str">
        <f t="shared" ref="F4160:F4223" si="271">IF(B4160&gt;=0,"SPY","Cash")</f>
        <v>SPY</v>
      </c>
      <c r="G4160" t="str">
        <f t="shared" si="268"/>
        <v>Value</v>
      </c>
      <c r="H4160" t="str">
        <f t="shared" si="269"/>
        <v>Cash</v>
      </c>
    </row>
    <row r="4161" spans="1:8" x14ac:dyDescent="0.2">
      <c r="A4161" s="2">
        <v>42933</v>
      </c>
      <c r="B4161">
        <v>-1.2224856321379999E-4</v>
      </c>
      <c r="C4161">
        <v>1.6539874619290001E-4</v>
      </c>
      <c r="D4161">
        <v>-2.2675976121669002E-3</v>
      </c>
      <c r="E4161" t="str">
        <f t="shared" si="270"/>
        <v>Growth</v>
      </c>
      <c r="F4161" t="str">
        <f t="shared" si="271"/>
        <v>Cash</v>
      </c>
      <c r="G4161" t="str">
        <f t="shared" si="268"/>
        <v>Value</v>
      </c>
      <c r="H4161" t="str">
        <f t="shared" si="269"/>
        <v>Cash</v>
      </c>
    </row>
    <row r="4162" spans="1:8" x14ac:dyDescent="0.2">
      <c r="A4162" s="2">
        <v>42934</v>
      </c>
      <c r="B4162">
        <v>5.2936757667789997E-4</v>
      </c>
      <c r="C4162">
        <v>2.9774361589263E-3</v>
      </c>
      <c r="D4162">
        <v>-2.5348947395075999E-3</v>
      </c>
      <c r="E4162" t="str">
        <f t="shared" si="270"/>
        <v>Growth</v>
      </c>
      <c r="F4162" t="str">
        <f t="shared" si="271"/>
        <v>SPY</v>
      </c>
      <c r="G4162" t="str">
        <f t="shared" si="268"/>
        <v>Value</v>
      </c>
      <c r="H4162" t="str">
        <f t="shared" si="269"/>
        <v>SPY</v>
      </c>
    </row>
    <row r="4163" spans="1:8" x14ac:dyDescent="0.2">
      <c r="A4163" s="2">
        <v>42935</v>
      </c>
      <c r="B4163">
        <v>5.4141176103812E-3</v>
      </c>
      <c r="C4163">
        <v>5.6072976015608001E-3</v>
      </c>
      <c r="D4163">
        <v>3.8558594725317001E-3</v>
      </c>
      <c r="E4163" t="str">
        <f t="shared" si="270"/>
        <v>Growth</v>
      </c>
      <c r="F4163" t="str">
        <f t="shared" si="271"/>
        <v>SPY</v>
      </c>
      <c r="G4163" t="str">
        <f t="shared" ref="G4163:G4226" si="272">IF(E4162="Value", "Growth", "Value")</f>
        <v>Value</v>
      </c>
      <c r="H4163" t="str">
        <f t="shared" ref="H4163:H4226" si="273">IF(F4162="SPY", "Cash", "SPY")</f>
        <v>Cash</v>
      </c>
    </row>
    <row r="4164" spans="1:8" x14ac:dyDescent="0.2">
      <c r="A4164" s="2">
        <v>42936</v>
      </c>
      <c r="B4164">
        <v>4.4539576026140002E-4</v>
      </c>
      <c r="C4164">
        <v>-3.2792218847840001E-4</v>
      </c>
      <c r="D4164">
        <v>1.9205244638197999E-3</v>
      </c>
      <c r="E4164" t="str">
        <f t="shared" si="270"/>
        <v>Value</v>
      </c>
      <c r="F4164" t="str">
        <f t="shared" si="271"/>
        <v>SPY</v>
      </c>
      <c r="G4164" t="str">
        <f t="shared" si="272"/>
        <v>Value</v>
      </c>
      <c r="H4164" t="str">
        <f t="shared" si="273"/>
        <v>Cash</v>
      </c>
    </row>
    <row r="4165" spans="1:8" x14ac:dyDescent="0.2">
      <c r="A4165" s="2">
        <v>42937</v>
      </c>
      <c r="B4165">
        <v>-8.9032575863439995E-4</v>
      </c>
      <c r="C4165">
        <v>2.4602231753549999E-4</v>
      </c>
      <c r="D4165">
        <v>-2.9624296546804001E-3</v>
      </c>
      <c r="E4165" t="str">
        <f t="shared" si="270"/>
        <v>Growth</v>
      </c>
      <c r="F4165" t="str">
        <f t="shared" si="271"/>
        <v>Cash</v>
      </c>
      <c r="G4165" t="str">
        <f t="shared" si="272"/>
        <v>Growth</v>
      </c>
      <c r="H4165" t="str">
        <f t="shared" si="273"/>
        <v>Cash</v>
      </c>
    </row>
    <row r="4166" spans="1:8" x14ac:dyDescent="0.2">
      <c r="A4166" s="2">
        <v>42940</v>
      </c>
      <c r="B4166">
        <v>-2.4312062459900001E-4</v>
      </c>
      <c r="C4166">
        <v>0</v>
      </c>
      <c r="D4166" s="1">
        <v>-8.7305662091585704E-5</v>
      </c>
      <c r="E4166" t="str">
        <f t="shared" si="270"/>
        <v>Growth</v>
      </c>
      <c r="F4166" t="str">
        <f t="shared" si="271"/>
        <v>Cash</v>
      </c>
      <c r="G4166" t="str">
        <f t="shared" si="272"/>
        <v>Value</v>
      </c>
      <c r="H4166" t="str">
        <f t="shared" si="273"/>
        <v>SPY</v>
      </c>
    </row>
    <row r="4167" spans="1:8" x14ac:dyDescent="0.2">
      <c r="A4167" s="2">
        <v>42941</v>
      </c>
      <c r="B4167">
        <v>2.4310355814012E-3</v>
      </c>
      <c r="C4167">
        <v>7.3795311844769996E-4</v>
      </c>
      <c r="D4167">
        <v>6.9916882011830999E-3</v>
      </c>
      <c r="E4167" t="str">
        <f t="shared" si="270"/>
        <v>Value</v>
      </c>
      <c r="F4167" t="str">
        <f t="shared" si="271"/>
        <v>SPY</v>
      </c>
      <c r="G4167" t="str">
        <f t="shared" si="272"/>
        <v>Value</v>
      </c>
      <c r="H4167" t="str">
        <f t="shared" si="273"/>
        <v>SPY</v>
      </c>
    </row>
    <row r="4168" spans="1:8" x14ac:dyDescent="0.2">
      <c r="A4168" s="2">
        <v>42942</v>
      </c>
      <c r="B4168" s="1">
        <v>4.0351056959320101E-5</v>
      </c>
      <c r="C4168">
        <v>1.1475165622724999E-3</v>
      </c>
      <c r="D4168">
        <v>-2.8641526006595E-3</v>
      </c>
      <c r="E4168" t="str">
        <f t="shared" si="270"/>
        <v>Growth</v>
      </c>
      <c r="F4168" t="str">
        <f t="shared" si="271"/>
        <v>SPY</v>
      </c>
      <c r="G4168" t="str">
        <f t="shared" si="272"/>
        <v>Growth</v>
      </c>
      <c r="H4168" t="str">
        <f t="shared" si="273"/>
        <v>Cash</v>
      </c>
    </row>
    <row r="4169" spans="1:8" x14ac:dyDescent="0.2">
      <c r="A4169" s="2">
        <v>42943</v>
      </c>
      <c r="B4169">
        <v>-9.2955687552540001E-4</v>
      </c>
      <c r="C4169">
        <v>-3.9289930944108997E-3</v>
      </c>
      <c r="D4169">
        <v>-1.5667810371263E-3</v>
      </c>
      <c r="E4169" t="str">
        <f t="shared" si="270"/>
        <v>Value</v>
      </c>
      <c r="F4169" t="str">
        <f t="shared" si="271"/>
        <v>Cash</v>
      </c>
      <c r="G4169" t="str">
        <f t="shared" si="272"/>
        <v>Value</v>
      </c>
      <c r="H4169" t="str">
        <f t="shared" si="273"/>
        <v>Cash</v>
      </c>
    </row>
    <row r="4170" spans="1:8" x14ac:dyDescent="0.2">
      <c r="A4170" s="2">
        <v>42944</v>
      </c>
      <c r="B4170">
        <v>-1.1731585149185001E-3</v>
      </c>
      <c r="C4170">
        <v>-3.2855493831370001E-4</v>
      </c>
      <c r="D4170">
        <v>2.6156092852790999E-3</v>
      </c>
      <c r="E4170" t="str">
        <f t="shared" si="270"/>
        <v>Value</v>
      </c>
      <c r="F4170" t="str">
        <f t="shared" si="271"/>
        <v>Cash</v>
      </c>
      <c r="G4170" t="str">
        <f t="shared" si="272"/>
        <v>Growth</v>
      </c>
      <c r="H4170" t="str">
        <f t="shared" si="273"/>
        <v>SPY</v>
      </c>
    </row>
    <row r="4171" spans="1:8" x14ac:dyDescent="0.2">
      <c r="A4171" s="2">
        <v>42947</v>
      </c>
      <c r="B4171">
        <v>-5.6677406478979997E-4</v>
      </c>
      <c r="C4171">
        <v>-2.6307963740803998E-3</v>
      </c>
      <c r="D4171">
        <v>7.8233753352579996E-4</v>
      </c>
      <c r="E4171" t="str">
        <f t="shared" si="270"/>
        <v>Value</v>
      </c>
      <c r="F4171" t="str">
        <f t="shared" si="271"/>
        <v>Cash</v>
      </c>
      <c r="G4171" t="str">
        <f t="shared" si="272"/>
        <v>Growth</v>
      </c>
      <c r="H4171" t="str">
        <f t="shared" si="273"/>
        <v>SPY</v>
      </c>
    </row>
    <row r="4172" spans="1:8" x14ac:dyDescent="0.2">
      <c r="A4172" s="2">
        <v>42948</v>
      </c>
      <c r="B4172">
        <v>2.2285480686159002E-3</v>
      </c>
      <c r="C4172">
        <v>2.5549960344828002E-3</v>
      </c>
      <c r="D4172">
        <v>2.5195568703674999E-3</v>
      </c>
      <c r="E4172" t="str">
        <f t="shared" si="270"/>
        <v>Growth</v>
      </c>
      <c r="F4172" t="str">
        <f t="shared" si="271"/>
        <v>SPY</v>
      </c>
      <c r="G4172" t="str">
        <f t="shared" si="272"/>
        <v>Growth</v>
      </c>
      <c r="H4172" t="str">
        <f t="shared" si="273"/>
        <v>SPY</v>
      </c>
    </row>
    <row r="4173" spans="1:8" x14ac:dyDescent="0.2">
      <c r="A4173" s="2">
        <v>42949</v>
      </c>
      <c r="B4173">
        <v>4.8530710449229999E-4</v>
      </c>
      <c r="C4173">
        <v>9.0455935105189999E-4</v>
      </c>
      <c r="D4173" s="1">
        <v>8.6501103866654105E-5</v>
      </c>
      <c r="E4173" t="str">
        <f t="shared" si="270"/>
        <v>Growth</v>
      </c>
      <c r="F4173" t="str">
        <f t="shared" si="271"/>
        <v>SPY</v>
      </c>
      <c r="G4173" t="str">
        <f t="shared" si="272"/>
        <v>Value</v>
      </c>
      <c r="H4173" t="str">
        <f t="shared" si="273"/>
        <v>Cash</v>
      </c>
    </row>
    <row r="4174" spans="1:8" x14ac:dyDescent="0.2">
      <c r="A4174" s="2">
        <v>42950</v>
      </c>
      <c r="B4174">
        <v>-1.9398722508660001E-3</v>
      </c>
      <c r="C4174">
        <v>-3.4499233568856002E-3</v>
      </c>
      <c r="D4174">
        <v>-1.0395657488384E-3</v>
      </c>
      <c r="E4174" t="str">
        <f t="shared" si="270"/>
        <v>Value</v>
      </c>
      <c r="F4174" t="str">
        <f t="shared" si="271"/>
        <v>Cash</v>
      </c>
      <c r="G4174" t="str">
        <f t="shared" si="272"/>
        <v>Value</v>
      </c>
      <c r="H4174" t="str">
        <f t="shared" si="273"/>
        <v>Cash</v>
      </c>
    </row>
    <row r="4175" spans="1:8" x14ac:dyDescent="0.2">
      <c r="A4175" s="2">
        <v>42951</v>
      </c>
      <c r="B4175">
        <v>1.8220871266658E-3</v>
      </c>
      <c r="C4175">
        <v>3.3793309734377001E-3</v>
      </c>
      <c r="D4175" s="1">
        <v>8.6661916831598504E-5</v>
      </c>
      <c r="E4175" t="str">
        <f t="shared" si="270"/>
        <v>Growth</v>
      </c>
      <c r="F4175" t="str">
        <f t="shared" si="271"/>
        <v>SPY</v>
      </c>
      <c r="G4175" t="str">
        <f t="shared" si="272"/>
        <v>Growth</v>
      </c>
      <c r="H4175" t="str">
        <f t="shared" si="273"/>
        <v>SPY</v>
      </c>
    </row>
    <row r="4176" spans="1:8" x14ac:dyDescent="0.2">
      <c r="A4176" s="2">
        <v>42954</v>
      </c>
      <c r="B4176">
        <v>1.8593331455273999E-3</v>
      </c>
      <c r="C4176">
        <v>2.7928246161883002E-3</v>
      </c>
      <c r="D4176">
        <v>1.1276031938919999E-3</v>
      </c>
      <c r="E4176" t="str">
        <f t="shared" si="270"/>
        <v>Growth</v>
      </c>
      <c r="F4176" t="str">
        <f t="shared" si="271"/>
        <v>SPY</v>
      </c>
      <c r="G4176" t="str">
        <f t="shared" si="272"/>
        <v>Value</v>
      </c>
      <c r="H4176" t="str">
        <f t="shared" si="273"/>
        <v>Cash</v>
      </c>
    </row>
    <row r="4177" spans="1:8" x14ac:dyDescent="0.2">
      <c r="A4177" s="2">
        <v>42955</v>
      </c>
      <c r="B4177">
        <v>-2.4612219264070999E-3</v>
      </c>
      <c r="C4177">
        <v>-3.9319576035102E-3</v>
      </c>
      <c r="D4177">
        <v>-3.1191726138959002E-3</v>
      </c>
      <c r="E4177" t="str">
        <f t="shared" si="270"/>
        <v>Value</v>
      </c>
      <c r="F4177" t="str">
        <f t="shared" si="271"/>
        <v>Cash</v>
      </c>
      <c r="G4177" t="str">
        <f t="shared" si="272"/>
        <v>Value</v>
      </c>
      <c r="H4177" t="str">
        <f t="shared" si="273"/>
        <v>Cash</v>
      </c>
    </row>
    <row r="4178" spans="1:8" x14ac:dyDescent="0.2">
      <c r="A4178" s="2">
        <v>42956</v>
      </c>
      <c r="B4178" s="1">
        <v>-4.0308039151448699E-5</v>
      </c>
      <c r="C4178">
        <v>1.7269541375103999E-3</v>
      </c>
      <c r="D4178">
        <v>-2.6072605629897001E-3</v>
      </c>
      <c r="E4178" t="str">
        <f t="shared" si="270"/>
        <v>Growth</v>
      </c>
      <c r="F4178" t="str">
        <f t="shared" si="271"/>
        <v>Cash</v>
      </c>
      <c r="G4178" t="str">
        <f t="shared" si="272"/>
        <v>Growth</v>
      </c>
      <c r="H4178" t="str">
        <f t="shared" si="273"/>
        <v>SPY</v>
      </c>
    </row>
    <row r="4179" spans="1:8" x14ac:dyDescent="0.2">
      <c r="A4179" s="2">
        <v>42957</v>
      </c>
      <c r="B4179">
        <v>-1.41155039886862E-2</v>
      </c>
      <c r="C4179">
        <v>-1.5762084273646299E-2</v>
      </c>
      <c r="D4179">
        <v>-7.6681978421779999E-3</v>
      </c>
      <c r="E4179" t="str">
        <f t="shared" si="270"/>
        <v>Value</v>
      </c>
      <c r="F4179" t="str">
        <f t="shared" si="271"/>
        <v>Cash</v>
      </c>
      <c r="G4179" t="str">
        <f t="shared" si="272"/>
        <v>Value</v>
      </c>
      <c r="H4179" t="str">
        <f t="shared" si="273"/>
        <v>SPY</v>
      </c>
    </row>
    <row r="4180" spans="1:8" x14ac:dyDescent="0.2">
      <c r="A4180" s="2">
        <v>42958</v>
      </c>
      <c r="B4180">
        <v>1.4772548755581001E-3</v>
      </c>
      <c r="C4180">
        <v>3.7534762985762002E-3</v>
      </c>
      <c r="D4180">
        <v>-4.9175640556046998E-3</v>
      </c>
      <c r="E4180" t="str">
        <f t="shared" si="270"/>
        <v>Growth</v>
      </c>
      <c r="F4180" t="str">
        <f t="shared" si="271"/>
        <v>SPY</v>
      </c>
      <c r="G4180" t="str">
        <f t="shared" si="272"/>
        <v>Growth</v>
      </c>
      <c r="H4180" t="str">
        <f t="shared" si="273"/>
        <v>SPY</v>
      </c>
    </row>
    <row r="4181" spans="1:8" x14ac:dyDescent="0.2">
      <c r="A4181" s="2">
        <v>42961</v>
      </c>
      <c r="B4181">
        <v>9.9129940565593992E-3</v>
      </c>
      <c r="C4181">
        <v>1.16336392536622E-2</v>
      </c>
      <c r="D4181">
        <v>8.3833249990661E-3</v>
      </c>
      <c r="E4181" t="str">
        <f t="shared" si="270"/>
        <v>Growth</v>
      </c>
      <c r="F4181" t="str">
        <f t="shared" si="271"/>
        <v>SPY</v>
      </c>
      <c r="G4181" t="str">
        <f t="shared" si="272"/>
        <v>Value</v>
      </c>
      <c r="H4181" t="str">
        <f t="shared" si="273"/>
        <v>Cash</v>
      </c>
    </row>
    <row r="4182" spans="1:8" x14ac:dyDescent="0.2">
      <c r="A4182" s="2">
        <v>42962</v>
      </c>
      <c r="B4182">
        <v>-1.2155461487669999E-4</v>
      </c>
      <c r="C4182">
        <v>4.9279954559629995E-4</v>
      </c>
      <c r="D4182">
        <v>1.7503748857099E-3</v>
      </c>
      <c r="E4182" t="str">
        <f t="shared" si="270"/>
        <v>Value</v>
      </c>
      <c r="F4182" t="str">
        <f t="shared" si="271"/>
        <v>Cash</v>
      </c>
      <c r="G4182" t="str">
        <f t="shared" si="272"/>
        <v>Value</v>
      </c>
      <c r="H4182" t="str">
        <f t="shared" si="273"/>
        <v>Cash</v>
      </c>
    </row>
    <row r="4183" spans="1:8" x14ac:dyDescent="0.2">
      <c r="A4183" s="2">
        <v>42963</v>
      </c>
      <c r="B4183">
        <v>1.7442745878776999E-3</v>
      </c>
      <c r="C4183">
        <v>2.3809059032802002E-3</v>
      </c>
      <c r="D4183">
        <v>-1.3974274090663001E-3</v>
      </c>
      <c r="E4183" t="str">
        <f t="shared" si="270"/>
        <v>Growth</v>
      </c>
      <c r="F4183" t="str">
        <f t="shared" si="271"/>
        <v>SPY</v>
      </c>
      <c r="G4183" t="str">
        <f t="shared" si="272"/>
        <v>Growth</v>
      </c>
      <c r="H4183" t="str">
        <f t="shared" si="273"/>
        <v>SPY</v>
      </c>
    </row>
    <row r="4184" spans="1:8" x14ac:dyDescent="0.2">
      <c r="A4184" s="2">
        <v>42964</v>
      </c>
      <c r="B4184">
        <v>-1.55909698232594E-2</v>
      </c>
      <c r="C4184">
        <v>-1.6463184358656201E-2</v>
      </c>
      <c r="D4184">
        <v>-1.4959699744921499E-2</v>
      </c>
      <c r="E4184" t="str">
        <f t="shared" si="270"/>
        <v>Value</v>
      </c>
      <c r="F4184" t="str">
        <f t="shared" si="271"/>
        <v>Cash</v>
      </c>
      <c r="G4184" t="str">
        <f t="shared" si="272"/>
        <v>Value</v>
      </c>
      <c r="H4184" t="str">
        <f t="shared" si="273"/>
        <v>Cash</v>
      </c>
    </row>
    <row r="4185" spans="1:8" x14ac:dyDescent="0.2">
      <c r="A4185" s="2">
        <v>42965</v>
      </c>
      <c r="B4185">
        <v>-1.5631845701277001E-3</v>
      </c>
      <c r="C4185">
        <v>-1.6656256649492001E-3</v>
      </c>
      <c r="D4185">
        <v>-1.3320709383076001E-3</v>
      </c>
      <c r="E4185" t="str">
        <f t="shared" si="270"/>
        <v>Value</v>
      </c>
      <c r="F4185" t="str">
        <f t="shared" si="271"/>
        <v>Cash</v>
      </c>
      <c r="G4185" t="str">
        <f t="shared" si="272"/>
        <v>Growth</v>
      </c>
      <c r="H4185" t="str">
        <f t="shared" si="273"/>
        <v>SPY</v>
      </c>
    </row>
    <row r="4186" spans="1:8" x14ac:dyDescent="0.2">
      <c r="A4186" s="2">
        <v>42968</v>
      </c>
      <c r="B4186">
        <v>7.8281597091079996E-4</v>
      </c>
      <c r="C4186">
        <v>1.7515941331546999E-3</v>
      </c>
      <c r="D4186">
        <v>-1.7792661799049999E-4</v>
      </c>
      <c r="E4186" t="str">
        <f t="shared" si="270"/>
        <v>Growth</v>
      </c>
      <c r="F4186" t="str">
        <f t="shared" si="271"/>
        <v>SPY</v>
      </c>
      <c r="G4186" t="str">
        <f t="shared" si="272"/>
        <v>Growth</v>
      </c>
      <c r="H4186" t="str">
        <f t="shared" si="273"/>
        <v>SPY</v>
      </c>
    </row>
    <row r="4187" spans="1:8" x14ac:dyDescent="0.2">
      <c r="A4187" s="2">
        <v>42969</v>
      </c>
      <c r="B4187">
        <v>1.0457135183708799E-2</v>
      </c>
      <c r="C4187">
        <v>1.1574679890197601E-2</v>
      </c>
      <c r="D4187">
        <v>8.2718091606532006E-3</v>
      </c>
      <c r="E4187" t="str">
        <f t="shared" si="270"/>
        <v>Growth</v>
      </c>
      <c r="F4187" t="str">
        <f t="shared" si="271"/>
        <v>SPY</v>
      </c>
      <c r="G4187" t="str">
        <f t="shared" si="272"/>
        <v>Value</v>
      </c>
      <c r="H4187" t="str">
        <f t="shared" si="273"/>
        <v>Cash</v>
      </c>
    </row>
    <row r="4188" spans="1:8" x14ac:dyDescent="0.2">
      <c r="A4188" s="2">
        <v>42970</v>
      </c>
      <c r="B4188">
        <v>-3.5855984579676002E-3</v>
      </c>
      <c r="C4188">
        <v>-3.5394142956400002E-3</v>
      </c>
      <c r="D4188">
        <v>-2.3814933589023E-3</v>
      </c>
      <c r="E4188" t="str">
        <f t="shared" si="270"/>
        <v>Value</v>
      </c>
      <c r="F4188" t="str">
        <f t="shared" si="271"/>
        <v>Cash</v>
      </c>
      <c r="G4188" t="str">
        <f t="shared" si="272"/>
        <v>Value</v>
      </c>
      <c r="H4188" t="str">
        <f t="shared" si="273"/>
        <v>Cash</v>
      </c>
    </row>
    <row r="4189" spans="1:8" x14ac:dyDescent="0.2">
      <c r="A4189" s="2">
        <v>42971</v>
      </c>
      <c r="B4189">
        <v>-2.3305431591568002E-3</v>
      </c>
      <c r="C4189">
        <v>-1.9827069651584001E-3</v>
      </c>
      <c r="D4189">
        <v>-2.1224772390510999E-3</v>
      </c>
      <c r="E4189" t="str">
        <f t="shared" si="270"/>
        <v>Growth</v>
      </c>
      <c r="F4189" t="str">
        <f t="shared" si="271"/>
        <v>Cash</v>
      </c>
      <c r="G4189" t="str">
        <f t="shared" si="272"/>
        <v>Growth</v>
      </c>
      <c r="H4189" t="str">
        <f t="shared" si="273"/>
        <v>SPY</v>
      </c>
    </row>
    <row r="4190" spans="1:8" x14ac:dyDescent="0.2">
      <c r="A4190" s="2">
        <v>42972</v>
      </c>
      <c r="B4190">
        <v>2.3359872783281E-3</v>
      </c>
      <c r="C4190">
        <v>1.6557660360900001E-4</v>
      </c>
      <c r="D4190">
        <v>3.8103836894114E-3</v>
      </c>
      <c r="E4190" t="str">
        <f t="shared" si="270"/>
        <v>Value</v>
      </c>
      <c r="F4190" t="str">
        <f t="shared" si="271"/>
        <v>SPY</v>
      </c>
      <c r="G4190" t="str">
        <f t="shared" si="272"/>
        <v>Value</v>
      </c>
      <c r="H4190" t="str">
        <f t="shared" si="273"/>
        <v>SPY</v>
      </c>
    </row>
    <row r="4191" spans="1:8" x14ac:dyDescent="0.2">
      <c r="A4191" s="2">
        <v>42975</v>
      </c>
      <c r="B4191" s="1">
        <v>4.10326585009723E-5</v>
      </c>
      <c r="C4191">
        <v>1.8207678216644E-3</v>
      </c>
      <c r="D4191">
        <v>-2.2951424623104E-3</v>
      </c>
      <c r="E4191" t="str">
        <f t="shared" si="270"/>
        <v>Growth</v>
      </c>
      <c r="F4191" t="str">
        <f t="shared" si="271"/>
        <v>SPY</v>
      </c>
      <c r="G4191" t="str">
        <f t="shared" si="272"/>
        <v>Growth</v>
      </c>
      <c r="H4191" t="str">
        <f t="shared" si="273"/>
        <v>Cash</v>
      </c>
    </row>
    <row r="4192" spans="1:8" x14ac:dyDescent="0.2">
      <c r="A4192" s="2">
        <v>42976</v>
      </c>
      <c r="B4192">
        <v>1.1447432296268999E-3</v>
      </c>
      <c r="C4192">
        <v>2.973924047974E-3</v>
      </c>
      <c r="D4192">
        <v>-6.194028068999E-4</v>
      </c>
      <c r="E4192" t="str">
        <f t="shared" si="270"/>
        <v>Growth</v>
      </c>
      <c r="F4192" t="str">
        <f t="shared" si="271"/>
        <v>SPY</v>
      </c>
      <c r="G4192" t="str">
        <f t="shared" si="272"/>
        <v>Value</v>
      </c>
      <c r="H4192" t="str">
        <f t="shared" si="273"/>
        <v>Cash</v>
      </c>
    </row>
    <row r="4193" spans="1:8" x14ac:dyDescent="0.2">
      <c r="A4193" s="2">
        <v>42977</v>
      </c>
      <c r="B4193">
        <v>4.7375337594837003E-3</v>
      </c>
      <c r="C4193">
        <v>5.8477989292815002E-3</v>
      </c>
      <c r="D4193">
        <v>2.3020877311794E-3</v>
      </c>
      <c r="E4193" t="str">
        <f t="shared" si="270"/>
        <v>Growth</v>
      </c>
      <c r="F4193" t="str">
        <f t="shared" si="271"/>
        <v>SPY</v>
      </c>
      <c r="G4193" t="str">
        <f t="shared" si="272"/>
        <v>Value</v>
      </c>
      <c r="H4193" t="str">
        <f t="shared" si="273"/>
        <v>Cash</v>
      </c>
    </row>
    <row r="4194" spans="1:8" x14ac:dyDescent="0.2">
      <c r="A4194" s="2">
        <v>42978</v>
      </c>
      <c r="B4194">
        <v>6.0161929095425004E-3</v>
      </c>
      <c r="C4194">
        <v>7.6157412853149996E-3</v>
      </c>
      <c r="D4194">
        <v>3.4444829919435E-3</v>
      </c>
      <c r="E4194" t="str">
        <f t="shared" si="270"/>
        <v>Growth</v>
      </c>
      <c r="F4194" t="str">
        <f t="shared" si="271"/>
        <v>SPY</v>
      </c>
      <c r="G4194" t="str">
        <f t="shared" si="272"/>
        <v>Value</v>
      </c>
      <c r="H4194" t="str">
        <f t="shared" si="273"/>
        <v>Cash</v>
      </c>
    </row>
    <row r="4195" spans="1:8" x14ac:dyDescent="0.2">
      <c r="A4195" s="2">
        <v>42979</v>
      </c>
      <c r="B4195">
        <v>1.4142362488768999E-3</v>
      </c>
      <c r="C4195">
        <v>8.9365726754350001E-4</v>
      </c>
      <c r="D4195">
        <v>4.9300038283655E-3</v>
      </c>
      <c r="E4195" t="str">
        <f t="shared" si="270"/>
        <v>Value</v>
      </c>
      <c r="F4195" t="str">
        <f t="shared" si="271"/>
        <v>SPY</v>
      </c>
      <c r="G4195" t="str">
        <f t="shared" si="272"/>
        <v>Value</v>
      </c>
      <c r="H4195" t="str">
        <f t="shared" si="273"/>
        <v>Cash</v>
      </c>
    </row>
    <row r="4196" spans="1:8" x14ac:dyDescent="0.2">
      <c r="A4196" s="2">
        <v>42983</v>
      </c>
      <c r="B4196">
        <v>-7.1820430850848003E-3</v>
      </c>
      <c r="C4196">
        <v>-6.2520264455289002E-3</v>
      </c>
      <c r="D4196">
        <v>-1.0774585969567201E-2</v>
      </c>
      <c r="E4196" t="str">
        <f t="shared" si="270"/>
        <v>Growth</v>
      </c>
      <c r="F4196" t="str">
        <f t="shared" si="271"/>
        <v>Cash</v>
      </c>
      <c r="G4196" t="str">
        <f t="shared" si="272"/>
        <v>Growth</v>
      </c>
      <c r="H4196" t="str">
        <f t="shared" si="273"/>
        <v>Cash</v>
      </c>
    </row>
    <row r="4197" spans="1:8" x14ac:dyDescent="0.2">
      <c r="A4197" s="2">
        <v>42984</v>
      </c>
      <c r="B4197">
        <v>3.4137811822954E-3</v>
      </c>
      <c r="C4197">
        <v>2.6962394097628998E-3</v>
      </c>
      <c r="D4197">
        <v>4.1620253010796002E-3</v>
      </c>
      <c r="E4197" t="str">
        <f t="shared" si="270"/>
        <v>Value</v>
      </c>
      <c r="F4197" t="str">
        <f t="shared" si="271"/>
        <v>SPY</v>
      </c>
      <c r="G4197" t="str">
        <f t="shared" si="272"/>
        <v>Value</v>
      </c>
      <c r="H4197" t="str">
        <f t="shared" si="273"/>
        <v>SPY</v>
      </c>
    </row>
    <row r="4198" spans="1:8" x14ac:dyDescent="0.2">
      <c r="A4198" s="2">
        <v>42985</v>
      </c>
      <c r="B4198">
        <v>-1.2151585314509999E-4</v>
      </c>
      <c r="C4198">
        <v>3.4225211931463999E-3</v>
      </c>
      <c r="D4198">
        <v>-4.4975671403991004E-3</v>
      </c>
      <c r="E4198" t="str">
        <f t="shared" si="270"/>
        <v>Growth</v>
      </c>
      <c r="F4198" t="str">
        <f t="shared" si="271"/>
        <v>Cash</v>
      </c>
      <c r="G4198" t="str">
        <f t="shared" si="272"/>
        <v>Growth</v>
      </c>
      <c r="H4198" t="str">
        <f t="shared" si="273"/>
        <v>Cash</v>
      </c>
    </row>
    <row r="4199" spans="1:8" x14ac:dyDescent="0.2">
      <c r="A4199" s="2">
        <v>42986</v>
      </c>
      <c r="B4199">
        <v>-1.1746575069742E-3</v>
      </c>
      <c r="C4199">
        <v>-3.4920358025014001E-3</v>
      </c>
      <c r="D4199">
        <v>2.0374218579246E-3</v>
      </c>
      <c r="E4199" t="str">
        <f t="shared" si="270"/>
        <v>Value</v>
      </c>
      <c r="F4199" t="str">
        <f t="shared" si="271"/>
        <v>Cash</v>
      </c>
      <c r="G4199" t="str">
        <f t="shared" si="272"/>
        <v>Value</v>
      </c>
      <c r="H4199" t="str">
        <f t="shared" si="273"/>
        <v>SPY</v>
      </c>
    </row>
    <row r="4200" spans="1:8" x14ac:dyDescent="0.2">
      <c r="A4200" s="2">
        <v>42989</v>
      </c>
      <c r="B4200">
        <v>1.0665951554377801E-2</v>
      </c>
      <c r="C4200">
        <v>9.8606996543425997E-3</v>
      </c>
      <c r="D4200">
        <v>1.2199595482268399E-2</v>
      </c>
      <c r="E4200" t="str">
        <f t="shared" si="270"/>
        <v>Value</v>
      </c>
      <c r="F4200" t="str">
        <f t="shared" si="271"/>
        <v>SPY</v>
      </c>
      <c r="G4200" t="str">
        <f t="shared" si="272"/>
        <v>Growth</v>
      </c>
      <c r="H4200" t="str">
        <f t="shared" si="273"/>
        <v>SPY</v>
      </c>
    </row>
    <row r="4201" spans="1:8" x14ac:dyDescent="0.2">
      <c r="A4201" s="2">
        <v>42990</v>
      </c>
      <c r="B4201">
        <v>3.3706309766857998E-3</v>
      </c>
      <c r="C4201">
        <v>1.1298816249135999E-3</v>
      </c>
      <c r="D4201">
        <v>5.3274337022546003E-3</v>
      </c>
      <c r="E4201" t="str">
        <f t="shared" si="270"/>
        <v>Value</v>
      </c>
      <c r="F4201" t="str">
        <f t="shared" si="271"/>
        <v>SPY</v>
      </c>
      <c r="G4201" t="str">
        <f t="shared" si="272"/>
        <v>Growth</v>
      </c>
      <c r="H4201" t="str">
        <f t="shared" si="273"/>
        <v>Cash</v>
      </c>
    </row>
    <row r="4202" spans="1:8" x14ac:dyDescent="0.2">
      <c r="A4202" s="2">
        <v>42991</v>
      </c>
      <c r="B4202">
        <v>4.797351058214E-4</v>
      </c>
      <c r="C4202">
        <v>7.2567530392170004E-4</v>
      </c>
      <c r="D4202">
        <v>1.9980496965174999E-3</v>
      </c>
      <c r="E4202" t="str">
        <f t="shared" si="270"/>
        <v>Value</v>
      </c>
      <c r="F4202" t="str">
        <f t="shared" si="271"/>
        <v>SPY</v>
      </c>
      <c r="G4202" t="str">
        <f t="shared" si="272"/>
        <v>Growth</v>
      </c>
      <c r="H4202" t="str">
        <f t="shared" si="273"/>
        <v>Cash</v>
      </c>
    </row>
    <row r="4203" spans="1:8" x14ac:dyDescent="0.2">
      <c r="A4203" s="2">
        <v>42992</v>
      </c>
      <c r="B4203">
        <v>-3.196017121686E-4</v>
      </c>
      <c r="C4203">
        <v>-1.6916820379874E-3</v>
      </c>
      <c r="D4203">
        <v>0</v>
      </c>
      <c r="E4203" t="str">
        <f t="shared" si="270"/>
        <v>Value</v>
      </c>
      <c r="F4203" t="str">
        <f t="shared" si="271"/>
        <v>Cash</v>
      </c>
      <c r="G4203" t="str">
        <f t="shared" si="272"/>
        <v>Growth</v>
      </c>
      <c r="H4203" t="str">
        <f t="shared" si="273"/>
        <v>Cash</v>
      </c>
    </row>
    <row r="4204" spans="1:8" x14ac:dyDescent="0.2">
      <c r="A4204" s="2">
        <v>42993</v>
      </c>
      <c r="B4204">
        <v>1.3460784698398E-3</v>
      </c>
      <c r="C4204">
        <v>6.317256147352E-4</v>
      </c>
      <c r="D4204">
        <v>1.517946628214E-3</v>
      </c>
      <c r="E4204" t="str">
        <f t="shared" si="270"/>
        <v>Value</v>
      </c>
      <c r="F4204" t="str">
        <f t="shared" si="271"/>
        <v>SPY</v>
      </c>
      <c r="G4204" t="str">
        <f t="shared" si="272"/>
        <v>Growth</v>
      </c>
      <c r="H4204" t="str">
        <f t="shared" si="273"/>
        <v>SPY</v>
      </c>
    </row>
    <row r="4205" spans="1:8" x14ac:dyDescent="0.2">
      <c r="A4205" s="2">
        <v>42996</v>
      </c>
      <c r="B4205">
        <v>2.1269923230855001E-3</v>
      </c>
      <c r="C4205">
        <v>1.1332462318931001E-3</v>
      </c>
      <c r="D4205">
        <v>4.5292032553886996E-3</v>
      </c>
      <c r="E4205" t="str">
        <f t="shared" si="270"/>
        <v>Value</v>
      </c>
      <c r="F4205" t="str">
        <f t="shared" si="271"/>
        <v>SPY</v>
      </c>
      <c r="G4205" t="str">
        <f t="shared" si="272"/>
        <v>Growth</v>
      </c>
      <c r="H4205" t="str">
        <f t="shared" si="273"/>
        <v>Cash</v>
      </c>
    </row>
    <row r="4206" spans="1:8" x14ac:dyDescent="0.2">
      <c r="A4206" s="2">
        <v>42997</v>
      </c>
      <c r="B4206">
        <v>1.0009528602565E-3</v>
      </c>
      <c r="C4206" s="1">
        <v>8.0588562474837006E-5</v>
      </c>
      <c r="D4206">
        <v>2.5145833702759001E-3</v>
      </c>
      <c r="E4206" t="str">
        <f t="shared" si="270"/>
        <v>Value</v>
      </c>
      <c r="F4206" t="str">
        <f t="shared" si="271"/>
        <v>SPY</v>
      </c>
      <c r="G4206" t="str">
        <f t="shared" si="272"/>
        <v>Growth</v>
      </c>
      <c r="H4206" t="str">
        <f t="shared" si="273"/>
        <v>Cash</v>
      </c>
    </row>
    <row r="4207" spans="1:8" x14ac:dyDescent="0.2">
      <c r="A4207" s="2">
        <v>42998</v>
      </c>
      <c r="B4207">
        <v>3.6033385084390001E-4</v>
      </c>
      <c r="C4207">
        <v>3.2339206361030001E-4</v>
      </c>
      <c r="D4207">
        <v>8.6477031104729995E-4</v>
      </c>
      <c r="E4207" t="str">
        <f t="shared" si="270"/>
        <v>Value</v>
      </c>
      <c r="F4207" t="str">
        <f t="shared" si="271"/>
        <v>SPY</v>
      </c>
      <c r="G4207" t="str">
        <f t="shared" si="272"/>
        <v>Growth</v>
      </c>
      <c r="H4207" t="str">
        <f t="shared" si="273"/>
        <v>Cash</v>
      </c>
    </row>
    <row r="4208" spans="1:8" x14ac:dyDescent="0.2">
      <c r="A4208" s="2">
        <v>42999</v>
      </c>
      <c r="B4208">
        <v>-2.6793195456244999E-3</v>
      </c>
      <c r="C4208">
        <v>-4.0406286798962002E-3</v>
      </c>
      <c r="D4208">
        <v>-7.777525864691E-4</v>
      </c>
      <c r="E4208" t="str">
        <f t="shared" si="270"/>
        <v>Value</v>
      </c>
      <c r="F4208" t="str">
        <f t="shared" si="271"/>
        <v>Cash</v>
      </c>
      <c r="G4208" t="str">
        <f t="shared" si="272"/>
        <v>Growth</v>
      </c>
      <c r="H4208" t="str">
        <f t="shared" si="273"/>
        <v>Cash</v>
      </c>
    </row>
    <row r="4209" spans="1:8" x14ac:dyDescent="0.2">
      <c r="A4209" s="2">
        <v>43000</v>
      </c>
      <c r="B4209">
        <v>2.0026445002470001E-4</v>
      </c>
      <c r="C4209">
        <v>-2.435160595805E-4</v>
      </c>
      <c r="D4209">
        <v>1.2108221388460001E-3</v>
      </c>
      <c r="E4209" t="str">
        <f t="shared" si="270"/>
        <v>Value</v>
      </c>
      <c r="F4209" t="str">
        <f t="shared" si="271"/>
        <v>SPY</v>
      </c>
      <c r="G4209" t="str">
        <f t="shared" si="272"/>
        <v>Growth</v>
      </c>
      <c r="H4209" t="str">
        <f t="shared" si="273"/>
        <v>SPY</v>
      </c>
    </row>
    <row r="4210" spans="1:8" x14ac:dyDescent="0.2">
      <c r="A4210" s="2">
        <v>43003</v>
      </c>
      <c r="B4210">
        <v>-2.0445934276082998E-3</v>
      </c>
      <c r="C4210">
        <v>-6.1683511015192998E-3</v>
      </c>
      <c r="D4210">
        <v>2.2457067371202E-3</v>
      </c>
      <c r="E4210" t="str">
        <f t="shared" si="270"/>
        <v>Value</v>
      </c>
      <c r="F4210" t="str">
        <f t="shared" si="271"/>
        <v>Cash</v>
      </c>
      <c r="G4210" t="str">
        <f t="shared" si="272"/>
        <v>Growth</v>
      </c>
      <c r="H4210" t="str">
        <f t="shared" si="273"/>
        <v>Cash</v>
      </c>
    </row>
    <row r="4211" spans="1:8" x14ac:dyDescent="0.2">
      <c r="A4211" s="2">
        <v>43004</v>
      </c>
      <c r="B4211">
        <v>6.0265540124520005E-4</v>
      </c>
      <c r="C4211">
        <v>1.1434266301133E-3</v>
      </c>
      <c r="D4211">
        <v>-8.617147636778E-4</v>
      </c>
      <c r="E4211" t="str">
        <f t="shared" si="270"/>
        <v>Growth</v>
      </c>
      <c r="F4211" t="str">
        <f t="shared" si="271"/>
        <v>SPY</v>
      </c>
      <c r="G4211" t="str">
        <f t="shared" si="272"/>
        <v>Growth</v>
      </c>
      <c r="H4211" t="str">
        <f t="shared" si="273"/>
        <v>SPY</v>
      </c>
    </row>
    <row r="4212" spans="1:8" x14ac:dyDescent="0.2">
      <c r="A4212" s="2">
        <v>43005</v>
      </c>
      <c r="B4212">
        <v>3.8943098697896E-3</v>
      </c>
      <c r="C4212">
        <v>5.46532663384E-3</v>
      </c>
      <c r="D4212">
        <v>2.5879154684429E-3</v>
      </c>
      <c r="E4212" t="str">
        <f t="shared" si="270"/>
        <v>Growth</v>
      </c>
      <c r="F4212" t="str">
        <f t="shared" si="271"/>
        <v>SPY</v>
      </c>
      <c r="G4212" t="str">
        <f t="shared" si="272"/>
        <v>Value</v>
      </c>
      <c r="H4212" t="str">
        <f t="shared" si="273"/>
        <v>Cash</v>
      </c>
    </row>
    <row r="4213" spans="1:8" x14ac:dyDescent="0.2">
      <c r="A4213" s="2">
        <v>43006</v>
      </c>
      <c r="B4213">
        <v>1.1996399039388001E-3</v>
      </c>
      <c r="C4213">
        <v>1.1360460140672E-3</v>
      </c>
      <c r="D4213">
        <v>1.5485251891167E-3</v>
      </c>
      <c r="E4213" t="str">
        <f t="shared" si="270"/>
        <v>Value</v>
      </c>
      <c r="F4213" t="str">
        <f t="shared" si="271"/>
        <v>SPY</v>
      </c>
      <c r="G4213" t="str">
        <f t="shared" si="272"/>
        <v>Value</v>
      </c>
      <c r="H4213" t="str">
        <f t="shared" si="273"/>
        <v>Cash</v>
      </c>
    </row>
    <row r="4214" spans="1:8" x14ac:dyDescent="0.2">
      <c r="A4214" s="2">
        <v>43007</v>
      </c>
      <c r="B4214">
        <v>3.5151078222562999E-3</v>
      </c>
      <c r="C4214">
        <v>4.2136496736391001E-3</v>
      </c>
      <c r="D4214">
        <v>2.0616877438030998E-3</v>
      </c>
      <c r="E4214" t="str">
        <f t="shared" si="270"/>
        <v>Growth</v>
      </c>
      <c r="F4214" t="str">
        <f t="shared" si="271"/>
        <v>SPY</v>
      </c>
      <c r="G4214" t="str">
        <f t="shared" si="272"/>
        <v>Growth</v>
      </c>
      <c r="H4214" t="str">
        <f t="shared" si="273"/>
        <v>Cash</v>
      </c>
    </row>
    <row r="4215" spans="1:8" x14ac:dyDescent="0.2">
      <c r="A4215" s="2">
        <v>43010</v>
      </c>
      <c r="B4215">
        <v>4.3387478868425998E-3</v>
      </c>
      <c r="C4215">
        <v>2.5017061763549999E-3</v>
      </c>
      <c r="D4215">
        <v>6.0865243788926996E-3</v>
      </c>
      <c r="E4215" t="str">
        <f t="shared" si="270"/>
        <v>Value</v>
      </c>
      <c r="F4215" t="str">
        <f t="shared" si="271"/>
        <v>SPY</v>
      </c>
      <c r="G4215" t="str">
        <f t="shared" si="272"/>
        <v>Value</v>
      </c>
      <c r="H4215" t="str">
        <f t="shared" si="273"/>
        <v>Cash</v>
      </c>
    </row>
    <row r="4216" spans="1:8" x14ac:dyDescent="0.2">
      <c r="A4216" s="2">
        <v>43011</v>
      </c>
      <c r="B4216">
        <v>2.1399791206750001E-3</v>
      </c>
      <c r="C4216">
        <v>2.3341922756626998E-3</v>
      </c>
      <c r="D4216">
        <v>2.3007289603254001E-3</v>
      </c>
      <c r="E4216" t="str">
        <f t="shared" si="270"/>
        <v>Growth</v>
      </c>
      <c r="F4216" t="str">
        <f t="shared" si="271"/>
        <v>SPY</v>
      </c>
      <c r="G4216" t="str">
        <f t="shared" si="272"/>
        <v>Growth</v>
      </c>
      <c r="H4216" t="str">
        <f t="shared" si="273"/>
        <v>Cash</v>
      </c>
    </row>
    <row r="4217" spans="1:8" x14ac:dyDescent="0.2">
      <c r="A4217" s="2">
        <v>43012</v>
      </c>
      <c r="B4217">
        <v>1.1865777457673E-3</v>
      </c>
      <c r="C4217">
        <v>1.2049323562217001E-3</v>
      </c>
      <c r="D4217">
        <v>1.5301714162576001E-3</v>
      </c>
      <c r="E4217" t="str">
        <f t="shared" si="270"/>
        <v>Value</v>
      </c>
      <c r="F4217" t="str">
        <f t="shared" si="271"/>
        <v>SPY</v>
      </c>
      <c r="G4217" t="str">
        <f t="shared" si="272"/>
        <v>Value</v>
      </c>
      <c r="H4217" t="str">
        <f t="shared" si="273"/>
        <v>Cash</v>
      </c>
    </row>
    <row r="4218" spans="1:8" x14ac:dyDescent="0.2">
      <c r="A4218" s="2">
        <v>43013</v>
      </c>
      <c r="B4218">
        <v>5.9250509080122004E-3</v>
      </c>
      <c r="C4218">
        <v>6.6575795830092002E-3</v>
      </c>
      <c r="D4218">
        <v>5.0927785633385E-3</v>
      </c>
      <c r="E4218" t="str">
        <f t="shared" si="270"/>
        <v>Growth</v>
      </c>
      <c r="F4218" t="str">
        <f t="shared" si="271"/>
        <v>SPY</v>
      </c>
      <c r="G4218" t="str">
        <f t="shared" si="272"/>
        <v>Growth</v>
      </c>
      <c r="H4218" t="str">
        <f t="shared" si="273"/>
        <v>Cash</v>
      </c>
    </row>
    <row r="4219" spans="1:8" x14ac:dyDescent="0.2">
      <c r="A4219" s="2">
        <v>43014</v>
      </c>
      <c r="B4219">
        <v>-1.1387795380127001E-3</v>
      </c>
      <c r="C4219">
        <v>6.3731078832479995E-4</v>
      </c>
      <c r="D4219">
        <v>-3.2934192065039E-3</v>
      </c>
      <c r="E4219" t="str">
        <f t="shared" si="270"/>
        <v>Growth</v>
      </c>
      <c r="F4219" t="str">
        <f t="shared" si="271"/>
        <v>Cash</v>
      </c>
      <c r="G4219" t="str">
        <f t="shared" si="272"/>
        <v>Value</v>
      </c>
      <c r="H4219" t="str">
        <f t="shared" si="273"/>
        <v>Cash</v>
      </c>
    </row>
    <row r="4220" spans="1:8" x14ac:dyDescent="0.2">
      <c r="A4220" s="2">
        <v>43017</v>
      </c>
      <c r="B4220">
        <v>-1.6512671228181E-3</v>
      </c>
      <c r="C4220">
        <v>-6.3690488197250001E-4</v>
      </c>
      <c r="D4220">
        <v>-3.6436467567234E-3</v>
      </c>
      <c r="E4220" t="str">
        <f t="shared" si="270"/>
        <v>Growth</v>
      </c>
      <c r="F4220" t="str">
        <f t="shared" si="271"/>
        <v>Cash</v>
      </c>
      <c r="G4220" t="str">
        <f t="shared" si="272"/>
        <v>Value</v>
      </c>
      <c r="H4220" t="str">
        <f t="shared" si="273"/>
        <v>SPY</v>
      </c>
    </row>
    <row r="4221" spans="1:8" x14ac:dyDescent="0.2">
      <c r="A4221" s="2">
        <v>43018</v>
      </c>
      <c r="B4221">
        <v>2.6385466410845E-3</v>
      </c>
      <c r="C4221">
        <v>1.0355563061296999E-3</v>
      </c>
      <c r="D4221">
        <v>4.3372282700934999E-3</v>
      </c>
      <c r="E4221" t="str">
        <f t="shared" si="270"/>
        <v>Value</v>
      </c>
      <c r="F4221" t="str">
        <f t="shared" si="271"/>
        <v>SPY</v>
      </c>
      <c r="G4221" t="str">
        <f t="shared" si="272"/>
        <v>Value</v>
      </c>
      <c r="H4221" t="str">
        <f t="shared" si="273"/>
        <v>SPY</v>
      </c>
    </row>
    <row r="4222" spans="1:8" x14ac:dyDescent="0.2">
      <c r="A4222" s="2">
        <v>43019</v>
      </c>
      <c r="B4222">
        <v>1.5710115597454999E-3</v>
      </c>
      <c r="C4222">
        <v>3.1840430846454002E-3</v>
      </c>
      <c r="D4222">
        <v>1.6929180354999999E-4</v>
      </c>
      <c r="E4222" t="str">
        <f t="shared" si="270"/>
        <v>Growth</v>
      </c>
      <c r="F4222" t="str">
        <f t="shared" si="271"/>
        <v>SPY</v>
      </c>
      <c r="G4222" t="str">
        <f t="shared" si="272"/>
        <v>Growth</v>
      </c>
      <c r="H4222" t="str">
        <f t="shared" si="273"/>
        <v>Cash</v>
      </c>
    </row>
    <row r="4223" spans="1:8" x14ac:dyDescent="0.2">
      <c r="A4223" s="2">
        <v>43020</v>
      </c>
      <c r="B4223">
        <v>-1.4900366058863E-3</v>
      </c>
      <c r="C4223">
        <v>2.3819048321329999E-4</v>
      </c>
      <c r="D4223">
        <v>-3.1323933976284001E-3</v>
      </c>
      <c r="E4223" t="str">
        <f t="shared" si="270"/>
        <v>Growth</v>
      </c>
      <c r="F4223" t="str">
        <f t="shared" si="271"/>
        <v>Cash</v>
      </c>
      <c r="G4223" t="str">
        <f t="shared" si="272"/>
        <v>Value</v>
      </c>
      <c r="H4223" t="str">
        <f t="shared" si="273"/>
        <v>Cash</v>
      </c>
    </row>
    <row r="4224" spans="1:8" x14ac:dyDescent="0.2">
      <c r="A4224" s="2">
        <v>43021</v>
      </c>
      <c r="B4224">
        <v>1.2172962688821001E-3</v>
      </c>
      <c r="C4224">
        <v>1.9035695272293001E-3</v>
      </c>
      <c r="D4224">
        <v>0</v>
      </c>
      <c r="E4224" t="str">
        <f t="shared" ref="E4224:E4287" si="274">IF(C4224&gt;=D4224,"Growth","Value")</f>
        <v>Growth</v>
      </c>
      <c r="F4224" t="str">
        <f t="shared" ref="F4224:F4287" si="275">IF(B4224&gt;=0,"SPY","Cash")</f>
        <v>SPY</v>
      </c>
      <c r="G4224" t="str">
        <f t="shared" si="272"/>
        <v>Value</v>
      </c>
      <c r="H4224" t="str">
        <f t="shared" si="273"/>
        <v>SPY</v>
      </c>
    </row>
    <row r="4225" spans="1:8" x14ac:dyDescent="0.2">
      <c r="A4225" s="2">
        <v>43024</v>
      </c>
      <c r="B4225">
        <v>1.3335813628752001E-3</v>
      </c>
      <c r="C4225">
        <v>2.0587109324354002E-3</v>
      </c>
      <c r="D4225">
        <v>1.4435242284305001E-3</v>
      </c>
      <c r="E4225" t="str">
        <f t="shared" si="274"/>
        <v>Growth</v>
      </c>
      <c r="F4225" t="str">
        <f t="shared" si="275"/>
        <v>SPY</v>
      </c>
      <c r="G4225" t="str">
        <f t="shared" si="272"/>
        <v>Value</v>
      </c>
      <c r="H4225" t="str">
        <f t="shared" si="273"/>
        <v>Cash</v>
      </c>
    </row>
    <row r="4226" spans="1:8" x14ac:dyDescent="0.2">
      <c r="A4226" s="2">
        <v>43025</v>
      </c>
      <c r="B4226">
        <v>7.0511650580979996E-4</v>
      </c>
      <c r="C4226">
        <v>1.5804202566207001E-3</v>
      </c>
      <c r="D4226">
        <v>-3.3902446148579998E-4</v>
      </c>
      <c r="E4226" t="str">
        <f t="shared" si="274"/>
        <v>Growth</v>
      </c>
      <c r="F4226" t="str">
        <f t="shared" si="275"/>
        <v>SPY</v>
      </c>
      <c r="G4226" t="str">
        <f t="shared" si="272"/>
        <v>Value</v>
      </c>
      <c r="H4226" t="str">
        <f t="shared" si="273"/>
        <v>Cash</v>
      </c>
    </row>
    <row r="4227" spans="1:8" x14ac:dyDescent="0.2">
      <c r="A4227" s="2">
        <v>43026</v>
      </c>
      <c r="B4227">
        <v>9.7849045590600006E-4</v>
      </c>
      <c r="C4227">
        <v>9.4675588179879997E-4</v>
      </c>
      <c r="D4227">
        <v>1.0181031368913999E-3</v>
      </c>
      <c r="E4227" t="str">
        <f t="shared" si="274"/>
        <v>Value</v>
      </c>
      <c r="F4227" t="str">
        <f t="shared" si="275"/>
        <v>SPY</v>
      </c>
      <c r="G4227" t="str">
        <f t="shared" ref="G4227:G4290" si="276">IF(E4226="Value", "Growth", "Value")</f>
        <v>Value</v>
      </c>
      <c r="H4227" t="str">
        <f t="shared" ref="H4227:H4290" si="277">IF(F4226="SPY", "Cash", "SPY")</f>
        <v>Cash</v>
      </c>
    </row>
    <row r="4228" spans="1:8" x14ac:dyDescent="0.2">
      <c r="A4228" s="2">
        <v>43027</v>
      </c>
      <c r="B4228">
        <v>2.7380263566300001E-4</v>
      </c>
      <c r="C4228">
        <v>-1.5764339715298001E-3</v>
      </c>
      <c r="D4228">
        <v>1.6947326917395001E-3</v>
      </c>
      <c r="E4228" t="str">
        <f t="shared" si="274"/>
        <v>Value</v>
      </c>
      <c r="F4228" t="str">
        <f t="shared" si="275"/>
        <v>SPY</v>
      </c>
      <c r="G4228" t="str">
        <f t="shared" si="276"/>
        <v>Growth</v>
      </c>
      <c r="H4228" t="str">
        <f t="shared" si="277"/>
        <v>Cash</v>
      </c>
    </row>
    <row r="4229" spans="1:8" x14ac:dyDescent="0.2">
      <c r="A4229" s="2">
        <v>43028</v>
      </c>
      <c r="B4229">
        <v>5.1603255523998996E-3</v>
      </c>
      <c r="C4229">
        <v>3.4734359183177001E-3</v>
      </c>
      <c r="D4229">
        <v>6.0913985242714002E-3</v>
      </c>
      <c r="E4229" t="str">
        <f t="shared" si="274"/>
        <v>Value</v>
      </c>
      <c r="F4229" t="str">
        <f t="shared" si="275"/>
        <v>SPY</v>
      </c>
      <c r="G4229" t="str">
        <f t="shared" si="276"/>
        <v>Growth</v>
      </c>
      <c r="H4229" t="str">
        <f t="shared" si="277"/>
        <v>Cash</v>
      </c>
    </row>
    <row r="4230" spans="1:8" x14ac:dyDescent="0.2">
      <c r="A4230" s="2">
        <v>43031</v>
      </c>
      <c r="B4230">
        <v>-3.8893939615480999E-3</v>
      </c>
      <c r="C4230">
        <v>-4.7200497140181003E-3</v>
      </c>
      <c r="D4230">
        <v>-1.0091240533192001E-3</v>
      </c>
      <c r="E4230" t="str">
        <f t="shared" si="274"/>
        <v>Value</v>
      </c>
      <c r="F4230" t="str">
        <f t="shared" si="275"/>
        <v>Cash</v>
      </c>
      <c r="G4230" t="str">
        <f t="shared" si="276"/>
        <v>Growth</v>
      </c>
      <c r="H4230" t="str">
        <f t="shared" si="277"/>
        <v>Cash</v>
      </c>
    </row>
    <row r="4231" spans="1:8" x14ac:dyDescent="0.2">
      <c r="A4231" s="2">
        <v>43032</v>
      </c>
      <c r="B4231">
        <v>1.7570146916927E-3</v>
      </c>
      <c r="C4231">
        <v>3.1605394108599999E-4</v>
      </c>
      <c r="D4231">
        <v>2.0203623288308002E-3</v>
      </c>
      <c r="E4231" t="str">
        <f t="shared" si="274"/>
        <v>Value</v>
      </c>
      <c r="F4231" t="str">
        <f t="shared" si="275"/>
        <v>SPY</v>
      </c>
      <c r="G4231" t="str">
        <f t="shared" si="276"/>
        <v>Growth</v>
      </c>
      <c r="H4231" t="str">
        <f t="shared" si="277"/>
        <v>SPY</v>
      </c>
    </row>
    <row r="4232" spans="1:8" x14ac:dyDescent="0.2">
      <c r="A4232" s="2">
        <v>43033</v>
      </c>
      <c r="B4232">
        <v>-4.9499061934594E-3</v>
      </c>
      <c r="C4232">
        <v>-3.4765346582522E-3</v>
      </c>
      <c r="D4232">
        <v>-5.0403826630970004E-3</v>
      </c>
      <c r="E4232" t="str">
        <f t="shared" si="274"/>
        <v>Growth</v>
      </c>
      <c r="F4232" t="str">
        <f t="shared" si="275"/>
        <v>Cash</v>
      </c>
      <c r="G4232" t="str">
        <f t="shared" si="276"/>
        <v>Growth</v>
      </c>
      <c r="H4232" t="str">
        <f t="shared" si="277"/>
        <v>Cash</v>
      </c>
    </row>
    <row r="4233" spans="1:8" x14ac:dyDescent="0.2">
      <c r="A4233" s="2">
        <v>43034</v>
      </c>
      <c r="B4233">
        <v>1.2926913827926E-3</v>
      </c>
      <c r="C4233">
        <v>6.3417789090890002E-4</v>
      </c>
      <c r="D4233">
        <v>1.6885884530448E-3</v>
      </c>
      <c r="E4233" t="str">
        <f t="shared" si="274"/>
        <v>Value</v>
      </c>
      <c r="F4233" t="str">
        <f t="shared" si="275"/>
        <v>SPY</v>
      </c>
      <c r="G4233" t="str">
        <f t="shared" si="276"/>
        <v>Value</v>
      </c>
      <c r="H4233" t="str">
        <f t="shared" si="277"/>
        <v>SPY</v>
      </c>
    </row>
    <row r="4234" spans="1:8" x14ac:dyDescent="0.2">
      <c r="A4234" s="2">
        <v>43035</v>
      </c>
      <c r="B4234">
        <v>8.1758990191488998E-3</v>
      </c>
      <c r="C4234">
        <v>1.48970914017032E-2</v>
      </c>
      <c r="D4234">
        <v>-2.0228600728352999E-3</v>
      </c>
      <c r="E4234" t="str">
        <f t="shared" si="274"/>
        <v>Growth</v>
      </c>
      <c r="F4234" t="str">
        <f t="shared" si="275"/>
        <v>SPY</v>
      </c>
      <c r="G4234" t="str">
        <f t="shared" si="276"/>
        <v>Growth</v>
      </c>
      <c r="H4234" t="str">
        <f t="shared" si="277"/>
        <v>Cash</v>
      </c>
    </row>
    <row r="4235" spans="1:8" x14ac:dyDescent="0.2">
      <c r="A4235" s="2">
        <v>43038</v>
      </c>
      <c r="B4235">
        <v>-3.7248245131076998E-3</v>
      </c>
      <c r="C4235">
        <v>-1.5616002128795001E-3</v>
      </c>
      <c r="D4235">
        <v>-3.7161949478869E-3</v>
      </c>
      <c r="E4235" t="str">
        <f t="shared" si="274"/>
        <v>Growth</v>
      </c>
      <c r="F4235" t="str">
        <f t="shared" si="275"/>
        <v>Cash</v>
      </c>
      <c r="G4235" t="str">
        <f t="shared" si="276"/>
        <v>Value</v>
      </c>
      <c r="H4235" t="str">
        <f t="shared" si="277"/>
        <v>Cash</v>
      </c>
    </row>
    <row r="4236" spans="1:8" x14ac:dyDescent="0.2">
      <c r="A4236" s="2">
        <v>43039</v>
      </c>
      <c r="B4236">
        <v>1.5579784297339E-3</v>
      </c>
      <c r="C4236">
        <v>1.2512855486230001E-3</v>
      </c>
      <c r="D4236">
        <v>1.35632199116E-3</v>
      </c>
      <c r="E4236" t="str">
        <f t="shared" si="274"/>
        <v>Value</v>
      </c>
      <c r="F4236" t="str">
        <f t="shared" si="275"/>
        <v>SPY</v>
      </c>
      <c r="G4236" t="str">
        <f t="shared" si="276"/>
        <v>Value</v>
      </c>
      <c r="H4236" t="str">
        <f t="shared" si="277"/>
        <v>SPY</v>
      </c>
    </row>
    <row r="4237" spans="1:8" x14ac:dyDescent="0.2">
      <c r="A4237" s="2">
        <v>43040</v>
      </c>
      <c r="B4237">
        <v>1.3219736039233E-3</v>
      </c>
      <c r="C4237">
        <v>3.1236621421830001E-4</v>
      </c>
      <c r="D4237">
        <v>2.709121620698E-3</v>
      </c>
      <c r="E4237" t="str">
        <f t="shared" si="274"/>
        <v>Value</v>
      </c>
      <c r="F4237" t="str">
        <f t="shared" si="275"/>
        <v>SPY</v>
      </c>
      <c r="G4237" t="str">
        <f t="shared" si="276"/>
        <v>Growth</v>
      </c>
      <c r="H4237" t="str">
        <f t="shared" si="277"/>
        <v>Cash</v>
      </c>
    </row>
    <row r="4238" spans="1:8" x14ac:dyDescent="0.2">
      <c r="A4238" s="2">
        <v>43041</v>
      </c>
      <c r="B4238">
        <v>3.8839182134960002E-4</v>
      </c>
      <c r="C4238">
        <v>6.2453734407110005E-4</v>
      </c>
      <c r="D4238">
        <v>6.7537479590310001E-4</v>
      </c>
      <c r="E4238" t="str">
        <f t="shared" si="274"/>
        <v>Value</v>
      </c>
      <c r="F4238" t="str">
        <f t="shared" si="275"/>
        <v>SPY</v>
      </c>
      <c r="G4238" t="str">
        <f t="shared" si="276"/>
        <v>Growth</v>
      </c>
      <c r="H4238" t="str">
        <f t="shared" si="277"/>
        <v>Cash</v>
      </c>
    </row>
    <row r="4239" spans="1:8" x14ac:dyDescent="0.2">
      <c r="A4239" s="2">
        <v>43042</v>
      </c>
      <c r="B4239">
        <v>3.3387804186253002E-3</v>
      </c>
      <c r="C4239">
        <v>4.9939504021533996E-3</v>
      </c>
      <c r="D4239">
        <v>-6.7491897263980002E-4</v>
      </c>
      <c r="E4239" t="str">
        <f t="shared" si="274"/>
        <v>Growth</v>
      </c>
      <c r="F4239" t="str">
        <f t="shared" si="275"/>
        <v>SPY</v>
      </c>
      <c r="G4239" t="str">
        <f t="shared" si="276"/>
        <v>Growth</v>
      </c>
      <c r="H4239" t="str">
        <f t="shared" si="277"/>
        <v>Cash</v>
      </c>
    </row>
    <row r="4240" spans="1:8" x14ac:dyDescent="0.2">
      <c r="A4240" s="2">
        <v>43045</v>
      </c>
      <c r="B4240">
        <v>1.5477305557423E-3</v>
      </c>
      <c r="C4240">
        <v>4.0375018342121999E-3</v>
      </c>
      <c r="D4240">
        <v>0</v>
      </c>
      <c r="E4240" t="str">
        <f t="shared" si="274"/>
        <v>Growth</v>
      </c>
      <c r="F4240" t="str">
        <f t="shared" si="275"/>
        <v>SPY</v>
      </c>
      <c r="G4240" t="str">
        <f t="shared" si="276"/>
        <v>Value</v>
      </c>
      <c r="H4240" t="str">
        <f t="shared" si="277"/>
        <v>Cash</v>
      </c>
    </row>
    <row r="4241" spans="1:8" x14ac:dyDescent="0.2">
      <c r="A4241" s="2">
        <v>43046</v>
      </c>
      <c r="B4241">
        <v>-6.9541888374419995E-4</v>
      </c>
      <c r="C4241">
        <v>3.0895635078919998E-4</v>
      </c>
      <c r="D4241">
        <v>-2.3640389805913999E-3</v>
      </c>
      <c r="E4241" t="str">
        <f t="shared" si="274"/>
        <v>Growth</v>
      </c>
      <c r="F4241" t="str">
        <f t="shared" si="275"/>
        <v>Cash</v>
      </c>
      <c r="G4241" t="str">
        <f t="shared" si="276"/>
        <v>Value</v>
      </c>
      <c r="H4241" t="str">
        <f t="shared" si="277"/>
        <v>Cash</v>
      </c>
    </row>
    <row r="4242" spans="1:8" x14ac:dyDescent="0.2">
      <c r="A4242" s="2">
        <v>43047</v>
      </c>
      <c r="B4242">
        <v>1.7006939167886999E-3</v>
      </c>
      <c r="C4242">
        <v>2.4736848329194E-3</v>
      </c>
      <c r="D4242">
        <v>-6.7705110274539999E-4</v>
      </c>
      <c r="E4242" t="str">
        <f t="shared" si="274"/>
        <v>Growth</v>
      </c>
      <c r="F4242" t="str">
        <f t="shared" si="275"/>
        <v>SPY</v>
      </c>
      <c r="G4242" t="str">
        <f t="shared" si="276"/>
        <v>Value</v>
      </c>
      <c r="H4242" t="str">
        <f t="shared" si="277"/>
        <v>SPY</v>
      </c>
    </row>
    <row r="4243" spans="1:8" x14ac:dyDescent="0.2">
      <c r="A4243" s="2">
        <v>43048</v>
      </c>
      <c r="B4243">
        <v>-3.627558732083E-3</v>
      </c>
      <c r="C4243">
        <v>-4.6267457398587999E-3</v>
      </c>
      <c r="D4243">
        <v>-1.0162267360002001E-3</v>
      </c>
      <c r="E4243" t="str">
        <f t="shared" si="274"/>
        <v>Value</v>
      </c>
      <c r="F4243" t="str">
        <f t="shared" si="275"/>
        <v>Cash</v>
      </c>
      <c r="G4243" t="str">
        <f t="shared" si="276"/>
        <v>Value</v>
      </c>
      <c r="H4243" t="str">
        <f t="shared" si="277"/>
        <v>Cash</v>
      </c>
    </row>
    <row r="4244" spans="1:8" x14ac:dyDescent="0.2">
      <c r="A4244" s="2">
        <v>43049</v>
      </c>
      <c r="B4244">
        <v>-3.098159606218E-4</v>
      </c>
      <c r="C4244">
        <v>3.0991320200299998E-4</v>
      </c>
      <c r="D4244">
        <v>-3.393656470564E-4</v>
      </c>
      <c r="E4244" t="str">
        <f t="shared" si="274"/>
        <v>Growth</v>
      </c>
      <c r="F4244" t="str">
        <f t="shared" si="275"/>
        <v>Cash</v>
      </c>
      <c r="G4244" t="str">
        <f t="shared" si="276"/>
        <v>Growth</v>
      </c>
      <c r="H4244" t="str">
        <f t="shared" si="277"/>
        <v>SPY</v>
      </c>
    </row>
    <row r="4245" spans="1:8" x14ac:dyDescent="0.2">
      <c r="A4245" s="2">
        <v>43052</v>
      </c>
      <c r="B4245">
        <v>9.29867750238E-4</v>
      </c>
      <c r="C4245">
        <v>1.2393324382351E-3</v>
      </c>
      <c r="D4245">
        <v>3.3948085519659997E-4</v>
      </c>
      <c r="E4245" t="str">
        <f t="shared" si="274"/>
        <v>Growth</v>
      </c>
      <c r="F4245" t="str">
        <f t="shared" si="275"/>
        <v>SPY</v>
      </c>
      <c r="G4245" t="str">
        <f t="shared" si="276"/>
        <v>Value</v>
      </c>
      <c r="H4245" t="str">
        <f t="shared" si="277"/>
        <v>SPY</v>
      </c>
    </row>
    <row r="4246" spans="1:8" x14ac:dyDescent="0.2">
      <c r="A4246" s="2">
        <v>43053</v>
      </c>
      <c r="B4246">
        <v>-2.3226414475602999E-3</v>
      </c>
      <c r="C4246">
        <v>-2.1657813919654999E-3</v>
      </c>
      <c r="D4246">
        <v>-2.7128721017333E-3</v>
      </c>
      <c r="E4246" t="str">
        <f t="shared" si="274"/>
        <v>Growth</v>
      </c>
      <c r="F4246" t="str">
        <f t="shared" si="275"/>
        <v>Cash</v>
      </c>
      <c r="G4246" t="str">
        <f t="shared" si="276"/>
        <v>Value</v>
      </c>
      <c r="H4246" t="str">
        <f t="shared" si="277"/>
        <v>Cash</v>
      </c>
    </row>
    <row r="4247" spans="1:8" x14ac:dyDescent="0.2">
      <c r="A4247" s="2">
        <v>43054</v>
      </c>
      <c r="B4247">
        <v>-5.0050538298551999E-3</v>
      </c>
      <c r="C4247">
        <v>-6.5119565872960002E-3</v>
      </c>
      <c r="D4247">
        <v>-3.4001431912119998E-3</v>
      </c>
      <c r="E4247" t="str">
        <f t="shared" si="274"/>
        <v>Value</v>
      </c>
      <c r="F4247" t="str">
        <f t="shared" si="275"/>
        <v>Cash</v>
      </c>
      <c r="G4247" t="str">
        <f t="shared" si="276"/>
        <v>Value</v>
      </c>
      <c r="H4247" t="str">
        <f t="shared" si="277"/>
        <v>SPY</v>
      </c>
    </row>
    <row r="4248" spans="1:8" x14ac:dyDescent="0.2">
      <c r="A4248" s="2">
        <v>43055</v>
      </c>
      <c r="B4248">
        <v>8.5007318381260001E-3</v>
      </c>
      <c r="C4248">
        <v>8.7393490306717E-3</v>
      </c>
      <c r="D4248">
        <v>7.5059277457674E-3</v>
      </c>
      <c r="E4248" t="str">
        <f t="shared" si="274"/>
        <v>Growth</v>
      </c>
      <c r="F4248" t="str">
        <f t="shared" si="275"/>
        <v>SPY</v>
      </c>
      <c r="G4248" t="str">
        <f t="shared" si="276"/>
        <v>Growth</v>
      </c>
      <c r="H4248" t="str">
        <f t="shared" si="277"/>
        <v>SPY</v>
      </c>
    </row>
    <row r="4249" spans="1:8" x14ac:dyDescent="0.2">
      <c r="A4249" s="2">
        <v>43056</v>
      </c>
      <c r="B4249">
        <v>-2.9385911022438999E-3</v>
      </c>
      <c r="C4249">
        <v>-3.4035797864984002E-3</v>
      </c>
      <c r="D4249">
        <v>-1.3544848735392999E-3</v>
      </c>
      <c r="E4249" t="str">
        <f t="shared" si="274"/>
        <v>Value</v>
      </c>
      <c r="F4249" t="str">
        <f t="shared" si="275"/>
        <v>Cash</v>
      </c>
      <c r="G4249" t="str">
        <f t="shared" si="276"/>
        <v>Value</v>
      </c>
      <c r="H4249" t="str">
        <f t="shared" si="277"/>
        <v>Cash</v>
      </c>
    </row>
    <row r="4250" spans="1:8" x14ac:dyDescent="0.2">
      <c r="A4250" s="2">
        <v>43059</v>
      </c>
      <c r="B4250">
        <v>1.7063002423454E-3</v>
      </c>
      <c r="C4250">
        <v>1.2420257281954999E-3</v>
      </c>
      <c r="D4250">
        <v>1.6954595188034001E-3</v>
      </c>
      <c r="E4250" t="str">
        <f t="shared" si="274"/>
        <v>Value</v>
      </c>
      <c r="F4250" t="str">
        <f t="shared" si="275"/>
        <v>SPY</v>
      </c>
      <c r="G4250" t="str">
        <f t="shared" si="276"/>
        <v>Growth</v>
      </c>
      <c r="H4250" t="str">
        <f t="shared" si="277"/>
        <v>SPY</v>
      </c>
    </row>
    <row r="4251" spans="1:8" x14ac:dyDescent="0.2">
      <c r="A4251" s="2">
        <v>43060</v>
      </c>
      <c r="B4251">
        <v>6.5427705934639003E-3</v>
      </c>
      <c r="C4251">
        <v>8.3719509232837996E-3</v>
      </c>
      <c r="D4251">
        <v>4.0622307053718998E-3</v>
      </c>
      <c r="E4251" t="str">
        <f t="shared" si="274"/>
        <v>Growth</v>
      </c>
      <c r="F4251" t="str">
        <f t="shared" si="275"/>
        <v>SPY</v>
      </c>
      <c r="G4251" t="str">
        <f t="shared" si="276"/>
        <v>Growth</v>
      </c>
      <c r="H4251" t="str">
        <f t="shared" si="277"/>
        <v>Cash</v>
      </c>
    </row>
    <row r="4252" spans="1:8" x14ac:dyDescent="0.2">
      <c r="A4252" s="2">
        <v>43061</v>
      </c>
      <c r="B4252">
        <v>-8.8453474839700005E-4</v>
      </c>
      <c r="C4252">
        <v>-3.0759390876809999E-4</v>
      </c>
      <c r="D4252">
        <v>-6.7423628829220005E-4</v>
      </c>
      <c r="E4252" t="str">
        <f t="shared" si="274"/>
        <v>Growth</v>
      </c>
      <c r="F4252" t="str">
        <f t="shared" si="275"/>
        <v>Cash</v>
      </c>
      <c r="G4252" t="str">
        <f t="shared" si="276"/>
        <v>Value</v>
      </c>
      <c r="H4252" t="str">
        <f t="shared" si="277"/>
        <v>Cash</v>
      </c>
    </row>
    <row r="4253" spans="1:8" x14ac:dyDescent="0.2">
      <c r="A4253" s="2">
        <v>43063</v>
      </c>
      <c r="B4253">
        <v>2.3096586284077E-3</v>
      </c>
      <c r="C4253">
        <v>3.3835621454663001E-3</v>
      </c>
      <c r="D4253">
        <v>3.374212497764E-4</v>
      </c>
      <c r="E4253" t="str">
        <f t="shared" si="274"/>
        <v>Growth</v>
      </c>
      <c r="F4253" t="str">
        <f t="shared" si="275"/>
        <v>SPY</v>
      </c>
      <c r="G4253" t="str">
        <f t="shared" si="276"/>
        <v>Value</v>
      </c>
      <c r="H4253" t="str">
        <f t="shared" si="277"/>
        <v>SPY</v>
      </c>
    </row>
    <row r="4254" spans="1:8" x14ac:dyDescent="0.2">
      <c r="A4254" s="2">
        <v>43066</v>
      </c>
      <c r="B4254">
        <v>-4.991019236167E-4</v>
      </c>
      <c r="C4254">
        <v>6.1317589437120002E-4</v>
      </c>
      <c r="D4254">
        <v>-1.0119223052407001E-3</v>
      </c>
      <c r="E4254" t="str">
        <f t="shared" si="274"/>
        <v>Growth</v>
      </c>
      <c r="F4254" t="str">
        <f t="shared" si="275"/>
        <v>Cash</v>
      </c>
      <c r="G4254" t="str">
        <f t="shared" si="276"/>
        <v>Value</v>
      </c>
      <c r="H4254" t="str">
        <f t="shared" si="277"/>
        <v>Cash</v>
      </c>
    </row>
    <row r="4255" spans="1:8" x14ac:dyDescent="0.2">
      <c r="A4255" s="2">
        <v>43067</v>
      </c>
      <c r="B4255">
        <v>1.0144692209076199E-2</v>
      </c>
      <c r="C4255">
        <v>6.1273084731841001E-3</v>
      </c>
      <c r="D4255">
        <v>1.38420236719281E-2</v>
      </c>
      <c r="E4255" t="str">
        <f t="shared" si="274"/>
        <v>Value</v>
      </c>
      <c r="F4255" t="str">
        <f t="shared" si="275"/>
        <v>SPY</v>
      </c>
      <c r="G4255" t="str">
        <f t="shared" si="276"/>
        <v>Value</v>
      </c>
      <c r="H4255" t="str">
        <f t="shared" si="277"/>
        <v>SPY</v>
      </c>
    </row>
    <row r="4256" spans="1:8" x14ac:dyDescent="0.2">
      <c r="A4256" s="2">
        <v>43068</v>
      </c>
      <c r="B4256">
        <v>-6.0848852821490001E-4</v>
      </c>
      <c r="C4256">
        <v>-7.9170099510147002E-3</v>
      </c>
      <c r="D4256">
        <v>8.6581971170756004E-3</v>
      </c>
      <c r="E4256" t="str">
        <f t="shared" si="274"/>
        <v>Value</v>
      </c>
      <c r="F4256" t="str">
        <f t="shared" si="275"/>
        <v>Cash</v>
      </c>
      <c r="G4256" t="str">
        <f t="shared" si="276"/>
        <v>Growth</v>
      </c>
      <c r="H4256" t="str">
        <f t="shared" si="277"/>
        <v>Cash</v>
      </c>
    </row>
    <row r="4257" spans="1:8" x14ac:dyDescent="0.2">
      <c r="A4257" s="2">
        <v>43069</v>
      </c>
      <c r="B4257">
        <v>8.7547360107633008E-3</v>
      </c>
      <c r="C4257">
        <v>9.8216596534192995E-3</v>
      </c>
      <c r="D4257">
        <v>8.2533256607105997E-3</v>
      </c>
      <c r="E4257" t="str">
        <f t="shared" si="274"/>
        <v>Growth</v>
      </c>
      <c r="F4257" t="str">
        <f t="shared" si="275"/>
        <v>SPY</v>
      </c>
      <c r="G4257" t="str">
        <f t="shared" si="276"/>
        <v>Growth</v>
      </c>
      <c r="H4257" t="str">
        <f t="shared" si="277"/>
        <v>SPY</v>
      </c>
    </row>
    <row r="4258" spans="1:8" x14ac:dyDescent="0.2">
      <c r="A4258" s="2">
        <v>43070</v>
      </c>
      <c r="B4258">
        <v>-2.0753141792401999E-3</v>
      </c>
      <c r="C4258">
        <v>-2.7354338615589E-3</v>
      </c>
      <c r="D4258">
        <v>-1.3097636573405E-3</v>
      </c>
      <c r="E4258" t="str">
        <f t="shared" si="274"/>
        <v>Value</v>
      </c>
      <c r="F4258" t="str">
        <f t="shared" si="275"/>
        <v>Cash</v>
      </c>
      <c r="G4258" t="str">
        <f t="shared" si="276"/>
        <v>Value</v>
      </c>
      <c r="H4258" t="str">
        <f t="shared" si="277"/>
        <v>Cash</v>
      </c>
    </row>
    <row r="4259" spans="1:8" x14ac:dyDescent="0.2">
      <c r="A4259" s="2">
        <v>43073</v>
      </c>
      <c r="B4259">
        <v>-1.2101104331099001E-3</v>
      </c>
      <c r="C4259">
        <v>-7.0098740718068002E-3</v>
      </c>
      <c r="D4259">
        <v>6.2296468756590003E-3</v>
      </c>
      <c r="E4259" t="str">
        <f t="shared" si="274"/>
        <v>Value</v>
      </c>
      <c r="F4259" t="str">
        <f t="shared" si="275"/>
        <v>Cash</v>
      </c>
      <c r="G4259" t="str">
        <f t="shared" si="276"/>
        <v>Growth</v>
      </c>
      <c r="H4259" t="str">
        <f t="shared" si="277"/>
        <v>SPY</v>
      </c>
    </row>
    <row r="4260" spans="1:8" x14ac:dyDescent="0.2">
      <c r="A4260" s="2">
        <v>43074</v>
      </c>
      <c r="B4260">
        <v>-3.5964111109292999E-3</v>
      </c>
      <c r="C4260">
        <v>-2.148624128924E-3</v>
      </c>
      <c r="D4260">
        <v>-5.5393976901456999E-3</v>
      </c>
      <c r="E4260" t="str">
        <f t="shared" si="274"/>
        <v>Growth</v>
      </c>
      <c r="F4260" t="str">
        <f t="shared" si="275"/>
        <v>Cash</v>
      </c>
      <c r="G4260" t="str">
        <f t="shared" si="276"/>
        <v>Growth</v>
      </c>
      <c r="H4260" t="str">
        <f t="shared" si="277"/>
        <v>SPY</v>
      </c>
    </row>
    <row r="4261" spans="1:8" x14ac:dyDescent="0.2">
      <c r="A4261" s="2">
        <v>43075</v>
      </c>
      <c r="B4261">
        <v>1.9015169348120001E-4</v>
      </c>
      <c r="C4261">
        <v>2.7685012683535E-3</v>
      </c>
      <c r="D4261">
        <v>-3.2764079524290998E-3</v>
      </c>
      <c r="E4261" t="str">
        <f t="shared" si="274"/>
        <v>Growth</v>
      </c>
      <c r="F4261" t="str">
        <f t="shared" si="275"/>
        <v>SPY</v>
      </c>
      <c r="G4261" t="str">
        <f t="shared" si="276"/>
        <v>Value</v>
      </c>
      <c r="H4261" t="str">
        <f t="shared" si="277"/>
        <v>SPY</v>
      </c>
    </row>
    <row r="4262" spans="1:8" x14ac:dyDescent="0.2">
      <c r="A4262" s="2">
        <v>43076</v>
      </c>
      <c r="B4262">
        <v>3.1527386460568001E-3</v>
      </c>
      <c r="C4262">
        <v>3.9876464636214E-3</v>
      </c>
      <c r="D4262">
        <v>1.9723953114534E-3</v>
      </c>
      <c r="E4262" t="str">
        <f t="shared" si="274"/>
        <v>Growth</v>
      </c>
      <c r="F4262" t="str">
        <f t="shared" si="275"/>
        <v>SPY</v>
      </c>
      <c r="G4262" t="str">
        <f t="shared" si="276"/>
        <v>Value</v>
      </c>
      <c r="H4262" t="str">
        <f t="shared" si="277"/>
        <v>Cash</v>
      </c>
    </row>
    <row r="4263" spans="1:8" x14ac:dyDescent="0.2">
      <c r="A4263" s="2">
        <v>43077</v>
      </c>
      <c r="B4263">
        <v>5.4533140147754004E-3</v>
      </c>
      <c r="C4263">
        <v>4.5830490194957996E-3</v>
      </c>
      <c r="D4263">
        <v>6.2336601018678998E-3</v>
      </c>
      <c r="E4263" t="str">
        <f t="shared" si="274"/>
        <v>Value</v>
      </c>
      <c r="F4263" t="str">
        <f t="shared" si="275"/>
        <v>SPY</v>
      </c>
      <c r="G4263" t="str">
        <f t="shared" si="276"/>
        <v>Value</v>
      </c>
      <c r="H4263" t="str">
        <f t="shared" si="277"/>
        <v>Cash</v>
      </c>
    </row>
    <row r="4264" spans="1:8" x14ac:dyDescent="0.2">
      <c r="A4264" s="2">
        <v>43080</v>
      </c>
      <c r="B4264">
        <v>3.0128951734028999E-3</v>
      </c>
      <c r="C4264">
        <v>3.9535632815570002E-3</v>
      </c>
      <c r="D4264">
        <v>2.6082041337763999E-3</v>
      </c>
      <c r="E4264" t="str">
        <f t="shared" si="274"/>
        <v>Growth</v>
      </c>
      <c r="F4264" t="str">
        <f t="shared" si="275"/>
        <v>SPY</v>
      </c>
      <c r="G4264" t="str">
        <f t="shared" si="276"/>
        <v>Growth</v>
      </c>
      <c r="H4264" t="str">
        <f t="shared" si="277"/>
        <v>Cash</v>
      </c>
    </row>
    <row r="4265" spans="1:8" x14ac:dyDescent="0.2">
      <c r="A4265" s="2">
        <v>43081</v>
      </c>
      <c r="B4265">
        <v>1.7645816242441001E-3</v>
      </c>
      <c r="C4265">
        <v>9.0902182673889998E-4</v>
      </c>
      <c r="D4265">
        <v>1.9513742534401999E-3</v>
      </c>
      <c r="E4265" t="str">
        <f t="shared" si="274"/>
        <v>Value</v>
      </c>
      <c r="F4265" t="str">
        <f t="shared" si="275"/>
        <v>SPY</v>
      </c>
      <c r="G4265" t="str">
        <f t="shared" si="276"/>
        <v>Value</v>
      </c>
      <c r="H4265" t="str">
        <f t="shared" si="277"/>
        <v>Cash</v>
      </c>
    </row>
    <row r="4266" spans="1:8" x14ac:dyDescent="0.2">
      <c r="A4266" s="2">
        <v>43082</v>
      </c>
      <c r="B4266">
        <v>-1.122241851535E-4</v>
      </c>
      <c r="C4266">
        <v>1.5132040683507001E-3</v>
      </c>
      <c r="D4266">
        <v>-1.6229660430435999E-3</v>
      </c>
      <c r="E4266" t="str">
        <f t="shared" si="274"/>
        <v>Growth</v>
      </c>
      <c r="F4266" t="str">
        <f t="shared" si="275"/>
        <v>Cash</v>
      </c>
      <c r="G4266" t="str">
        <f t="shared" si="276"/>
        <v>Growth</v>
      </c>
      <c r="H4266" t="str">
        <f t="shared" si="277"/>
        <v>Cash</v>
      </c>
    </row>
    <row r="4267" spans="1:8" x14ac:dyDescent="0.2">
      <c r="A4267" s="2">
        <v>43083</v>
      </c>
      <c r="B4267">
        <v>-4.0861203022689004E-3</v>
      </c>
      <c r="C4267">
        <v>-2.4177417881595001E-3</v>
      </c>
      <c r="D4267">
        <v>-4.8764485294546002E-3</v>
      </c>
      <c r="E4267" t="str">
        <f t="shared" si="274"/>
        <v>Growth</v>
      </c>
      <c r="F4267" t="str">
        <f t="shared" si="275"/>
        <v>Cash</v>
      </c>
      <c r="G4267" t="str">
        <f t="shared" si="276"/>
        <v>Value</v>
      </c>
      <c r="H4267" t="str">
        <f t="shared" si="277"/>
        <v>SPY</v>
      </c>
    </row>
    <row r="4268" spans="1:8" x14ac:dyDescent="0.2">
      <c r="A4268" s="2">
        <v>43084</v>
      </c>
      <c r="B4268">
        <v>8.3272401032743002E-3</v>
      </c>
      <c r="C4268">
        <v>7.1789927136238002E-3</v>
      </c>
      <c r="D4268">
        <v>7.6366612485374002E-3</v>
      </c>
      <c r="E4268" t="str">
        <f t="shared" si="274"/>
        <v>Value</v>
      </c>
      <c r="F4268" t="str">
        <f t="shared" si="275"/>
        <v>SPY</v>
      </c>
      <c r="G4268" t="str">
        <f t="shared" si="276"/>
        <v>Value</v>
      </c>
      <c r="H4268" t="str">
        <f t="shared" si="277"/>
        <v>SPY</v>
      </c>
    </row>
    <row r="4269" spans="1:8" x14ac:dyDescent="0.2">
      <c r="A4269" s="2">
        <v>43087</v>
      </c>
      <c r="B4269">
        <v>6.3412286676676E-3</v>
      </c>
      <c r="C4269">
        <v>7.2485404340762996E-3</v>
      </c>
      <c r="D4269">
        <v>6.5617513474655999E-3</v>
      </c>
      <c r="E4269" t="str">
        <f t="shared" si="274"/>
        <v>Growth</v>
      </c>
      <c r="F4269" t="str">
        <f t="shared" si="275"/>
        <v>SPY</v>
      </c>
      <c r="G4269" t="str">
        <f t="shared" si="276"/>
        <v>Growth</v>
      </c>
      <c r="H4269" t="str">
        <f t="shared" si="277"/>
        <v>Cash</v>
      </c>
    </row>
    <row r="4270" spans="1:8" x14ac:dyDescent="0.2">
      <c r="A4270" s="2">
        <v>43088</v>
      </c>
      <c r="B4270">
        <v>-3.8401682290900999E-3</v>
      </c>
      <c r="C4270">
        <v>-3.5980658047812001E-3</v>
      </c>
      <c r="D4270">
        <v>-3.9115297277341997E-3</v>
      </c>
      <c r="E4270" t="str">
        <f t="shared" si="274"/>
        <v>Growth</v>
      </c>
      <c r="F4270" t="str">
        <f t="shared" si="275"/>
        <v>Cash</v>
      </c>
      <c r="G4270" t="str">
        <f t="shared" si="276"/>
        <v>Value</v>
      </c>
      <c r="H4270" t="str">
        <f t="shared" si="277"/>
        <v>Cash</v>
      </c>
    </row>
    <row r="4271" spans="1:8" x14ac:dyDescent="0.2">
      <c r="A4271" s="2">
        <v>43089</v>
      </c>
      <c r="B4271">
        <v>-5.2413175712039996E-4</v>
      </c>
      <c r="C4271">
        <v>-1.8055909357387E-3</v>
      </c>
      <c r="D4271">
        <v>0</v>
      </c>
      <c r="E4271" t="str">
        <f t="shared" si="274"/>
        <v>Value</v>
      </c>
      <c r="F4271" t="str">
        <f t="shared" si="275"/>
        <v>Cash</v>
      </c>
      <c r="G4271" t="str">
        <f t="shared" si="276"/>
        <v>Value</v>
      </c>
      <c r="H4271" t="str">
        <f t="shared" si="277"/>
        <v>SPY</v>
      </c>
    </row>
    <row r="4272" spans="1:8" x14ac:dyDescent="0.2">
      <c r="A4272" s="2">
        <v>43090</v>
      </c>
      <c r="B4272">
        <v>2.0595984252083002E-3</v>
      </c>
      <c r="C4272">
        <v>-6.0305521637510004E-4</v>
      </c>
      <c r="D4272">
        <v>5.2358048242554999E-3</v>
      </c>
      <c r="E4272" t="str">
        <f t="shared" si="274"/>
        <v>Value</v>
      </c>
      <c r="F4272" t="str">
        <f t="shared" si="275"/>
        <v>SPY</v>
      </c>
      <c r="G4272" t="str">
        <f t="shared" si="276"/>
        <v>Growth</v>
      </c>
      <c r="H4272" t="str">
        <f t="shared" si="277"/>
        <v>SPY</v>
      </c>
    </row>
    <row r="4273" spans="1:8" x14ac:dyDescent="0.2">
      <c r="A4273" s="2">
        <v>43091</v>
      </c>
      <c r="B4273">
        <v>-2.61474634715E-4</v>
      </c>
      <c r="C4273">
        <v>-1.2066529165266999E-3</v>
      </c>
      <c r="D4273">
        <v>3.2532598601539998E-4</v>
      </c>
      <c r="E4273" t="str">
        <f t="shared" si="274"/>
        <v>Value</v>
      </c>
      <c r="F4273" t="str">
        <f t="shared" si="275"/>
        <v>Cash</v>
      </c>
      <c r="G4273" t="str">
        <f t="shared" si="276"/>
        <v>Growth</v>
      </c>
      <c r="H4273" t="str">
        <f t="shared" si="277"/>
        <v>Cash</v>
      </c>
    </row>
    <row r="4274" spans="1:8" x14ac:dyDescent="0.2">
      <c r="A4274" s="2">
        <v>43095</v>
      </c>
      <c r="B4274">
        <v>-1.1962398287507E-3</v>
      </c>
      <c r="C4274">
        <v>-2.1139927108903001E-3</v>
      </c>
      <c r="D4274">
        <v>0</v>
      </c>
      <c r="E4274" t="str">
        <f t="shared" si="274"/>
        <v>Value</v>
      </c>
      <c r="F4274" t="str">
        <f t="shared" si="275"/>
        <v>Cash</v>
      </c>
      <c r="G4274" t="str">
        <f t="shared" si="276"/>
        <v>Growth</v>
      </c>
      <c r="H4274" t="str">
        <f t="shared" si="277"/>
        <v>SPY</v>
      </c>
    </row>
    <row r="4275" spans="1:8" x14ac:dyDescent="0.2">
      <c r="A4275" s="2">
        <v>43096</v>
      </c>
      <c r="B4275">
        <v>4.8665739718279998E-4</v>
      </c>
      <c r="C4275">
        <v>1.8156641924210999E-3</v>
      </c>
      <c r="D4275">
        <v>-3.2522018343860001E-4</v>
      </c>
      <c r="E4275" t="str">
        <f t="shared" si="274"/>
        <v>Growth</v>
      </c>
      <c r="F4275" t="str">
        <f t="shared" si="275"/>
        <v>SPY</v>
      </c>
      <c r="G4275" t="str">
        <f t="shared" si="276"/>
        <v>Growth</v>
      </c>
      <c r="H4275" t="str">
        <f t="shared" si="277"/>
        <v>SPY</v>
      </c>
    </row>
    <row r="4276" spans="1:8" x14ac:dyDescent="0.2">
      <c r="A4276" s="2">
        <v>43097</v>
      </c>
      <c r="B4276">
        <v>2.0573638316500999E-3</v>
      </c>
      <c r="C4276">
        <v>1.2085995722853999E-3</v>
      </c>
      <c r="D4276">
        <v>2.6041227097878998E-3</v>
      </c>
      <c r="E4276" t="str">
        <f t="shared" si="274"/>
        <v>Value</v>
      </c>
      <c r="F4276" t="str">
        <f t="shared" si="275"/>
        <v>SPY</v>
      </c>
      <c r="G4276" t="str">
        <f t="shared" si="276"/>
        <v>Value</v>
      </c>
      <c r="H4276" t="str">
        <f t="shared" si="277"/>
        <v>Cash</v>
      </c>
    </row>
    <row r="4277" spans="1:8" x14ac:dyDescent="0.2">
      <c r="A4277" s="2">
        <v>43098</v>
      </c>
      <c r="B4277">
        <v>-3.7705340829669001E-3</v>
      </c>
      <c r="C4277">
        <v>-4.2243434114571004E-3</v>
      </c>
      <c r="D4277">
        <v>-3.8960742763623998E-3</v>
      </c>
      <c r="E4277" t="str">
        <f t="shared" si="274"/>
        <v>Value</v>
      </c>
      <c r="F4277" t="str">
        <f t="shared" si="275"/>
        <v>Cash</v>
      </c>
      <c r="G4277" t="str">
        <f t="shared" si="276"/>
        <v>Growth</v>
      </c>
      <c r="H4277" t="str">
        <f t="shared" si="277"/>
        <v>Cash</v>
      </c>
    </row>
    <row r="4278" spans="1:8" x14ac:dyDescent="0.2">
      <c r="A4278" s="2">
        <v>43102</v>
      </c>
      <c r="B4278">
        <v>7.1573133783887997E-3</v>
      </c>
      <c r="C4278">
        <v>8.4846524835508995E-3</v>
      </c>
      <c r="D4278">
        <v>6.1929363934200999E-3</v>
      </c>
      <c r="E4278" t="str">
        <f t="shared" si="274"/>
        <v>Growth</v>
      </c>
      <c r="F4278" t="str">
        <f t="shared" si="275"/>
        <v>SPY</v>
      </c>
      <c r="G4278" t="str">
        <f t="shared" si="276"/>
        <v>Growth</v>
      </c>
      <c r="H4278" t="str">
        <f t="shared" si="277"/>
        <v>SPY</v>
      </c>
    </row>
    <row r="4279" spans="1:8" x14ac:dyDescent="0.2">
      <c r="A4279" s="2">
        <v>43103</v>
      </c>
      <c r="B4279">
        <v>6.3249957826014003E-3</v>
      </c>
      <c r="C4279">
        <v>8.7138921317293002E-3</v>
      </c>
      <c r="D4279">
        <v>3.5632790522920998E-3</v>
      </c>
      <c r="E4279" t="str">
        <f t="shared" si="274"/>
        <v>Growth</v>
      </c>
      <c r="F4279" t="str">
        <f t="shared" si="275"/>
        <v>SPY</v>
      </c>
      <c r="G4279" t="str">
        <f t="shared" si="276"/>
        <v>Value</v>
      </c>
      <c r="H4279" t="str">
        <f t="shared" si="277"/>
        <v>Cash</v>
      </c>
    </row>
    <row r="4280" spans="1:8" x14ac:dyDescent="0.2">
      <c r="A4280" s="2">
        <v>43104</v>
      </c>
      <c r="B4280">
        <v>4.2149195348901002E-3</v>
      </c>
      <c r="C4280">
        <v>3.8728175334640999E-3</v>
      </c>
      <c r="D4280">
        <v>5.4874174439303001E-3</v>
      </c>
      <c r="E4280" t="str">
        <f t="shared" si="274"/>
        <v>Value</v>
      </c>
      <c r="F4280" t="str">
        <f t="shared" si="275"/>
        <v>SPY</v>
      </c>
      <c r="G4280" t="str">
        <f t="shared" si="276"/>
        <v>Value</v>
      </c>
      <c r="H4280" t="str">
        <f t="shared" si="277"/>
        <v>Cash</v>
      </c>
    </row>
    <row r="4281" spans="1:8" x14ac:dyDescent="0.2">
      <c r="A4281" s="2">
        <v>43105</v>
      </c>
      <c r="B4281">
        <v>6.6641339190015997E-3</v>
      </c>
      <c r="C4281">
        <v>9.7920666870133996E-3</v>
      </c>
      <c r="D4281">
        <v>3.5313208740688001E-3</v>
      </c>
      <c r="E4281" t="str">
        <f t="shared" si="274"/>
        <v>Growth</v>
      </c>
      <c r="F4281" t="str">
        <f t="shared" si="275"/>
        <v>SPY</v>
      </c>
      <c r="G4281" t="str">
        <f t="shared" si="276"/>
        <v>Growth</v>
      </c>
      <c r="H4281" t="str">
        <f t="shared" si="277"/>
        <v>Cash</v>
      </c>
    </row>
    <row r="4282" spans="1:8" x14ac:dyDescent="0.2">
      <c r="A4282" s="2">
        <v>43108</v>
      </c>
      <c r="B4282">
        <v>1.8284912359931001E-3</v>
      </c>
      <c r="C4282">
        <v>2.0568409683391999E-3</v>
      </c>
      <c r="D4282">
        <v>1.2795335664186E-3</v>
      </c>
      <c r="E4282" t="str">
        <f t="shared" si="274"/>
        <v>Growth</v>
      </c>
      <c r="F4282" t="str">
        <f t="shared" si="275"/>
        <v>SPY</v>
      </c>
      <c r="G4282" t="str">
        <f t="shared" si="276"/>
        <v>Value</v>
      </c>
      <c r="H4282" t="str">
        <f t="shared" si="277"/>
        <v>Cash</v>
      </c>
    </row>
    <row r="4283" spans="1:8" x14ac:dyDescent="0.2">
      <c r="A4283" s="2">
        <v>43109</v>
      </c>
      <c r="B4283">
        <v>2.2635245514717002E-3</v>
      </c>
      <c r="C4283">
        <v>2.6392274759241001E-3</v>
      </c>
      <c r="D4283">
        <v>1.5976208575116E-3</v>
      </c>
      <c r="E4283" t="str">
        <f t="shared" si="274"/>
        <v>Growth</v>
      </c>
      <c r="F4283" t="str">
        <f t="shared" si="275"/>
        <v>SPY</v>
      </c>
      <c r="G4283" t="str">
        <f t="shared" si="276"/>
        <v>Value</v>
      </c>
      <c r="H4283" t="str">
        <f t="shared" si="277"/>
        <v>Cash</v>
      </c>
    </row>
    <row r="4284" spans="1:8" x14ac:dyDescent="0.2">
      <c r="A4284" s="2">
        <v>43110</v>
      </c>
      <c r="B4284">
        <v>-1.5298148372928E-3</v>
      </c>
      <c r="C4284">
        <v>-3.2172248104633998E-3</v>
      </c>
      <c r="D4284">
        <v>-3.1900037031749997E-4</v>
      </c>
      <c r="E4284" t="str">
        <f t="shared" si="274"/>
        <v>Value</v>
      </c>
      <c r="F4284" t="str">
        <f t="shared" si="275"/>
        <v>Cash</v>
      </c>
      <c r="G4284" t="str">
        <f t="shared" si="276"/>
        <v>Value</v>
      </c>
      <c r="H4284" t="str">
        <f t="shared" si="277"/>
        <v>Cash</v>
      </c>
    </row>
    <row r="4285" spans="1:8" x14ac:dyDescent="0.2">
      <c r="A4285" s="2">
        <v>43111</v>
      </c>
      <c r="B4285">
        <v>7.2960910997295E-3</v>
      </c>
      <c r="C4285">
        <v>6.1620716346609998E-3</v>
      </c>
      <c r="D4285">
        <v>8.6149099407855003E-3</v>
      </c>
      <c r="E4285" t="str">
        <f t="shared" si="274"/>
        <v>Value</v>
      </c>
      <c r="F4285" t="str">
        <f t="shared" si="275"/>
        <v>SPY</v>
      </c>
      <c r="G4285" t="str">
        <f t="shared" si="276"/>
        <v>Growth</v>
      </c>
      <c r="H4285" t="str">
        <f t="shared" si="277"/>
        <v>SPY</v>
      </c>
    </row>
    <row r="4286" spans="1:8" x14ac:dyDescent="0.2">
      <c r="A4286" s="2">
        <v>43112</v>
      </c>
      <c r="B4286">
        <v>6.5188151611823E-3</v>
      </c>
      <c r="C4286">
        <v>7.2908698417248003E-3</v>
      </c>
      <c r="D4286">
        <v>6.0110153459829001E-3</v>
      </c>
      <c r="E4286" t="str">
        <f t="shared" si="274"/>
        <v>Growth</v>
      </c>
      <c r="F4286" t="str">
        <f t="shared" si="275"/>
        <v>SPY</v>
      </c>
      <c r="G4286" t="str">
        <f t="shared" si="276"/>
        <v>Growth</v>
      </c>
      <c r="H4286" t="str">
        <f t="shared" si="277"/>
        <v>Cash</v>
      </c>
    </row>
    <row r="4287" spans="1:8" x14ac:dyDescent="0.2">
      <c r="A4287" s="2">
        <v>43116</v>
      </c>
      <c r="B4287">
        <v>-3.4180644361383999E-3</v>
      </c>
      <c r="C4287">
        <v>-2.8953814042527999E-3</v>
      </c>
      <c r="D4287">
        <v>-4.0881118910357003E-3</v>
      </c>
      <c r="E4287" t="str">
        <f t="shared" si="274"/>
        <v>Growth</v>
      </c>
      <c r="F4287" t="str">
        <f t="shared" si="275"/>
        <v>Cash</v>
      </c>
      <c r="G4287" t="str">
        <f t="shared" si="276"/>
        <v>Value</v>
      </c>
      <c r="H4287" t="str">
        <f t="shared" si="277"/>
        <v>Cash</v>
      </c>
    </row>
    <row r="4288" spans="1:8" x14ac:dyDescent="0.2">
      <c r="A4288" s="2">
        <v>43117</v>
      </c>
      <c r="B4288">
        <v>9.5315332523930006E-3</v>
      </c>
      <c r="C4288">
        <v>1.13240635637268E-2</v>
      </c>
      <c r="D4288">
        <v>6.9466077010721999E-3</v>
      </c>
      <c r="E4288" t="str">
        <f t="shared" ref="E4288:E4351" si="278">IF(C4288&gt;=D4288,"Growth","Value")</f>
        <v>Growth</v>
      </c>
      <c r="F4288" t="str">
        <f t="shared" ref="F4288:F4351" si="279">IF(B4288&gt;=0,"SPY","Cash")</f>
        <v>SPY</v>
      </c>
      <c r="G4288" t="str">
        <f t="shared" si="276"/>
        <v>Value</v>
      </c>
      <c r="H4288" t="str">
        <f t="shared" si="277"/>
        <v>SPY</v>
      </c>
    </row>
    <row r="4289" spans="1:8" x14ac:dyDescent="0.2">
      <c r="A4289" s="2">
        <v>43118</v>
      </c>
      <c r="B4289">
        <v>-1.6807558898181E-3</v>
      </c>
      <c r="C4289">
        <v>5.7413731840820004E-4</v>
      </c>
      <c r="D4289">
        <v>-2.8221104533157999E-3</v>
      </c>
      <c r="E4289" t="str">
        <f t="shared" si="278"/>
        <v>Growth</v>
      </c>
      <c r="F4289" t="str">
        <f t="shared" si="279"/>
        <v>Cash</v>
      </c>
      <c r="G4289" t="str">
        <f t="shared" si="276"/>
        <v>Value</v>
      </c>
      <c r="H4289" t="str">
        <f t="shared" si="277"/>
        <v>Cash</v>
      </c>
    </row>
    <row r="4290" spans="1:8" x14ac:dyDescent="0.2">
      <c r="A4290" s="2">
        <v>43119</v>
      </c>
      <c r="B4290">
        <v>4.5497069428503002E-3</v>
      </c>
      <c r="C4290">
        <v>4.0172426739609997E-3</v>
      </c>
      <c r="D4290">
        <v>3.4590697535048002E-3</v>
      </c>
      <c r="E4290" t="str">
        <f t="shared" si="278"/>
        <v>Growth</v>
      </c>
      <c r="F4290" t="str">
        <f t="shared" si="279"/>
        <v>SPY</v>
      </c>
      <c r="G4290" t="str">
        <f t="shared" si="276"/>
        <v>Value</v>
      </c>
      <c r="H4290" t="str">
        <f t="shared" si="277"/>
        <v>SPY</v>
      </c>
    </row>
    <row r="4291" spans="1:8" x14ac:dyDescent="0.2">
      <c r="A4291" s="2">
        <v>43122</v>
      </c>
      <c r="B4291">
        <v>8.1305930985530999E-3</v>
      </c>
      <c r="C4291">
        <v>7.4309430837044997E-3</v>
      </c>
      <c r="D4291">
        <v>8.7745656623330007E-3</v>
      </c>
      <c r="E4291" t="str">
        <f t="shared" si="278"/>
        <v>Value</v>
      </c>
      <c r="F4291" t="str">
        <f t="shared" si="279"/>
        <v>SPY</v>
      </c>
      <c r="G4291" t="str">
        <f t="shared" ref="G4291:G4354" si="280">IF(E4290="Value", "Growth", "Value")</f>
        <v>Value</v>
      </c>
      <c r="H4291" t="str">
        <f t="shared" ref="H4291:H4354" si="281">IF(F4290="SPY", "Cash", "SPY")</f>
        <v>Cash</v>
      </c>
    </row>
    <row r="4292" spans="1:8" x14ac:dyDescent="0.2">
      <c r="A4292" s="2">
        <v>43123</v>
      </c>
      <c r="B4292">
        <v>2.1226571968195E-3</v>
      </c>
      <c r="C4292">
        <v>4.5390684604679999E-3</v>
      </c>
      <c r="D4292">
        <v>6.2142103784540003E-4</v>
      </c>
      <c r="E4292" t="str">
        <f t="shared" si="278"/>
        <v>Growth</v>
      </c>
      <c r="F4292" t="str">
        <f t="shared" si="279"/>
        <v>SPY</v>
      </c>
      <c r="G4292" t="str">
        <f t="shared" si="280"/>
        <v>Growth</v>
      </c>
      <c r="H4292" t="str">
        <f t="shared" si="281"/>
        <v>Cash</v>
      </c>
    </row>
    <row r="4293" spans="1:8" x14ac:dyDescent="0.2">
      <c r="A4293" s="2">
        <v>43124</v>
      </c>
      <c r="B4293">
        <v>-3.885037771432E-4</v>
      </c>
      <c r="C4293">
        <v>-2.8238966164937001E-3</v>
      </c>
      <c r="D4293">
        <v>2.4837276691883998E-3</v>
      </c>
      <c r="E4293" t="str">
        <f t="shared" si="278"/>
        <v>Value</v>
      </c>
      <c r="F4293" t="str">
        <f t="shared" si="279"/>
        <v>Cash</v>
      </c>
      <c r="G4293" t="str">
        <f t="shared" si="280"/>
        <v>Value</v>
      </c>
      <c r="H4293" t="str">
        <f t="shared" si="281"/>
        <v>Cash</v>
      </c>
    </row>
    <row r="4294" spans="1:8" x14ac:dyDescent="0.2">
      <c r="A4294" s="2">
        <v>43125</v>
      </c>
      <c r="B4294">
        <v>4.238566255359E-4</v>
      </c>
      <c r="C4294">
        <v>1.4157728250018999E-3</v>
      </c>
      <c r="D4294">
        <v>-6.1942782602099995E-4</v>
      </c>
      <c r="E4294" t="str">
        <f t="shared" si="278"/>
        <v>Growth</v>
      </c>
      <c r="F4294" t="str">
        <f t="shared" si="279"/>
        <v>SPY</v>
      </c>
      <c r="G4294" t="str">
        <f t="shared" si="280"/>
        <v>Growth</v>
      </c>
      <c r="H4294" t="str">
        <f t="shared" si="281"/>
        <v>SPY</v>
      </c>
    </row>
    <row r="4295" spans="1:8" x14ac:dyDescent="0.2">
      <c r="A4295" s="2">
        <v>43126</v>
      </c>
      <c r="B4295">
        <v>1.1577937131272699E-2</v>
      </c>
      <c r="C4295">
        <v>1.38574366834434E-2</v>
      </c>
      <c r="D4295">
        <v>8.3667033224958005E-3</v>
      </c>
      <c r="E4295" t="str">
        <f t="shared" si="278"/>
        <v>Growth</v>
      </c>
      <c r="F4295" t="str">
        <f t="shared" si="279"/>
        <v>SPY</v>
      </c>
      <c r="G4295" t="str">
        <f t="shared" si="280"/>
        <v>Value</v>
      </c>
      <c r="H4295" t="str">
        <f t="shared" si="281"/>
        <v>Cash</v>
      </c>
    </row>
    <row r="4296" spans="1:8" x14ac:dyDescent="0.2">
      <c r="A4296" s="2">
        <v>43129</v>
      </c>
      <c r="B4296">
        <v>-6.6299060353853002E-3</v>
      </c>
      <c r="C4296">
        <v>-6.6944231113469001E-3</v>
      </c>
      <c r="D4296">
        <v>-6.1462814159805E-3</v>
      </c>
      <c r="E4296" t="str">
        <f t="shared" si="278"/>
        <v>Value</v>
      </c>
      <c r="F4296" t="str">
        <f t="shared" si="279"/>
        <v>Cash</v>
      </c>
      <c r="G4296" t="str">
        <f t="shared" si="280"/>
        <v>Value</v>
      </c>
      <c r="H4296" t="str">
        <f t="shared" si="281"/>
        <v>Cash</v>
      </c>
    </row>
    <row r="4297" spans="1:8" x14ac:dyDescent="0.2">
      <c r="A4297" s="2">
        <v>43130</v>
      </c>
      <c r="B4297">
        <v>-1.0257060553819799E-2</v>
      </c>
      <c r="C4297">
        <v>-1.0109598178347201E-2</v>
      </c>
      <c r="D4297">
        <v>-1.14407411447606E-2</v>
      </c>
      <c r="E4297" t="str">
        <f t="shared" si="278"/>
        <v>Growth</v>
      </c>
      <c r="F4297" t="str">
        <f t="shared" si="279"/>
        <v>Cash</v>
      </c>
      <c r="G4297" t="str">
        <f t="shared" si="280"/>
        <v>Growth</v>
      </c>
      <c r="H4297" t="str">
        <f t="shared" si="281"/>
        <v>SPY</v>
      </c>
    </row>
    <row r="4298" spans="1:8" x14ac:dyDescent="0.2">
      <c r="A4298" s="2">
        <v>43131</v>
      </c>
      <c r="B4298">
        <v>4.9699141197159997E-4</v>
      </c>
      <c r="C4298">
        <v>3.4041270785813002E-3</v>
      </c>
      <c r="D4298">
        <v>-9.3844191194279996E-4</v>
      </c>
      <c r="E4298" t="str">
        <f t="shared" si="278"/>
        <v>Growth</v>
      </c>
      <c r="F4298" t="str">
        <f t="shared" si="279"/>
        <v>SPY</v>
      </c>
      <c r="G4298" t="str">
        <f t="shared" si="280"/>
        <v>Value</v>
      </c>
      <c r="H4298" t="str">
        <f t="shared" si="281"/>
        <v>SPY</v>
      </c>
    </row>
    <row r="4299" spans="1:8" x14ac:dyDescent="0.2">
      <c r="A4299" s="2">
        <v>43132</v>
      </c>
      <c r="B4299">
        <v>-1.135476114987E-3</v>
      </c>
      <c r="C4299">
        <v>-3.9581817049243002E-3</v>
      </c>
      <c r="D4299">
        <v>6.2614622918429996E-4</v>
      </c>
      <c r="E4299" t="str">
        <f t="shared" si="278"/>
        <v>Value</v>
      </c>
      <c r="F4299" t="str">
        <f t="shared" si="279"/>
        <v>Cash</v>
      </c>
      <c r="G4299" t="str">
        <f t="shared" si="280"/>
        <v>Value</v>
      </c>
      <c r="H4299" t="str">
        <f t="shared" si="281"/>
        <v>Cash</v>
      </c>
    </row>
    <row r="4300" spans="1:8" x14ac:dyDescent="0.2">
      <c r="A4300" s="2">
        <v>43133</v>
      </c>
      <c r="B4300">
        <v>-2.1769569724747698E-2</v>
      </c>
      <c r="C4300">
        <v>-2.0152725778043099E-2</v>
      </c>
      <c r="D4300">
        <v>-2.2841110865585799E-2</v>
      </c>
      <c r="E4300" t="str">
        <f t="shared" si="278"/>
        <v>Growth</v>
      </c>
      <c r="F4300" t="str">
        <f t="shared" si="279"/>
        <v>Cash</v>
      </c>
      <c r="G4300" t="str">
        <f t="shared" si="280"/>
        <v>Growth</v>
      </c>
      <c r="H4300" t="str">
        <f t="shared" si="281"/>
        <v>SPY</v>
      </c>
    </row>
    <row r="4301" spans="1:8" x14ac:dyDescent="0.2">
      <c r="A4301" s="2">
        <v>43136</v>
      </c>
      <c r="B4301">
        <v>-4.1822771918062003E-2</v>
      </c>
      <c r="C4301">
        <v>-4.0267203148278301E-2</v>
      </c>
      <c r="D4301">
        <v>-4.1306412194338497E-2</v>
      </c>
      <c r="E4301" t="str">
        <f t="shared" si="278"/>
        <v>Growth</v>
      </c>
      <c r="F4301" t="str">
        <f t="shared" si="279"/>
        <v>Cash</v>
      </c>
      <c r="G4301" t="str">
        <f t="shared" si="280"/>
        <v>Value</v>
      </c>
      <c r="H4301" t="str">
        <f t="shared" si="281"/>
        <v>SPY</v>
      </c>
    </row>
    <row r="4302" spans="1:8" x14ac:dyDescent="0.2">
      <c r="A4302" s="2">
        <v>43137</v>
      </c>
      <c r="B4302">
        <v>1.9702380250065099E-2</v>
      </c>
      <c r="C4302">
        <v>2.2336838149674399E-2</v>
      </c>
      <c r="D4302">
        <v>1.3360126267252E-2</v>
      </c>
      <c r="E4302" t="str">
        <f t="shared" si="278"/>
        <v>Growth</v>
      </c>
      <c r="F4302" t="str">
        <f t="shared" si="279"/>
        <v>SPY</v>
      </c>
      <c r="G4302" t="str">
        <f t="shared" si="280"/>
        <v>Value</v>
      </c>
      <c r="H4302" t="str">
        <f t="shared" si="281"/>
        <v>SPY</v>
      </c>
    </row>
    <row r="4303" spans="1:8" x14ac:dyDescent="0.2">
      <c r="A4303" s="2">
        <v>43138</v>
      </c>
      <c r="B4303">
        <v>-5.4249437614938998E-3</v>
      </c>
      <c r="C4303">
        <v>-6.4956609142277997E-3</v>
      </c>
      <c r="D4303">
        <v>-3.2959783761264002E-3</v>
      </c>
      <c r="E4303" t="str">
        <f t="shared" si="278"/>
        <v>Value</v>
      </c>
      <c r="F4303" t="str">
        <f t="shared" si="279"/>
        <v>Cash</v>
      </c>
      <c r="G4303" t="str">
        <f t="shared" si="280"/>
        <v>Value</v>
      </c>
      <c r="H4303" t="str">
        <f t="shared" si="281"/>
        <v>Cash</v>
      </c>
    </row>
    <row r="4304" spans="1:8" x14ac:dyDescent="0.2">
      <c r="A4304" s="2">
        <v>43139</v>
      </c>
      <c r="B4304">
        <v>-3.7508925495248403E-2</v>
      </c>
      <c r="C4304">
        <v>-3.98216531657676E-2</v>
      </c>
      <c r="D4304">
        <v>-3.3730050701257799E-2</v>
      </c>
      <c r="E4304" t="str">
        <f t="shared" si="278"/>
        <v>Value</v>
      </c>
      <c r="F4304" t="str">
        <f t="shared" si="279"/>
        <v>Cash</v>
      </c>
      <c r="G4304" t="str">
        <f t="shared" si="280"/>
        <v>Growth</v>
      </c>
      <c r="H4304" t="str">
        <f t="shared" si="281"/>
        <v>SPY</v>
      </c>
    </row>
    <row r="4305" spans="1:8" x14ac:dyDescent="0.2">
      <c r="A4305" s="2">
        <v>43140</v>
      </c>
      <c r="B4305">
        <v>1.5021329393005199E-2</v>
      </c>
      <c r="C4305">
        <v>1.76415966757217E-2</v>
      </c>
      <c r="D4305">
        <v>1.26622606677191E-2</v>
      </c>
      <c r="E4305" t="str">
        <f t="shared" si="278"/>
        <v>Growth</v>
      </c>
      <c r="F4305" t="str">
        <f t="shared" si="279"/>
        <v>SPY</v>
      </c>
      <c r="G4305" t="str">
        <f t="shared" si="280"/>
        <v>Growth</v>
      </c>
      <c r="H4305" t="str">
        <f t="shared" si="281"/>
        <v>SPY</v>
      </c>
    </row>
    <row r="4306" spans="1:8" x14ac:dyDescent="0.2">
      <c r="A4306" s="2">
        <v>43143</v>
      </c>
      <c r="B4306">
        <v>1.46846673909308E-2</v>
      </c>
      <c r="C4306">
        <v>1.67274542561088E-2</v>
      </c>
      <c r="D4306">
        <v>1.14904584927566E-2</v>
      </c>
      <c r="E4306" t="str">
        <f t="shared" si="278"/>
        <v>Growth</v>
      </c>
      <c r="F4306" t="str">
        <f t="shared" si="279"/>
        <v>SPY</v>
      </c>
      <c r="G4306" t="str">
        <f t="shared" si="280"/>
        <v>Value</v>
      </c>
      <c r="H4306" t="str">
        <f t="shared" si="281"/>
        <v>Cash</v>
      </c>
    </row>
    <row r="4307" spans="1:8" x14ac:dyDescent="0.2">
      <c r="A4307" s="2">
        <v>43144</v>
      </c>
      <c r="B4307">
        <v>2.4875022132959E-3</v>
      </c>
      <c r="C4307">
        <v>2.6920605193284999E-3</v>
      </c>
      <c r="D4307">
        <v>2.3389458359048001E-3</v>
      </c>
      <c r="E4307" t="str">
        <f t="shared" si="278"/>
        <v>Growth</v>
      </c>
      <c r="F4307" t="str">
        <f t="shared" si="279"/>
        <v>SPY</v>
      </c>
      <c r="G4307" t="str">
        <f t="shared" si="280"/>
        <v>Value</v>
      </c>
      <c r="H4307" t="str">
        <f t="shared" si="281"/>
        <v>Cash</v>
      </c>
    </row>
    <row r="4308" spans="1:8" x14ac:dyDescent="0.2">
      <c r="A4308" s="2">
        <v>43145</v>
      </c>
      <c r="B4308">
        <v>1.34962357578349E-2</v>
      </c>
      <c r="C4308">
        <v>1.43197597914295E-2</v>
      </c>
      <c r="D4308">
        <v>1.1666627148574501E-2</v>
      </c>
      <c r="E4308" t="str">
        <f t="shared" si="278"/>
        <v>Growth</v>
      </c>
      <c r="F4308" t="str">
        <f t="shared" si="279"/>
        <v>SPY</v>
      </c>
      <c r="G4308" t="str">
        <f t="shared" si="280"/>
        <v>Value</v>
      </c>
      <c r="H4308" t="str">
        <f t="shared" si="281"/>
        <v>Cash</v>
      </c>
    </row>
    <row r="4309" spans="1:8" x14ac:dyDescent="0.2">
      <c r="A4309" s="2">
        <v>43146</v>
      </c>
      <c r="B4309">
        <v>1.27599841673364E-2</v>
      </c>
      <c r="C4309">
        <v>1.5882479731576801E-2</v>
      </c>
      <c r="D4309">
        <v>9.2258007000120996E-3</v>
      </c>
      <c r="E4309" t="str">
        <f t="shared" si="278"/>
        <v>Growth</v>
      </c>
      <c r="F4309" t="str">
        <f t="shared" si="279"/>
        <v>SPY</v>
      </c>
      <c r="G4309" t="str">
        <f t="shared" si="280"/>
        <v>Value</v>
      </c>
      <c r="H4309" t="str">
        <f t="shared" si="281"/>
        <v>Cash</v>
      </c>
    </row>
    <row r="4310" spans="1:8" x14ac:dyDescent="0.2">
      <c r="A4310" s="2">
        <v>43147</v>
      </c>
      <c r="B4310">
        <v>2.9301372707619998E-4</v>
      </c>
      <c r="C4310">
        <v>-1.1582711276881001E-3</v>
      </c>
      <c r="D4310">
        <v>1.9587764906885E-3</v>
      </c>
      <c r="E4310" t="str">
        <f t="shared" si="278"/>
        <v>Value</v>
      </c>
      <c r="F4310" t="str">
        <f t="shared" si="279"/>
        <v>SPY</v>
      </c>
      <c r="G4310" t="str">
        <f t="shared" si="280"/>
        <v>Value</v>
      </c>
      <c r="H4310" t="str">
        <f t="shared" si="281"/>
        <v>Cash</v>
      </c>
    </row>
    <row r="4311" spans="1:8" x14ac:dyDescent="0.2">
      <c r="A4311" s="2">
        <v>43151</v>
      </c>
      <c r="B4311">
        <v>-6.2612950288333004E-3</v>
      </c>
      <c r="C4311">
        <v>-2.3188724404117002E-3</v>
      </c>
      <c r="D4311">
        <v>-9.7752413646750996E-3</v>
      </c>
      <c r="E4311" t="str">
        <f t="shared" si="278"/>
        <v>Growth</v>
      </c>
      <c r="F4311" t="str">
        <f t="shared" si="279"/>
        <v>Cash</v>
      </c>
      <c r="G4311" t="str">
        <f t="shared" si="280"/>
        <v>Growth</v>
      </c>
      <c r="H4311" t="str">
        <f t="shared" si="281"/>
        <v>Cash</v>
      </c>
    </row>
    <row r="4312" spans="1:8" x14ac:dyDescent="0.2">
      <c r="A4312" s="2">
        <v>43152</v>
      </c>
      <c r="B4312">
        <v>-4.9740465818301997E-3</v>
      </c>
      <c r="C4312">
        <v>-2.9051194207894001E-3</v>
      </c>
      <c r="D4312">
        <v>-6.2521068649287999E-3</v>
      </c>
      <c r="E4312" t="str">
        <f t="shared" si="278"/>
        <v>Growth</v>
      </c>
      <c r="F4312" t="str">
        <f t="shared" si="279"/>
        <v>Cash</v>
      </c>
      <c r="G4312" t="str">
        <f t="shared" si="280"/>
        <v>Value</v>
      </c>
      <c r="H4312" t="str">
        <f t="shared" si="281"/>
        <v>SPY</v>
      </c>
    </row>
    <row r="4313" spans="1:8" x14ac:dyDescent="0.2">
      <c r="A4313" s="2">
        <v>43153</v>
      </c>
      <c r="B4313">
        <v>1.2958539067453E-3</v>
      </c>
      <c r="C4313">
        <v>8.7406318623649997E-4</v>
      </c>
      <c r="D4313">
        <v>-9.9344344933779993E-4</v>
      </c>
      <c r="E4313" t="str">
        <f t="shared" si="278"/>
        <v>Growth</v>
      </c>
      <c r="F4313" t="str">
        <f t="shared" si="279"/>
        <v>SPY</v>
      </c>
      <c r="G4313" t="str">
        <f t="shared" si="280"/>
        <v>Value</v>
      </c>
      <c r="H4313" t="str">
        <f t="shared" si="281"/>
        <v>SPY</v>
      </c>
    </row>
    <row r="4314" spans="1:8" x14ac:dyDescent="0.2">
      <c r="A4314" s="2">
        <v>43154</v>
      </c>
      <c r="B4314">
        <v>1.59395243810911E-2</v>
      </c>
      <c r="C4314">
        <v>1.71760498614284E-2</v>
      </c>
      <c r="D4314">
        <v>1.62414974980198E-2</v>
      </c>
      <c r="E4314" t="str">
        <f t="shared" si="278"/>
        <v>Growth</v>
      </c>
      <c r="F4314" t="str">
        <f t="shared" si="279"/>
        <v>SPY</v>
      </c>
      <c r="G4314" t="str">
        <f t="shared" si="280"/>
        <v>Value</v>
      </c>
      <c r="H4314" t="str">
        <f t="shared" si="281"/>
        <v>Cash</v>
      </c>
    </row>
    <row r="4315" spans="1:8" x14ac:dyDescent="0.2">
      <c r="A4315" s="2">
        <v>43157</v>
      </c>
      <c r="B4315">
        <v>1.16120908725292E-2</v>
      </c>
      <c r="C4315">
        <v>1.2020801252350799E-2</v>
      </c>
      <c r="D4315">
        <v>1.10893794646855E-2</v>
      </c>
      <c r="E4315" t="str">
        <f t="shared" si="278"/>
        <v>Growth</v>
      </c>
      <c r="F4315" t="str">
        <f t="shared" si="279"/>
        <v>SPY</v>
      </c>
      <c r="G4315" t="str">
        <f t="shared" si="280"/>
        <v>Value</v>
      </c>
      <c r="H4315" t="str">
        <f t="shared" si="281"/>
        <v>Cash</v>
      </c>
    </row>
    <row r="4316" spans="1:8" x14ac:dyDescent="0.2">
      <c r="A4316" s="2">
        <v>43158</v>
      </c>
      <c r="B4316">
        <v>-1.24864046191195E-2</v>
      </c>
      <c r="C4316">
        <v>-1.15949625872372E-2</v>
      </c>
      <c r="D4316">
        <v>-1.32260395087042E-2</v>
      </c>
      <c r="E4316" t="str">
        <f t="shared" si="278"/>
        <v>Growth</v>
      </c>
      <c r="F4316" t="str">
        <f t="shared" si="279"/>
        <v>Cash</v>
      </c>
      <c r="G4316" t="str">
        <f t="shared" si="280"/>
        <v>Value</v>
      </c>
      <c r="H4316" t="str">
        <f t="shared" si="281"/>
        <v>Cash</v>
      </c>
    </row>
    <row r="4317" spans="1:8" x14ac:dyDescent="0.2">
      <c r="A4317" s="2">
        <v>43159</v>
      </c>
      <c r="B4317">
        <v>-1.0129712043814E-2</v>
      </c>
      <c r="C4317">
        <v>-9.4424364541977005E-3</v>
      </c>
      <c r="D4317">
        <v>-1.3729948438713E-2</v>
      </c>
      <c r="E4317" t="str">
        <f t="shared" si="278"/>
        <v>Growth</v>
      </c>
      <c r="F4317" t="str">
        <f t="shared" si="279"/>
        <v>Cash</v>
      </c>
      <c r="G4317" t="str">
        <f t="shared" si="280"/>
        <v>Value</v>
      </c>
      <c r="H4317" t="str">
        <f t="shared" si="281"/>
        <v>SPY</v>
      </c>
    </row>
    <row r="4318" spans="1:8" x14ac:dyDescent="0.2">
      <c r="A4318" s="2">
        <v>43160</v>
      </c>
      <c r="B4318">
        <v>-1.4541128965584699E-2</v>
      </c>
      <c r="C4318">
        <v>-1.50201321227483E-2</v>
      </c>
      <c r="D4318">
        <v>-1.06063864542862E-2</v>
      </c>
      <c r="E4318" t="str">
        <f t="shared" si="278"/>
        <v>Value</v>
      </c>
      <c r="F4318" t="str">
        <f t="shared" si="279"/>
        <v>Cash</v>
      </c>
      <c r="G4318" t="str">
        <f t="shared" si="280"/>
        <v>Value</v>
      </c>
      <c r="H4318" t="str">
        <f t="shared" si="281"/>
        <v>SPY</v>
      </c>
    </row>
    <row r="4319" spans="1:8" x14ac:dyDescent="0.2">
      <c r="A4319" s="2">
        <v>43161</v>
      </c>
      <c r="B4319">
        <v>5.1550126379649001E-3</v>
      </c>
      <c r="C4319">
        <v>6.1588779872502998E-3</v>
      </c>
      <c r="D4319">
        <v>3.684891004076E-3</v>
      </c>
      <c r="E4319" t="str">
        <f t="shared" si="278"/>
        <v>Growth</v>
      </c>
      <c r="F4319" t="str">
        <f t="shared" si="279"/>
        <v>SPY</v>
      </c>
      <c r="G4319" t="str">
        <f t="shared" si="280"/>
        <v>Growth</v>
      </c>
      <c r="H4319" t="str">
        <f t="shared" si="281"/>
        <v>SPY</v>
      </c>
    </row>
    <row r="4320" spans="1:8" x14ac:dyDescent="0.2">
      <c r="A4320" s="2">
        <v>43164</v>
      </c>
      <c r="B4320">
        <v>1.15579265283971E-2</v>
      </c>
      <c r="C4320">
        <v>1.1075008456710601E-2</v>
      </c>
      <c r="D4320">
        <v>1.1682354109811201E-2</v>
      </c>
      <c r="E4320" t="str">
        <f t="shared" si="278"/>
        <v>Value</v>
      </c>
      <c r="F4320" t="str">
        <f t="shared" si="279"/>
        <v>SPY</v>
      </c>
      <c r="G4320" t="str">
        <f t="shared" si="280"/>
        <v>Value</v>
      </c>
      <c r="H4320" t="str">
        <f t="shared" si="281"/>
        <v>Cash</v>
      </c>
    </row>
    <row r="4321" spans="1:8" x14ac:dyDescent="0.2">
      <c r="A4321" s="2">
        <v>43165</v>
      </c>
      <c r="B4321">
        <v>2.5352058028996999E-3</v>
      </c>
      <c r="C4321">
        <v>2.3062898341446002E-3</v>
      </c>
      <c r="D4321">
        <v>1.9796761148107001E-3</v>
      </c>
      <c r="E4321" t="str">
        <f t="shared" si="278"/>
        <v>Growth</v>
      </c>
      <c r="F4321" t="str">
        <f t="shared" si="279"/>
        <v>SPY</v>
      </c>
      <c r="G4321" t="str">
        <f t="shared" si="280"/>
        <v>Growth</v>
      </c>
      <c r="H4321" t="str">
        <f t="shared" si="281"/>
        <v>Cash</v>
      </c>
    </row>
    <row r="4322" spans="1:8" x14ac:dyDescent="0.2">
      <c r="A4322" s="2">
        <v>43166</v>
      </c>
      <c r="B4322">
        <v>-3.6673199371019998E-4</v>
      </c>
      <c r="C4322">
        <v>2.5883704243580999E-3</v>
      </c>
      <c r="D4322">
        <v>-3.9513105840441997E-3</v>
      </c>
      <c r="E4322" t="str">
        <f t="shared" si="278"/>
        <v>Growth</v>
      </c>
      <c r="F4322" t="str">
        <f t="shared" si="279"/>
        <v>Cash</v>
      </c>
      <c r="G4322" t="str">
        <f t="shared" si="280"/>
        <v>Value</v>
      </c>
      <c r="H4322" t="str">
        <f t="shared" si="281"/>
        <v>Cash</v>
      </c>
    </row>
    <row r="4323" spans="1:8" x14ac:dyDescent="0.2">
      <c r="A4323" s="2">
        <v>43167</v>
      </c>
      <c r="B4323">
        <v>4.8393127056682002E-3</v>
      </c>
      <c r="C4323">
        <v>5.7371367885849997E-3</v>
      </c>
      <c r="D4323">
        <v>3.6363849469486999E-3</v>
      </c>
      <c r="E4323" t="str">
        <f t="shared" si="278"/>
        <v>Growth</v>
      </c>
      <c r="F4323" t="str">
        <f t="shared" si="279"/>
        <v>SPY</v>
      </c>
      <c r="G4323" t="str">
        <f t="shared" si="280"/>
        <v>Value</v>
      </c>
      <c r="H4323" t="str">
        <f t="shared" si="281"/>
        <v>SPY</v>
      </c>
    </row>
    <row r="4324" spans="1:8" x14ac:dyDescent="0.2">
      <c r="A4324" s="2">
        <v>43168</v>
      </c>
      <c r="B4324">
        <v>1.7402159700896199E-2</v>
      </c>
      <c r="C4324">
        <v>1.82543216429298E-2</v>
      </c>
      <c r="D4324">
        <v>1.6469034842371499E-2</v>
      </c>
      <c r="E4324" t="str">
        <f t="shared" si="278"/>
        <v>Growth</v>
      </c>
      <c r="F4324" t="str">
        <f t="shared" si="279"/>
        <v>SPY</v>
      </c>
      <c r="G4324" t="str">
        <f t="shared" si="280"/>
        <v>Value</v>
      </c>
      <c r="H4324" t="str">
        <f t="shared" si="281"/>
        <v>Cash</v>
      </c>
    </row>
    <row r="4325" spans="1:8" x14ac:dyDescent="0.2">
      <c r="A4325" s="2">
        <v>43171</v>
      </c>
      <c r="B4325">
        <v>-1.2551119975501E-3</v>
      </c>
      <c r="C4325">
        <v>2.803596909297E-4</v>
      </c>
      <c r="D4325">
        <v>-2.2682434074777001E-3</v>
      </c>
      <c r="E4325" t="str">
        <f t="shared" si="278"/>
        <v>Growth</v>
      </c>
      <c r="F4325" t="str">
        <f t="shared" si="279"/>
        <v>Cash</v>
      </c>
      <c r="G4325" t="str">
        <f t="shared" si="280"/>
        <v>Value</v>
      </c>
      <c r="H4325" t="str">
        <f t="shared" si="281"/>
        <v>Cash</v>
      </c>
    </row>
    <row r="4326" spans="1:8" x14ac:dyDescent="0.2">
      <c r="A4326" s="2">
        <v>43172</v>
      </c>
      <c r="B4326">
        <v>-6.4624005262770004E-3</v>
      </c>
      <c r="C4326">
        <v>-7.5608238108665999E-3</v>
      </c>
      <c r="D4326">
        <v>-5.196476589802E-3</v>
      </c>
      <c r="E4326" t="str">
        <f t="shared" si="278"/>
        <v>Value</v>
      </c>
      <c r="F4326" t="str">
        <f t="shared" si="279"/>
        <v>Cash</v>
      </c>
      <c r="G4326" t="str">
        <f t="shared" si="280"/>
        <v>Value</v>
      </c>
      <c r="H4326" t="str">
        <f t="shared" si="281"/>
        <v>SPY</v>
      </c>
    </row>
    <row r="4327" spans="1:8" x14ac:dyDescent="0.2">
      <c r="A4327" s="2">
        <v>43173</v>
      </c>
      <c r="B4327">
        <v>-5.1318063925474998E-3</v>
      </c>
      <c r="C4327">
        <v>-3.6679467078842998E-3</v>
      </c>
      <c r="D4327">
        <v>-8.1622560011992001E-3</v>
      </c>
      <c r="E4327" t="str">
        <f t="shared" si="278"/>
        <v>Growth</v>
      </c>
      <c r="F4327" t="str">
        <f t="shared" si="279"/>
        <v>Cash</v>
      </c>
      <c r="G4327" t="str">
        <f t="shared" si="280"/>
        <v>Growth</v>
      </c>
      <c r="H4327" t="str">
        <f t="shared" si="281"/>
        <v>SPY</v>
      </c>
    </row>
    <row r="4328" spans="1:8" x14ac:dyDescent="0.2">
      <c r="A4328" s="2">
        <v>43174</v>
      </c>
      <c r="B4328">
        <v>-1.0894185071185E-3</v>
      </c>
      <c r="C4328">
        <v>0</v>
      </c>
      <c r="D4328">
        <v>-9.8726569489850004E-4</v>
      </c>
      <c r="E4328" t="str">
        <f t="shared" si="278"/>
        <v>Growth</v>
      </c>
      <c r="F4328" t="str">
        <f t="shared" si="279"/>
        <v>Cash</v>
      </c>
      <c r="G4328" t="str">
        <f t="shared" si="280"/>
        <v>Value</v>
      </c>
      <c r="H4328" t="str">
        <f t="shared" si="281"/>
        <v>SPY</v>
      </c>
    </row>
    <row r="4329" spans="1:8" x14ac:dyDescent="0.2">
      <c r="A4329" s="2">
        <v>43175</v>
      </c>
      <c r="B4329">
        <v>1.0842061437936E-3</v>
      </c>
      <c r="C4329">
        <v>0</v>
      </c>
      <c r="D4329">
        <v>2.3063589077929E-3</v>
      </c>
      <c r="E4329" t="str">
        <f t="shared" si="278"/>
        <v>Value</v>
      </c>
      <c r="F4329" t="str">
        <f t="shared" si="279"/>
        <v>SPY</v>
      </c>
      <c r="G4329" t="str">
        <f t="shared" si="280"/>
        <v>Value</v>
      </c>
      <c r="H4329" t="str">
        <f t="shared" si="281"/>
        <v>SPY</v>
      </c>
    </row>
    <row r="4330" spans="1:8" x14ac:dyDescent="0.2">
      <c r="A4330" s="2">
        <v>43178</v>
      </c>
      <c r="B4330">
        <v>-1.3530552479680101E-2</v>
      </c>
      <c r="C4330">
        <v>-1.5336901045285E-2</v>
      </c>
      <c r="D4330">
        <v>-1.07782586002614E-2</v>
      </c>
      <c r="E4330" t="str">
        <f t="shared" si="278"/>
        <v>Value</v>
      </c>
      <c r="F4330" t="str">
        <f t="shared" si="279"/>
        <v>Cash</v>
      </c>
      <c r="G4330" t="str">
        <f t="shared" si="280"/>
        <v>Growth</v>
      </c>
      <c r="H4330" t="str">
        <f t="shared" si="281"/>
        <v>Cash</v>
      </c>
    </row>
    <row r="4331" spans="1:8" x14ac:dyDescent="0.2">
      <c r="A4331" s="2">
        <v>43179</v>
      </c>
      <c r="B4331">
        <v>1.7007681344689001E-3</v>
      </c>
      <c r="C4331">
        <v>3.4611678405505001E-3</v>
      </c>
      <c r="D4331">
        <v>-6.6849906201719999E-4</v>
      </c>
      <c r="E4331" t="str">
        <f t="shared" si="278"/>
        <v>Growth</v>
      </c>
      <c r="F4331" t="str">
        <f t="shared" si="279"/>
        <v>SPY</v>
      </c>
      <c r="G4331" t="str">
        <f t="shared" si="280"/>
        <v>Growth</v>
      </c>
      <c r="H4331" t="str">
        <f t="shared" si="281"/>
        <v>SPY</v>
      </c>
    </row>
    <row r="4332" spans="1:8" x14ac:dyDescent="0.2">
      <c r="A4332" s="2">
        <v>43180</v>
      </c>
      <c r="B4332">
        <v>-1.9192998195172999E-3</v>
      </c>
      <c r="C4332">
        <v>-5.1737855272983996E-3</v>
      </c>
      <c r="D4332">
        <v>1.6725130073495999E-3</v>
      </c>
      <c r="E4332" t="str">
        <f t="shared" si="278"/>
        <v>Value</v>
      </c>
      <c r="F4332" t="str">
        <f t="shared" si="279"/>
        <v>Cash</v>
      </c>
      <c r="G4332" t="str">
        <f t="shared" si="280"/>
        <v>Value</v>
      </c>
      <c r="H4332" t="str">
        <f t="shared" si="281"/>
        <v>Cash</v>
      </c>
    </row>
    <row r="4333" spans="1:8" x14ac:dyDescent="0.2">
      <c r="A4333" s="2">
        <v>43181</v>
      </c>
      <c r="B4333">
        <v>-2.49969456551009E-2</v>
      </c>
      <c r="C4333">
        <v>-2.60041719285771E-2</v>
      </c>
      <c r="D4333">
        <v>-2.37065423583128E-2</v>
      </c>
      <c r="E4333" t="str">
        <f t="shared" si="278"/>
        <v>Value</v>
      </c>
      <c r="F4333" t="str">
        <f t="shared" si="279"/>
        <v>Cash</v>
      </c>
      <c r="G4333" t="str">
        <f t="shared" si="280"/>
        <v>Growth</v>
      </c>
      <c r="H4333" t="str">
        <f t="shared" si="281"/>
        <v>SPY</v>
      </c>
    </row>
    <row r="4334" spans="1:8" x14ac:dyDescent="0.2">
      <c r="A4334" s="2">
        <v>43182</v>
      </c>
      <c r="B4334">
        <v>-2.13148173590583E-2</v>
      </c>
      <c r="C4334">
        <v>-2.2248379311689801E-2</v>
      </c>
      <c r="D4334">
        <v>-1.9493643454124601E-2</v>
      </c>
      <c r="E4334" t="str">
        <f t="shared" si="278"/>
        <v>Value</v>
      </c>
      <c r="F4334" t="str">
        <f t="shared" si="279"/>
        <v>Cash</v>
      </c>
      <c r="G4334" t="str">
        <f t="shared" si="280"/>
        <v>Growth</v>
      </c>
      <c r="H4334" t="str">
        <f t="shared" si="281"/>
        <v>SPY</v>
      </c>
    </row>
    <row r="4335" spans="1:8" x14ac:dyDescent="0.2">
      <c r="A4335" s="2">
        <v>43185</v>
      </c>
      <c r="B4335">
        <v>2.73590779277204E-2</v>
      </c>
      <c r="C4335">
        <v>3.0946444626147301E-2</v>
      </c>
      <c r="D4335">
        <v>2.2322959055106301E-2</v>
      </c>
      <c r="E4335" t="str">
        <f t="shared" si="278"/>
        <v>Growth</v>
      </c>
      <c r="F4335" t="str">
        <f t="shared" si="279"/>
        <v>SPY</v>
      </c>
      <c r="G4335" t="str">
        <f t="shared" si="280"/>
        <v>Growth</v>
      </c>
      <c r="H4335" t="str">
        <f t="shared" si="281"/>
        <v>SPY</v>
      </c>
    </row>
    <row r="4336" spans="1:8" x14ac:dyDescent="0.2">
      <c r="A4336" s="2">
        <v>43186</v>
      </c>
      <c r="B4336">
        <v>-1.7011567659995199E-2</v>
      </c>
      <c r="C4336">
        <v>-2.41319989734337E-2</v>
      </c>
      <c r="D4336">
        <v>-9.2119586400384E-3</v>
      </c>
      <c r="E4336" t="str">
        <f t="shared" si="278"/>
        <v>Value</v>
      </c>
      <c r="F4336" t="str">
        <f t="shared" si="279"/>
        <v>Cash</v>
      </c>
      <c r="G4336" t="str">
        <f t="shared" si="280"/>
        <v>Value</v>
      </c>
      <c r="H4336" t="str">
        <f t="shared" si="281"/>
        <v>Cash</v>
      </c>
    </row>
    <row r="4337" spans="1:8" x14ac:dyDescent="0.2">
      <c r="A4337" s="2">
        <v>43187</v>
      </c>
      <c r="B4337">
        <v>-2.9548670115789001E-3</v>
      </c>
      <c r="C4337">
        <v>-6.0310517949653999E-3</v>
      </c>
      <c r="D4337">
        <v>3.4437832542439999E-4</v>
      </c>
      <c r="E4337" t="str">
        <f t="shared" si="278"/>
        <v>Value</v>
      </c>
      <c r="F4337" t="str">
        <f t="shared" si="279"/>
        <v>Cash</v>
      </c>
      <c r="G4337" t="str">
        <f t="shared" si="280"/>
        <v>Growth</v>
      </c>
      <c r="H4337" t="str">
        <f t="shared" si="281"/>
        <v>SPY</v>
      </c>
    </row>
    <row r="4338" spans="1:8" x14ac:dyDescent="0.2">
      <c r="A4338" s="2">
        <v>43188</v>
      </c>
      <c r="B4338">
        <v>1.27776244529449E-2</v>
      </c>
      <c r="C4338">
        <v>1.6990288705992201E-2</v>
      </c>
      <c r="D4338">
        <v>1.20481818055639E-2</v>
      </c>
      <c r="E4338" t="str">
        <f t="shared" si="278"/>
        <v>Growth</v>
      </c>
      <c r="F4338" t="str">
        <f t="shared" si="279"/>
        <v>SPY</v>
      </c>
      <c r="G4338" t="str">
        <f t="shared" si="280"/>
        <v>Growth</v>
      </c>
      <c r="H4338" t="str">
        <f t="shared" si="281"/>
        <v>SPY</v>
      </c>
    </row>
    <row r="4339" spans="1:8" x14ac:dyDescent="0.2">
      <c r="A4339" s="2">
        <v>43192</v>
      </c>
      <c r="B4339">
        <v>-2.1584729749838698E-2</v>
      </c>
      <c r="C4339">
        <v>-2.4463223266300699E-2</v>
      </c>
      <c r="D4339">
        <v>-2.1428297355209201E-2</v>
      </c>
      <c r="E4339" t="str">
        <f t="shared" si="278"/>
        <v>Value</v>
      </c>
      <c r="F4339" t="str">
        <f t="shared" si="279"/>
        <v>Cash</v>
      </c>
      <c r="G4339" t="str">
        <f t="shared" si="280"/>
        <v>Value</v>
      </c>
      <c r="H4339" t="str">
        <f t="shared" si="281"/>
        <v>Cash</v>
      </c>
    </row>
    <row r="4340" spans="1:8" x14ac:dyDescent="0.2">
      <c r="A4340" s="2">
        <v>43193</v>
      </c>
      <c r="B4340">
        <v>1.28170974070465E-2</v>
      </c>
      <c r="C4340">
        <v>1.16209186151057E-2</v>
      </c>
      <c r="D4340">
        <v>1.3207806684958801E-2</v>
      </c>
      <c r="E4340" t="str">
        <f t="shared" si="278"/>
        <v>Value</v>
      </c>
      <c r="F4340" t="str">
        <f t="shared" si="279"/>
        <v>SPY</v>
      </c>
      <c r="G4340" t="str">
        <f t="shared" si="280"/>
        <v>Growth</v>
      </c>
      <c r="H4340" t="str">
        <f t="shared" si="281"/>
        <v>SPY</v>
      </c>
    </row>
    <row r="4341" spans="1:8" x14ac:dyDescent="0.2">
      <c r="A4341" s="2">
        <v>43194</v>
      </c>
      <c r="B4341">
        <v>1.06991348615115E-2</v>
      </c>
      <c r="C4341">
        <v>1.36032671345687E-2</v>
      </c>
      <c r="D4341">
        <v>1.09778419004524E-2</v>
      </c>
      <c r="E4341" t="str">
        <f t="shared" si="278"/>
        <v>Growth</v>
      </c>
      <c r="F4341" t="str">
        <f t="shared" si="279"/>
        <v>SPY</v>
      </c>
      <c r="G4341" t="str">
        <f t="shared" si="280"/>
        <v>Growth</v>
      </c>
      <c r="H4341" t="str">
        <f t="shared" si="281"/>
        <v>Cash</v>
      </c>
    </row>
    <row r="4342" spans="1:8" x14ac:dyDescent="0.2">
      <c r="A4342" s="2">
        <v>43195</v>
      </c>
      <c r="B4342">
        <v>7.8918213510128007E-3</v>
      </c>
      <c r="C4342">
        <v>5.9651081728483999E-3</v>
      </c>
      <c r="D4342">
        <v>7.1260486107552999E-3</v>
      </c>
      <c r="E4342" t="str">
        <f t="shared" si="278"/>
        <v>Value</v>
      </c>
      <c r="F4342" t="str">
        <f t="shared" si="279"/>
        <v>SPY</v>
      </c>
      <c r="G4342" t="str">
        <f t="shared" si="280"/>
        <v>Value</v>
      </c>
      <c r="H4342" t="str">
        <f t="shared" si="281"/>
        <v>Cash</v>
      </c>
    </row>
    <row r="4343" spans="1:8" x14ac:dyDescent="0.2">
      <c r="A4343" s="2">
        <v>43196</v>
      </c>
      <c r="B4343">
        <v>-2.2285723496125599E-2</v>
      </c>
      <c r="C4343">
        <v>-2.3717978053993501E-2</v>
      </c>
      <c r="D4343">
        <v>-1.9541823546708501E-2</v>
      </c>
      <c r="E4343" t="str">
        <f t="shared" si="278"/>
        <v>Value</v>
      </c>
      <c r="F4343" t="str">
        <f t="shared" si="279"/>
        <v>Cash</v>
      </c>
      <c r="G4343" t="str">
        <f t="shared" si="280"/>
        <v>Growth</v>
      </c>
      <c r="H4343" t="str">
        <f t="shared" si="281"/>
        <v>Cash</v>
      </c>
    </row>
    <row r="4344" spans="1:8" x14ac:dyDescent="0.2">
      <c r="A4344" s="2">
        <v>43199</v>
      </c>
      <c r="B4344">
        <v>4.9284196598602002E-3</v>
      </c>
      <c r="C4344">
        <v>4.5551600717376999E-3</v>
      </c>
      <c r="D4344">
        <v>2.4053746407534998E-3</v>
      </c>
      <c r="E4344" t="str">
        <f t="shared" si="278"/>
        <v>Growth</v>
      </c>
      <c r="F4344" t="str">
        <f t="shared" si="279"/>
        <v>SPY</v>
      </c>
      <c r="G4344" t="str">
        <f t="shared" si="280"/>
        <v>Growth</v>
      </c>
      <c r="H4344" t="str">
        <f t="shared" si="281"/>
        <v>SPY</v>
      </c>
    </row>
    <row r="4345" spans="1:8" x14ac:dyDescent="0.2">
      <c r="A4345" s="2">
        <v>43200</v>
      </c>
      <c r="B4345">
        <v>1.5900156213397999E-2</v>
      </c>
      <c r="C4345">
        <v>1.7835570258528E-2</v>
      </c>
      <c r="D4345">
        <v>1.5769594634147101E-2</v>
      </c>
      <c r="E4345" t="str">
        <f t="shared" si="278"/>
        <v>Growth</v>
      </c>
      <c r="F4345" t="str">
        <f t="shared" si="279"/>
        <v>SPY</v>
      </c>
      <c r="G4345" t="str">
        <f t="shared" si="280"/>
        <v>Value</v>
      </c>
      <c r="H4345" t="str">
        <f t="shared" si="281"/>
        <v>Cash</v>
      </c>
    </row>
    <row r="4346" spans="1:8" x14ac:dyDescent="0.2">
      <c r="A4346" s="2">
        <v>43201</v>
      </c>
      <c r="B4346">
        <v>-5.2420630949730996E-3</v>
      </c>
      <c r="C4346">
        <v>-5.6427919260955998E-3</v>
      </c>
      <c r="D4346">
        <v>-5.3998894858608001E-3</v>
      </c>
      <c r="E4346" t="str">
        <f t="shared" si="278"/>
        <v>Value</v>
      </c>
      <c r="F4346" t="str">
        <f t="shared" si="279"/>
        <v>Cash</v>
      </c>
      <c r="G4346" t="str">
        <f t="shared" si="280"/>
        <v>Value</v>
      </c>
      <c r="H4346" t="str">
        <f t="shared" si="281"/>
        <v>Cash</v>
      </c>
    </row>
    <row r="4347" spans="1:8" x14ac:dyDescent="0.2">
      <c r="A4347" s="2">
        <v>43202</v>
      </c>
      <c r="B4347">
        <v>8.2270517763776002E-3</v>
      </c>
      <c r="C4347">
        <v>9.2590638758984004E-3</v>
      </c>
      <c r="D4347">
        <v>7.4653272958972996E-3</v>
      </c>
      <c r="E4347" t="str">
        <f t="shared" si="278"/>
        <v>Growth</v>
      </c>
      <c r="F4347" t="str">
        <f t="shared" si="279"/>
        <v>SPY</v>
      </c>
      <c r="G4347" t="str">
        <f t="shared" si="280"/>
        <v>Growth</v>
      </c>
      <c r="H4347" t="str">
        <f t="shared" si="281"/>
        <v>SPY</v>
      </c>
    </row>
    <row r="4348" spans="1:8" x14ac:dyDescent="0.2">
      <c r="A4348" s="2">
        <v>43203</v>
      </c>
      <c r="B4348">
        <v>-2.9332327909486998E-3</v>
      </c>
      <c r="C4348">
        <v>-2.9599062411341001E-3</v>
      </c>
      <c r="D4348">
        <v>-2.6946364852933999E-3</v>
      </c>
      <c r="E4348" t="str">
        <f t="shared" si="278"/>
        <v>Value</v>
      </c>
      <c r="F4348" t="str">
        <f t="shared" si="279"/>
        <v>Cash</v>
      </c>
      <c r="G4348" t="str">
        <f t="shared" si="280"/>
        <v>Value</v>
      </c>
      <c r="H4348" t="str">
        <f t="shared" si="281"/>
        <v>Cash</v>
      </c>
    </row>
    <row r="4349" spans="1:8" x14ac:dyDescent="0.2">
      <c r="A4349" s="2">
        <v>43206</v>
      </c>
      <c r="B4349">
        <v>8.2217520792465994E-3</v>
      </c>
      <c r="C4349">
        <v>7.7177055891167997E-3</v>
      </c>
      <c r="D4349">
        <v>8.1053794574824992E-3</v>
      </c>
      <c r="E4349" t="str">
        <f t="shared" si="278"/>
        <v>Value</v>
      </c>
      <c r="F4349" t="str">
        <f t="shared" si="279"/>
        <v>SPY</v>
      </c>
      <c r="G4349" t="str">
        <f t="shared" si="280"/>
        <v>Growth</v>
      </c>
      <c r="H4349" t="str">
        <f t="shared" si="281"/>
        <v>SPY</v>
      </c>
    </row>
    <row r="4350" spans="1:8" x14ac:dyDescent="0.2">
      <c r="A4350" s="2">
        <v>43207</v>
      </c>
      <c r="B4350">
        <v>1.0698527469071101E-2</v>
      </c>
      <c r="C4350">
        <v>1.64952075795354E-2</v>
      </c>
      <c r="D4350">
        <v>4.6901720000377999E-3</v>
      </c>
      <c r="E4350" t="str">
        <f t="shared" si="278"/>
        <v>Growth</v>
      </c>
      <c r="F4350" t="str">
        <f t="shared" si="279"/>
        <v>SPY</v>
      </c>
      <c r="G4350" t="str">
        <f t="shared" si="280"/>
        <v>Growth</v>
      </c>
      <c r="H4350" t="str">
        <f t="shared" si="281"/>
        <v>Cash</v>
      </c>
    </row>
    <row r="4351" spans="1:8" x14ac:dyDescent="0.2">
      <c r="A4351" s="2">
        <v>43208</v>
      </c>
      <c r="B4351">
        <v>7.4024467940950005E-4</v>
      </c>
      <c r="C4351">
        <v>1.7381928261590001E-3</v>
      </c>
      <c r="D4351">
        <v>0</v>
      </c>
      <c r="E4351" t="str">
        <f t="shared" si="278"/>
        <v>Growth</v>
      </c>
      <c r="F4351" t="str">
        <f t="shared" si="279"/>
        <v>SPY</v>
      </c>
      <c r="G4351" t="str">
        <f t="shared" si="280"/>
        <v>Value</v>
      </c>
      <c r="H4351" t="str">
        <f t="shared" si="281"/>
        <v>Cash</v>
      </c>
    </row>
    <row r="4352" spans="1:8" x14ac:dyDescent="0.2">
      <c r="A4352" s="2">
        <v>43209</v>
      </c>
      <c r="B4352">
        <v>-5.5475102193849003E-3</v>
      </c>
      <c r="C4352">
        <v>-8.9670683793596998E-3</v>
      </c>
      <c r="D4352">
        <v>-2.6676078353468002E-3</v>
      </c>
      <c r="E4352" t="str">
        <f t="shared" ref="E4352:E4415" si="282">IF(C4352&gt;=D4352,"Growth","Value")</f>
        <v>Value</v>
      </c>
      <c r="F4352" t="str">
        <f t="shared" ref="F4352:F4415" si="283">IF(B4352&gt;=0,"SPY","Cash")</f>
        <v>Cash</v>
      </c>
      <c r="G4352" t="str">
        <f t="shared" si="280"/>
        <v>Value</v>
      </c>
      <c r="H4352" t="str">
        <f t="shared" si="281"/>
        <v>Cash</v>
      </c>
    </row>
    <row r="4353" spans="1:8" x14ac:dyDescent="0.2">
      <c r="A4353" s="2">
        <v>43210</v>
      </c>
      <c r="B4353">
        <v>-8.4794624159122995E-3</v>
      </c>
      <c r="C4353">
        <v>-1.1091350984741601E-2</v>
      </c>
      <c r="D4353">
        <v>-5.6835526362313997E-3</v>
      </c>
      <c r="E4353" t="str">
        <f t="shared" si="282"/>
        <v>Value</v>
      </c>
      <c r="F4353" t="str">
        <f t="shared" si="283"/>
        <v>Cash</v>
      </c>
      <c r="G4353" t="str">
        <f t="shared" si="280"/>
        <v>Growth</v>
      </c>
      <c r="H4353" t="str">
        <f t="shared" si="281"/>
        <v>SPY</v>
      </c>
    </row>
    <row r="4354" spans="1:8" x14ac:dyDescent="0.2">
      <c r="A4354" s="2">
        <v>43213</v>
      </c>
      <c r="B4354">
        <v>-1.5003693070840001E-4</v>
      </c>
      <c r="C4354">
        <v>-1.1807447008416001E-3</v>
      </c>
      <c r="D4354">
        <v>2.0173387412531999E-3</v>
      </c>
      <c r="E4354" t="str">
        <f t="shared" si="282"/>
        <v>Value</v>
      </c>
      <c r="F4354" t="str">
        <f t="shared" si="283"/>
        <v>Cash</v>
      </c>
      <c r="G4354" t="str">
        <f t="shared" si="280"/>
        <v>Growth</v>
      </c>
      <c r="H4354" t="str">
        <f t="shared" si="281"/>
        <v>SPY</v>
      </c>
    </row>
    <row r="4355" spans="1:8" x14ac:dyDescent="0.2">
      <c r="A4355" s="2">
        <v>43214</v>
      </c>
      <c r="B4355">
        <v>-1.34669657063262E-2</v>
      </c>
      <c r="C4355">
        <v>-1.9503568565537099E-2</v>
      </c>
      <c r="D4355">
        <v>-8.3894439798388003E-3</v>
      </c>
      <c r="E4355" t="str">
        <f t="shared" si="282"/>
        <v>Value</v>
      </c>
      <c r="F4355" t="str">
        <f t="shared" si="283"/>
        <v>Cash</v>
      </c>
      <c r="G4355" t="str">
        <f t="shared" ref="G4355:G4418" si="284">IF(E4354="Value", "Growth", "Value")</f>
        <v>Growth</v>
      </c>
      <c r="H4355" t="str">
        <f t="shared" ref="H4355:H4418" si="285">IF(F4354="SPY", "Cash", "SPY")</f>
        <v>SPY</v>
      </c>
    </row>
    <row r="4356" spans="1:8" x14ac:dyDescent="0.2">
      <c r="A4356" s="2">
        <v>43215</v>
      </c>
      <c r="B4356">
        <v>2.4714805743560999E-3</v>
      </c>
      <c r="C4356">
        <v>1.8082364728262E-3</v>
      </c>
      <c r="D4356">
        <v>4.0609937172963999E-3</v>
      </c>
      <c r="E4356" t="str">
        <f t="shared" si="282"/>
        <v>Value</v>
      </c>
      <c r="F4356" t="str">
        <f t="shared" si="283"/>
        <v>SPY</v>
      </c>
      <c r="G4356" t="str">
        <f t="shared" si="284"/>
        <v>Growth</v>
      </c>
      <c r="H4356" t="str">
        <f t="shared" si="285"/>
        <v>SPY</v>
      </c>
    </row>
    <row r="4357" spans="1:8" x14ac:dyDescent="0.2">
      <c r="A4357" s="2">
        <v>43216</v>
      </c>
      <c r="B4357">
        <v>1.0165782709192101E-2</v>
      </c>
      <c r="C4357">
        <v>1.6245306742461E-2</v>
      </c>
      <c r="D4357">
        <v>3.7077255681573999E-3</v>
      </c>
      <c r="E4357" t="str">
        <f t="shared" si="282"/>
        <v>Growth</v>
      </c>
      <c r="F4357" t="str">
        <f t="shared" si="283"/>
        <v>SPY</v>
      </c>
      <c r="G4357" t="str">
        <f t="shared" si="284"/>
        <v>Growth</v>
      </c>
      <c r="H4357" t="str">
        <f t="shared" si="285"/>
        <v>Cash</v>
      </c>
    </row>
    <row r="4358" spans="1:8" x14ac:dyDescent="0.2">
      <c r="A4358" s="2">
        <v>43217</v>
      </c>
      <c r="B4358">
        <v>9.3845463120010002E-4</v>
      </c>
      <c r="C4358">
        <v>1.4803611425961E-3</v>
      </c>
      <c r="D4358">
        <v>1.6788821894067E-3</v>
      </c>
      <c r="E4358" t="str">
        <f t="shared" si="282"/>
        <v>Value</v>
      </c>
      <c r="F4358" t="str">
        <f t="shared" si="283"/>
        <v>SPY</v>
      </c>
      <c r="G4358" t="str">
        <f t="shared" si="284"/>
        <v>Value</v>
      </c>
      <c r="H4358" t="str">
        <f t="shared" si="285"/>
        <v>Cash</v>
      </c>
    </row>
    <row r="4359" spans="1:8" x14ac:dyDescent="0.2">
      <c r="A4359" s="2">
        <v>43220</v>
      </c>
      <c r="B4359">
        <v>-7.6904402092462E-3</v>
      </c>
      <c r="C4359">
        <v>-7.0943970722143999E-3</v>
      </c>
      <c r="D4359">
        <v>-9.7218902551978008E-3</v>
      </c>
      <c r="E4359" t="str">
        <f t="shared" si="282"/>
        <v>Growth</v>
      </c>
      <c r="F4359" t="str">
        <f t="shared" si="283"/>
        <v>Cash</v>
      </c>
      <c r="G4359" t="str">
        <f t="shared" si="284"/>
        <v>Growth</v>
      </c>
      <c r="H4359" t="str">
        <f t="shared" si="285"/>
        <v>Cash</v>
      </c>
    </row>
    <row r="4360" spans="1:8" x14ac:dyDescent="0.2">
      <c r="A4360" s="2">
        <v>43221</v>
      </c>
      <c r="B4360">
        <v>1.7768185624230999E-3</v>
      </c>
      <c r="C4360">
        <v>6.549617637569E-3</v>
      </c>
      <c r="D4360">
        <v>-3.0464962682378001E-3</v>
      </c>
      <c r="E4360" t="str">
        <f t="shared" si="282"/>
        <v>Growth</v>
      </c>
      <c r="F4360" t="str">
        <f t="shared" si="283"/>
        <v>SPY</v>
      </c>
      <c r="G4360" t="str">
        <f t="shared" si="284"/>
        <v>Value</v>
      </c>
      <c r="H4360" t="str">
        <f t="shared" si="285"/>
        <v>SPY</v>
      </c>
    </row>
    <row r="4361" spans="1:8" x14ac:dyDescent="0.2">
      <c r="A4361" s="2">
        <v>43222</v>
      </c>
      <c r="B4361">
        <v>-6.7174276897160002E-3</v>
      </c>
      <c r="C4361">
        <v>-5.0281330624494004E-3</v>
      </c>
      <c r="D4361">
        <v>-8.4889977525668004E-3</v>
      </c>
      <c r="E4361" t="str">
        <f t="shared" si="282"/>
        <v>Growth</v>
      </c>
      <c r="F4361" t="str">
        <f t="shared" si="283"/>
        <v>Cash</v>
      </c>
      <c r="G4361" t="str">
        <f t="shared" si="284"/>
        <v>Value</v>
      </c>
      <c r="H4361" t="str">
        <f t="shared" si="285"/>
        <v>Cash</v>
      </c>
    </row>
    <row r="4362" spans="1:8" x14ac:dyDescent="0.2">
      <c r="A4362" s="2">
        <v>43223</v>
      </c>
      <c r="B4362">
        <v>-2.2036253021042E-3</v>
      </c>
      <c r="C4362">
        <v>5.9446305673709998E-4</v>
      </c>
      <c r="D4362">
        <v>-5.4796337675101997E-3</v>
      </c>
      <c r="E4362" t="str">
        <f t="shared" si="282"/>
        <v>Growth</v>
      </c>
      <c r="F4362" t="str">
        <f t="shared" si="283"/>
        <v>Cash</v>
      </c>
      <c r="G4362" t="str">
        <f t="shared" si="284"/>
        <v>Value</v>
      </c>
      <c r="H4362" t="str">
        <f t="shared" si="285"/>
        <v>SPY</v>
      </c>
    </row>
    <row r="4363" spans="1:8" x14ac:dyDescent="0.2">
      <c r="A4363" s="2">
        <v>43224</v>
      </c>
      <c r="B4363">
        <v>1.2946383267812001E-2</v>
      </c>
      <c r="C4363">
        <v>1.42600929829883E-2</v>
      </c>
      <c r="D4363">
        <v>1.1708180225718999E-2</v>
      </c>
      <c r="E4363" t="str">
        <f t="shared" si="282"/>
        <v>Growth</v>
      </c>
      <c r="F4363" t="str">
        <f t="shared" si="283"/>
        <v>SPY</v>
      </c>
      <c r="G4363" t="str">
        <f t="shared" si="284"/>
        <v>Value</v>
      </c>
      <c r="H4363" t="str">
        <f t="shared" si="285"/>
        <v>SPY</v>
      </c>
    </row>
    <row r="4364" spans="1:8" x14ac:dyDescent="0.2">
      <c r="A4364" s="2">
        <v>43227</v>
      </c>
      <c r="B4364">
        <v>3.3836665186837002E-3</v>
      </c>
      <c r="C4364">
        <v>5.2727693121261002E-3</v>
      </c>
      <c r="D4364">
        <v>6.8056090817629998E-4</v>
      </c>
      <c r="E4364" t="str">
        <f t="shared" si="282"/>
        <v>Growth</v>
      </c>
      <c r="F4364" t="str">
        <f t="shared" si="283"/>
        <v>SPY</v>
      </c>
      <c r="G4364" t="str">
        <f t="shared" si="284"/>
        <v>Value</v>
      </c>
      <c r="H4364" t="str">
        <f t="shared" si="285"/>
        <v>Cash</v>
      </c>
    </row>
    <row r="4365" spans="1:8" x14ac:dyDescent="0.2">
      <c r="A4365" s="2">
        <v>43228</v>
      </c>
      <c r="B4365">
        <v>0</v>
      </c>
      <c r="C4365">
        <v>2.914017793951E-4</v>
      </c>
      <c r="D4365">
        <v>-6.8009806002309995E-4</v>
      </c>
      <c r="E4365" t="str">
        <f t="shared" si="282"/>
        <v>Growth</v>
      </c>
      <c r="F4365" t="str">
        <f t="shared" si="283"/>
        <v>SPY</v>
      </c>
      <c r="G4365" t="str">
        <f t="shared" si="284"/>
        <v>Value</v>
      </c>
      <c r="H4365" t="str">
        <f t="shared" si="285"/>
        <v>Cash</v>
      </c>
    </row>
    <row r="4366" spans="1:8" x14ac:dyDescent="0.2">
      <c r="A4366" s="2">
        <v>43229</v>
      </c>
      <c r="B4366">
        <v>9.6656011454478996E-3</v>
      </c>
      <c r="C4366">
        <v>1.0195020539089701E-2</v>
      </c>
      <c r="D4366">
        <v>9.8704204531538005E-3</v>
      </c>
      <c r="E4366" t="str">
        <f t="shared" si="282"/>
        <v>Growth</v>
      </c>
      <c r="F4366" t="str">
        <f t="shared" si="283"/>
        <v>SPY</v>
      </c>
      <c r="G4366" t="str">
        <f t="shared" si="284"/>
        <v>Value</v>
      </c>
      <c r="H4366" t="str">
        <f t="shared" si="285"/>
        <v>Cash</v>
      </c>
    </row>
    <row r="4367" spans="1:8" x14ac:dyDescent="0.2">
      <c r="A4367" s="2">
        <v>43230</v>
      </c>
      <c r="B4367">
        <v>9.3505235384974007E-3</v>
      </c>
      <c r="C4367">
        <v>9.2271181658710993E-3</v>
      </c>
      <c r="D4367">
        <v>9.1001868603386004E-3</v>
      </c>
      <c r="E4367" t="str">
        <f t="shared" si="282"/>
        <v>Growth</v>
      </c>
      <c r="F4367" t="str">
        <f t="shared" si="283"/>
        <v>SPY</v>
      </c>
      <c r="G4367" t="str">
        <f t="shared" si="284"/>
        <v>Value</v>
      </c>
      <c r="H4367" t="str">
        <f t="shared" si="285"/>
        <v>Cash</v>
      </c>
    </row>
    <row r="4368" spans="1:8" x14ac:dyDescent="0.2">
      <c r="A4368" s="2">
        <v>43231</v>
      </c>
      <c r="B4368">
        <v>3.0511780161004E-3</v>
      </c>
      <c r="C4368">
        <v>1.7144419272174E-3</v>
      </c>
      <c r="D4368">
        <v>2.6722100749208E-3</v>
      </c>
      <c r="E4368" t="str">
        <f t="shared" si="282"/>
        <v>Value</v>
      </c>
      <c r="F4368" t="str">
        <f t="shared" si="283"/>
        <v>SPY</v>
      </c>
      <c r="G4368" t="str">
        <f t="shared" si="284"/>
        <v>Value</v>
      </c>
      <c r="H4368" t="str">
        <f t="shared" si="285"/>
        <v>Cash</v>
      </c>
    </row>
    <row r="4369" spans="1:8" x14ac:dyDescent="0.2">
      <c r="A4369" s="2">
        <v>43234</v>
      </c>
      <c r="B4369">
        <v>4.7676171237080002E-4</v>
      </c>
      <c r="C4369">
        <v>8.5575382337459995E-4</v>
      </c>
      <c r="D4369">
        <v>1.6654600668297001E-3</v>
      </c>
      <c r="E4369" t="str">
        <f t="shared" si="282"/>
        <v>Value</v>
      </c>
      <c r="F4369" t="str">
        <f t="shared" si="283"/>
        <v>SPY</v>
      </c>
      <c r="G4369" t="str">
        <f t="shared" si="284"/>
        <v>Growth</v>
      </c>
      <c r="H4369" t="str">
        <f t="shared" si="285"/>
        <v>Cash</v>
      </c>
    </row>
    <row r="4370" spans="1:8" x14ac:dyDescent="0.2">
      <c r="A4370" s="2">
        <v>43235</v>
      </c>
      <c r="B4370">
        <v>-6.8869951834013001E-3</v>
      </c>
      <c r="C4370">
        <v>-9.9745599784003998E-3</v>
      </c>
      <c r="D4370">
        <v>-4.3233481020615002E-3</v>
      </c>
      <c r="E4370" t="str">
        <f t="shared" si="282"/>
        <v>Value</v>
      </c>
      <c r="F4370" t="str">
        <f t="shared" si="283"/>
        <v>Cash</v>
      </c>
      <c r="G4370" t="str">
        <f t="shared" si="284"/>
        <v>Growth</v>
      </c>
      <c r="H4370" t="str">
        <f t="shared" si="285"/>
        <v>Cash</v>
      </c>
    </row>
    <row r="4371" spans="1:8" x14ac:dyDescent="0.2">
      <c r="A4371" s="2">
        <v>43236</v>
      </c>
      <c r="B4371">
        <v>4.2048884027281004E-3</v>
      </c>
      <c r="C4371">
        <v>4.0299511546362E-3</v>
      </c>
      <c r="D4371">
        <v>4.3421206009203999E-3</v>
      </c>
      <c r="E4371" t="str">
        <f t="shared" si="282"/>
        <v>Value</v>
      </c>
      <c r="F4371" t="str">
        <f t="shared" si="283"/>
        <v>SPY</v>
      </c>
      <c r="G4371" t="str">
        <f t="shared" si="284"/>
        <v>Growth</v>
      </c>
      <c r="H4371" t="str">
        <f t="shared" si="285"/>
        <v>SPY</v>
      </c>
    </row>
    <row r="4372" spans="1:8" x14ac:dyDescent="0.2">
      <c r="A4372" s="2">
        <v>43237</v>
      </c>
      <c r="B4372">
        <v>-8.4488656631589998E-4</v>
      </c>
      <c r="C4372">
        <v>-1.7203401716874001E-3</v>
      </c>
      <c r="D4372">
        <v>1.6626176493776E-3</v>
      </c>
      <c r="E4372" t="str">
        <f t="shared" si="282"/>
        <v>Value</v>
      </c>
      <c r="F4372" t="str">
        <f t="shared" si="283"/>
        <v>Cash</v>
      </c>
      <c r="G4372" t="str">
        <f t="shared" si="284"/>
        <v>Growth</v>
      </c>
      <c r="H4372" t="str">
        <f t="shared" si="285"/>
        <v>Cash</v>
      </c>
    </row>
    <row r="4373" spans="1:8" x14ac:dyDescent="0.2">
      <c r="A4373" s="2">
        <v>43238</v>
      </c>
      <c r="B4373">
        <v>-2.4998680007228E-3</v>
      </c>
      <c r="C4373">
        <v>-5.7408310893850001E-4</v>
      </c>
      <c r="D4373">
        <v>-4.6479826153453E-3</v>
      </c>
      <c r="E4373" t="str">
        <f t="shared" si="282"/>
        <v>Growth</v>
      </c>
      <c r="F4373" t="str">
        <f t="shared" si="283"/>
        <v>Cash</v>
      </c>
      <c r="G4373" t="str">
        <f t="shared" si="284"/>
        <v>Growth</v>
      </c>
      <c r="H4373" t="str">
        <f t="shared" si="285"/>
        <v>SPY</v>
      </c>
    </row>
    <row r="4374" spans="1:8" x14ac:dyDescent="0.2">
      <c r="A4374" s="2">
        <v>43241</v>
      </c>
      <c r="B4374">
        <v>7.5187096412655998E-3</v>
      </c>
      <c r="C4374">
        <v>7.4712397519522003E-3</v>
      </c>
      <c r="D4374">
        <v>7.0044573685996E-3</v>
      </c>
      <c r="E4374" t="str">
        <f t="shared" si="282"/>
        <v>Growth</v>
      </c>
      <c r="F4374" t="str">
        <f t="shared" si="283"/>
        <v>SPY</v>
      </c>
      <c r="G4374" t="str">
        <f t="shared" si="284"/>
        <v>Value</v>
      </c>
      <c r="H4374" t="str">
        <f t="shared" si="285"/>
        <v>SPY</v>
      </c>
    </row>
    <row r="4375" spans="1:8" x14ac:dyDescent="0.2">
      <c r="A4375" s="2">
        <v>43242</v>
      </c>
      <c r="B4375">
        <v>-2.7799608253862001E-3</v>
      </c>
      <c r="C4375">
        <v>-4.2785361636068003E-3</v>
      </c>
      <c r="D4375">
        <v>-1.6559365288066001E-3</v>
      </c>
      <c r="E4375" t="str">
        <f t="shared" si="282"/>
        <v>Value</v>
      </c>
      <c r="F4375" t="str">
        <f t="shared" si="283"/>
        <v>Cash</v>
      </c>
      <c r="G4375" t="str">
        <f t="shared" si="284"/>
        <v>Value</v>
      </c>
      <c r="H4375" t="str">
        <f t="shared" si="285"/>
        <v>Cash</v>
      </c>
    </row>
    <row r="4376" spans="1:8" x14ac:dyDescent="0.2">
      <c r="A4376" s="2">
        <v>43243</v>
      </c>
      <c r="B4376">
        <v>2.7506713433768999E-3</v>
      </c>
      <c r="C4376">
        <v>7.4476995278802E-3</v>
      </c>
      <c r="D4376">
        <v>-9.9528302369540004E-4</v>
      </c>
      <c r="E4376" t="str">
        <f t="shared" si="282"/>
        <v>Growth</v>
      </c>
      <c r="F4376" t="str">
        <f t="shared" si="283"/>
        <v>SPY</v>
      </c>
      <c r="G4376" t="str">
        <f t="shared" si="284"/>
        <v>Growth</v>
      </c>
      <c r="H4376" t="str">
        <f t="shared" si="285"/>
        <v>SPY</v>
      </c>
    </row>
    <row r="4377" spans="1:8" x14ac:dyDescent="0.2">
      <c r="A4377" s="2">
        <v>43244</v>
      </c>
      <c r="B4377">
        <v>-2.0485262697285999E-3</v>
      </c>
      <c r="C4377">
        <v>-8.5307746505359995E-4</v>
      </c>
      <c r="D4377">
        <v>-3.6533971280802002E-3</v>
      </c>
      <c r="E4377" t="str">
        <f t="shared" si="282"/>
        <v>Growth</v>
      </c>
      <c r="F4377" t="str">
        <f t="shared" si="283"/>
        <v>Cash</v>
      </c>
      <c r="G4377" t="str">
        <f t="shared" si="284"/>
        <v>Value</v>
      </c>
      <c r="H4377" t="str">
        <f t="shared" si="285"/>
        <v>Cash</v>
      </c>
    </row>
    <row r="4378" spans="1:8" x14ac:dyDescent="0.2">
      <c r="A4378" s="2">
        <v>43245</v>
      </c>
      <c r="B4378">
        <v>-2.3827008012449E-3</v>
      </c>
      <c r="C4378">
        <v>0</v>
      </c>
      <c r="D4378">
        <v>-5.0000058754475002E-3</v>
      </c>
      <c r="E4378" t="str">
        <f t="shared" si="282"/>
        <v>Growth</v>
      </c>
      <c r="F4378" t="str">
        <f t="shared" si="283"/>
        <v>Cash</v>
      </c>
      <c r="G4378" t="str">
        <f t="shared" si="284"/>
        <v>Value</v>
      </c>
      <c r="H4378" t="str">
        <f t="shared" si="285"/>
        <v>SPY</v>
      </c>
    </row>
    <row r="4379" spans="1:8" x14ac:dyDescent="0.2">
      <c r="A4379" s="2">
        <v>43249</v>
      </c>
      <c r="B4379">
        <v>-1.15009480477747E-2</v>
      </c>
      <c r="C4379">
        <v>-8.8219629492197991E-3</v>
      </c>
      <c r="D4379">
        <v>-1.50753946883591E-2</v>
      </c>
      <c r="E4379" t="str">
        <f t="shared" si="282"/>
        <v>Growth</v>
      </c>
      <c r="F4379" t="str">
        <f t="shared" si="283"/>
        <v>Cash</v>
      </c>
      <c r="G4379" t="str">
        <f t="shared" si="284"/>
        <v>Value</v>
      </c>
      <c r="H4379" t="str">
        <f t="shared" si="285"/>
        <v>SPY</v>
      </c>
    </row>
    <row r="4380" spans="1:8" x14ac:dyDescent="0.2">
      <c r="A4380" s="2">
        <v>43250</v>
      </c>
      <c r="B4380">
        <v>1.33451335152485E-2</v>
      </c>
      <c r="C4380">
        <v>1.0910427937899E-2</v>
      </c>
      <c r="D4380">
        <v>1.59866135718045E-2</v>
      </c>
      <c r="E4380" t="str">
        <f t="shared" si="282"/>
        <v>Value</v>
      </c>
      <c r="F4380" t="str">
        <f t="shared" si="283"/>
        <v>SPY</v>
      </c>
      <c r="G4380" t="str">
        <f t="shared" si="284"/>
        <v>Value</v>
      </c>
      <c r="H4380" t="str">
        <f t="shared" si="285"/>
        <v>SPY</v>
      </c>
    </row>
    <row r="4381" spans="1:8" x14ac:dyDescent="0.2">
      <c r="A4381" s="2">
        <v>43251</v>
      </c>
      <c r="B4381">
        <v>-6.1262479245056999E-3</v>
      </c>
      <c r="C4381">
        <v>-4.5443453507619004E-3</v>
      </c>
      <c r="D4381">
        <v>-8.3698557142207006E-3</v>
      </c>
      <c r="E4381" t="str">
        <f t="shared" si="282"/>
        <v>Growth</v>
      </c>
      <c r="F4381" t="str">
        <f t="shared" si="283"/>
        <v>Cash</v>
      </c>
      <c r="G4381" t="str">
        <f t="shared" si="284"/>
        <v>Growth</v>
      </c>
      <c r="H4381" t="str">
        <f t="shared" si="285"/>
        <v>Cash</v>
      </c>
    </row>
    <row r="4382" spans="1:8" x14ac:dyDescent="0.2">
      <c r="A4382" s="2">
        <v>43252</v>
      </c>
      <c r="B4382">
        <v>9.8177823673993997E-3</v>
      </c>
      <c r="C4382">
        <v>1.3124257103783E-2</v>
      </c>
      <c r="D4382">
        <v>7.4277454540531999E-3</v>
      </c>
      <c r="E4382" t="str">
        <f t="shared" si="282"/>
        <v>Growth</v>
      </c>
      <c r="F4382" t="str">
        <f t="shared" si="283"/>
        <v>SPY</v>
      </c>
      <c r="G4382" t="str">
        <f t="shared" si="284"/>
        <v>Value</v>
      </c>
      <c r="H4382" t="str">
        <f t="shared" si="285"/>
        <v>SPY</v>
      </c>
    </row>
    <row r="4383" spans="1:8" x14ac:dyDescent="0.2">
      <c r="A4383" s="2">
        <v>43255</v>
      </c>
      <c r="B4383">
        <v>4.7513431117506997E-3</v>
      </c>
      <c r="C4383">
        <v>6.7585851108494998E-3</v>
      </c>
      <c r="D4383">
        <v>1.6754324570200001E-3</v>
      </c>
      <c r="E4383" t="str">
        <f t="shared" si="282"/>
        <v>Growth</v>
      </c>
      <c r="F4383" t="str">
        <f t="shared" si="283"/>
        <v>SPY</v>
      </c>
      <c r="G4383" t="str">
        <f t="shared" si="284"/>
        <v>Value</v>
      </c>
      <c r="H4383" t="str">
        <f t="shared" si="285"/>
        <v>Cash</v>
      </c>
    </row>
    <row r="4384" spans="1:8" x14ac:dyDescent="0.2">
      <c r="A4384" s="2">
        <v>43256</v>
      </c>
      <c r="B4384">
        <v>7.2731634250560004E-4</v>
      </c>
      <c r="C4384">
        <v>2.7971150888291998E-3</v>
      </c>
      <c r="D4384">
        <v>-6.6902254597129998E-4</v>
      </c>
      <c r="E4384" t="str">
        <f t="shared" si="282"/>
        <v>Growth</v>
      </c>
      <c r="F4384" t="str">
        <f t="shared" si="283"/>
        <v>SPY</v>
      </c>
      <c r="G4384" t="str">
        <f t="shared" si="284"/>
        <v>Value</v>
      </c>
      <c r="H4384" t="str">
        <f t="shared" si="285"/>
        <v>Cash</v>
      </c>
    </row>
    <row r="4385" spans="1:8" x14ac:dyDescent="0.2">
      <c r="A4385" s="2">
        <v>43257</v>
      </c>
      <c r="B4385">
        <v>8.3609082928803001E-3</v>
      </c>
      <c r="C4385">
        <v>7.5313844707014001E-3</v>
      </c>
      <c r="D4385">
        <v>9.0390311001324001E-3</v>
      </c>
      <c r="E4385" t="str">
        <f t="shared" si="282"/>
        <v>Value</v>
      </c>
      <c r="F4385" t="str">
        <f t="shared" si="283"/>
        <v>SPY</v>
      </c>
      <c r="G4385" t="str">
        <f t="shared" si="284"/>
        <v>Value</v>
      </c>
      <c r="H4385" t="str">
        <f t="shared" si="285"/>
        <v>Cash</v>
      </c>
    </row>
    <row r="4386" spans="1:8" x14ac:dyDescent="0.2">
      <c r="A4386" s="2">
        <v>43258</v>
      </c>
      <c r="B4386">
        <v>-1.0828741448660001E-4</v>
      </c>
      <c r="C4386">
        <v>-4.4295177117961004E-3</v>
      </c>
      <c r="D4386">
        <v>4.3131611431565997E-3</v>
      </c>
      <c r="E4386" t="str">
        <f t="shared" si="282"/>
        <v>Value</v>
      </c>
      <c r="F4386" t="str">
        <f t="shared" si="283"/>
        <v>Cash</v>
      </c>
      <c r="G4386" t="str">
        <f t="shared" si="284"/>
        <v>Growth</v>
      </c>
      <c r="H4386" t="str">
        <f t="shared" si="285"/>
        <v>Cash</v>
      </c>
    </row>
    <row r="4387" spans="1:8" x14ac:dyDescent="0.2">
      <c r="A4387" s="2">
        <v>43259</v>
      </c>
      <c r="B4387">
        <v>2.9564693361494002E-3</v>
      </c>
      <c r="C4387">
        <v>2.5026681272188002E-3</v>
      </c>
      <c r="D4387">
        <v>3.6339409869821002E-3</v>
      </c>
      <c r="E4387" t="str">
        <f t="shared" si="282"/>
        <v>Value</v>
      </c>
      <c r="F4387" t="str">
        <f t="shared" si="283"/>
        <v>SPY</v>
      </c>
      <c r="G4387" t="str">
        <f t="shared" si="284"/>
        <v>Growth</v>
      </c>
      <c r="H4387" t="str">
        <f t="shared" si="285"/>
        <v>SPY</v>
      </c>
    </row>
    <row r="4388" spans="1:8" x14ac:dyDescent="0.2">
      <c r="A4388" s="2">
        <v>43262</v>
      </c>
      <c r="B4388">
        <v>1.3298736944171001E-3</v>
      </c>
      <c r="C4388">
        <v>5.5494888896929996E-4</v>
      </c>
      <c r="D4388">
        <v>1.6457248684822001E-3</v>
      </c>
      <c r="E4388" t="str">
        <f t="shared" si="282"/>
        <v>Value</v>
      </c>
      <c r="F4388" t="str">
        <f t="shared" si="283"/>
        <v>SPY</v>
      </c>
      <c r="G4388" t="str">
        <f t="shared" si="284"/>
        <v>Growth</v>
      </c>
      <c r="H4388" t="str">
        <f t="shared" si="285"/>
        <v>Cash</v>
      </c>
    </row>
    <row r="4389" spans="1:8" x14ac:dyDescent="0.2">
      <c r="A4389" s="2">
        <v>43263</v>
      </c>
      <c r="B4389">
        <v>1.2925250671436E-3</v>
      </c>
      <c r="C4389">
        <v>3.8811290586080001E-3</v>
      </c>
      <c r="D4389">
        <v>-1.3144456886087E-3</v>
      </c>
      <c r="E4389" t="str">
        <f t="shared" si="282"/>
        <v>Growth</v>
      </c>
      <c r="F4389" t="str">
        <f t="shared" si="283"/>
        <v>SPY</v>
      </c>
      <c r="G4389" t="str">
        <f t="shared" si="284"/>
        <v>Growth</v>
      </c>
      <c r="H4389" t="str">
        <f t="shared" si="285"/>
        <v>Cash</v>
      </c>
    </row>
    <row r="4390" spans="1:8" x14ac:dyDescent="0.2">
      <c r="A4390" s="2">
        <v>43264</v>
      </c>
      <c r="B4390">
        <v>-3.1909704462794999E-3</v>
      </c>
      <c r="C4390">
        <v>-3.3138529066134002E-3</v>
      </c>
      <c r="D4390">
        <v>-4.6065425548380999E-3</v>
      </c>
      <c r="E4390" t="str">
        <f t="shared" si="282"/>
        <v>Growth</v>
      </c>
      <c r="F4390" t="str">
        <f t="shared" si="283"/>
        <v>Cash</v>
      </c>
      <c r="G4390" t="str">
        <f t="shared" si="284"/>
        <v>Value</v>
      </c>
      <c r="H4390" t="str">
        <f t="shared" si="285"/>
        <v>Cash</v>
      </c>
    </row>
    <row r="4391" spans="1:8" x14ac:dyDescent="0.2">
      <c r="A4391" s="2">
        <v>43265</v>
      </c>
      <c r="B4391">
        <v>2.5177678245435998E-3</v>
      </c>
      <c r="C4391">
        <v>6.0959740817567E-3</v>
      </c>
      <c r="D4391">
        <v>-6.6113340422220004E-4</v>
      </c>
      <c r="E4391" t="str">
        <f t="shared" si="282"/>
        <v>Growth</v>
      </c>
      <c r="F4391" t="str">
        <f t="shared" si="283"/>
        <v>SPY</v>
      </c>
      <c r="G4391" t="str">
        <f t="shared" si="284"/>
        <v>Value</v>
      </c>
      <c r="H4391" t="str">
        <f t="shared" si="285"/>
        <v>SPY</v>
      </c>
    </row>
    <row r="4392" spans="1:8" x14ac:dyDescent="0.2">
      <c r="A4392" s="2">
        <v>43266</v>
      </c>
      <c r="B4392">
        <v>-1.2760124595519999E-3</v>
      </c>
      <c r="C4392">
        <v>-1.6524752263675001E-3</v>
      </c>
      <c r="D4392">
        <v>0</v>
      </c>
      <c r="E4392" t="str">
        <f t="shared" si="282"/>
        <v>Value</v>
      </c>
      <c r="F4392" t="str">
        <f t="shared" si="283"/>
        <v>Cash</v>
      </c>
      <c r="G4392" t="str">
        <f t="shared" si="284"/>
        <v>Value</v>
      </c>
      <c r="H4392" t="str">
        <f t="shared" si="285"/>
        <v>Cash</v>
      </c>
    </row>
    <row r="4393" spans="1:8" x14ac:dyDescent="0.2">
      <c r="A4393" s="2">
        <v>43269</v>
      </c>
      <c r="B4393">
        <v>-2.0569206526871E-3</v>
      </c>
      <c r="C4393">
        <v>-5.8106413593969999E-4</v>
      </c>
      <c r="D4393">
        <v>-3.3289904008460998E-3</v>
      </c>
      <c r="E4393" t="str">
        <f t="shared" si="282"/>
        <v>Growth</v>
      </c>
      <c r="F4393" t="str">
        <f t="shared" si="283"/>
        <v>Cash</v>
      </c>
      <c r="G4393" t="str">
        <f t="shared" si="284"/>
        <v>Growth</v>
      </c>
      <c r="H4393" t="str">
        <f t="shared" si="285"/>
        <v>SPY</v>
      </c>
    </row>
    <row r="4394" spans="1:8" x14ac:dyDescent="0.2">
      <c r="A4394" s="2">
        <v>43270</v>
      </c>
      <c r="B4394">
        <v>-3.832454755262E-3</v>
      </c>
      <c r="C4394">
        <v>-5.8158231735462003E-3</v>
      </c>
      <c r="D4394">
        <v>-3.0060620703881999E-3</v>
      </c>
      <c r="E4394" t="str">
        <f t="shared" si="282"/>
        <v>Value</v>
      </c>
      <c r="F4394" t="str">
        <f t="shared" si="283"/>
        <v>Cash</v>
      </c>
      <c r="G4394" t="str">
        <f t="shared" si="284"/>
        <v>Value</v>
      </c>
      <c r="H4394" t="str">
        <f t="shared" si="285"/>
        <v>SPY</v>
      </c>
    </row>
    <row r="4395" spans="1:8" x14ac:dyDescent="0.2">
      <c r="A4395" s="2">
        <v>43271</v>
      </c>
      <c r="B4395">
        <v>1.7059880870169001E-3</v>
      </c>
      <c r="C4395">
        <v>3.8997453873061E-3</v>
      </c>
      <c r="D4395">
        <v>3.3498137028280001E-4</v>
      </c>
      <c r="E4395" t="str">
        <f t="shared" si="282"/>
        <v>Growth</v>
      </c>
      <c r="F4395" t="str">
        <f t="shared" si="283"/>
        <v>SPY</v>
      </c>
      <c r="G4395" t="str">
        <f t="shared" si="284"/>
        <v>Growth</v>
      </c>
      <c r="H4395" t="str">
        <f t="shared" si="285"/>
        <v>SPY</v>
      </c>
    </row>
    <row r="4396" spans="1:8" x14ac:dyDescent="0.2">
      <c r="A4396" s="2">
        <v>43272</v>
      </c>
      <c r="B4396">
        <v>-6.2690005877814002E-3</v>
      </c>
      <c r="C4396">
        <v>-7.4915926540514996E-3</v>
      </c>
      <c r="D4396">
        <v>-5.6933629101459E-3</v>
      </c>
      <c r="E4396" t="str">
        <f t="shared" si="282"/>
        <v>Value</v>
      </c>
      <c r="F4396" t="str">
        <f t="shared" si="283"/>
        <v>Cash</v>
      </c>
      <c r="G4396" t="str">
        <f t="shared" si="284"/>
        <v>Value</v>
      </c>
      <c r="H4396" t="str">
        <f t="shared" si="285"/>
        <v>Cash</v>
      </c>
    </row>
    <row r="4397" spans="1:8" x14ac:dyDescent="0.2">
      <c r="A4397" s="2">
        <v>43273</v>
      </c>
      <c r="B4397">
        <v>1.8234841182971E-3</v>
      </c>
      <c r="C4397">
        <v>-8.3840409643689997E-4</v>
      </c>
      <c r="D4397">
        <v>5.3891762509887002E-3</v>
      </c>
      <c r="E4397" t="str">
        <f t="shared" si="282"/>
        <v>Value</v>
      </c>
      <c r="F4397" t="str">
        <f t="shared" si="283"/>
        <v>SPY</v>
      </c>
      <c r="G4397" t="str">
        <f t="shared" si="284"/>
        <v>Growth</v>
      </c>
      <c r="H4397" t="str">
        <f t="shared" si="285"/>
        <v>SPY</v>
      </c>
    </row>
    <row r="4398" spans="1:8" x14ac:dyDescent="0.2">
      <c r="A4398" s="2">
        <v>43276</v>
      </c>
      <c r="B4398">
        <v>-1.3612726239451801E-2</v>
      </c>
      <c r="C4398">
        <v>-1.7627637343796201E-2</v>
      </c>
      <c r="D4398">
        <v>-9.0451571317143997E-3</v>
      </c>
      <c r="E4398" t="str">
        <f t="shared" si="282"/>
        <v>Value</v>
      </c>
      <c r="F4398" t="str">
        <f t="shared" si="283"/>
        <v>Cash</v>
      </c>
      <c r="G4398" t="str">
        <f t="shared" si="284"/>
        <v>Growth</v>
      </c>
      <c r="H4398" t="str">
        <f t="shared" si="285"/>
        <v>Cash</v>
      </c>
    </row>
    <row r="4399" spans="1:8" x14ac:dyDescent="0.2">
      <c r="A4399" s="2">
        <v>43277</v>
      </c>
      <c r="B4399">
        <v>2.2137344546599002E-3</v>
      </c>
      <c r="C4399">
        <v>3.1328639679257001E-3</v>
      </c>
      <c r="D4399">
        <v>1.0141169580843001E-3</v>
      </c>
      <c r="E4399" t="str">
        <f t="shared" si="282"/>
        <v>Growth</v>
      </c>
      <c r="F4399" t="str">
        <f t="shared" si="283"/>
        <v>SPY</v>
      </c>
      <c r="G4399" t="str">
        <f t="shared" si="284"/>
        <v>Growth</v>
      </c>
      <c r="H4399" t="str">
        <f t="shared" si="285"/>
        <v>SPY</v>
      </c>
    </row>
    <row r="4400" spans="1:8" x14ac:dyDescent="0.2">
      <c r="A4400" s="2">
        <v>43278</v>
      </c>
      <c r="B4400">
        <v>-8.2839861573547995E-3</v>
      </c>
      <c r="C4400">
        <v>-1.22089491074595E-2</v>
      </c>
      <c r="D4400">
        <v>-4.0527279808298001E-3</v>
      </c>
      <c r="E4400" t="str">
        <f t="shared" si="282"/>
        <v>Value</v>
      </c>
      <c r="F4400" t="str">
        <f t="shared" si="283"/>
        <v>Cash</v>
      </c>
      <c r="G4400" t="str">
        <f t="shared" si="284"/>
        <v>Value</v>
      </c>
      <c r="H4400" t="str">
        <f t="shared" si="285"/>
        <v>Cash</v>
      </c>
    </row>
    <row r="4401" spans="1:8" x14ac:dyDescent="0.2">
      <c r="A4401" s="2">
        <v>43279</v>
      </c>
      <c r="B4401">
        <v>5.7173628058153E-3</v>
      </c>
      <c r="C4401">
        <v>8.6233714695062996E-3</v>
      </c>
      <c r="D4401">
        <v>3.7301487367296E-3</v>
      </c>
      <c r="E4401" t="str">
        <f t="shared" si="282"/>
        <v>Growth</v>
      </c>
      <c r="F4401" t="str">
        <f t="shared" si="283"/>
        <v>SPY</v>
      </c>
      <c r="G4401" t="str">
        <f t="shared" si="284"/>
        <v>Growth</v>
      </c>
      <c r="H4401" t="str">
        <f t="shared" si="285"/>
        <v>SPY</v>
      </c>
    </row>
    <row r="4402" spans="1:8" x14ac:dyDescent="0.2">
      <c r="A4402" s="2">
        <v>43280</v>
      </c>
      <c r="B4402">
        <v>1.4395211846633001E-3</v>
      </c>
      <c r="C4402">
        <v>1.1402310156755999E-3</v>
      </c>
      <c r="D4402">
        <v>1.0133578314437E-3</v>
      </c>
      <c r="E4402" t="str">
        <f t="shared" si="282"/>
        <v>Growth</v>
      </c>
      <c r="F4402" t="str">
        <f t="shared" si="283"/>
        <v>SPY</v>
      </c>
      <c r="G4402" t="str">
        <f t="shared" si="284"/>
        <v>Value</v>
      </c>
      <c r="H4402" t="str">
        <f t="shared" si="285"/>
        <v>Cash</v>
      </c>
    </row>
    <row r="4403" spans="1:8" x14ac:dyDescent="0.2">
      <c r="A4403" s="2">
        <v>43283</v>
      </c>
      <c r="B4403">
        <v>2.1380218627302001E-3</v>
      </c>
      <c r="C4403">
        <v>5.6926921789061998E-3</v>
      </c>
      <c r="D4403">
        <v>-1.0123319769069E-3</v>
      </c>
      <c r="E4403" t="str">
        <f t="shared" si="282"/>
        <v>Growth</v>
      </c>
      <c r="F4403" t="str">
        <f t="shared" si="283"/>
        <v>SPY</v>
      </c>
      <c r="G4403" t="str">
        <f t="shared" si="284"/>
        <v>Value</v>
      </c>
      <c r="H4403" t="str">
        <f t="shared" si="285"/>
        <v>Cash</v>
      </c>
    </row>
    <row r="4404" spans="1:8" x14ac:dyDescent="0.2">
      <c r="A4404" s="2">
        <v>43284</v>
      </c>
      <c r="B4404">
        <v>-3.5313023997818999E-3</v>
      </c>
      <c r="C4404">
        <v>-7.6420304416242998E-3</v>
      </c>
      <c r="D4404">
        <v>-3.378845674478E-4</v>
      </c>
      <c r="E4404" t="str">
        <f t="shared" si="282"/>
        <v>Value</v>
      </c>
      <c r="F4404" t="str">
        <f t="shared" si="283"/>
        <v>Cash</v>
      </c>
      <c r="G4404" t="str">
        <f t="shared" si="284"/>
        <v>Value</v>
      </c>
      <c r="H4404" t="str">
        <f t="shared" si="285"/>
        <v>Cash</v>
      </c>
    </row>
    <row r="4405" spans="1:8" x14ac:dyDescent="0.2">
      <c r="A4405" s="2">
        <v>43286</v>
      </c>
      <c r="B4405">
        <v>8.1580200170167996E-3</v>
      </c>
      <c r="C4405">
        <v>1.0268073264767899E-2</v>
      </c>
      <c r="D4405">
        <v>6.4212367410584996E-3</v>
      </c>
      <c r="E4405" t="str">
        <f t="shared" si="282"/>
        <v>Growth</v>
      </c>
      <c r="F4405" t="str">
        <f t="shared" si="283"/>
        <v>SPY</v>
      </c>
      <c r="G4405" t="str">
        <f t="shared" si="284"/>
        <v>Growth</v>
      </c>
      <c r="H4405" t="str">
        <f t="shared" si="285"/>
        <v>SPY</v>
      </c>
    </row>
    <row r="4406" spans="1:8" x14ac:dyDescent="0.2">
      <c r="A4406" s="2">
        <v>43287</v>
      </c>
      <c r="B4406">
        <v>8.4581618632091002E-3</v>
      </c>
      <c r="C4406">
        <v>1.0728285561154099E-2</v>
      </c>
      <c r="D4406">
        <v>5.3726672638503004E-3</v>
      </c>
      <c r="E4406" t="str">
        <f t="shared" si="282"/>
        <v>Growth</v>
      </c>
      <c r="F4406" t="str">
        <f t="shared" si="283"/>
        <v>SPY</v>
      </c>
      <c r="G4406" t="str">
        <f t="shared" si="284"/>
        <v>Value</v>
      </c>
      <c r="H4406" t="str">
        <f t="shared" si="285"/>
        <v>Cash</v>
      </c>
    </row>
    <row r="4407" spans="1:8" x14ac:dyDescent="0.2">
      <c r="A4407" s="2">
        <v>43290</v>
      </c>
      <c r="B4407">
        <v>9.0043266831625005E-3</v>
      </c>
      <c r="C4407">
        <v>9.2179007548750993E-3</v>
      </c>
      <c r="D4407">
        <v>9.6858424911813994E-3</v>
      </c>
      <c r="E4407" t="str">
        <f t="shared" si="282"/>
        <v>Value</v>
      </c>
      <c r="F4407" t="str">
        <f t="shared" si="283"/>
        <v>SPY</v>
      </c>
      <c r="G4407" t="str">
        <f t="shared" si="284"/>
        <v>Value</v>
      </c>
      <c r="H4407" t="str">
        <f t="shared" si="285"/>
        <v>Cash</v>
      </c>
    </row>
    <row r="4408" spans="1:8" x14ac:dyDescent="0.2">
      <c r="A4408" s="2">
        <v>43291</v>
      </c>
      <c r="B4408">
        <v>3.5985142413385999E-3</v>
      </c>
      <c r="C4408">
        <v>2.4910520064559999E-3</v>
      </c>
      <c r="D4408">
        <v>3.9697542259257996E-3</v>
      </c>
      <c r="E4408" t="str">
        <f t="shared" si="282"/>
        <v>Value</v>
      </c>
      <c r="F4408" t="str">
        <f t="shared" si="283"/>
        <v>SPY</v>
      </c>
      <c r="G4408" t="str">
        <f t="shared" si="284"/>
        <v>Growth</v>
      </c>
      <c r="H4408" t="str">
        <f t="shared" si="285"/>
        <v>Cash</v>
      </c>
    </row>
    <row r="4409" spans="1:8" x14ac:dyDescent="0.2">
      <c r="A4409" s="2">
        <v>43292</v>
      </c>
      <c r="B4409">
        <v>-7.3143078294681998E-3</v>
      </c>
      <c r="C4409">
        <v>-4.9697241715431001E-3</v>
      </c>
      <c r="D4409">
        <v>-9.2259660482428996E-3</v>
      </c>
      <c r="E4409" t="str">
        <f t="shared" si="282"/>
        <v>Growth</v>
      </c>
      <c r="F4409" t="str">
        <f t="shared" si="283"/>
        <v>Cash</v>
      </c>
      <c r="G4409" t="str">
        <f t="shared" si="284"/>
        <v>Growth</v>
      </c>
      <c r="H4409" t="str">
        <f t="shared" si="285"/>
        <v>Cash</v>
      </c>
    </row>
    <row r="4410" spans="1:8" x14ac:dyDescent="0.2">
      <c r="A4410" s="2">
        <v>43293</v>
      </c>
      <c r="B4410">
        <v>9.0655665038037007E-3</v>
      </c>
      <c r="C4410">
        <v>1.2486138340016099E-2</v>
      </c>
      <c r="D4410">
        <v>3.9910229106833997E-3</v>
      </c>
      <c r="E4410" t="str">
        <f t="shared" si="282"/>
        <v>Growth</v>
      </c>
      <c r="F4410" t="str">
        <f t="shared" si="283"/>
        <v>SPY</v>
      </c>
      <c r="G4410" t="str">
        <f t="shared" si="284"/>
        <v>Value</v>
      </c>
      <c r="H4410" t="str">
        <f t="shared" si="285"/>
        <v>SPY</v>
      </c>
    </row>
    <row r="4411" spans="1:8" x14ac:dyDescent="0.2">
      <c r="A4411" s="2">
        <v>43294</v>
      </c>
      <c r="B4411">
        <v>7.8786680317570002E-4</v>
      </c>
      <c r="C4411">
        <v>1.6441686613644E-3</v>
      </c>
      <c r="D4411">
        <v>9.9362631615049993E-4</v>
      </c>
      <c r="E4411" t="str">
        <f t="shared" si="282"/>
        <v>Growth</v>
      </c>
      <c r="F4411" t="str">
        <f t="shared" si="283"/>
        <v>SPY</v>
      </c>
      <c r="G4411" t="str">
        <f t="shared" si="284"/>
        <v>Value</v>
      </c>
      <c r="H4411" t="str">
        <f t="shared" si="285"/>
        <v>Cash</v>
      </c>
    </row>
    <row r="4412" spans="1:8" x14ac:dyDescent="0.2">
      <c r="A4412" s="2">
        <v>43297</v>
      </c>
      <c r="B4412">
        <v>-8.942655126465E-4</v>
      </c>
      <c r="C4412">
        <v>-2.4623160738090001E-3</v>
      </c>
      <c r="D4412">
        <v>6.6168755176110002E-4</v>
      </c>
      <c r="E4412" t="str">
        <f t="shared" si="282"/>
        <v>Value</v>
      </c>
      <c r="F4412" t="str">
        <f t="shared" si="283"/>
        <v>Cash</v>
      </c>
      <c r="G4412" t="str">
        <f t="shared" si="284"/>
        <v>Value</v>
      </c>
      <c r="H4412" t="str">
        <f t="shared" si="285"/>
        <v>Cash</v>
      </c>
    </row>
    <row r="4413" spans="1:8" x14ac:dyDescent="0.2">
      <c r="A4413" s="2">
        <v>43298</v>
      </c>
      <c r="B4413">
        <v>4.0454889824105998E-3</v>
      </c>
      <c r="C4413">
        <v>6.5826445921170996E-3</v>
      </c>
      <c r="D4413">
        <v>9.9220082654429996E-4</v>
      </c>
      <c r="E4413" t="str">
        <f t="shared" si="282"/>
        <v>Growth</v>
      </c>
      <c r="F4413" t="str">
        <f t="shared" si="283"/>
        <v>SPY</v>
      </c>
      <c r="G4413" t="str">
        <f t="shared" si="284"/>
        <v>Growth</v>
      </c>
      <c r="H4413" t="str">
        <f t="shared" si="285"/>
        <v>SPY</v>
      </c>
    </row>
    <row r="4414" spans="1:8" x14ac:dyDescent="0.2">
      <c r="A4414" s="2">
        <v>43299</v>
      </c>
      <c r="B4414">
        <v>2.1035669092177001E-3</v>
      </c>
      <c r="C4414">
        <v>1.0898773386143E-3</v>
      </c>
      <c r="D4414">
        <v>3.6338849354637E-3</v>
      </c>
      <c r="E4414" t="str">
        <f t="shared" si="282"/>
        <v>Value</v>
      </c>
      <c r="F4414" t="str">
        <f t="shared" si="283"/>
        <v>SPY</v>
      </c>
      <c r="G4414" t="str">
        <f t="shared" si="284"/>
        <v>Value</v>
      </c>
      <c r="H4414" t="str">
        <f t="shared" si="285"/>
        <v>Cash</v>
      </c>
    </row>
    <row r="4415" spans="1:8" x14ac:dyDescent="0.2">
      <c r="A4415" s="2">
        <v>43300</v>
      </c>
      <c r="B4415">
        <v>-3.7717490562267E-3</v>
      </c>
      <c r="C4415">
        <v>-4.8991639891614999E-3</v>
      </c>
      <c r="D4415">
        <v>-2.9623807552561E-3</v>
      </c>
      <c r="E4415" t="str">
        <f t="shared" si="282"/>
        <v>Value</v>
      </c>
      <c r="F4415" t="str">
        <f t="shared" si="283"/>
        <v>Cash</v>
      </c>
      <c r="G4415" t="str">
        <f t="shared" si="284"/>
        <v>Growth</v>
      </c>
      <c r="H4415" t="str">
        <f t="shared" si="285"/>
        <v>Cash</v>
      </c>
    </row>
    <row r="4416" spans="1:8" x14ac:dyDescent="0.2">
      <c r="A4416" s="2">
        <v>43301</v>
      </c>
      <c r="B4416">
        <v>-1.1424014391824E-3</v>
      </c>
      <c r="C4416">
        <v>2.7331785385689998E-4</v>
      </c>
      <c r="D4416">
        <v>-2.3110241533539E-3</v>
      </c>
      <c r="E4416" t="str">
        <f t="shared" ref="E4416:E4479" si="286">IF(C4416&gt;=D4416,"Growth","Value")</f>
        <v>Growth</v>
      </c>
      <c r="F4416" t="str">
        <f t="shared" ref="F4416:F4479" si="287">IF(B4416&gt;=0,"SPY","Cash")</f>
        <v>Cash</v>
      </c>
      <c r="G4416" t="str">
        <f t="shared" si="284"/>
        <v>Growth</v>
      </c>
      <c r="H4416" t="str">
        <f t="shared" si="285"/>
        <v>SPY</v>
      </c>
    </row>
    <row r="4417" spans="1:8" x14ac:dyDescent="0.2">
      <c r="A4417" s="2">
        <v>43304</v>
      </c>
      <c r="B4417">
        <v>1.8590580432566999E-3</v>
      </c>
      <c r="C4417">
        <v>1.9142604108707999E-3</v>
      </c>
      <c r="D4417">
        <v>1.6545449052414E-3</v>
      </c>
      <c r="E4417" t="str">
        <f t="shared" si="286"/>
        <v>Growth</v>
      </c>
      <c r="F4417" t="str">
        <f t="shared" si="287"/>
        <v>SPY</v>
      </c>
      <c r="G4417" t="str">
        <f t="shared" si="284"/>
        <v>Value</v>
      </c>
      <c r="H4417" t="str">
        <f t="shared" si="285"/>
        <v>SPY</v>
      </c>
    </row>
    <row r="4418" spans="1:8" x14ac:dyDescent="0.2">
      <c r="A4418" s="2">
        <v>43305</v>
      </c>
      <c r="B4418">
        <v>5.0321765352353996E-3</v>
      </c>
      <c r="C4418">
        <v>4.6394804635037003E-3</v>
      </c>
      <c r="D4418">
        <v>4.6248129532953002E-3</v>
      </c>
      <c r="E4418" t="str">
        <f t="shared" si="286"/>
        <v>Growth</v>
      </c>
      <c r="F4418" t="str">
        <f t="shared" si="287"/>
        <v>SPY</v>
      </c>
      <c r="G4418" t="str">
        <f t="shared" si="284"/>
        <v>Value</v>
      </c>
      <c r="H4418" t="str">
        <f t="shared" si="285"/>
        <v>Cash</v>
      </c>
    </row>
    <row r="4419" spans="1:8" x14ac:dyDescent="0.2">
      <c r="A4419" s="2">
        <v>43306</v>
      </c>
      <c r="B4419">
        <v>8.5222715346881996E-3</v>
      </c>
      <c r="C4419">
        <v>1.33117947939953E-2</v>
      </c>
      <c r="D4419">
        <v>4.2750697584137002E-3</v>
      </c>
      <c r="E4419" t="str">
        <f t="shared" si="286"/>
        <v>Growth</v>
      </c>
      <c r="F4419" t="str">
        <f t="shared" si="287"/>
        <v>SPY</v>
      </c>
      <c r="G4419" t="str">
        <f t="shared" ref="G4419:G4482" si="288">IF(E4418="Value", "Growth", "Value")</f>
        <v>Value</v>
      </c>
      <c r="H4419" t="str">
        <f t="shared" ref="H4419:H4482" si="289">IF(F4418="SPY", "Cash", "SPY")</f>
        <v>Cash</v>
      </c>
    </row>
    <row r="4420" spans="1:8" x14ac:dyDescent="0.2">
      <c r="A4420" s="2">
        <v>43307</v>
      </c>
      <c r="B4420">
        <v>-2.3591371866104002E-3</v>
      </c>
      <c r="C4420">
        <v>-9.6515492489596E-3</v>
      </c>
      <c r="D4420">
        <v>5.5665951811281001E-3</v>
      </c>
      <c r="E4420" t="str">
        <f t="shared" si="286"/>
        <v>Value</v>
      </c>
      <c r="F4420" t="str">
        <f t="shared" si="287"/>
        <v>Cash</v>
      </c>
      <c r="G4420" t="str">
        <f t="shared" si="288"/>
        <v>Value</v>
      </c>
      <c r="H4420" t="str">
        <f t="shared" si="289"/>
        <v>Cash</v>
      </c>
    </row>
    <row r="4421" spans="1:8" x14ac:dyDescent="0.2">
      <c r="A4421" s="2">
        <v>43308</v>
      </c>
      <c r="B4421">
        <v>-6.7763922630448004E-3</v>
      </c>
      <c r="C4421">
        <v>-1.08285161908217E-2</v>
      </c>
      <c r="D4421">
        <v>-1.9539597825212998E-3</v>
      </c>
      <c r="E4421" t="str">
        <f t="shared" si="286"/>
        <v>Value</v>
      </c>
      <c r="F4421" t="str">
        <f t="shared" si="287"/>
        <v>Cash</v>
      </c>
      <c r="G4421" t="str">
        <f t="shared" si="288"/>
        <v>Growth</v>
      </c>
      <c r="H4421" t="str">
        <f t="shared" si="289"/>
        <v>SPY</v>
      </c>
    </row>
    <row r="4422" spans="1:8" x14ac:dyDescent="0.2">
      <c r="A4422" s="2">
        <v>43311</v>
      </c>
      <c r="B4422">
        <v>-5.2233067545555999E-3</v>
      </c>
      <c r="C4422">
        <v>-1.2314951301053799E-2</v>
      </c>
      <c r="D4422">
        <v>1.9577852160962998E-3</v>
      </c>
      <c r="E4422" t="str">
        <f t="shared" si="286"/>
        <v>Value</v>
      </c>
      <c r="F4422" t="str">
        <f t="shared" si="287"/>
        <v>Cash</v>
      </c>
      <c r="G4422" t="str">
        <f t="shared" si="288"/>
        <v>Growth</v>
      </c>
      <c r="H4422" t="str">
        <f t="shared" si="289"/>
        <v>SPY</v>
      </c>
    </row>
    <row r="4423" spans="1:8" x14ac:dyDescent="0.2">
      <c r="A4423" s="2">
        <v>43312</v>
      </c>
      <c r="B4423">
        <v>4.9293696003345003E-3</v>
      </c>
      <c r="C4423">
        <v>6.9267816912272004E-3</v>
      </c>
      <c r="D4423">
        <v>3.2560768134976999E-3</v>
      </c>
      <c r="E4423" t="str">
        <f t="shared" si="286"/>
        <v>Growth</v>
      </c>
      <c r="F4423" t="str">
        <f t="shared" si="287"/>
        <v>SPY</v>
      </c>
      <c r="G4423" t="str">
        <f t="shared" si="288"/>
        <v>Growth</v>
      </c>
      <c r="H4423" t="str">
        <f t="shared" si="289"/>
        <v>SPY</v>
      </c>
    </row>
    <row r="4424" spans="1:8" x14ac:dyDescent="0.2">
      <c r="A4424" s="2">
        <v>43313</v>
      </c>
      <c r="B4424">
        <v>-1.6707543250877E-3</v>
      </c>
      <c r="C4424">
        <v>3.3023594329941001E-3</v>
      </c>
      <c r="D4424">
        <v>-6.1667588114320002E-3</v>
      </c>
      <c r="E4424" t="str">
        <f t="shared" si="286"/>
        <v>Growth</v>
      </c>
      <c r="F4424" t="str">
        <f t="shared" si="287"/>
        <v>Cash</v>
      </c>
      <c r="G4424" t="str">
        <f t="shared" si="288"/>
        <v>Value</v>
      </c>
      <c r="H4424" t="str">
        <f t="shared" si="289"/>
        <v>Cash</v>
      </c>
    </row>
    <row r="4425" spans="1:8" x14ac:dyDescent="0.2">
      <c r="A4425" s="2">
        <v>43314</v>
      </c>
      <c r="B4425">
        <v>5.4481059853521002E-3</v>
      </c>
      <c r="C4425">
        <v>7.6796962059003998E-3</v>
      </c>
      <c r="D4425">
        <v>9.7967284318410002E-4</v>
      </c>
      <c r="E4425" t="str">
        <f t="shared" si="286"/>
        <v>Growth</v>
      </c>
      <c r="F4425" t="str">
        <f t="shared" si="287"/>
        <v>SPY</v>
      </c>
      <c r="G4425" t="str">
        <f t="shared" si="288"/>
        <v>Value</v>
      </c>
      <c r="H4425" t="str">
        <f t="shared" si="289"/>
        <v>SPY</v>
      </c>
    </row>
    <row r="4426" spans="1:8" x14ac:dyDescent="0.2">
      <c r="A4426" s="2">
        <v>43315</v>
      </c>
      <c r="B4426">
        <v>4.2846643010090004E-3</v>
      </c>
      <c r="C4426">
        <v>3.8109163326661998E-3</v>
      </c>
      <c r="D4426">
        <v>6.8515696355635003E-3</v>
      </c>
      <c r="E4426" t="str">
        <f t="shared" si="286"/>
        <v>Value</v>
      </c>
      <c r="F4426" t="str">
        <f t="shared" si="287"/>
        <v>SPY</v>
      </c>
      <c r="G4426" t="str">
        <f t="shared" si="288"/>
        <v>Value</v>
      </c>
      <c r="H4426" t="str">
        <f t="shared" si="289"/>
        <v>Cash</v>
      </c>
    </row>
    <row r="4427" spans="1:8" x14ac:dyDescent="0.2">
      <c r="A4427" s="2">
        <v>43318</v>
      </c>
      <c r="B4427">
        <v>3.6670785907037999E-3</v>
      </c>
      <c r="C4427">
        <v>4.3382305630264E-3</v>
      </c>
      <c r="D4427">
        <v>2.592498547524E-3</v>
      </c>
      <c r="E4427" t="str">
        <f t="shared" si="286"/>
        <v>Growth</v>
      </c>
      <c r="F4427" t="str">
        <f t="shared" si="287"/>
        <v>SPY</v>
      </c>
      <c r="G4427" t="str">
        <f t="shared" si="288"/>
        <v>Growth</v>
      </c>
      <c r="H4427" t="str">
        <f t="shared" si="289"/>
        <v>Cash</v>
      </c>
    </row>
    <row r="4428" spans="1:8" x14ac:dyDescent="0.2">
      <c r="A4428" s="2">
        <v>43319</v>
      </c>
      <c r="B4428">
        <v>3.3020609935614001E-3</v>
      </c>
      <c r="C4428">
        <v>2.6996273136308002E-3</v>
      </c>
      <c r="D4428">
        <v>2.9086919533596002E-3</v>
      </c>
      <c r="E4428" t="str">
        <f t="shared" si="286"/>
        <v>Value</v>
      </c>
      <c r="F4428" t="str">
        <f t="shared" si="287"/>
        <v>SPY</v>
      </c>
      <c r="G4428" t="str">
        <f t="shared" si="288"/>
        <v>Value</v>
      </c>
      <c r="H4428" t="str">
        <f t="shared" si="289"/>
        <v>Cash</v>
      </c>
    </row>
    <row r="4429" spans="1:8" x14ac:dyDescent="0.2">
      <c r="A4429" s="2">
        <v>43320</v>
      </c>
      <c r="B4429">
        <v>-4.2003730739869998E-4</v>
      </c>
      <c r="C4429">
        <v>1.0769654976507E-3</v>
      </c>
      <c r="D4429">
        <v>-1.6113552529954001E-3</v>
      </c>
      <c r="E4429" t="str">
        <f t="shared" si="286"/>
        <v>Growth</v>
      </c>
      <c r="F4429" t="str">
        <f t="shared" si="287"/>
        <v>Cash</v>
      </c>
      <c r="G4429" t="str">
        <f t="shared" si="288"/>
        <v>Growth</v>
      </c>
      <c r="H4429" t="str">
        <f t="shared" si="289"/>
        <v>Cash</v>
      </c>
    </row>
    <row r="4430" spans="1:8" x14ac:dyDescent="0.2">
      <c r="A4430" s="2">
        <v>43321</v>
      </c>
      <c r="B4430">
        <v>-1.3661064050978001E-3</v>
      </c>
      <c r="C4430">
        <v>-5.3784870807379996E-4</v>
      </c>
      <c r="D4430">
        <v>-2.9050075602282E-3</v>
      </c>
      <c r="E4430" t="str">
        <f t="shared" si="286"/>
        <v>Growth</v>
      </c>
      <c r="F4430" t="str">
        <f t="shared" si="287"/>
        <v>Cash</v>
      </c>
      <c r="G4430" t="str">
        <f t="shared" si="288"/>
        <v>Value</v>
      </c>
      <c r="H4430" t="str">
        <f t="shared" si="289"/>
        <v>SPY</v>
      </c>
    </row>
    <row r="4431" spans="1:8" x14ac:dyDescent="0.2">
      <c r="A4431" s="2">
        <v>43322</v>
      </c>
      <c r="B4431">
        <v>-6.7003588006227998E-3</v>
      </c>
      <c r="C4431">
        <v>-6.7278769141254002E-3</v>
      </c>
      <c r="D4431">
        <v>-6.1507874629657998E-3</v>
      </c>
      <c r="E4431" t="str">
        <f t="shared" si="286"/>
        <v>Value</v>
      </c>
      <c r="F4431" t="str">
        <f t="shared" si="287"/>
        <v>Cash</v>
      </c>
      <c r="G4431" t="str">
        <f t="shared" si="288"/>
        <v>Value</v>
      </c>
      <c r="H4431" t="str">
        <f t="shared" si="289"/>
        <v>SPY</v>
      </c>
    </row>
    <row r="4432" spans="1:8" x14ac:dyDescent="0.2">
      <c r="A4432" s="2">
        <v>43325</v>
      </c>
      <c r="B4432">
        <v>-3.7431852515181002E-3</v>
      </c>
      <c r="C4432">
        <v>-2.1670225071052998E-3</v>
      </c>
      <c r="D4432">
        <v>-6.1890677394896999E-3</v>
      </c>
      <c r="E4432" t="str">
        <f t="shared" si="286"/>
        <v>Growth</v>
      </c>
      <c r="F4432" t="str">
        <f t="shared" si="287"/>
        <v>Cash</v>
      </c>
      <c r="G4432" t="str">
        <f t="shared" si="288"/>
        <v>Growth</v>
      </c>
      <c r="H4432" t="str">
        <f t="shared" si="289"/>
        <v>SPY</v>
      </c>
    </row>
    <row r="4433" spans="1:8" x14ac:dyDescent="0.2">
      <c r="A4433" s="2">
        <v>43326</v>
      </c>
      <c r="B4433">
        <v>6.3805422550752998E-3</v>
      </c>
      <c r="C4433">
        <v>6.2446455521281002E-3</v>
      </c>
      <c r="D4433">
        <v>6.8831526054572998E-3</v>
      </c>
      <c r="E4433" t="str">
        <f t="shared" si="286"/>
        <v>Value</v>
      </c>
      <c r="F4433" t="str">
        <f t="shared" si="287"/>
        <v>SPY</v>
      </c>
      <c r="G4433" t="str">
        <f t="shared" si="288"/>
        <v>Value</v>
      </c>
      <c r="H4433" t="str">
        <f t="shared" si="289"/>
        <v>SPY</v>
      </c>
    </row>
    <row r="4434" spans="1:8" x14ac:dyDescent="0.2">
      <c r="A4434" s="2">
        <v>43327</v>
      </c>
      <c r="B4434">
        <v>-7.4672107367621003E-3</v>
      </c>
      <c r="C4434">
        <v>-8.0949520689435998E-3</v>
      </c>
      <c r="D4434">
        <v>-6.8360986949143002E-3</v>
      </c>
      <c r="E4434" t="str">
        <f t="shared" si="286"/>
        <v>Value</v>
      </c>
      <c r="F4434" t="str">
        <f t="shared" si="287"/>
        <v>Cash</v>
      </c>
      <c r="G4434" t="str">
        <f t="shared" si="288"/>
        <v>Growth</v>
      </c>
      <c r="H4434" t="str">
        <f t="shared" si="289"/>
        <v>Cash</v>
      </c>
    </row>
    <row r="4435" spans="1:8" x14ac:dyDescent="0.2">
      <c r="A4435" s="2">
        <v>43328</v>
      </c>
      <c r="B4435">
        <v>8.0914284244119998E-3</v>
      </c>
      <c r="C4435">
        <v>4.8964983315897001E-3</v>
      </c>
      <c r="D4435">
        <v>1.1799536406033701E-2</v>
      </c>
      <c r="E4435" t="str">
        <f t="shared" si="286"/>
        <v>Value</v>
      </c>
      <c r="F4435" t="str">
        <f t="shared" si="287"/>
        <v>SPY</v>
      </c>
      <c r="G4435" t="str">
        <f t="shared" si="288"/>
        <v>Growth</v>
      </c>
      <c r="H4435" t="str">
        <f t="shared" si="289"/>
        <v>SPY</v>
      </c>
    </row>
    <row r="4436" spans="1:8" x14ac:dyDescent="0.2">
      <c r="A4436" s="2">
        <v>43329</v>
      </c>
      <c r="B4436">
        <v>3.5203000939447002E-3</v>
      </c>
      <c r="C4436">
        <v>2.4366502879046999E-3</v>
      </c>
      <c r="D4436">
        <v>4.8589074224511999E-3</v>
      </c>
      <c r="E4436" t="str">
        <f t="shared" si="286"/>
        <v>Value</v>
      </c>
      <c r="F4436" t="str">
        <f t="shared" si="287"/>
        <v>SPY</v>
      </c>
      <c r="G4436" t="str">
        <f t="shared" si="288"/>
        <v>Growth</v>
      </c>
      <c r="H4436" t="str">
        <f t="shared" si="289"/>
        <v>Cash</v>
      </c>
    </row>
    <row r="4437" spans="1:8" x14ac:dyDescent="0.2">
      <c r="A4437" s="2">
        <v>43332</v>
      </c>
      <c r="B4437">
        <v>2.1395746306166999E-3</v>
      </c>
      <c r="C4437">
        <v>1.0801645429037001E-3</v>
      </c>
      <c r="D4437">
        <v>3.8685841744202998E-3</v>
      </c>
      <c r="E4437" t="str">
        <f t="shared" si="286"/>
        <v>Value</v>
      </c>
      <c r="F4437" t="str">
        <f t="shared" si="287"/>
        <v>SPY</v>
      </c>
      <c r="G4437" t="str">
        <f t="shared" si="288"/>
        <v>Growth</v>
      </c>
      <c r="H4437" t="str">
        <f t="shared" si="289"/>
        <v>Cash</v>
      </c>
    </row>
    <row r="4438" spans="1:8" x14ac:dyDescent="0.2">
      <c r="A4438" s="2">
        <v>43333</v>
      </c>
      <c r="B4438">
        <v>2.3454290802893E-3</v>
      </c>
      <c r="C4438">
        <v>1.8882208813271E-3</v>
      </c>
      <c r="D4438">
        <v>2.2478721465502001E-3</v>
      </c>
      <c r="E4438" t="str">
        <f t="shared" si="286"/>
        <v>Value</v>
      </c>
      <c r="F4438" t="str">
        <f t="shared" si="287"/>
        <v>SPY</v>
      </c>
      <c r="G4438" t="str">
        <f t="shared" si="288"/>
        <v>Growth</v>
      </c>
      <c r="H4438" t="str">
        <f t="shared" si="289"/>
        <v>Cash</v>
      </c>
    </row>
    <row r="4439" spans="1:8" x14ac:dyDescent="0.2">
      <c r="A4439" s="2">
        <v>43334</v>
      </c>
      <c r="B4439">
        <v>-5.9333671847049997E-4</v>
      </c>
      <c r="C4439">
        <v>1.6153934502260001E-3</v>
      </c>
      <c r="D4439">
        <v>-2.2428305502267998E-3</v>
      </c>
      <c r="E4439" t="str">
        <f t="shared" si="286"/>
        <v>Growth</v>
      </c>
      <c r="F4439" t="str">
        <f t="shared" si="287"/>
        <v>Cash</v>
      </c>
      <c r="G4439" t="str">
        <f t="shared" si="288"/>
        <v>Growth</v>
      </c>
      <c r="H4439" t="str">
        <f t="shared" si="289"/>
        <v>Cash</v>
      </c>
    </row>
    <row r="4440" spans="1:8" x14ac:dyDescent="0.2">
      <c r="A4440" s="2">
        <v>43335</v>
      </c>
      <c r="B4440">
        <v>-1.328000844441E-3</v>
      </c>
      <c r="C4440">
        <v>-8.0650349714609998E-4</v>
      </c>
      <c r="D4440">
        <v>-2.8902217737399E-3</v>
      </c>
      <c r="E4440" t="str">
        <f t="shared" si="286"/>
        <v>Growth</v>
      </c>
      <c r="F4440" t="str">
        <f t="shared" si="287"/>
        <v>Cash</v>
      </c>
      <c r="G4440" t="str">
        <f t="shared" si="288"/>
        <v>Value</v>
      </c>
      <c r="H4440" t="str">
        <f t="shared" si="289"/>
        <v>SPY</v>
      </c>
    </row>
    <row r="4441" spans="1:8" x14ac:dyDescent="0.2">
      <c r="A4441" s="2">
        <v>43336</v>
      </c>
      <c r="B4441">
        <v>6.0181840879657998E-3</v>
      </c>
      <c r="C4441">
        <v>8.0714351964246006E-3</v>
      </c>
      <c r="D4441">
        <v>3.8645641132567998E-3</v>
      </c>
      <c r="E4441" t="str">
        <f t="shared" si="286"/>
        <v>Growth</v>
      </c>
      <c r="F4441" t="str">
        <f t="shared" si="287"/>
        <v>SPY</v>
      </c>
      <c r="G4441" t="str">
        <f t="shared" si="288"/>
        <v>Value</v>
      </c>
      <c r="H4441" t="str">
        <f t="shared" si="289"/>
        <v>SPY</v>
      </c>
    </row>
    <row r="4442" spans="1:8" x14ac:dyDescent="0.2">
      <c r="A4442" s="2">
        <v>43339</v>
      </c>
      <c r="B4442">
        <v>7.8952664589683995E-3</v>
      </c>
      <c r="C4442">
        <v>9.0735287248568004E-3</v>
      </c>
      <c r="D4442">
        <v>7.0582741538060996E-3</v>
      </c>
      <c r="E4442" t="str">
        <f t="shared" si="286"/>
        <v>Growth</v>
      </c>
      <c r="F4442" t="str">
        <f t="shared" si="287"/>
        <v>SPY</v>
      </c>
      <c r="G4442" t="str">
        <f t="shared" si="288"/>
        <v>Value</v>
      </c>
      <c r="H4442" t="str">
        <f t="shared" si="289"/>
        <v>Cash</v>
      </c>
    </row>
    <row r="4443" spans="1:8" x14ac:dyDescent="0.2">
      <c r="A4443" s="2">
        <v>43340</v>
      </c>
      <c r="B4443">
        <v>4.8344289171569998E-4</v>
      </c>
      <c r="C4443">
        <v>7.9359961693629998E-4</v>
      </c>
      <c r="D4443">
        <v>-1.2743280169140001E-3</v>
      </c>
      <c r="E4443" t="str">
        <f t="shared" si="286"/>
        <v>Growth</v>
      </c>
      <c r="F4443" t="str">
        <f t="shared" si="287"/>
        <v>SPY</v>
      </c>
      <c r="G4443" t="str">
        <f t="shared" si="288"/>
        <v>Value</v>
      </c>
      <c r="H4443" t="str">
        <f t="shared" si="289"/>
        <v>Cash</v>
      </c>
    </row>
    <row r="4444" spans="1:8" x14ac:dyDescent="0.2">
      <c r="A4444" s="2">
        <v>43341</v>
      </c>
      <c r="B4444">
        <v>5.3807102250396002E-3</v>
      </c>
      <c r="C4444">
        <v>8.7208448683515002E-3</v>
      </c>
      <c r="D4444">
        <v>2.5518381629389998E-3</v>
      </c>
      <c r="E4444" t="str">
        <f t="shared" si="286"/>
        <v>Growth</v>
      </c>
      <c r="F4444" t="str">
        <f t="shared" si="287"/>
        <v>SPY</v>
      </c>
      <c r="G4444" t="str">
        <f t="shared" si="288"/>
        <v>Value</v>
      </c>
      <c r="H4444" t="str">
        <f t="shared" si="289"/>
        <v>Cash</v>
      </c>
    </row>
    <row r="4445" spans="1:8" x14ac:dyDescent="0.2">
      <c r="A4445" s="2">
        <v>43342</v>
      </c>
      <c r="B4445">
        <v>-4.0479895465030001E-3</v>
      </c>
      <c r="C4445">
        <v>-2.8817097803464E-3</v>
      </c>
      <c r="D4445">
        <v>-5.7268995280257999E-3</v>
      </c>
      <c r="E4445" t="str">
        <f t="shared" si="286"/>
        <v>Growth</v>
      </c>
      <c r="F4445" t="str">
        <f t="shared" si="287"/>
        <v>Cash</v>
      </c>
      <c r="G4445" t="str">
        <f t="shared" si="288"/>
        <v>Value</v>
      </c>
      <c r="H4445" t="str">
        <f t="shared" si="289"/>
        <v>Cash</v>
      </c>
    </row>
    <row r="4446" spans="1:8" x14ac:dyDescent="0.2">
      <c r="A4446" s="2">
        <v>43343</v>
      </c>
      <c r="B4446" s="1">
        <v>3.3990785260007401E-5</v>
      </c>
      <c r="C4446">
        <v>1.0508256991799E-3</v>
      </c>
      <c r="D4446">
        <v>-9.601327707242E-4</v>
      </c>
      <c r="E4446" t="str">
        <f t="shared" si="286"/>
        <v>Growth</v>
      </c>
      <c r="F4446" t="str">
        <f t="shared" si="287"/>
        <v>SPY</v>
      </c>
      <c r="G4446" t="str">
        <f t="shared" si="288"/>
        <v>Value</v>
      </c>
      <c r="H4446" t="str">
        <f t="shared" si="289"/>
        <v>SPY</v>
      </c>
    </row>
    <row r="4447" spans="1:8" x14ac:dyDescent="0.2">
      <c r="A4447" s="2">
        <v>43347</v>
      </c>
      <c r="B4447">
        <v>-1.722141249572E-3</v>
      </c>
      <c r="C4447">
        <v>-1.0497226236697999E-3</v>
      </c>
      <c r="D4447">
        <v>-1.9219707641078001E-3</v>
      </c>
      <c r="E4447" t="str">
        <f t="shared" si="286"/>
        <v>Growth</v>
      </c>
      <c r="F4447" t="str">
        <f t="shared" si="287"/>
        <v>Cash</v>
      </c>
      <c r="G4447" t="str">
        <f t="shared" si="288"/>
        <v>Value</v>
      </c>
      <c r="H4447" t="str">
        <f t="shared" si="289"/>
        <v>Cash</v>
      </c>
    </row>
    <row r="4448" spans="1:8" x14ac:dyDescent="0.2">
      <c r="A4448" s="2">
        <v>43348</v>
      </c>
      <c r="B4448">
        <v>-2.6916659689087E-3</v>
      </c>
      <c r="C4448">
        <v>-8.9331948202613001E-3</v>
      </c>
      <c r="D4448">
        <v>4.8140390935415998E-3</v>
      </c>
      <c r="E4448" t="str">
        <f t="shared" si="286"/>
        <v>Value</v>
      </c>
      <c r="F4448" t="str">
        <f t="shared" si="287"/>
        <v>Cash</v>
      </c>
      <c r="G4448" t="str">
        <f t="shared" si="288"/>
        <v>Value</v>
      </c>
      <c r="H4448" t="str">
        <f t="shared" si="289"/>
        <v>SPY</v>
      </c>
    </row>
    <row r="4449" spans="1:8" x14ac:dyDescent="0.2">
      <c r="A4449" s="2">
        <v>43349</v>
      </c>
      <c r="B4449">
        <v>-3.0096757160927002E-3</v>
      </c>
      <c r="C4449">
        <v>-3.4461288780549002E-3</v>
      </c>
      <c r="D4449">
        <v>-2.2357371236904999E-3</v>
      </c>
      <c r="E4449" t="str">
        <f t="shared" si="286"/>
        <v>Value</v>
      </c>
      <c r="F4449" t="str">
        <f t="shared" si="287"/>
        <v>Cash</v>
      </c>
      <c r="G4449" t="str">
        <f t="shared" si="288"/>
        <v>Growth</v>
      </c>
      <c r="H4449" t="str">
        <f t="shared" si="289"/>
        <v>SPY</v>
      </c>
    </row>
    <row r="4450" spans="1:8" x14ac:dyDescent="0.2">
      <c r="A4450" s="2">
        <v>43350</v>
      </c>
      <c r="B4450">
        <v>-1.9434774875864E-3</v>
      </c>
      <c r="C4450">
        <v>-2.1283613242011E-3</v>
      </c>
      <c r="D4450">
        <v>-2.8810403255235999E-3</v>
      </c>
      <c r="E4450" t="str">
        <f t="shared" si="286"/>
        <v>Growth</v>
      </c>
      <c r="F4450" t="str">
        <f t="shared" si="287"/>
        <v>Cash</v>
      </c>
      <c r="G4450" t="str">
        <f t="shared" si="288"/>
        <v>Growth</v>
      </c>
      <c r="H4450" t="str">
        <f t="shared" si="289"/>
        <v>SPY</v>
      </c>
    </row>
    <row r="4451" spans="1:8" x14ac:dyDescent="0.2">
      <c r="A4451" s="2">
        <v>43353</v>
      </c>
      <c r="B4451">
        <v>1.7383683307940999E-3</v>
      </c>
      <c r="C4451">
        <v>1.8659627601751E-3</v>
      </c>
      <c r="D4451">
        <v>2.5684335149154E-3</v>
      </c>
      <c r="E4451" t="str">
        <f t="shared" si="286"/>
        <v>Value</v>
      </c>
      <c r="F4451" t="str">
        <f t="shared" si="287"/>
        <v>SPY</v>
      </c>
      <c r="G4451" t="str">
        <f t="shared" si="288"/>
        <v>Value</v>
      </c>
      <c r="H4451" t="str">
        <f t="shared" si="289"/>
        <v>SPY</v>
      </c>
    </row>
    <row r="4452" spans="1:8" x14ac:dyDescent="0.2">
      <c r="A4452" s="2">
        <v>43354</v>
      </c>
      <c r="B4452">
        <v>3.2975875280220998E-3</v>
      </c>
      <c r="C4452">
        <v>5.5880038306847998E-3</v>
      </c>
      <c r="D4452">
        <v>6.4042833754109996E-4</v>
      </c>
      <c r="E4452" t="str">
        <f t="shared" si="286"/>
        <v>Growth</v>
      </c>
      <c r="F4452" t="str">
        <f t="shared" si="287"/>
        <v>SPY</v>
      </c>
      <c r="G4452" t="str">
        <f t="shared" si="288"/>
        <v>Growth</v>
      </c>
      <c r="H4452" t="str">
        <f t="shared" si="289"/>
        <v>Cash</v>
      </c>
    </row>
    <row r="4453" spans="1:8" x14ac:dyDescent="0.2">
      <c r="A4453" s="2">
        <v>43355</v>
      </c>
      <c r="B4453">
        <v>2.4209962730580001E-4</v>
      </c>
      <c r="C4453">
        <v>-5.2938222118E-4</v>
      </c>
      <c r="D4453">
        <v>1.2800369031765999E-3</v>
      </c>
      <c r="E4453" t="str">
        <f t="shared" si="286"/>
        <v>Value</v>
      </c>
      <c r="F4453" t="str">
        <f t="shared" si="287"/>
        <v>SPY</v>
      </c>
      <c r="G4453" t="str">
        <f t="shared" si="288"/>
        <v>Value</v>
      </c>
      <c r="H4453" t="str">
        <f t="shared" si="289"/>
        <v>Cash</v>
      </c>
    </row>
    <row r="4454" spans="1:8" x14ac:dyDescent="0.2">
      <c r="A4454" s="2">
        <v>43356</v>
      </c>
      <c r="B4454">
        <v>5.9145076258594999E-3</v>
      </c>
      <c r="C4454">
        <v>8.2078846557549004E-3</v>
      </c>
      <c r="D4454">
        <v>2.5566610613899999E-3</v>
      </c>
      <c r="E4454" t="str">
        <f t="shared" si="286"/>
        <v>Growth</v>
      </c>
      <c r="F4454" t="str">
        <f t="shared" si="287"/>
        <v>SPY</v>
      </c>
      <c r="G4454" t="str">
        <f t="shared" si="288"/>
        <v>Growth</v>
      </c>
      <c r="H4454" t="str">
        <f t="shared" si="289"/>
        <v>Cash</v>
      </c>
    </row>
    <row r="4455" spans="1:8" x14ac:dyDescent="0.2">
      <c r="A4455" s="2">
        <v>43357</v>
      </c>
      <c r="B4455">
        <v>1.718369508532E-4</v>
      </c>
      <c r="C4455">
        <v>-7.8818622786189999E-4</v>
      </c>
      <c r="D4455">
        <v>1.2749310188825999E-3</v>
      </c>
      <c r="E4455" t="str">
        <f t="shared" si="286"/>
        <v>Value</v>
      </c>
      <c r="F4455" t="str">
        <f t="shared" si="287"/>
        <v>SPY</v>
      </c>
      <c r="G4455" t="str">
        <f t="shared" si="288"/>
        <v>Value</v>
      </c>
      <c r="H4455" t="str">
        <f t="shared" si="289"/>
        <v>Cash</v>
      </c>
    </row>
    <row r="4456" spans="1:8" x14ac:dyDescent="0.2">
      <c r="A4456" s="2">
        <v>43360</v>
      </c>
      <c r="B4456">
        <v>-5.2941841627935004E-3</v>
      </c>
      <c r="C4456">
        <v>-9.7236037890594002E-3</v>
      </c>
      <c r="D4456">
        <v>-3.1841404155730002E-4</v>
      </c>
      <c r="E4456" t="str">
        <f t="shared" si="286"/>
        <v>Value</v>
      </c>
      <c r="F4456" t="str">
        <f t="shared" si="287"/>
        <v>Cash</v>
      </c>
      <c r="G4456" t="str">
        <f t="shared" si="288"/>
        <v>Growth</v>
      </c>
      <c r="H4456" t="str">
        <f t="shared" si="289"/>
        <v>Cash</v>
      </c>
    </row>
    <row r="4457" spans="1:8" x14ac:dyDescent="0.2">
      <c r="A4457" s="2">
        <v>43361</v>
      </c>
      <c r="B4457">
        <v>5.4264124303123997E-3</v>
      </c>
      <c r="C4457">
        <v>7.1653071753316998E-3</v>
      </c>
      <c r="D4457">
        <v>4.4587283660679003E-3</v>
      </c>
      <c r="E4457" t="str">
        <f t="shared" si="286"/>
        <v>Growth</v>
      </c>
      <c r="F4457" t="str">
        <f t="shared" si="287"/>
        <v>SPY</v>
      </c>
      <c r="G4457" t="str">
        <f t="shared" si="288"/>
        <v>Growth</v>
      </c>
      <c r="H4457" t="str">
        <f t="shared" si="289"/>
        <v>SPY</v>
      </c>
    </row>
    <row r="4458" spans="1:8" x14ac:dyDescent="0.2">
      <c r="A4458" s="2">
        <v>43362</v>
      </c>
      <c r="B4458">
        <v>1.0653496357747999E-3</v>
      </c>
      <c r="C4458">
        <v>-1.0540861604965001E-3</v>
      </c>
      <c r="D4458">
        <v>3.1706688247345998E-3</v>
      </c>
      <c r="E4458" t="str">
        <f t="shared" si="286"/>
        <v>Value</v>
      </c>
      <c r="F4458" t="str">
        <f t="shared" si="287"/>
        <v>SPY</v>
      </c>
      <c r="G4458" t="str">
        <f t="shared" si="288"/>
        <v>Value</v>
      </c>
      <c r="H4458" t="str">
        <f t="shared" si="289"/>
        <v>Cash</v>
      </c>
    </row>
    <row r="4459" spans="1:8" x14ac:dyDescent="0.2">
      <c r="A4459" s="2">
        <v>43363</v>
      </c>
      <c r="B4459">
        <v>8.1038990016031008E-3</v>
      </c>
      <c r="C4459">
        <v>9.2322347015553995E-3</v>
      </c>
      <c r="D4459">
        <v>6.6372558646359001E-3</v>
      </c>
      <c r="E4459" t="str">
        <f t="shared" si="286"/>
        <v>Growth</v>
      </c>
      <c r="F4459" t="str">
        <f t="shared" si="287"/>
        <v>SPY</v>
      </c>
      <c r="G4459" t="str">
        <f t="shared" si="288"/>
        <v>Growth</v>
      </c>
      <c r="H4459" t="str">
        <f t="shared" si="289"/>
        <v>Cash</v>
      </c>
    </row>
    <row r="4460" spans="1:8" x14ac:dyDescent="0.2">
      <c r="A4460" s="2">
        <v>43364</v>
      </c>
      <c r="B4460">
        <v>-9.1378574930939998E-4</v>
      </c>
      <c r="C4460">
        <v>-2.6134387304683E-3</v>
      </c>
      <c r="D4460">
        <v>9.4170172699389995E-4</v>
      </c>
      <c r="E4460" t="str">
        <f t="shared" si="286"/>
        <v>Value</v>
      </c>
      <c r="F4460" t="str">
        <f t="shared" si="287"/>
        <v>Cash</v>
      </c>
      <c r="G4460" t="str">
        <f t="shared" si="288"/>
        <v>Value</v>
      </c>
      <c r="H4460" t="str">
        <f t="shared" si="289"/>
        <v>Cash</v>
      </c>
    </row>
    <row r="4461" spans="1:8" x14ac:dyDescent="0.2">
      <c r="A4461" s="2">
        <v>43367</v>
      </c>
      <c r="B4461">
        <v>-3.3219538686556E-3</v>
      </c>
      <c r="C4461">
        <v>7.1016318393740002E-4</v>
      </c>
      <c r="D4461">
        <v>-7.1390465118323001E-3</v>
      </c>
      <c r="E4461" t="str">
        <f t="shared" si="286"/>
        <v>Growth</v>
      </c>
      <c r="F4461" t="str">
        <f t="shared" si="287"/>
        <v>Cash</v>
      </c>
      <c r="G4461" t="str">
        <f t="shared" si="288"/>
        <v>Growth</v>
      </c>
      <c r="H4461" t="str">
        <f t="shared" si="289"/>
        <v>SPY</v>
      </c>
    </row>
    <row r="4462" spans="1:8" x14ac:dyDescent="0.2">
      <c r="A4462" s="2">
        <v>43368</v>
      </c>
      <c r="B4462">
        <v>-9.2777318477170001E-4</v>
      </c>
      <c r="C4462">
        <v>5.2558269224540002E-4</v>
      </c>
      <c r="D4462">
        <v>-3.4998019619532001E-3</v>
      </c>
      <c r="E4462" t="str">
        <f t="shared" si="286"/>
        <v>Growth</v>
      </c>
      <c r="F4462" t="str">
        <f t="shared" si="287"/>
        <v>Cash</v>
      </c>
      <c r="G4462" t="str">
        <f t="shared" si="288"/>
        <v>Value</v>
      </c>
      <c r="H4462" t="str">
        <f t="shared" si="289"/>
        <v>SPY</v>
      </c>
    </row>
    <row r="4463" spans="1:8" x14ac:dyDescent="0.2">
      <c r="A4463" s="2">
        <v>43369</v>
      </c>
      <c r="B4463">
        <v>-2.9921781397472002E-3</v>
      </c>
      <c r="C4463">
        <v>-2.1012264007528002E-3</v>
      </c>
      <c r="D4463">
        <v>-5.4280018730795002E-3</v>
      </c>
      <c r="E4463" t="str">
        <f t="shared" si="286"/>
        <v>Growth</v>
      </c>
      <c r="F4463" t="str">
        <f t="shared" si="287"/>
        <v>Cash</v>
      </c>
      <c r="G4463" t="str">
        <f t="shared" si="288"/>
        <v>Value</v>
      </c>
      <c r="H4463" t="str">
        <f t="shared" si="289"/>
        <v>SPY</v>
      </c>
    </row>
    <row r="4464" spans="1:8" x14ac:dyDescent="0.2">
      <c r="A4464" s="2">
        <v>43370</v>
      </c>
      <c r="B4464">
        <v>2.7942651807564001E-3</v>
      </c>
      <c r="C4464">
        <v>5.7904330814786001E-3</v>
      </c>
      <c r="D4464">
        <v>0</v>
      </c>
      <c r="E4464" t="str">
        <f t="shared" si="286"/>
        <v>Growth</v>
      </c>
      <c r="F4464" t="str">
        <f t="shared" si="287"/>
        <v>SPY</v>
      </c>
      <c r="G4464" t="str">
        <f t="shared" si="288"/>
        <v>Value</v>
      </c>
      <c r="H4464" t="str">
        <f t="shared" si="289"/>
        <v>SPY</v>
      </c>
    </row>
    <row r="4465" spans="1:8" x14ac:dyDescent="0.2">
      <c r="A4465" s="2">
        <v>43371</v>
      </c>
      <c r="B4465">
        <v>1.029858186458E-4</v>
      </c>
      <c r="C4465">
        <v>7.8533850806910004E-4</v>
      </c>
      <c r="D4465">
        <v>-9.6300781161389999E-4</v>
      </c>
      <c r="E4465" t="str">
        <f t="shared" si="286"/>
        <v>Growth</v>
      </c>
      <c r="F4465" t="str">
        <f t="shared" si="287"/>
        <v>SPY</v>
      </c>
      <c r="G4465" t="str">
        <f t="shared" si="288"/>
        <v>Value</v>
      </c>
      <c r="H4465" t="str">
        <f t="shared" si="289"/>
        <v>Cash</v>
      </c>
    </row>
    <row r="4466" spans="1:8" x14ac:dyDescent="0.2">
      <c r="A4466" s="2">
        <v>43374</v>
      </c>
      <c r="B4466">
        <v>3.4744940394474998E-3</v>
      </c>
      <c r="C4466">
        <v>3.3998973783977001E-3</v>
      </c>
      <c r="D4466">
        <v>3.8559539400904001E-3</v>
      </c>
      <c r="E4466" t="str">
        <f t="shared" si="286"/>
        <v>Value</v>
      </c>
      <c r="F4466" t="str">
        <f t="shared" si="287"/>
        <v>SPY</v>
      </c>
      <c r="G4466" t="str">
        <f t="shared" si="288"/>
        <v>Value</v>
      </c>
      <c r="H4466" t="str">
        <f t="shared" si="289"/>
        <v>Cash</v>
      </c>
    </row>
    <row r="4467" spans="1:8" x14ac:dyDescent="0.2">
      <c r="A4467" s="2">
        <v>43375</v>
      </c>
      <c r="B4467">
        <v>-5.8272742317770003E-4</v>
      </c>
      <c r="C4467">
        <v>-2.0851145734890001E-3</v>
      </c>
      <c r="D4467">
        <v>2.2409391275445998E-3</v>
      </c>
      <c r="E4467" t="str">
        <f t="shared" si="286"/>
        <v>Value</v>
      </c>
      <c r="F4467" t="str">
        <f t="shared" si="287"/>
        <v>Cash</v>
      </c>
      <c r="G4467" t="str">
        <f t="shared" si="288"/>
        <v>Growth</v>
      </c>
      <c r="H4467" t="str">
        <f t="shared" si="289"/>
        <v>Cash</v>
      </c>
    </row>
    <row r="4468" spans="1:8" x14ac:dyDescent="0.2">
      <c r="A4468" s="2">
        <v>43376</v>
      </c>
      <c r="B4468">
        <v>5.4857363406349995E-4</v>
      </c>
      <c r="C4468">
        <v>0</v>
      </c>
      <c r="D4468">
        <v>3.1933900783259999E-4</v>
      </c>
      <c r="E4468" t="str">
        <f t="shared" si="286"/>
        <v>Value</v>
      </c>
      <c r="F4468" t="str">
        <f t="shared" si="287"/>
        <v>SPY</v>
      </c>
      <c r="G4468" t="str">
        <f t="shared" si="288"/>
        <v>Growth</v>
      </c>
      <c r="H4468" t="str">
        <f t="shared" si="289"/>
        <v>SPY</v>
      </c>
    </row>
    <row r="4469" spans="1:8" x14ac:dyDescent="0.2">
      <c r="A4469" s="2">
        <v>43377</v>
      </c>
      <c r="B4469">
        <v>-7.8154367158878996E-3</v>
      </c>
      <c r="C4469">
        <v>-1.3319678208488299E-2</v>
      </c>
      <c r="D4469">
        <v>-6.3882119822940005E-4</v>
      </c>
      <c r="E4469" t="str">
        <f t="shared" si="286"/>
        <v>Value</v>
      </c>
      <c r="F4469" t="str">
        <f t="shared" si="287"/>
        <v>Cash</v>
      </c>
      <c r="G4469" t="str">
        <f t="shared" si="288"/>
        <v>Growth</v>
      </c>
      <c r="H4469" t="str">
        <f t="shared" si="289"/>
        <v>Cash</v>
      </c>
    </row>
    <row r="4470" spans="1:8" x14ac:dyDescent="0.2">
      <c r="A4470" s="2">
        <v>43378</v>
      </c>
      <c r="B4470">
        <v>-5.5967937450369003E-3</v>
      </c>
      <c r="C4470">
        <v>-7.6757916012328E-3</v>
      </c>
      <c r="D4470">
        <v>-2.8753869116933E-3</v>
      </c>
      <c r="E4470" t="str">
        <f t="shared" si="286"/>
        <v>Value</v>
      </c>
      <c r="F4470" t="str">
        <f t="shared" si="287"/>
        <v>Cash</v>
      </c>
      <c r="G4470" t="str">
        <f t="shared" si="288"/>
        <v>Growth</v>
      </c>
      <c r="H4470" t="str">
        <f t="shared" si="289"/>
        <v>SPY</v>
      </c>
    </row>
    <row r="4471" spans="1:8" x14ac:dyDescent="0.2">
      <c r="A4471" s="2">
        <v>43381</v>
      </c>
      <c r="B4471">
        <v>0</v>
      </c>
      <c r="C4471">
        <v>-5.0676728233833004E-3</v>
      </c>
      <c r="D4471">
        <v>5.7674268659343997E-3</v>
      </c>
      <c r="E4471" t="str">
        <f t="shared" si="286"/>
        <v>Value</v>
      </c>
      <c r="F4471" t="str">
        <f t="shared" si="287"/>
        <v>SPY</v>
      </c>
      <c r="G4471" t="str">
        <f t="shared" si="288"/>
        <v>Growth</v>
      </c>
      <c r="H4471" t="str">
        <f t="shared" si="289"/>
        <v>SPY</v>
      </c>
    </row>
    <row r="4472" spans="1:8" x14ac:dyDescent="0.2">
      <c r="A4472" s="2">
        <v>43382</v>
      </c>
      <c r="B4472">
        <v>-1.4597763982422999E-3</v>
      </c>
      <c r="C4472">
        <v>2.6758600563239998E-4</v>
      </c>
      <c r="D4472">
        <v>-3.1855985320274E-3</v>
      </c>
      <c r="E4472" t="str">
        <f t="shared" si="286"/>
        <v>Growth</v>
      </c>
      <c r="F4472" t="str">
        <f t="shared" si="287"/>
        <v>Cash</v>
      </c>
      <c r="G4472" t="str">
        <f t="shared" si="288"/>
        <v>Growth</v>
      </c>
      <c r="H4472" t="str">
        <f t="shared" si="289"/>
        <v>Cash</v>
      </c>
    </row>
    <row r="4473" spans="1:8" x14ac:dyDescent="0.2">
      <c r="A4473" s="2">
        <v>43383</v>
      </c>
      <c r="B4473">
        <v>-3.16628879817357E-2</v>
      </c>
      <c r="C4473">
        <v>-3.8595232960385598E-2</v>
      </c>
      <c r="D4473">
        <v>-2.52477310629163E-2</v>
      </c>
      <c r="E4473" t="str">
        <f t="shared" si="286"/>
        <v>Value</v>
      </c>
      <c r="F4473" t="str">
        <f t="shared" si="287"/>
        <v>Cash</v>
      </c>
      <c r="G4473" t="str">
        <f t="shared" si="288"/>
        <v>Value</v>
      </c>
      <c r="H4473" t="str">
        <f t="shared" si="289"/>
        <v>SPY</v>
      </c>
    </row>
    <row r="4474" spans="1:8" x14ac:dyDescent="0.2">
      <c r="A4474" s="2">
        <v>43384</v>
      </c>
      <c r="B4474">
        <v>-2.2026852709645401E-2</v>
      </c>
      <c r="C4474">
        <v>-1.7284969879970899E-2</v>
      </c>
      <c r="D4474">
        <v>-2.5245978949673301E-2</v>
      </c>
      <c r="E4474" t="str">
        <f t="shared" si="286"/>
        <v>Growth</v>
      </c>
      <c r="F4474" t="str">
        <f t="shared" si="287"/>
        <v>Cash</v>
      </c>
      <c r="G4474" t="str">
        <f t="shared" si="288"/>
        <v>Growth</v>
      </c>
      <c r="H4474" t="str">
        <f t="shared" si="289"/>
        <v>SPY</v>
      </c>
    </row>
    <row r="4475" spans="1:8" x14ac:dyDescent="0.2">
      <c r="A4475" s="2">
        <v>43385</v>
      </c>
      <c r="B4475">
        <v>1.38884063712299E-2</v>
      </c>
      <c r="C4475">
        <v>2.1844267279183399E-2</v>
      </c>
      <c r="D4475">
        <v>5.0453865408144E-3</v>
      </c>
      <c r="E4475" t="str">
        <f t="shared" si="286"/>
        <v>Growth</v>
      </c>
      <c r="F4475" t="str">
        <f t="shared" si="287"/>
        <v>SPY</v>
      </c>
      <c r="G4475" t="str">
        <f t="shared" si="288"/>
        <v>Value</v>
      </c>
      <c r="H4475" t="str">
        <f t="shared" si="289"/>
        <v>SPY</v>
      </c>
    </row>
    <row r="4476" spans="1:8" x14ac:dyDescent="0.2">
      <c r="A4476" s="2">
        <v>43388</v>
      </c>
      <c r="B4476">
        <v>-5.6172823437035E-3</v>
      </c>
      <c r="C4476">
        <v>-9.7171266975865991E-3</v>
      </c>
      <c r="D4476">
        <v>-2.0078778427958001E-3</v>
      </c>
      <c r="E4476" t="str">
        <f t="shared" si="286"/>
        <v>Value</v>
      </c>
      <c r="F4476" t="str">
        <f t="shared" si="287"/>
        <v>Cash</v>
      </c>
      <c r="G4476" t="str">
        <f t="shared" si="288"/>
        <v>Value</v>
      </c>
      <c r="H4476" t="str">
        <f t="shared" si="289"/>
        <v>Cash</v>
      </c>
    </row>
    <row r="4477" spans="1:8" x14ac:dyDescent="0.2">
      <c r="A4477" s="2">
        <v>43389</v>
      </c>
      <c r="B4477">
        <v>2.186639268355E-2</v>
      </c>
      <c r="C4477">
        <v>2.6913757954686299E-2</v>
      </c>
      <c r="D4477">
        <v>1.5090402141457E-2</v>
      </c>
      <c r="E4477" t="str">
        <f t="shared" si="286"/>
        <v>Growth</v>
      </c>
      <c r="F4477" t="str">
        <f t="shared" si="287"/>
        <v>SPY</v>
      </c>
      <c r="G4477" t="str">
        <f t="shared" si="288"/>
        <v>Growth</v>
      </c>
      <c r="H4477" t="str">
        <f t="shared" si="289"/>
        <v>SPY</v>
      </c>
    </row>
    <row r="4478" spans="1:8" x14ac:dyDescent="0.2">
      <c r="A4478" s="2">
        <v>43390</v>
      </c>
      <c r="B4478">
        <v>1.78140482657E-4</v>
      </c>
      <c r="C4478">
        <v>-5.4595741288589997E-4</v>
      </c>
      <c r="D4478">
        <v>9.9100411311950007E-4</v>
      </c>
      <c r="E4478" t="str">
        <f t="shared" si="286"/>
        <v>Value</v>
      </c>
      <c r="F4478" t="str">
        <f t="shared" si="287"/>
        <v>SPY</v>
      </c>
      <c r="G4478" t="str">
        <f t="shared" si="288"/>
        <v>Value</v>
      </c>
      <c r="H4478" t="str">
        <f t="shared" si="289"/>
        <v>Cash</v>
      </c>
    </row>
    <row r="4479" spans="1:8" x14ac:dyDescent="0.2">
      <c r="A4479" s="2">
        <v>43391</v>
      </c>
      <c r="B4479">
        <v>-1.44412245876335E-2</v>
      </c>
      <c r="C4479">
        <v>-1.8574464415227799E-2</v>
      </c>
      <c r="D4479">
        <v>-8.5806537251426999E-3</v>
      </c>
      <c r="E4479" t="str">
        <f t="shared" si="286"/>
        <v>Value</v>
      </c>
      <c r="F4479" t="str">
        <f t="shared" si="287"/>
        <v>Cash</v>
      </c>
      <c r="G4479" t="str">
        <f t="shared" si="288"/>
        <v>Growth</v>
      </c>
      <c r="H4479" t="str">
        <f t="shared" si="289"/>
        <v>Cash</v>
      </c>
    </row>
    <row r="4480" spans="1:8" x14ac:dyDescent="0.2">
      <c r="A4480" s="2">
        <v>43392</v>
      </c>
      <c r="B4480">
        <v>-5.4251830032199999E-4</v>
      </c>
      <c r="C4480">
        <v>-3.0613238902347998E-3</v>
      </c>
      <c r="D4480">
        <v>1.6641986541521001E-3</v>
      </c>
      <c r="E4480" t="str">
        <f t="shared" ref="E4480:E4543" si="290">IF(C4480&gt;=D4480,"Growth","Value")</f>
        <v>Value</v>
      </c>
      <c r="F4480" t="str">
        <f t="shared" ref="F4480:F4543" si="291">IF(B4480&gt;=0,"SPY","Cash")</f>
        <v>Cash</v>
      </c>
      <c r="G4480" t="str">
        <f t="shared" si="288"/>
        <v>Growth</v>
      </c>
      <c r="H4480" t="str">
        <f t="shared" si="289"/>
        <v>SPY</v>
      </c>
    </row>
    <row r="4481" spans="1:8" x14ac:dyDescent="0.2">
      <c r="A4481" s="2">
        <v>43395</v>
      </c>
      <c r="B4481">
        <v>-4.4886069788693996E-3</v>
      </c>
      <c r="C4481">
        <v>1.1167196815078E-3</v>
      </c>
      <c r="D4481">
        <v>-1.0302189465433801E-2</v>
      </c>
      <c r="E4481" t="str">
        <f t="shared" si="290"/>
        <v>Growth</v>
      </c>
      <c r="F4481" t="str">
        <f t="shared" si="291"/>
        <v>Cash</v>
      </c>
      <c r="G4481" t="str">
        <f t="shared" si="288"/>
        <v>Growth</v>
      </c>
      <c r="H4481" t="str">
        <f t="shared" si="289"/>
        <v>SPY</v>
      </c>
    </row>
    <row r="4482" spans="1:8" x14ac:dyDescent="0.2">
      <c r="A4482" s="2">
        <v>43396</v>
      </c>
      <c r="B4482">
        <v>-5.0909180151165996E-3</v>
      </c>
      <c r="C4482">
        <v>-5.2986994656513998E-3</v>
      </c>
      <c r="D4482">
        <v>-5.7084791802286001E-3</v>
      </c>
      <c r="E4482" t="str">
        <f t="shared" si="290"/>
        <v>Growth</v>
      </c>
      <c r="F4482" t="str">
        <f t="shared" si="291"/>
        <v>Cash</v>
      </c>
      <c r="G4482" t="str">
        <f t="shared" si="288"/>
        <v>Value</v>
      </c>
      <c r="H4482" t="str">
        <f t="shared" si="289"/>
        <v>SPY</v>
      </c>
    </row>
    <row r="4483" spans="1:8" x14ac:dyDescent="0.2">
      <c r="A4483" s="2">
        <v>43397</v>
      </c>
      <c r="B4483">
        <v>-3.0298402899782102E-2</v>
      </c>
      <c r="C4483">
        <v>-3.5884176811485403E-2</v>
      </c>
      <c r="D4483">
        <v>-2.4653965678329299E-2</v>
      </c>
      <c r="E4483" t="str">
        <f t="shared" si="290"/>
        <v>Value</v>
      </c>
      <c r="F4483" t="str">
        <f t="shared" si="291"/>
        <v>Cash</v>
      </c>
      <c r="G4483" t="str">
        <f t="shared" ref="G4483:G4546" si="292">IF(E4482="Value", "Growth", "Value")</f>
        <v>Value</v>
      </c>
      <c r="H4483" t="str">
        <f t="shared" ref="H4483:H4546" si="293">IF(F4482="SPY", "Cash", "SPY")</f>
        <v>SPY</v>
      </c>
    </row>
    <row r="4484" spans="1:8" x14ac:dyDescent="0.2">
      <c r="A4484" s="2">
        <v>43398</v>
      </c>
      <c r="B4484">
        <v>1.7940502948369401E-2</v>
      </c>
      <c r="C4484">
        <v>2.5297882286788601E-2</v>
      </c>
      <c r="D4484">
        <v>1.00415570853611E-2</v>
      </c>
      <c r="E4484" t="str">
        <f t="shared" si="290"/>
        <v>Growth</v>
      </c>
      <c r="F4484" t="str">
        <f t="shared" si="291"/>
        <v>SPY</v>
      </c>
      <c r="G4484" t="str">
        <f t="shared" si="292"/>
        <v>Growth</v>
      </c>
      <c r="H4484" t="str">
        <f t="shared" si="293"/>
        <v>SPY</v>
      </c>
    </row>
    <row r="4485" spans="1:8" x14ac:dyDescent="0.2">
      <c r="A4485" s="2">
        <v>43399</v>
      </c>
      <c r="B4485">
        <v>-1.7587509974944199E-2</v>
      </c>
      <c r="C4485">
        <v>-2.1270553452837401E-2</v>
      </c>
      <c r="D4485">
        <v>-1.3712608219530501E-2</v>
      </c>
      <c r="E4485" t="str">
        <f t="shared" si="290"/>
        <v>Value</v>
      </c>
      <c r="F4485" t="str">
        <f t="shared" si="291"/>
        <v>Cash</v>
      </c>
      <c r="G4485" t="str">
        <f t="shared" si="292"/>
        <v>Value</v>
      </c>
      <c r="H4485" t="str">
        <f t="shared" si="293"/>
        <v>Cash</v>
      </c>
    </row>
    <row r="4486" spans="1:8" x14ac:dyDescent="0.2">
      <c r="A4486" s="2">
        <v>43402</v>
      </c>
      <c r="B4486">
        <v>-5.5404011377607996E-3</v>
      </c>
      <c r="C4486">
        <v>-1.2749863058549801E-2</v>
      </c>
      <c r="D4486">
        <v>3.4757767544165998E-3</v>
      </c>
      <c r="E4486" t="str">
        <f t="shared" si="290"/>
        <v>Value</v>
      </c>
      <c r="F4486" t="str">
        <f t="shared" si="291"/>
        <v>Cash</v>
      </c>
      <c r="G4486" t="str">
        <f t="shared" si="292"/>
        <v>Growth</v>
      </c>
      <c r="H4486" t="str">
        <f t="shared" si="293"/>
        <v>SPY</v>
      </c>
    </row>
    <row r="4487" spans="1:8" x14ac:dyDescent="0.2">
      <c r="A4487" s="2">
        <v>43403</v>
      </c>
      <c r="B4487">
        <v>1.48185793864406E-2</v>
      </c>
      <c r="C4487">
        <v>1.40886013069747E-2</v>
      </c>
      <c r="D4487">
        <v>1.66263319511568E-2</v>
      </c>
      <c r="E4487" t="str">
        <f t="shared" si="290"/>
        <v>Value</v>
      </c>
      <c r="F4487" t="str">
        <f t="shared" si="291"/>
        <v>SPY</v>
      </c>
      <c r="G4487" t="str">
        <f t="shared" si="292"/>
        <v>Growth</v>
      </c>
      <c r="H4487" t="str">
        <f t="shared" si="293"/>
        <v>SPY</v>
      </c>
    </row>
    <row r="4488" spans="1:8" x14ac:dyDescent="0.2">
      <c r="A4488" s="2">
        <v>43404</v>
      </c>
      <c r="B4488">
        <v>1.0680987841641801E-2</v>
      </c>
      <c r="C4488">
        <v>1.7076821692377502E-2</v>
      </c>
      <c r="D4488">
        <v>3.4070901638161002E-3</v>
      </c>
      <c r="E4488" t="str">
        <f t="shared" si="290"/>
        <v>Growth</v>
      </c>
      <c r="F4488" t="str">
        <f t="shared" si="291"/>
        <v>SPY</v>
      </c>
      <c r="G4488" t="str">
        <f t="shared" si="292"/>
        <v>Growth</v>
      </c>
      <c r="H4488" t="str">
        <f t="shared" si="293"/>
        <v>Cash</v>
      </c>
    </row>
    <row r="4489" spans="1:8" x14ac:dyDescent="0.2">
      <c r="A4489" s="2">
        <v>43405</v>
      </c>
      <c r="B4489">
        <v>1.0641753417351499E-2</v>
      </c>
      <c r="C4489">
        <v>1.2236551398351701E-2</v>
      </c>
      <c r="D4489">
        <v>8.4889509355435995E-3</v>
      </c>
      <c r="E4489" t="str">
        <f t="shared" si="290"/>
        <v>Growth</v>
      </c>
      <c r="F4489" t="str">
        <f t="shared" si="291"/>
        <v>SPY</v>
      </c>
      <c r="G4489" t="str">
        <f t="shared" si="292"/>
        <v>Value</v>
      </c>
      <c r="H4489" t="str">
        <f t="shared" si="293"/>
        <v>Cash</v>
      </c>
    </row>
    <row r="4490" spans="1:8" x14ac:dyDescent="0.2">
      <c r="A4490" s="2">
        <v>43406</v>
      </c>
      <c r="B4490">
        <v>-5.9228907664899003E-3</v>
      </c>
      <c r="C4490">
        <v>-9.5586623938455004E-3</v>
      </c>
      <c r="D4490">
        <v>-2.0204858023209998E-3</v>
      </c>
      <c r="E4490" t="str">
        <f t="shared" si="290"/>
        <v>Value</v>
      </c>
      <c r="F4490" t="str">
        <f t="shared" si="291"/>
        <v>Cash</v>
      </c>
      <c r="G4490" t="str">
        <f t="shared" si="292"/>
        <v>Value</v>
      </c>
      <c r="H4490" t="str">
        <f t="shared" si="293"/>
        <v>Cash</v>
      </c>
    </row>
    <row r="4491" spans="1:8" x14ac:dyDescent="0.2">
      <c r="A4491" s="2">
        <v>43409</v>
      </c>
      <c r="B4491">
        <v>5.5167700013940002E-3</v>
      </c>
      <c r="C4491">
        <v>8.5165265280919998E-4</v>
      </c>
      <c r="D4491">
        <v>1.1471255041545199E-2</v>
      </c>
      <c r="E4491" t="str">
        <f t="shared" si="290"/>
        <v>Value</v>
      </c>
      <c r="F4491" t="str">
        <f t="shared" si="291"/>
        <v>SPY</v>
      </c>
      <c r="G4491" t="str">
        <f t="shared" si="292"/>
        <v>Growth</v>
      </c>
      <c r="H4491" t="str">
        <f t="shared" si="293"/>
        <v>SPY</v>
      </c>
    </row>
    <row r="4492" spans="1:8" x14ac:dyDescent="0.2">
      <c r="A4492" s="2">
        <v>43410</v>
      </c>
      <c r="B4492">
        <v>6.3281822443158999E-3</v>
      </c>
      <c r="C4492">
        <v>7.0902611651801001E-3</v>
      </c>
      <c r="D4492">
        <v>6.0039034473295004E-3</v>
      </c>
      <c r="E4492" t="str">
        <f t="shared" si="290"/>
        <v>Growth</v>
      </c>
      <c r="F4492" t="str">
        <f t="shared" si="291"/>
        <v>SPY</v>
      </c>
      <c r="G4492" t="str">
        <f t="shared" si="292"/>
        <v>Growth</v>
      </c>
      <c r="H4492" t="str">
        <f t="shared" si="293"/>
        <v>Cash</v>
      </c>
    </row>
    <row r="4493" spans="1:8" x14ac:dyDescent="0.2">
      <c r="A4493" s="2">
        <v>43411</v>
      </c>
      <c r="B4493">
        <v>2.1408755615055199E-2</v>
      </c>
      <c r="C4493">
        <v>2.64713846929782E-2</v>
      </c>
      <c r="D4493">
        <v>1.45887719401944E-2</v>
      </c>
      <c r="E4493" t="str">
        <f t="shared" si="290"/>
        <v>Growth</v>
      </c>
      <c r="F4493" t="str">
        <f t="shared" si="291"/>
        <v>SPY</v>
      </c>
      <c r="G4493" t="str">
        <f t="shared" si="292"/>
        <v>Value</v>
      </c>
      <c r="H4493" t="str">
        <f t="shared" si="293"/>
        <v>Cash</v>
      </c>
    </row>
    <row r="4494" spans="1:8" x14ac:dyDescent="0.2">
      <c r="A4494" s="2">
        <v>43412</v>
      </c>
      <c r="B4494">
        <v>-1.8149912211019999E-3</v>
      </c>
      <c r="C4494">
        <v>-1.6458495040198001E-3</v>
      </c>
      <c r="D4494">
        <v>-1.9605628118996E-3</v>
      </c>
      <c r="E4494" t="str">
        <f t="shared" si="290"/>
        <v>Growth</v>
      </c>
      <c r="F4494" t="str">
        <f t="shared" si="291"/>
        <v>Cash</v>
      </c>
      <c r="G4494" t="str">
        <f t="shared" si="292"/>
        <v>Value</v>
      </c>
      <c r="H4494" t="str">
        <f t="shared" si="293"/>
        <v>Cash</v>
      </c>
    </row>
    <row r="4495" spans="1:8" x14ac:dyDescent="0.2">
      <c r="A4495" s="2">
        <v>43413</v>
      </c>
      <c r="B4495">
        <v>-9.7682687959992007E-3</v>
      </c>
      <c r="C4495">
        <v>-1.1266999410654399E-2</v>
      </c>
      <c r="D4495">
        <v>-6.5488065623321001E-3</v>
      </c>
      <c r="E4495" t="str">
        <f t="shared" si="290"/>
        <v>Value</v>
      </c>
      <c r="F4495" t="str">
        <f t="shared" si="291"/>
        <v>Cash</v>
      </c>
      <c r="G4495" t="str">
        <f t="shared" si="292"/>
        <v>Value</v>
      </c>
      <c r="H4495" t="str">
        <f t="shared" si="293"/>
        <v>SPY</v>
      </c>
    </row>
    <row r="4496" spans="1:8" x14ac:dyDescent="0.2">
      <c r="A4496" s="2">
        <v>43416</v>
      </c>
      <c r="B4496">
        <v>-1.8685020046944299E-2</v>
      </c>
      <c r="C4496">
        <v>-2.5013726433283701E-2</v>
      </c>
      <c r="D4496">
        <v>-1.3183880621271101E-2</v>
      </c>
      <c r="E4496" t="str">
        <f t="shared" si="290"/>
        <v>Value</v>
      </c>
      <c r="F4496" t="str">
        <f t="shared" si="291"/>
        <v>Cash</v>
      </c>
      <c r="G4496" t="str">
        <f t="shared" si="292"/>
        <v>Growth</v>
      </c>
      <c r="H4496" t="str">
        <f t="shared" si="293"/>
        <v>SPY</v>
      </c>
    </row>
    <row r="4497" spans="1:8" x14ac:dyDescent="0.2">
      <c r="A4497" s="2">
        <v>43417</v>
      </c>
      <c r="B4497">
        <v>-1.8714978749442999E-3</v>
      </c>
      <c r="C4497">
        <v>-1.1401606861218001E-3</v>
      </c>
      <c r="D4497">
        <v>-1.3360961478023001E-3</v>
      </c>
      <c r="E4497" t="str">
        <f t="shared" si="290"/>
        <v>Growth</v>
      </c>
      <c r="F4497" t="str">
        <f t="shared" si="291"/>
        <v>Cash</v>
      </c>
      <c r="G4497" t="str">
        <f t="shared" si="292"/>
        <v>Growth</v>
      </c>
      <c r="H4497" t="str">
        <f t="shared" si="293"/>
        <v>SPY</v>
      </c>
    </row>
    <row r="4498" spans="1:8" x14ac:dyDescent="0.2">
      <c r="A4498" s="2">
        <v>43418</v>
      </c>
      <c r="B4498">
        <v>-6.8361150592931002E-3</v>
      </c>
      <c r="C4498">
        <v>-8.2763528212934003E-3</v>
      </c>
      <c r="D4498">
        <v>-6.6889094677373999E-3</v>
      </c>
      <c r="E4498" t="str">
        <f t="shared" si="290"/>
        <v>Value</v>
      </c>
      <c r="F4498" t="str">
        <f t="shared" si="291"/>
        <v>Cash</v>
      </c>
      <c r="G4498" t="str">
        <f t="shared" si="292"/>
        <v>Value</v>
      </c>
      <c r="H4498" t="str">
        <f t="shared" si="293"/>
        <v>SPY</v>
      </c>
    </row>
    <row r="4499" spans="1:8" x14ac:dyDescent="0.2">
      <c r="A4499" s="2">
        <v>43419</v>
      </c>
      <c r="B4499">
        <v>1.0436353035700299E-2</v>
      </c>
      <c r="C4499">
        <v>1.3812557698210401E-2</v>
      </c>
      <c r="D4499">
        <v>7.7441219652542997E-3</v>
      </c>
      <c r="E4499" t="str">
        <f t="shared" si="290"/>
        <v>Growth</v>
      </c>
      <c r="F4499" t="str">
        <f t="shared" si="291"/>
        <v>SPY</v>
      </c>
      <c r="G4499" t="str">
        <f t="shared" si="292"/>
        <v>Growth</v>
      </c>
      <c r="H4499" t="str">
        <f t="shared" si="293"/>
        <v>SPY</v>
      </c>
    </row>
    <row r="4500" spans="1:8" x14ac:dyDescent="0.2">
      <c r="A4500" s="2">
        <v>43420</v>
      </c>
      <c r="B4500">
        <v>2.6006039867727E-3</v>
      </c>
      <c r="C4500">
        <v>8.5165265280919998E-4</v>
      </c>
      <c r="D4500">
        <v>4.0089740118009996E-3</v>
      </c>
      <c r="E4500" t="str">
        <f t="shared" si="290"/>
        <v>Value</v>
      </c>
      <c r="F4500" t="str">
        <f t="shared" si="291"/>
        <v>SPY</v>
      </c>
      <c r="G4500" t="str">
        <f t="shared" si="292"/>
        <v>Value</v>
      </c>
      <c r="H4500" t="str">
        <f t="shared" si="293"/>
        <v>Cash</v>
      </c>
    </row>
    <row r="4501" spans="1:8" x14ac:dyDescent="0.2">
      <c r="A4501" s="2">
        <v>43423</v>
      </c>
      <c r="B4501">
        <v>-1.69145492685094E-2</v>
      </c>
      <c r="C4501">
        <v>-2.6942486333738001E-2</v>
      </c>
      <c r="D4501">
        <v>-3.9929663136197002E-3</v>
      </c>
      <c r="E4501" t="str">
        <f t="shared" si="290"/>
        <v>Value</v>
      </c>
      <c r="F4501" t="str">
        <f t="shared" si="291"/>
        <v>Cash</v>
      </c>
      <c r="G4501" t="str">
        <f t="shared" si="292"/>
        <v>Growth</v>
      </c>
      <c r="H4501" t="str">
        <f t="shared" si="293"/>
        <v>Cash</v>
      </c>
    </row>
    <row r="4502" spans="1:8" x14ac:dyDescent="0.2">
      <c r="A4502" s="2">
        <v>43424</v>
      </c>
      <c r="B4502">
        <v>-1.85062242621628E-2</v>
      </c>
      <c r="C4502">
        <v>-1.6321959895264599E-2</v>
      </c>
      <c r="D4502">
        <v>-2.1049238228836899E-2</v>
      </c>
      <c r="E4502" t="str">
        <f t="shared" si="290"/>
        <v>Growth</v>
      </c>
      <c r="F4502" t="str">
        <f t="shared" si="291"/>
        <v>Cash</v>
      </c>
      <c r="G4502" t="str">
        <f t="shared" si="292"/>
        <v>Growth</v>
      </c>
      <c r="H4502" t="str">
        <f t="shared" si="293"/>
        <v>SPY</v>
      </c>
    </row>
    <row r="4503" spans="1:8" x14ac:dyDescent="0.2">
      <c r="A4503" s="2">
        <v>43425</v>
      </c>
      <c r="B4503">
        <v>3.4079076816853002E-3</v>
      </c>
      <c r="C4503">
        <v>4.1481816526238004E-3</v>
      </c>
      <c r="D4503">
        <v>2.7304130078008998E-3</v>
      </c>
      <c r="E4503" t="str">
        <f t="shared" si="290"/>
        <v>Growth</v>
      </c>
      <c r="F4503" t="str">
        <f t="shared" si="291"/>
        <v>SPY</v>
      </c>
      <c r="G4503" t="str">
        <f t="shared" si="292"/>
        <v>Value</v>
      </c>
      <c r="H4503" t="str">
        <f t="shared" si="293"/>
        <v>SPY</v>
      </c>
    </row>
    <row r="4504" spans="1:8" x14ac:dyDescent="0.2">
      <c r="A4504" s="2">
        <v>43427</v>
      </c>
      <c r="B4504">
        <v>-6.6790751539677002E-3</v>
      </c>
      <c r="C4504">
        <v>-5.6062306024414E-3</v>
      </c>
      <c r="D4504">
        <v>-7.1476881546971996E-3</v>
      </c>
      <c r="E4504" t="str">
        <f t="shared" si="290"/>
        <v>Growth</v>
      </c>
      <c r="F4504" t="str">
        <f t="shared" si="291"/>
        <v>Cash</v>
      </c>
      <c r="G4504" t="str">
        <f t="shared" si="292"/>
        <v>Value</v>
      </c>
      <c r="H4504" t="str">
        <f t="shared" si="293"/>
        <v>Cash</v>
      </c>
    </row>
    <row r="4505" spans="1:8" x14ac:dyDescent="0.2">
      <c r="A4505" s="2">
        <v>43430</v>
      </c>
      <c r="B4505">
        <v>1.6144646529106601E-2</v>
      </c>
      <c r="C4505">
        <v>1.7804131626244699E-2</v>
      </c>
      <c r="D4505">
        <v>1.2684382468676401E-2</v>
      </c>
      <c r="E4505" t="str">
        <f t="shared" si="290"/>
        <v>Growth</v>
      </c>
      <c r="F4505" t="str">
        <f t="shared" si="291"/>
        <v>SPY</v>
      </c>
      <c r="G4505" t="str">
        <f t="shared" si="292"/>
        <v>Value</v>
      </c>
      <c r="H4505" t="str">
        <f t="shared" si="293"/>
        <v>SPY</v>
      </c>
    </row>
    <row r="4506" spans="1:8" x14ac:dyDescent="0.2">
      <c r="A4506" s="2">
        <v>43431</v>
      </c>
      <c r="B4506">
        <v>3.3642214187161001E-3</v>
      </c>
      <c r="C4506">
        <v>2.9154581000889E-3</v>
      </c>
      <c r="D4506">
        <v>2.7083026525085E-3</v>
      </c>
      <c r="E4506" t="str">
        <f t="shared" si="290"/>
        <v>Growth</v>
      </c>
      <c r="F4506" t="str">
        <f t="shared" si="291"/>
        <v>SPY</v>
      </c>
      <c r="G4506" t="str">
        <f t="shared" si="292"/>
        <v>Value</v>
      </c>
      <c r="H4506" t="str">
        <f t="shared" si="293"/>
        <v>Cash</v>
      </c>
    </row>
    <row r="4507" spans="1:8" x14ac:dyDescent="0.2">
      <c r="A4507" s="2">
        <v>43432</v>
      </c>
      <c r="B4507">
        <v>2.3025369048247299E-2</v>
      </c>
      <c r="C4507">
        <v>2.9941794319493498E-2</v>
      </c>
      <c r="D4507">
        <v>1.5867265166971099E-2</v>
      </c>
      <c r="E4507" t="str">
        <f t="shared" si="290"/>
        <v>Growth</v>
      </c>
      <c r="F4507" t="str">
        <f t="shared" si="291"/>
        <v>SPY</v>
      </c>
      <c r="G4507" t="str">
        <f t="shared" si="292"/>
        <v>Value</v>
      </c>
      <c r="H4507" t="str">
        <f t="shared" si="293"/>
        <v>Cash</v>
      </c>
    </row>
    <row r="4508" spans="1:8" x14ac:dyDescent="0.2">
      <c r="A4508" s="2">
        <v>43433</v>
      </c>
      <c r="B4508">
        <v>-2.1849436259964001E-3</v>
      </c>
      <c r="C4508">
        <v>-2.2581386627863E-3</v>
      </c>
      <c r="D4508">
        <v>-1.9937926900673001E-3</v>
      </c>
      <c r="E4508" t="str">
        <f t="shared" si="290"/>
        <v>Value</v>
      </c>
      <c r="F4508" t="str">
        <f t="shared" si="291"/>
        <v>Cash</v>
      </c>
      <c r="G4508" t="str">
        <f t="shared" si="292"/>
        <v>Value</v>
      </c>
      <c r="H4508" t="str">
        <f t="shared" si="293"/>
        <v>Cash</v>
      </c>
    </row>
    <row r="4509" spans="1:8" x14ac:dyDescent="0.2">
      <c r="A4509" s="2">
        <v>43434</v>
      </c>
      <c r="B4509">
        <v>6.0954097538993999E-3</v>
      </c>
      <c r="C4509">
        <v>9.0521944753859992E-3</v>
      </c>
      <c r="D4509">
        <v>6.9929032081044E-3</v>
      </c>
      <c r="E4509" t="str">
        <f t="shared" si="290"/>
        <v>Growth</v>
      </c>
      <c r="F4509" t="str">
        <f t="shared" si="291"/>
        <v>SPY</v>
      </c>
      <c r="G4509" t="str">
        <f t="shared" si="292"/>
        <v>Growth</v>
      </c>
      <c r="H4509" t="str">
        <f t="shared" si="293"/>
        <v>SPY</v>
      </c>
    </row>
    <row r="4510" spans="1:8" x14ac:dyDescent="0.2">
      <c r="A4510" s="2">
        <v>43437</v>
      </c>
      <c r="B4510">
        <v>1.3241192093951E-2</v>
      </c>
      <c r="C4510">
        <v>1.48587911719326E-2</v>
      </c>
      <c r="D4510">
        <v>7.6060503601399999E-3</v>
      </c>
      <c r="E4510" t="str">
        <f t="shared" si="290"/>
        <v>Growth</v>
      </c>
      <c r="F4510" t="str">
        <f t="shared" si="291"/>
        <v>SPY</v>
      </c>
      <c r="G4510" t="str">
        <f t="shared" si="292"/>
        <v>Value</v>
      </c>
      <c r="H4510" t="str">
        <f t="shared" si="293"/>
        <v>Cash</v>
      </c>
    </row>
    <row r="4511" spans="1:8" x14ac:dyDescent="0.2">
      <c r="A4511" s="2">
        <v>43438</v>
      </c>
      <c r="B4511">
        <v>-3.2402481108232503E-2</v>
      </c>
      <c r="C4511">
        <v>-3.5359460172544398E-2</v>
      </c>
      <c r="D4511">
        <v>-2.8224543138691199E-2</v>
      </c>
      <c r="E4511" t="str">
        <f t="shared" si="290"/>
        <v>Value</v>
      </c>
      <c r="F4511" t="str">
        <f t="shared" si="291"/>
        <v>Cash</v>
      </c>
      <c r="G4511" t="str">
        <f t="shared" si="292"/>
        <v>Value</v>
      </c>
      <c r="H4511" t="str">
        <f t="shared" si="293"/>
        <v>Cash</v>
      </c>
    </row>
    <row r="4512" spans="1:8" x14ac:dyDescent="0.2">
      <c r="A4512" s="2">
        <v>43440</v>
      </c>
      <c r="B4512">
        <v>-1.517036728596E-3</v>
      </c>
      <c r="C4512">
        <v>2.5774072922555001E-3</v>
      </c>
      <c r="D4512">
        <v>-6.7544930403992997E-3</v>
      </c>
      <c r="E4512" t="str">
        <f t="shared" si="290"/>
        <v>Growth</v>
      </c>
      <c r="F4512" t="str">
        <f t="shared" si="291"/>
        <v>Cash</v>
      </c>
      <c r="G4512" t="str">
        <f t="shared" si="292"/>
        <v>Growth</v>
      </c>
      <c r="H4512" t="str">
        <f t="shared" si="293"/>
        <v>SPY</v>
      </c>
    </row>
    <row r="4513" spans="1:8" x14ac:dyDescent="0.2">
      <c r="A4513" s="2">
        <v>43441</v>
      </c>
      <c r="B4513">
        <v>-2.3236002645057301E-2</v>
      </c>
      <c r="C4513">
        <v>-2.82774942527537E-2</v>
      </c>
      <c r="D4513">
        <v>-1.70012879517191E-2</v>
      </c>
      <c r="E4513" t="str">
        <f t="shared" si="290"/>
        <v>Value</v>
      </c>
      <c r="F4513" t="str">
        <f t="shared" si="291"/>
        <v>Cash</v>
      </c>
      <c r="G4513" t="str">
        <f t="shared" si="292"/>
        <v>Value</v>
      </c>
      <c r="H4513" t="str">
        <f t="shared" si="293"/>
        <v>SPY</v>
      </c>
    </row>
    <row r="4514" spans="1:8" x14ac:dyDescent="0.2">
      <c r="A4514" s="2">
        <v>43444</v>
      </c>
      <c r="B4514">
        <v>1.8970564503912001E-3</v>
      </c>
      <c r="C4514">
        <v>7.3488734447446002E-3</v>
      </c>
      <c r="D4514">
        <v>-4.8423437057841003E-3</v>
      </c>
      <c r="E4514" t="str">
        <f t="shared" si="290"/>
        <v>Growth</v>
      </c>
      <c r="F4514" t="str">
        <f t="shared" si="291"/>
        <v>SPY</v>
      </c>
      <c r="G4514" t="str">
        <f t="shared" si="292"/>
        <v>Growth</v>
      </c>
      <c r="H4514" t="str">
        <f t="shared" si="293"/>
        <v>SPY</v>
      </c>
    </row>
    <row r="4515" spans="1:8" x14ac:dyDescent="0.2">
      <c r="A4515" s="2">
        <v>43445</v>
      </c>
      <c r="B4515">
        <v>2.2730430130830001E-4</v>
      </c>
      <c r="C4515">
        <v>1.7506639398611999E-3</v>
      </c>
      <c r="D4515">
        <v>-2.0857229802299002E-3</v>
      </c>
      <c r="E4515" t="str">
        <f t="shared" si="290"/>
        <v>Growth</v>
      </c>
      <c r="F4515" t="str">
        <f t="shared" si="291"/>
        <v>SPY</v>
      </c>
      <c r="G4515" t="str">
        <f t="shared" si="292"/>
        <v>Value</v>
      </c>
      <c r="H4515" t="str">
        <f t="shared" si="293"/>
        <v>Cash</v>
      </c>
    </row>
    <row r="4516" spans="1:8" x14ac:dyDescent="0.2">
      <c r="A4516" s="2">
        <v>43446</v>
      </c>
      <c r="B4516">
        <v>5.0351672362529002E-3</v>
      </c>
      <c r="C4516">
        <v>7.5733071226133002E-3</v>
      </c>
      <c r="D4516">
        <v>2.4383410194082E-3</v>
      </c>
      <c r="E4516" t="str">
        <f t="shared" si="290"/>
        <v>Growth</v>
      </c>
      <c r="F4516" t="str">
        <f t="shared" si="291"/>
        <v>SPY</v>
      </c>
      <c r="G4516" t="str">
        <f t="shared" si="292"/>
        <v>Value</v>
      </c>
      <c r="H4516" t="str">
        <f t="shared" si="293"/>
        <v>Cash</v>
      </c>
    </row>
    <row r="4517" spans="1:8" x14ac:dyDescent="0.2">
      <c r="A4517" s="2">
        <v>43447</v>
      </c>
      <c r="B4517">
        <v>-3.390138554528E-4</v>
      </c>
      <c r="C4517">
        <v>0</v>
      </c>
      <c r="D4517">
        <v>-6.9504981908E-4</v>
      </c>
      <c r="E4517" t="str">
        <f t="shared" si="290"/>
        <v>Growth</v>
      </c>
      <c r="F4517" t="str">
        <f t="shared" si="291"/>
        <v>Cash</v>
      </c>
      <c r="G4517" t="str">
        <f t="shared" si="292"/>
        <v>Value</v>
      </c>
      <c r="H4517" t="str">
        <f t="shared" si="293"/>
        <v>Cash</v>
      </c>
    </row>
    <row r="4518" spans="1:8" x14ac:dyDescent="0.2">
      <c r="A4518" s="2">
        <v>43448</v>
      </c>
      <c r="B4518">
        <v>-1.8464736677200999E-2</v>
      </c>
      <c r="C4518">
        <v>-2.19714038351774E-2</v>
      </c>
      <c r="D4518">
        <v>-1.49511301149115E-2</v>
      </c>
      <c r="E4518" t="str">
        <f t="shared" si="290"/>
        <v>Value</v>
      </c>
      <c r="F4518" t="str">
        <f t="shared" si="291"/>
        <v>Cash</v>
      </c>
      <c r="G4518" t="str">
        <f t="shared" si="292"/>
        <v>Value</v>
      </c>
      <c r="H4518" t="str">
        <f t="shared" si="293"/>
        <v>SPY</v>
      </c>
    </row>
    <row r="4519" spans="1:8" x14ac:dyDescent="0.2">
      <c r="A4519" s="2">
        <v>43451</v>
      </c>
      <c r="B4519">
        <v>-1.96184333653379E-2</v>
      </c>
      <c r="C4519">
        <v>-2.18740265101534E-2</v>
      </c>
      <c r="D4519">
        <v>-1.8002189408802001E-2</v>
      </c>
      <c r="E4519" t="str">
        <f t="shared" si="290"/>
        <v>Value</v>
      </c>
      <c r="F4519" t="str">
        <f t="shared" si="291"/>
        <v>Cash</v>
      </c>
      <c r="G4519" t="str">
        <f t="shared" si="292"/>
        <v>Growth</v>
      </c>
      <c r="H4519" t="str">
        <f t="shared" si="293"/>
        <v>SPY</v>
      </c>
    </row>
    <row r="4520" spans="1:8" x14ac:dyDescent="0.2">
      <c r="A4520" s="2">
        <v>43452</v>
      </c>
      <c r="B4520">
        <v>-1.0962584529560001E-3</v>
      </c>
      <c r="C4520">
        <v>3.9284913459511003E-3</v>
      </c>
      <c r="D4520">
        <v>-6.1108145851193002E-3</v>
      </c>
      <c r="E4520" t="str">
        <f t="shared" si="290"/>
        <v>Growth</v>
      </c>
      <c r="F4520" t="str">
        <f t="shared" si="291"/>
        <v>Cash</v>
      </c>
      <c r="G4520" t="str">
        <f t="shared" si="292"/>
        <v>Growth</v>
      </c>
      <c r="H4520" t="str">
        <f t="shared" si="293"/>
        <v>SPY</v>
      </c>
    </row>
    <row r="4521" spans="1:8" x14ac:dyDescent="0.2">
      <c r="A4521" s="2">
        <v>43453</v>
      </c>
      <c r="B4521">
        <v>-1.49759589313474E-2</v>
      </c>
      <c r="C4521">
        <v>-1.83624491013775E-2</v>
      </c>
      <c r="D4521">
        <v>-1.22963793273447E-2</v>
      </c>
      <c r="E4521" t="str">
        <f t="shared" si="290"/>
        <v>Value</v>
      </c>
      <c r="F4521" t="str">
        <f t="shared" si="291"/>
        <v>Cash</v>
      </c>
      <c r="G4521" t="str">
        <f t="shared" si="292"/>
        <v>Value</v>
      </c>
      <c r="H4521" t="str">
        <f t="shared" si="293"/>
        <v>SPY</v>
      </c>
    </row>
    <row r="4522" spans="1:8" x14ac:dyDescent="0.2">
      <c r="A4522" s="2">
        <v>43454</v>
      </c>
      <c r="B4522">
        <v>-1.6277835556241699E-2</v>
      </c>
      <c r="C4522">
        <v>-1.6252521024628701E-2</v>
      </c>
      <c r="D4522">
        <v>-1.50128799760097E-2</v>
      </c>
      <c r="E4522" t="str">
        <f t="shared" si="290"/>
        <v>Value</v>
      </c>
      <c r="F4522" t="str">
        <f t="shared" si="291"/>
        <v>Cash</v>
      </c>
      <c r="G4522" t="str">
        <f t="shared" si="292"/>
        <v>Growth</v>
      </c>
      <c r="H4522" t="str">
        <f t="shared" si="293"/>
        <v>SPY</v>
      </c>
    </row>
    <row r="4523" spans="1:8" x14ac:dyDescent="0.2">
      <c r="A4523" s="2">
        <v>43455</v>
      </c>
      <c r="B4523">
        <v>-2.0489431027947601E-2</v>
      </c>
      <c r="C4523">
        <v>-2.5873049244691599E-2</v>
      </c>
      <c r="D4523">
        <v>-1.41265460178763E-2</v>
      </c>
      <c r="E4523" t="str">
        <f t="shared" si="290"/>
        <v>Value</v>
      </c>
      <c r="F4523" t="str">
        <f t="shared" si="291"/>
        <v>Cash</v>
      </c>
      <c r="G4523" t="str">
        <f t="shared" si="292"/>
        <v>Growth</v>
      </c>
      <c r="H4523" t="str">
        <f t="shared" si="293"/>
        <v>SPY</v>
      </c>
    </row>
    <row r="4524" spans="1:8" x14ac:dyDescent="0.2">
      <c r="A4524" s="2">
        <v>43458</v>
      </c>
      <c r="B4524">
        <v>-2.6422977546251399E-2</v>
      </c>
      <c r="C4524">
        <v>-2.5197609254260098E-2</v>
      </c>
      <c r="D4524">
        <v>-2.7033204193117898E-2</v>
      </c>
      <c r="E4524" t="str">
        <f t="shared" si="290"/>
        <v>Growth</v>
      </c>
      <c r="F4524" t="str">
        <f t="shared" si="291"/>
        <v>Cash</v>
      </c>
      <c r="G4524" t="str">
        <f t="shared" si="292"/>
        <v>Growth</v>
      </c>
      <c r="H4524" t="str">
        <f t="shared" si="293"/>
        <v>SPY</v>
      </c>
    </row>
    <row r="4525" spans="1:8" x14ac:dyDescent="0.2">
      <c r="A4525" s="2">
        <v>43460</v>
      </c>
      <c r="B4525">
        <v>5.05247351978379E-2</v>
      </c>
      <c r="C4525">
        <v>5.1763916779870599E-2</v>
      </c>
      <c r="D4525">
        <v>4.4548695179754898E-2</v>
      </c>
      <c r="E4525" t="str">
        <f t="shared" si="290"/>
        <v>Growth</v>
      </c>
      <c r="F4525" t="str">
        <f t="shared" si="291"/>
        <v>SPY</v>
      </c>
      <c r="G4525" t="str">
        <f t="shared" si="292"/>
        <v>Value</v>
      </c>
      <c r="H4525" t="str">
        <f t="shared" si="293"/>
        <v>SPY</v>
      </c>
    </row>
    <row r="4526" spans="1:8" x14ac:dyDescent="0.2">
      <c r="A4526" s="2">
        <v>43461</v>
      </c>
      <c r="B4526">
        <v>7.6773477794354001E-3</v>
      </c>
      <c r="C4526">
        <v>1.03448182015939E-2</v>
      </c>
      <c r="D4526">
        <v>8.9786203313468003E-3</v>
      </c>
      <c r="E4526" t="str">
        <f t="shared" si="290"/>
        <v>Growth</v>
      </c>
      <c r="F4526" t="str">
        <f t="shared" si="291"/>
        <v>SPY</v>
      </c>
      <c r="G4526" t="str">
        <f t="shared" si="292"/>
        <v>Value</v>
      </c>
      <c r="H4526" t="str">
        <f t="shared" si="293"/>
        <v>Cash</v>
      </c>
    </row>
    <row r="4527" spans="1:8" x14ac:dyDescent="0.2">
      <c r="A4527" s="2">
        <v>43462</v>
      </c>
      <c r="B4527">
        <v>-1.2899060931490999E-3</v>
      </c>
      <c r="C4527">
        <v>-1.8617660040776E-3</v>
      </c>
      <c r="D4527">
        <v>-7.4148689107130005E-4</v>
      </c>
      <c r="E4527" t="str">
        <f t="shared" si="290"/>
        <v>Value</v>
      </c>
      <c r="F4527" t="str">
        <f t="shared" si="291"/>
        <v>Cash</v>
      </c>
      <c r="G4527" t="str">
        <f t="shared" si="292"/>
        <v>Value</v>
      </c>
      <c r="H4527" t="str">
        <f t="shared" si="293"/>
        <v>Cash</v>
      </c>
    </row>
    <row r="4528" spans="1:8" x14ac:dyDescent="0.2">
      <c r="A4528" s="2">
        <v>43465</v>
      </c>
      <c r="B4528">
        <v>8.7589048653841997E-3</v>
      </c>
      <c r="C4528">
        <v>1.0258373208144E-2</v>
      </c>
      <c r="D4528">
        <v>7.7922296114805003E-3</v>
      </c>
      <c r="E4528" t="str">
        <f t="shared" si="290"/>
        <v>Growth</v>
      </c>
      <c r="F4528" t="str">
        <f t="shared" si="291"/>
        <v>SPY</v>
      </c>
      <c r="G4528" t="str">
        <f t="shared" si="292"/>
        <v>Growth</v>
      </c>
      <c r="H4528" t="str">
        <f t="shared" si="293"/>
        <v>SPY</v>
      </c>
    </row>
    <row r="4529" spans="1:8" x14ac:dyDescent="0.2">
      <c r="A4529" s="2">
        <v>43467</v>
      </c>
      <c r="B4529">
        <v>1.0402489898726E-3</v>
      </c>
      <c r="C4529">
        <v>-2.4618143263455002E-3</v>
      </c>
      <c r="D4529">
        <v>4.0500848907891003E-3</v>
      </c>
      <c r="E4529" t="str">
        <f t="shared" si="290"/>
        <v>Value</v>
      </c>
      <c r="F4529" t="str">
        <f t="shared" si="291"/>
        <v>SPY</v>
      </c>
      <c r="G4529" t="str">
        <f t="shared" si="292"/>
        <v>Value</v>
      </c>
      <c r="H4529" t="str">
        <f t="shared" si="293"/>
        <v>Cash</v>
      </c>
    </row>
    <row r="4530" spans="1:8" x14ac:dyDescent="0.2">
      <c r="A4530" s="2">
        <v>43468</v>
      </c>
      <c r="B4530">
        <v>-2.3862624553442499E-2</v>
      </c>
      <c r="C4530">
        <v>-2.4984301672439299E-2</v>
      </c>
      <c r="D4530">
        <v>-2.4202170956177198E-2</v>
      </c>
      <c r="E4530" t="str">
        <f t="shared" si="290"/>
        <v>Value</v>
      </c>
      <c r="F4530" t="str">
        <f t="shared" si="291"/>
        <v>Cash</v>
      </c>
      <c r="G4530" t="str">
        <f t="shared" si="292"/>
        <v>Growth</v>
      </c>
      <c r="H4530" t="str">
        <f t="shared" si="293"/>
        <v>Cash</v>
      </c>
    </row>
    <row r="4531" spans="1:8" x14ac:dyDescent="0.2">
      <c r="A4531" s="2">
        <v>43469</v>
      </c>
      <c r="B4531">
        <v>3.3495609127280598E-2</v>
      </c>
      <c r="C4531">
        <v>3.7013248184001001E-2</v>
      </c>
      <c r="D4531">
        <v>3.1942391668173101E-2</v>
      </c>
      <c r="E4531" t="str">
        <f t="shared" si="290"/>
        <v>Growth</v>
      </c>
      <c r="F4531" t="str">
        <f t="shared" si="291"/>
        <v>SPY</v>
      </c>
      <c r="G4531" t="str">
        <f t="shared" si="292"/>
        <v>Growth</v>
      </c>
      <c r="H4531" t="str">
        <f t="shared" si="293"/>
        <v>SPY</v>
      </c>
    </row>
    <row r="4532" spans="1:8" x14ac:dyDescent="0.2">
      <c r="A4532" s="2">
        <v>43472</v>
      </c>
      <c r="B4532">
        <v>7.8845364927807998E-3</v>
      </c>
      <c r="C4532">
        <v>6.7116710606741998E-3</v>
      </c>
      <c r="D4532">
        <v>7.2834999619186E-3</v>
      </c>
      <c r="E4532" t="str">
        <f t="shared" si="290"/>
        <v>Value</v>
      </c>
      <c r="F4532" t="str">
        <f t="shared" si="291"/>
        <v>SPY</v>
      </c>
      <c r="G4532" t="str">
        <f t="shared" si="292"/>
        <v>Value</v>
      </c>
      <c r="H4532" t="str">
        <f t="shared" si="293"/>
        <v>Cash</v>
      </c>
    </row>
    <row r="4533" spans="1:8" x14ac:dyDescent="0.2">
      <c r="A4533" s="2">
        <v>43473</v>
      </c>
      <c r="B4533">
        <v>9.3954722050721001E-3</v>
      </c>
      <c r="C4533">
        <v>1.1818069410440101E-2</v>
      </c>
      <c r="D4533">
        <v>7.9537461087163999E-3</v>
      </c>
      <c r="E4533" t="str">
        <f t="shared" si="290"/>
        <v>Growth</v>
      </c>
      <c r="F4533" t="str">
        <f t="shared" si="291"/>
        <v>SPY</v>
      </c>
      <c r="G4533" t="str">
        <f t="shared" si="292"/>
        <v>Growth</v>
      </c>
      <c r="H4533" t="str">
        <f t="shared" si="293"/>
        <v>Cash</v>
      </c>
    </row>
    <row r="4534" spans="1:8" x14ac:dyDescent="0.2">
      <c r="A4534" s="2">
        <v>43474</v>
      </c>
      <c r="B4534">
        <v>4.6733499838420003E-3</v>
      </c>
      <c r="C4534">
        <v>4.1929195277749997E-3</v>
      </c>
      <c r="D4534">
        <v>4.3043273423233001E-3</v>
      </c>
      <c r="E4534" t="str">
        <f t="shared" si="290"/>
        <v>Value</v>
      </c>
      <c r="F4534" t="str">
        <f t="shared" si="291"/>
        <v>SPY</v>
      </c>
      <c r="G4534" t="str">
        <f t="shared" si="292"/>
        <v>Value</v>
      </c>
      <c r="H4534" t="str">
        <f t="shared" si="293"/>
        <v>Cash</v>
      </c>
    </row>
    <row r="4535" spans="1:8" x14ac:dyDescent="0.2">
      <c r="A4535" s="2">
        <v>43475</v>
      </c>
      <c r="B4535">
        <v>3.5276119931983E-3</v>
      </c>
      <c r="C4535">
        <v>3.5788646650233998E-3</v>
      </c>
      <c r="D4535">
        <v>4.6426382869542001E-3</v>
      </c>
      <c r="E4535" t="str">
        <f t="shared" si="290"/>
        <v>Value</v>
      </c>
      <c r="F4535" t="str">
        <f t="shared" si="291"/>
        <v>SPY</v>
      </c>
      <c r="G4535" t="str">
        <f t="shared" si="292"/>
        <v>Growth</v>
      </c>
      <c r="H4535" t="str">
        <f t="shared" si="293"/>
        <v>Cash</v>
      </c>
    </row>
    <row r="4536" spans="1:8" x14ac:dyDescent="0.2">
      <c r="A4536" s="2">
        <v>43476</v>
      </c>
      <c r="B4536">
        <v>3.864160174218E-4</v>
      </c>
      <c r="C4536">
        <v>-8.9160051712830002E-4</v>
      </c>
      <c r="D4536">
        <v>3.5549336508200002E-4</v>
      </c>
      <c r="E4536" t="str">
        <f t="shared" si="290"/>
        <v>Value</v>
      </c>
      <c r="F4536" t="str">
        <f t="shared" si="291"/>
        <v>SPY</v>
      </c>
      <c r="G4536" t="str">
        <f t="shared" si="292"/>
        <v>Growth</v>
      </c>
      <c r="H4536" t="str">
        <f t="shared" si="293"/>
        <v>Cash</v>
      </c>
    </row>
    <row r="4537" spans="1:8" x14ac:dyDescent="0.2">
      <c r="A4537" s="2">
        <v>43479</v>
      </c>
      <c r="B4537">
        <v>-6.1010651612074997E-3</v>
      </c>
      <c r="C4537">
        <v>-7.4360743167839003E-3</v>
      </c>
      <c r="D4537">
        <v>-3.1982266893821002E-3</v>
      </c>
      <c r="E4537" t="str">
        <f t="shared" si="290"/>
        <v>Value</v>
      </c>
      <c r="F4537" t="str">
        <f t="shared" si="291"/>
        <v>Cash</v>
      </c>
      <c r="G4537" t="str">
        <f t="shared" si="292"/>
        <v>Growth</v>
      </c>
      <c r="H4537" t="str">
        <f t="shared" si="293"/>
        <v>Cash</v>
      </c>
    </row>
    <row r="4538" spans="1:8" x14ac:dyDescent="0.2">
      <c r="A4538" s="2">
        <v>43480</v>
      </c>
      <c r="B4538">
        <v>1.14609131486325E-2</v>
      </c>
      <c r="C4538">
        <v>1.5882709876159501E-2</v>
      </c>
      <c r="D4538">
        <v>7.1301445076441001E-3</v>
      </c>
      <c r="E4538" t="str">
        <f t="shared" si="290"/>
        <v>Growth</v>
      </c>
      <c r="F4538" t="str">
        <f t="shared" si="291"/>
        <v>SPY</v>
      </c>
      <c r="G4538" t="str">
        <f t="shared" si="292"/>
        <v>Growth</v>
      </c>
      <c r="H4538" t="str">
        <f t="shared" si="293"/>
        <v>SPY</v>
      </c>
    </row>
    <row r="4539" spans="1:8" x14ac:dyDescent="0.2">
      <c r="A4539" s="2">
        <v>43481</v>
      </c>
      <c r="B4539">
        <v>2.4197886412131E-3</v>
      </c>
      <c r="C4539">
        <v>-1.4751214408257999E-3</v>
      </c>
      <c r="D4539">
        <v>4.9557658288451999E-3</v>
      </c>
      <c r="E4539" t="str">
        <f t="shared" si="290"/>
        <v>Value</v>
      </c>
      <c r="F4539" t="str">
        <f t="shared" si="291"/>
        <v>SPY</v>
      </c>
      <c r="G4539" t="str">
        <f t="shared" si="292"/>
        <v>Value</v>
      </c>
      <c r="H4539" t="str">
        <f t="shared" si="293"/>
        <v>Cash</v>
      </c>
    </row>
    <row r="4540" spans="1:8" x14ac:dyDescent="0.2">
      <c r="A4540" s="2">
        <v>43482</v>
      </c>
      <c r="B4540">
        <v>7.5868372885154996E-3</v>
      </c>
      <c r="C4540">
        <v>7.6811521418056004E-3</v>
      </c>
      <c r="D4540">
        <v>8.4536280403661995E-3</v>
      </c>
      <c r="E4540" t="str">
        <f t="shared" si="290"/>
        <v>Value</v>
      </c>
      <c r="F4540" t="str">
        <f t="shared" si="291"/>
        <v>SPY</v>
      </c>
      <c r="G4540" t="str">
        <f t="shared" si="292"/>
        <v>Growth</v>
      </c>
      <c r="H4540" t="str">
        <f t="shared" si="293"/>
        <v>Cash</v>
      </c>
    </row>
    <row r="4541" spans="1:8" x14ac:dyDescent="0.2">
      <c r="A4541" s="2">
        <v>43483</v>
      </c>
      <c r="B4541">
        <v>1.3309663848641099E-2</v>
      </c>
      <c r="C4541">
        <v>1.20201291616073E-2</v>
      </c>
      <c r="D4541">
        <v>1.43206825862176E-2</v>
      </c>
      <c r="E4541" t="str">
        <f t="shared" si="290"/>
        <v>Value</v>
      </c>
      <c r="F4541" t="str">
        <f t="shared" si="291"/>
        <v>SPY</v>
      </c>
      <c r="G4541" t="str">
        <f t="shared" si="292"/>
        <v>Growth</v>
      </c>
      <c r="H4541" t="str">
        <f t="shared" si="293"/>
        <v>Cash</v>
      </c>
    </row>
    <row r="4542" spans="1:8" x14ac:dyDescent="0.2">
      <c r="A4542" s="2">
        <v>43487</v>
      </c>
      <c r="B4542">
        <v>-1.3510329543858E-2</v>
      </c>
      <c r="C4542">
        <v>-1.3615737630053601E-2</v>
      </c>
      <c r="D4542">
        <v>-1.30855838882922E-2</v>
      </c>
      <c r="E4542" t="str">
        <f t="shared" si="290"/>
        <v>Value</v>
      </c>
      <c r="F4542" t="str">
        <f t="shared" si="291"/>
        <v>Cash</v>
      </c>
      <c r="G4542" t="str">
        <f t="shared" si="292"/>
        <v>Growth</v>
      </c>
      <c r="H4542" t="str">
        <f t="shared" si="293"/>
        <v>Cash</v>
      </c>
    </row>
    <row r="4543" spans="1:8" x14ac:dyDescent="0.2">
      <c r="A4543" s="2">
        <v>43488</v>
      </c>
      <c r="B4543">
        <v>2.0925087655436002E-3</v>
      </c>
      <c r="C4543">
        <v>1.4682677002688001E-3</v>
      </c>
      <c r="D4543">
        <v>1.3956775073162E-3</v>
      </c>
      <c r="E4543" t="str">
        <f t="shared" si="290"/>
        <v>Growth</v>
      </c>
      <c r="F4543" t="str">
        <f t="shared" si="291"/>
        <v>SPY</v>
      </c>
      <c r="G4543" t="str">
        <f t="shared" si="292"/>
        <v>Growth</v>
      </c>
      <c r="H4543" t="str">
        <f t="shared" si="293"/>
        <v>SPY</v>
      </c>
    </row>
    <row r="4544" spans="1:8" x14ac:dyDescent="0.2">
      <c r="A4544" s="2">
        <v>43489</v>
      </c>
      <c r="B4544">
        <v>5.3154012837910004E-4</v>
      </c>
      <c r="C4544">
        <v>1.1735078066688E-3</v>
      </c>
      <c r="D4544">
        <v>1.7423156345406001E-3</v>
      </c>
      <c r="E4544" t="str">
        <f t="shared" ref="E4544:E4607" si="294">IF(C4544&gt;=D4544,"Growth","Value")</f>
        <v>Value</v>
      </c>
      <c r="F4544" t="str">
        <f t="shared" ref="F4544:F4607" si="295">IF(B4544&gt;=0,"SPY","Cash")</f>
        <v>SPY</v>
      </c>
      <c r="G4544" t="str">
        <f t="shared" si="292"/>
        <v>Value</v>
      </c>
      <c r="H4544" t="str">
        <f t="shared" si="293"/>
        <v>Cash</v>
      </c>
    </row>
    <row r="4545" spans="1:8" x14ac:dyDescent="0.2">
      <c r="A4545" s="2">
        <v>43490</v>
      </c>
      <c r="B4545">
        <v>8.4613036397016006E-3</v>
      </c>
      <c r="C4545">
        <v>6.4440072636719999E-3</v>
      </c>
      <c r="D4545">
        <v>1.07826386154172E-2</v>
      </c>
      <c r="E4545" t="str">
        <f t="shared" si="294"/>
        <v>Value</v>
      </c>
      <c r="F4545" t="str">
        <f t="shared" si="295"/>
        <v>SPY</v>
      </c>
      <c r="G4545" t="str">
        <f t="shared" si="292"/>
        <v>Growth</v>
      </c>
      <c r="H4545" t="str">
        <f t="shared" si="293"/>
        <v>Cash</v>
      </c>
    </row>
    <row r="4546" spans="1:8" x14ac:dyDescent="0.2">
      <c r="A4546" s="2">
        <v>43493</v>
      </c>
      <c r="B4546">
        <v>-7.6001101843813004E-3</v>
      </c>
      <c r="C4546">
        <v>-1.10597298745974E-2</v>
      </c>
      <c r="D4546">
        <v>-5.5057908853033003E-3</v>
      </c>
      <c r="E4546" t="str">
        <f t="shared" si="294"/>
        <v>Value</v>
      </c>
      <c r="F4546" t="str">
        <f t="shared" si="295"/>
        <v>Cash</v>
      </c>
      <c r="G4546" t="str">
        <f t="shared" si="292"/>
        <v>Growth</v>
      </c>
      <c r="H4546" t="str">
        <f t="shared" si="293"/>
        <v>Cash</v>
      </c>
    </row>
    <row r="4547" spans="1:8" x14ac:dyDescent="0.2">
      <c r="A4547" s="2">
        <v>43494</v>
      </c>
      <c r="B4547">
        <v>-1.3270868211997999E-3</v>
      </c>
      <c r="C4547">
        <v>-3.5313515665383998E-3</v>
      </c>
      <c r="D4547">
        <v>1.7300338471584E-3</v>
      </c>
      <c r="E4547" t="str">
        <f t="shared" si="294"/>
        <v>Value</v>
      </c>
      <c r="F4547" t="str">
        <f t="shared" si="295"/>
        <v>Cash</v>
      </c>
      <c r="G4547" t="str">
        <f t="shared" ref="G4547:G4610" si="296">IF(E4546="Value", "Growth", "Value")</f>
        <v>Growth</v>
      </c>
      <c r="H4547" t="str">
        <f t="shared" ref="H4547:H4610" si="297">IF(F4546="SPY", "Cash", "SPY")</f>
        <v>SPY</v>
      </c>
    </row>
    <row r="4548" spans="1:8" x14ac:dyDescent="0.2">
      <c r="A4548" s="2">
        <v>43495</v>
      </c>
      <c r="B4548">
        <v>1.5830690029883399E-2</v>
      </c>
      <c r="C4548">
        <v>1.94924268665044E-2</v>
      </c>
      <c r="D4548">
        <v>1.27806915229515E-2</v>
      </c>
      <c r="E4548" t="str">
        <f t="shared" si="294"/>
        <v>Growth</v>
      </c>
      <c r="F4548" t="str">
        <f t="shared" si="295"/>
        <v>SPY</v>
      </c>
      <c r="G4548" t="str">
        <f t="shared" si="296"/>
        <v>Growth</v>
      </c>
      <c r="H4548" t="str">
        <f t="shared" si="297"/>
        <v>SPY</v>
      </c>
    </row>
    <row r="4549" spans="1:8" x14ac:dyDescent="0.2">
      <c r="A4549" s="2">
        <v>43496</v>
      </c>
      <c r="B4549">
        <v>8.7823315793372995E-3</v>
      </c>
      <c r="C4549">
        <v>1.15870280498373E-2</v>
      </c>
      <c r="D4549">
        <v>5.4567466203638004E-3</v>
      </c>
      <c r="E4549" t="str">
        <f t="shared" si="294"/>
        <v>Growth</v>
      </c>
      <c r="F4549" t="str">
        <f t="shared" si="295"/>
        <v>SPY</v>
      </c>
      <c r="G4549" t="str">
        <f t="shared" si="296"/>
        <v>Value</v>
      </c>
      <c r="H4549" t="str">
        <f t="shared" si="297"/>
        <v>Cash</v>
      </c>
    </row>
    <row r="4550" spans="1:8" x14ac:dyDescent="0.2">
      <c r="A4550" s="2">
        <v>43497</v>
      </c>
      <c r="B4550">
        <v>4.8184450396069998E-4</v>
      </c>
      <c r="C4550">
        <v>0</v>
      </c>
      <c r="D4550">
        <v>1.6965090428189E-3</v>
      </c>
      <c r="E4550" t="str">
        <f t="shared" si="294"/>
        <v>Value</v>
      </c>
      <c r="F4550" t="str">
        <f t="shared" si="295"/>
        <v>SPY</v>
      </c>
      <c r="G4550" t="str">
        <f t="shared" si="296"/>
        <v>Value</v>
      </c>
      <c r="H4550" t="str">
        <f t="shared" si="297"/>
        <v>Cash</v>
      </c>
    </row>
    <row r="4551" spans="1:8" x14ac:dyDescent="0.2">
      <c r="A4551" s="2">
        <v>43500</v>
      </c>
      <c r="B4551">
        <v>7.0353177947155001E-3</v>
      </c>
      <c r="C4551">
        <v>7.7319894600258003E-3</v>
      </c>
      <c r="D4551">
        <v>5.7567261164753998E-3</v>
      </c>
      <c r="E4551" t="str">
        <f t="shared" si="294"/>
        <v>Growth</v>
      </c>
      <c r="F4551" t="str">
        <f t="shared" si="295"/>
        <v>SPY</v>
      </c>
      <c r="G4551" t="str">
        <f t="shared" si="296"/>
        <v>Growth</v>
      </c>
      <c r="H4551" t="str">
        <f t="shared" si="297"/>
        <v>Cash</v>
      </c>
    </row>
    <row r="4552" spans="1:8" x14ac:dyDescent="0.2">
      <c r="A4552" s="2">
        <v>43501</v>
      </c>
      <c r="B4552">
        <v>4.1919816571717996E-3</v>
      </c>
      <c r="C4552">
        <v>5.6833829353238998E-3</v>
      </c>
      <c r="D4552">
        <v>2.6935373325667001E-3</v>
      </c>
      <c r="E4552" t="str">
        <f t="shared" si="294"/>
        <v>Growth</v>
      </c>
      <c r="F4552" t="str">
        <f t="shared" si="295"/>
        <v>SPY</v>
      </c>
      <c r="G4552" t="str">
        <f t="shared" si="296"/>
        <v>Value</v>
      </c>
      <c r="H4552" t="str">
        <f t="shared" si="297"/>
        <v>Cash</v>
      </c>
    </row>
    <row r="4553" spans="1:8" x14ac:dyDescent="0.2">
      <c r="A4553" s="2">
        <v>43502</v>
      </c>
      <c r="B4553">
        <v>-1.3184944326146001E-3</v>
      </c>
      <c r="C4553">
        <v>-2.8254611669954002E-3</v>
      </c>
      <c r="D4553">
        <v>-3.3565195759080002E-4</v>
      </c>
      <c r="E4553" t="str">
        <f t="shared" si="294"/>
        <v>Value</v>
      </c>
      <c r="F4553" t="str">
        <f t="shared" si="295"/>
        <v>Cash</v>
      </c>
      <c r="G4553" t="str">
        <f t="shared" si="296"/>
        <v>Value</v>
      </c>
      <c r="H4553" t="str">
        <f t="shared" si="297"/>
        <v>Cash</v>
      </c>
    </row>
    <row r="4554" spans="1:8" x14ac:dyDescent="0.2">
      <c r="A4554" s="2">
        <v>43503</v>
      </c>
      <c r="B4554">
        <v>-9.5327311445239007E-3</v>
      </c>
      <c r="C4554">
        <v>-9.3512535657196E-3</v>
      </c>
      <c r="D4554">
        <v>-9.0697015851770001E-3</v>
      </c>
      <c r="E4554" t="str">
        <f t="shared" si="294"/>
        <v>Value</v>
      </c>
      <c r="F4554" t="str">
        <f t="shared" si="295"/>
        <v>Cash</v>
      </c>
      <c r="G4554" t="str">
        <f t="shared" si="296"/>
        <v>Growth</v>
      </c>
      <c r="H4554" t="str">
        <f t="shared" si="297"/>
        <v>SPY</v>
      </c>
    </row>
    <row r="4555" spans="1:8" x14ac:dyDescent="0.2">
      <c r="A4555" s="2">
        <v>43504</v>
      </c>
      <c r="B4555">
        <v>1.2215968285330999E-3</v>
      </c>
      <c r="C4555">
        <v>3.4327645362618999E-3</v>
      </c>
      <c r="D4555">
        <v>-1.6949199616255999E-3</v>
      </c>
      <c r="E4555" t="str">
        <f t="shared" si="294"/>
        <v>Growth</v>
      </c>
      <c r="F4555" t="str">
        <f t="shared" si="295"/>
        <v>SPY</v>
      </c>
      <c r="G4555" t="str">
        <f t="shared" si="296"/>
        <v>Growth</v>
      </c>
      <c r="H4555" t="str">
        <f t="shared" si="297"/>
        <v>SPY</v>
      </c>
    </row>
    <row r="4556" spans="1:8" x14ac:dyDescent="0.2">
      <c r="A4556" s="2">
        <v>43507</v>
      </c>
      <c r="B4556">
        <v>5.5469428073519995E-4</v>
      </c>
      <c r="C4556">
        <v>1.1401484782959999E-3</v>
      </c>
      <c r="D4556">
        <v>6.7919224955030003E-4</v>
      </c>
      <c r="E4556" t="str">
        <f t="shared" si="294"/>
        <v>Growth</v>
      </c>
      <c r="F4556" t="str">
        <f t="shared" si="295"/>
        <v>SPY</v>
      </c>
      <c r="G4556" t="str">
        <f t="shared" si="296"/>
        <v>Value</v>
      </c>
      <c r="H4556" t="str">
        <f t="shared" si="297"/>
        <v>Cash</v>
      </c>
    </row>
    <row r="4557" spans="1:8" x14ac:dyDescent="0.2">
      <c r="A4557" s="2">
        <v>43508</v>
      </c>
      <c r="B4557">
        <v>1.28594653178082E-2</v>
      </c>
      <c r="C4557">
        <v>1.30979824935584E-2</v>
      </c>
      <c r="D4557">
        <v>1.1876443547696101E-2</v>
      </c>
      <c r="E4557" t="str">
        <f t="shared" si="294"/>
        <v>Growth</v>
      </c>
      <c r="F4557" t="str">
        <f t="shared" si="295"/>
        <v>SPY</v>
      </c>
      <c r="G4557" t="str">
        <f t="shared" si="296"/>
        <v>Value</v>
      </c>
      <c r="H4557" t="str">
        <f t="shared" si="297"/>
        <v>Cash</v>
      </c>
    </row>
    <row r="4558" spans="1:8" x14ac:dyDescent="0.2">
      <c r="A4558" s="2">
        <v>43509</v>
      </c>
      <c r="B4558">
        <v>3.2467628867529001E-3</v>
      </c>
      <c r="C4558">
        <v>1.9673627737510002E-3</v>
      </c>
      <c r="D4558">
        <v>4.0241559257749001E-3</v>
      </c>
      <c r="E4558" t="str">
        <f t="shared" si="294"/>
        <v>Value</v>
      </c>
      <c r="F4558" t="str">
        <f t="shared" si="295"/>
        <v>SPY</v>
      </c>
      <c r="G4558" t="str">
        <f t="shared" si="296"/>
        <v>Value</v>
      </c>
      <c r="H4558" t="str">
        <f t="shared" si="297"/>
        <v>Cash</v>
      </c>
    </row>
    <row r="4559" spans="1:8" x14ac:dyDescent="0.2">
      <c r="A4559" s="2">
        <v>43510</v>
      </c>
      <c r="B4559">
        <v>-2.2181837311569998E-3</v>
      </c>
      <c r="C4559">
        <v>-5.6135594418289998E-4</v>
      </c>
      <c r="D4559">
        <v>-3.6739527358731002E-3</v>
      </c>
      <c r="E4559" t="str">
        <f t="shared" si="294"/>
        <v>Growth</v>
      </c>
      <c r="F4559" t="str">
        <f t="shared" si="295"/>
        <v>Cash</v>
      </c>
      <c r="G4559" t="str">
        <f t="shared" si="296"/>
        <v>Growth</v>
      </c>
      <c r="H4559" t="str">
        <f t="shared" si="297"/>
        <v>Cash</v>
      </c>
    </row>
    <row r="4560" spans="1:8" x14ac:dyDescent="0.2">
      <c r="A4560" s="2">
        <v>43511</v>
      </c>
      <c r="B4560">
        <v>1.08972950042622E-2</v>
      </c>
      <c r="C4560">
        <v>8.9816399462945007E-3</v>
      </c>
      <c r="D4560">
        <v>1.2738743011714199E-2</v>
      </c>
      <c r="E4560" t="str">
        <f t="shared" si="294"/>
        <v>Value</v>
      </c>
      <c r="F4560" t="str">
        <f t="shared" si="295"/>
        <v>SPY</v>
      </c>
      <c r="G4560" t="str">
        <f t="shared" si="296"/>
        <v>Value</v>
      </c>
      <c r="H4560" t="str">
        <f t="shared" si="297"/>
        <v>SPY</v>
      </c>
    </row>
    <row r="4561" spans="1:8" x14ac:dyDescent="0.2">
      <c r="A4561" s="2">
        <v>43515</v>
      </c>
      <c r="B4561">
        <v>1.7306496666752999E-3</v>
      </c>
      <c r="C4561">
        <v>1.390779966748E-3</v>
      </c>
      <c r="D4561">
        <v>3.3102427823026E-3</v>
      </c>
      <c r="E4561" t="str">
        <f t="shared" si="294"/>
        <v>Value</v>
      </c>
      <c r="F4561" t="str">
        <f t="shared" si="295"/>
        <v>SPY</v>
      </c>
      <c r="G4561" t="str">
        <f t="shared" si="296"/>
        <v>Growth</v>
      </c>
      <c r="H4561" t="str">
        <f t="shared" si="297"/>
        <v>Cash</v>
      </c>
    </row>
    <row r="4562" spans="1:8" x14ac:dyDescent="0.2">
      <c r="A4562" s="2">
        <v>43516</v>
      </c>
      <c r="B4562">
        <v>2.0155431986953998E-3</v>
      </c>
      <c r="C4562">
        <v>5.5578612048939999E-4</v>
      </c>
      <c r="D4562">
        <v>3.2991789576417001E-3</v>
      </c>
      <c r="E4562" t="str">
        <f t="shared" si="294"/>
        <v>Value</v>
      </c>
      <c r="F4562" t="str">
        <f t="shared" si="295"/>
        <v>SPY</v>
      </c>
      <c r="G4562" t="str">
        <f t="shared" si="296"/>
        <v>Growth</v>
      </c>
      <c r="H4562" t="str">
        <f t="shared" si="297"/>
        <v>Cash</v>
      </c>
    </row>
    <row r="4563" spans="1:8" x14ac:dyDescent="0.2">
      <c r="A4563" s="2">
        <v>43517</v>
      </c>
      <c r="B4563">
        <v>-3.5559292422160001E-3</v>
      </c>
      <c r="C4563">
        <v>-2.4990316980848001E-3</v>
      </c>
      <c r="D4563">
        <v>-5.5903527189468004E-3</v>
      </c>
      <c r="E4563" t="str">
        <f t="shared" si="294"/>
        <v>Growth</v>
      </c>
      <c r="F4563" t="str">
        <f t="shared" si="295"/>
        <v>Cash</v>
      </c>
      <c r="G4563" t="str">
        <f t="shared" si="296"/>
        <v>Growth</v>
      </c>
      <c r="H4563" t="str">
        <f t="shared" si="297"/>
        <v>Cash</v>
      </c>
    </row>
    <row r="4564" spans="1:8" x14ac:dyDescent="0.2">
      <c r="A4564" s="2">
        <v>43518</v>
      </c>
      <c r="B4564">
        <v>6.1999269596662004E-3</v>
      </c>
      <c r="C4564">
        <v>8.9063081066982006E-3</v>
      </c>
      <c r="D4564">
        <v>3.6375052120200999E-3</v>
      </c>
      <c r="E4564" t="str">
        <f t="shared" si="294"/>
        <v>Growth</v>
      </c>
      <c r="F4564" t="str">
        <f t="shared" si="295"/>
        <v>SPY</v>
      </c>
      <c r="G4564" t="str">
        <f t="shared" si="296"/>
        <v>Value</v>
      </c>
      <c r="H4564" t="str">
        <f t="shared" si="297"/>
        <v>SPY</v>
      </c>
    </row>
    <row r="4565" spans="1:8" x14ac:dyDescent="0.2">
      <c r="A4565" s="2">
        <v>43521</v>
      </c>
      <c r="B4565">
        <v>1.3613652398947E-3</v>
      </c>
      <c r="C4565">
        <v>1.3793816364571E-3</v>
      </c>
      <c r="D4565">
        <v>1.6475933394093001E-3</v>
      </c>
      <c r="E4565" t="str">
        <f t="shared" si="294"/>
        <v>Value</v>
      </c>
      <c r="F4565" t="str">
        <f t="shared" si="295"/>
        <v>SPY</v>
      </c>
      <c r="G4565" t="str">
        <f t="shared" si="296"/>
        <v>Value</v>
      </c>
      <c r="H4565" t="str">
        <f t="shared" si="297"/>
        <v>Cash</v>
      </c>
    </row>
    <row r="4566" spans="1:8" x14ac:dyDescent="0.2">
      <c r="A4566" s="2">
        <v>43522</v>
      </c>
      <c r="B4566">
        <v>-7.1564650200130002E-4</v>
      </c>
      <c r="C4566">
        <v>2.7554080862830002E-4</v>
      </c>
      <c r="D4566">
        <v>-1.6448832407376999E-3</v>
      </c>
      <c r="E4566" t="str">
        <f t="shared" si="294"/>
        <v>Growth</v>
      </c>
      <c r="F4566" t="str">
        <f t="shared" si="295"/>
        <v>Cash</v>
      </c>
      <c r="G4566" t="str">
        <f t="shared" si="296"/>
        <v>Growth</v>
      </c>
      <c r="H4566" t="str">
        <f t="shared" si="297"/>
        <v>Cash</v>
      </c>
    </row>
    <row r="4567" spans="1:8" x14ac:dyDescent="0.2">
      <c r="A4567" s="2">
        <v>43523</v>
      </c>
      <c r="B4567">
        <v>-4.2979055024480002E-4</v>
      </c>
      <c r="C4567">
        <v>8.2594988407009998E-4</v>
      </c>
      <c r="D4567">
        <v>-2.3062896762065998E-3</v>
      </c>
      <c r="E4567" t="str">
        <f t="shared" si="294"/>
        <v>Growth</v>
      </c>
      <c r="F4567" t="str">
        <f t="shared" si="295"/>
        <v>Cash</v>
      </c>
      <c r="G4567" t="str">
        <f t="shared" si="296"/>
        <v>Value</v>
      </c>
      <c r="H4567" t="str">
        <f t="shared" si="297"/>
        <v>SPY</v>
      </c>
    </row>
    <row r="4568" spans="1:8" x14ac:dyDescent="0.2">
      <c r="A4568" s="2">
        <v>43524</v>
      </c>
      <c r="B4568">
        <v>-1.8621953989306E-3</v>
      </c>
      <c r="C4568">
        <v>0</v>
      </c>
      <c r="D4568">
        <v>-5.2838881145271001E-3</v>
      </c>
      <c r="E4568" t="str">
        <f t="shared" si="294"/>
        <v>Growth</v>
      </c>
      <c r="F4568" t="str">
        <f t="shared" si="295"/>
        <v>Cash</v>
      </c>
      <c r="G4568" t="str">
        <f t="shared" si="296"/>
        <v>Value</v>
      </c>
      <c r="H4568" t="str">
        <f t="shared" si="297"/>
        <v>SPY</v>
      </c>
    </row>
    <row r="4569" spans="1:8" x14ac:dyDescent="0.2">
      <c r="A4569" s="2">
        <v>43525</v>
      </c>
      <c r="B4569">
        <v>6.2435328240208997E-3</v>
      </c>
      <c r="C4569">
        <v>8.2555715885486002E-3</v>
      </c>
      <c r="D4569">
        <v>6.6400522448035E-3</v>
      </c>
      <c r="E4569" t="str">
        <f t="shared" si="294"/>
        <v>Growth</v>
      </c>
      <c r="F4569" t="str">
        <f t="shared" si="295"/>
        <v>SPY</v>
      </c>
      <c r="G4569" t="str">
        <f t="shared" si="296"/>
        <v>Value</v>
      </c>
      <c r="H4569" t="str">
        <f t="shared" si="297"/>
        <v>SPY</v>
      </c>
    </row>
    <row r="4570" spans="1:8" x14ac:dyDescent="0.2">
      <c r="A4570" s="2">
        <v>43528</v>
      </c>
      <c r="B4570">
        <v>-3.6372311745004999E-3</v>
      </c>
      <c r="C4570">
        <v>-3.2750357788594001E-3</v>
      </c>
      <c r="D4570">
        <v>-4.6174267254087001E-3</v>
      </c>
      <c r="E4570" t="str">
        <f t="shared" si="294"/>
        <v>Growth</v>
      </c>
      <c r="F4570" t="str">
        <f t="shared" si="295"/>
        <v>Cash</v>
      </c>
      <c r="G4570" t="str">
        <f t="shared" si="296"/>
        <v>Value</v>
      </c>
      <c r="H4570" t="str">
        <f t="shared" si="297"/>
        <v>Cash</v>
      </c>
    </row>
    <row r="4571" spans="1:8" x14ac:dyDescent="0.2">
      <c r="A4571" s="2">
        <v>43529</v>
      </c>
      <c r="B4571">
        <v>-1.3600984216676E-3</v>
      </c>
      <c r="C4571">
        <v>-1.0954130532058999E-3</v>
      </c>
      <c r="D4571">
        <v>-2.3194945706522998E-3</v>
      </c>
      <c r="E4571" t="str">
        <f t="shared" si="294"/>
        <v>Growth</v>
      </c>
      <c r="F4571" t="str">
        <f t="shared" si="295"/>
        <v>Cash</v>
      </c>
      <c r="G4571" t="str">
        <f t="shared" si="296"/>
        <v>Value</v>
      </c>
      <c r="H4571" t="str">
        <f t="shared" si="297"/>
        <v>SPY</v>
      </c>
    </row>
    <row r="4572" spans="1:8" x14ac:dyDescent="0.2">
      <c r="A4572" s="2">
        <v>43530</v>
      </c>
      <c r="B4572">
        <v>-6.0570500240720998E-3</v>
      </c>
      <c r="C4572">
        <v>-5.4825180398420997E-3</v>
      </c>
      <c r="D4572">
        <v>-7.6386795855546002E-3</v>
      </c>
      <c r="E4572" t="str">
        <f t="shared" si="294"/>
        <v>Growth</v>
      </c>
      <c r="F4572" t="str">
        <f t="shared" si="295"/>
        <v>Cash</v>
      </c>
      <c r="G4572" t="str">
        <f t="shared" si="296"/>
        <v>Value</v>
      </c>
      <c r="H4572" t="str">
        <f t="shared" si="297"/>
        <v>SPY</v>
      </c>
    </row>
    <row r="4573" spans="1:8" x14ac:dyDescent="0.2">
      <c r="A4573" s="2">
        <v>43531</v>
      </c>
      <c r="B4573">
        <v>-8.3652354755694002E-3</v>
      </c>
      <c r="C4573">
        <v>-8.2688900167396003E-3</v>
      </c>
      <c r="D4573">
        <v>-7.0281322282920002E-3</v>
      </c>
      <c r="E4573" t="str">
        <f t="shared" si="294"/>
        <v>Value</v>
      </c>
      <c r="F4573" t="str">
        <f t="shared" si="295"/>
        <v>Cash</v>
      </c>
      <c r="G4573" t="str">
        <f t="shared" si="296"/>
        <v>Value</v>
      </c>
      <c r="H4573" t="str">
        <f t="shared" si="297"/>
        <v>SPY</v>
      </c>
    </row>
    <row r="4574" spans="1:8" x14ac:dyDescent="0.2">
      <c r="A4574" s="2">
        <v>43532</v>
      </c>
      <c r="B4574">
        <v>-2.0002419374759001E-3</v>
      </c>
      <c r="C4574">
        <v>-3.0572322267583001E-3</v>
      </c>
      <c r="D4574">
        <v>-3.3696906751850002E-4</v>
      </c>
      <c r="E4574" t="str">
        <f t="shared" si="294"/>
        <v>Value</v>
      </c>
      <c r="F4574" t="str">
        <f t="shared" si="295"/>
        <v>Cash</v>
      </c>
      <c r="G4574" t="str">
        <f t="shared" si="296"/>
        <v>Growth</v>
      </c>
      <c r="H4574" t="str">
        <f t="shared" si="297"/>
        <v>SPY</v>
      </c>
    </row>
    <row r="4575" spans="1:8" x14ac:dyDescent="0.2">
      <c r="A4575" s="2">
        <v>43535</v>
      </c>
      <c r="B4575">
        <v>1.4501287967226601E-2</v>
      </c>
      <c r="C4575">
        <v>1.50544190286596E-2</v>
      </c>
      <c r="D4575">
        <v>1.3823369270885099E-2</v>
      </c>
      <c r="E4575" t="str">
        <f t="shared" si="294"/>
        <v>Growth</v>
      </c>
      <c r="F4575" t="str">
        <f t="shared" si="295"/>
        <v>SPY</v>
      </c>
      <c r="G4575" t="str">
        <f t="shared" si="296"/>
        <v>Growth</v>
      </c>
      <c r="H4575" t="str">
        <f t="shared" si="297"/>
        <v>SPY</v>
      </c>
    </row>
    <row r="4576" spans="1:8" x14ac:dyDescent="0.2">
      <c r="A4576" s="2">
        <v>43536</v>
      </c>
      <c r="B4576">
        <v>3.7711214805038001E-3</v>
      </c>
      <c r="C4576">
        <v>3.2955018811475002E-3</v>
      </c>
      <c r="D4576">
        <v>3.3256544256349998E-3</v>
      </c>
      <c r="E4576" t="str">
        <f t="shared" si="294"/>
        <v>Value</v>
      </c>
      <c r="F4576" t="str">
        <f t="shared" si="295"/>
        <v>SPY</v>
      </c>
      <c r="G4576" t="str">
        <f t="shared" si="296"/>
        <v>Value</v>
      </c>
      <c r="H4576" t="str">
        <f t="shared" si="297"/>
        <v>Cash</v>
      </c>
    </row>
    <row r="4577" spans="1:8" x14ac:dyDescent="0.2">
      <c r="A4577" s="2">
        <v>43537</v>
      </c>
      <c r="B4577">
        <v>6.6193122898929001E-3</v>
      </c>
      <c r="C4577">
        <v>6.2961011329066997E-3</v>
      </c>
      <c r="D4577">
        <v>6.2976633212101004E-3</v>
      </c>
      <c r="E4577" t="str">
        <f t="shared" si="294"/>
        <v>Value</v>
      </c>
      <c r="F4577" t="str">
        <f t="shared" si="295"/>
        <v>SPY</v>
      </c>
      <c r="G4577" t="str">
        <f t="shared" si="296"/>
        <v>Growth</v>
      </c>
      <c r="H4577" t="str">
        <f t="shared" si="297"/>
        <v>Cash</v>
      </c>
    </row>
    <row r="4578" spans="1:8" x14ac:dyDescent="0.2">
      <c r="A4578" s="2">
        <v>43538</v>
      </c>
      <c r="B4578">
        <v>-6.4005693802939999E-4</v>
      </c>
      <c r="C4578">
        <v>-1.0878222891853001E-3</v>
      </c>
      <c r="D4578">
        <v>9.8800285293629991E-4</v>
      </c>
      <c r="E4578" t="str">
        <f t="shared" si="294"/>
        <v>Value</v>
      </c>
      <c r="F4578" t="str">
        <f t="shared" si="295"/>
        <v>Cash</v>
      </c>
      <c r="G4578" t="str">
        <f t="shared" si="296"/>
        <v>Growth</v>
      </c>
      <c r="H4578" t="str">
        <f t="shared" si="297"/>
        <v>Cash</v>
      </c>
    </row>
    <row r="4579" spans="1:8" x14ac:dyDescent="0.2">
      <c r="A4579" s="2">
        <v>43539</v>
      </c>
      <c r="B4579">
        <v>4.9404912821600002E-3</v>
      </c>
      <c r="C4579">
        <v>5.9911326705818996E-3</v>
      </c>
      <c r="D4579">
        <v>4.2777347715048002E-3</v>
      </c>
      <c r="E4579" t="str">
        <f t="shared" si="294"/>
        <v>Growth</v>
      </c>
      <c r="F4579" t="str">
        <f t="shared" si="295"/>
        <v>SPY</v>
      </c>
      <c r="G4579" t="str">
        <f t="shared" si="296"/>
        <v>Growth</v>
      </c>
      <c r="H4579" t="str">
        <f t="shared" si="297"/>
        <v>SPY</v>
      </c>
    </row>
    <row r="4580" spans="1:8" x14ac:dyDescent="0.2">
      <c r="A4580" s="2">
        <v>43542</v>
      </c>
      <c r="B4580">
        <v>3.6260478688164999E-3</v>
      </c>
      <c r="C4580">
        <v>1.1408942656536E-3</v>
      </c>
      <c r="D4580">
        <v>6.7555686674032004E-3</v>
      </c>
      <c r="E4580" t="str">
        <f t="shared" si="294"/>
        <v>Value</v>
      </c>
      <c r="F4580" t="str">
        <f t="shared" si="295"/>
        <v>SPY</v>
      </c>
      <c r="G4580" t="str">
        <f t="shared" si="296"/>
        <v>Value</v>
      </c>
      <c r="H4580" t="str">
        <f t="shared" si="297"/>
        <v>Cash</v>
      </c>
    </row>
    <row r="4581" spans="1:8" x14ac:dyDescent="0.2">
      <c r="A4581" s="2">
        <v>43543</v>
      </c>
      <c r="B4581">
        <v>2.4798525161300001E-4</v>
      </c>
      <c r="C4581">
        <v>2.1700003188287E-3</v>
      </c>
      <c r="D4581">
        <v>-2.6185966323346E-3</v>
      </c>
      <c r="E4581" t="str">
        <f t="shared" si="294"/>
        <v>Growth</v>
      </c>
      <c r="F4581" t="str">
        <f t="shared" si="295"/>
        <v>SPY</v>
      </c>
      <c r="G4581" t="str">
        <f t="shared" si="296"/>
        <v>Growth</v>
      </c>
      <c r="H4581" t="str">
        <f t="shared" si="297"/>
        <v>Cash</v>
      </c>
    </row>
    <row r="4582" spans="1:8" x14ac:dyDescent="0.2">
      <c r="A4582" s="2">
        <v>43544</v>
      </c>
      <c r="B4582">
        <v>-3.0098671786753998E-3</v>
      </c>
      <c r="C4582">
        <v>1.0830866127182E-3</v>
      </c>
      <c r="D4582">
        <v>-8.2048364626001995E-3</v>
      </c>
      <c r="E4582" t="str">
        <f t="shared" si="294"/>
        <v>Growth</v>
      </c>
      <c r="F4582" t="str">
        <f t="shared" si="295"/>
        <v>Cash</v>
      </c>
      <c r="G4582" t="str">
        <f t="shared" si="296"/>
        <v>Value</v>
      </c>
      <c r="H4582" t="str">
        <f t="shared" si="297"/>
        <v>Cash</v>
      </c>
    </row>
    <row r="4583" spans="1:8" x14ac:dyDescent="0.2">
      <c r="A4583" s="2">
        <v>43545</v>
      </c>
      <c r="B4583">
        <v>1.1294441793663301E-2</v>
      </c>
      <c r="C4583">
        <v>1.16278905251536E-2</v>
      </c>
      <c r="D4583">
        <v>1.0919904174180499E-2</v>
      </c>
      <c r="E4583" t="str">
        <f t="shared" si="294"/>
        <v>Growth</v>
      </c>
      <c r="F4583" t="str">
        <f t="shared" si="295"/>
        <v>SPY</v>
      </c>
      <c r="G4583" t="str">
        <f t="shared" si="296"/>
        <v>Value</v>
      </c>
      <c r="H4583" t="str">
        <f t="shared" si="297"/>
        <v>SPY</v>
      </c>
    </row>
    <row r="4584" spans="1:8" x14ac:dyDescent="0.2">
      <c r="A4584" s="2">
        <v>43546</v>
      </c>
      <c r="B4584">
        <v>-1.9246248794626601E-2</v>
      </c>
      <c r="C4584">
        <v>-1.8177162787595201E-2</v>
      </c>
      <c r="D4584">
        <v>-2.0294492301920899E-2</v>
      </c>
      <c r="E4584" t="str">
        <f t="shared" si="294"/>
        <v>Growth</v>
      </c>
      <c r="F4584" t="str">
        <f t="shared" si="295"/>
        <v>Cash</v>
      </c>
      <c r="G4584" t="str">
        <f t="shared" si="296"/>
        <v>Value</v>
      </c>
      <c r="H4584" t="str">
        <f t="shared" si="297"/>
        <v>Cash</v>
      </c>
    </row>
    <row r="4585" spans="1:8" x14ac:dyDescent="0.2">
      <c r="A4585" s="2">
        <v>43549</v>
      </c>
      <c r="B4585">
        <v>-7.5204283256990003E-4</v>
      </c>
      <c r="C4585">
        <v>8.1687708602239996E-4</v>
      </c>
      <c r="D4585">
        <v>-2.6729122000843002E-3</v>
      </c>
      <c r="E4585" t="str">
        <f t="shared" si="294"/>
        <v>Growth</v>
      </c>
      <c r="F4585" t="str">
        <f t="shared" si="295"/>
        <v>Cash</v>
      </c>
      <c r="G4585" t="str">
        <f t="shared" si="296"/>
        <v>Value</v>
      </c>
      <c r="H4585" t="str">
        <f t="shared" si="297"/>
        <v>SPY</v>
      </c>
    </row>
    <row r="4586" spans="1:8" x14ac:dyDescent="0.2">
      <c r="A4586" s="2">
        <v>43550</v>
      </c>
      <c r="B4586">
        <v>7.4540274527996001E-3</v>
      </c>
      <c r="C4586">
        <v>7.6169778320335996E-3</v>
      </c>
      <c r="D4586">
        <v>6.3652339055229002E-3</v>
      </c>
      <c r="E4586" t="str">
        <f t="shared" si="294"/>
        <v>Growth</v>
      </c>
      <c r="F4586" t="str">
        <f t="shared" si="295"/>
        <v>SPY</v>
      </c>
      <c r="G4586" t="str">
        <f t="shared" si="296"/>
        <v>Value</v>
      </c>
      <c r="H4586" t="str">
        <f t="shared" si="297"/>
        <v>SPY</v>
      </c>
    </row>
    <row r="4587" spans="1:8" x14ac:dyDescent="0.2">
      <c r="A4587" s="2">
        <v>43551</v>
      </c>
      <c r="B4587">
        <v>-5.2290472823612001E-3</v>
      </c>
      <c r="C4587">
        <v>-5.9393174973264001E-3</v>
      </c>
      <c r="D4587">
        <v>-3.3290125416187998E-3</v>
      </c>
      <c r="E4587" t="str">
        <f t="shared" si="294"/>
        <v>Value</v>
      </c>
      <c r="F4587" t="str">
        <f t="shared" si="295"/>
        <v>Cash</v>
      </c>
      <c r="G4587" t="str">
        <f t="shared" si="296"/>
        <v>Value</v>
      </c>
      <c r="H4587" t="str">
        <f t="shared" si="297"/>
        <v>Cash</v>
      </c>
    </row>
    <row r="4588" spans="1:8" x14ac:dyDescent="0.2">
      <c r="A4588" s="2">
        <v>43552</v>
      </c>
      <c r="B4588">
        <v>3.7906696049391998E-3</v>
      </c>
      <c r="C4588">
        <v>3.5306006338684001E-3</v>
      </c>
      <c r="D4588">
        <v>4.6760700733878002E-3</v>
      </c>
      <c r="E4588" t="str">
        <f t="shared" si="294"/>
        <v>Value</v>
      </c>
      <c r="F4588" t="str">
        <f t="shared" si="295"/>
        <v>SPY</v>
      </c>
      <c r="G4588" t="str">
        <f t="shared" si="296"/>
        <v>Growth</v>
      </c>
      <c r="H4588" t="str">
        <f t="shared" si="297"/>
        <v>SPY</v>
      </c>
    </row>
    <row r="4589" spans="1:8" x14ac:dyDescent="0.2">
      <c r="A4589" s="2">
        <v>43553</v>
      </c>
      <c r="B4589">
        <v>6.3051562740235002E-3</v>
      </c>
      <c r="C4589">
        <v>7.0363586952672998E-3</v>
      </c>
      <c r="D4589">
        <v>6.6489579676386997E-3</v>
      </c>
      <c r="E4589" t="str">
        <f t="shared" si="294"/>
        <v>Growth</v>
      </c>
      <c r="F4589" t="str">
        <f t="shared" si="295"/>
        <v>SPY</v>
      </c>
      <c r="G4589" t="str">
        <f t="shared" si="296"/>
        <v>Growth</v>
      </c>
      <c r="H4589" t="str">
        <f t="shared" si="297"/>
        <v>Cash</v>
      </c>
    </row>
    <row r="4590" spans="1:8" x14ac:dyDescent="0.2">
      <c r="A4590" s="2">
        <v>43556</v>
      </c>
      <c r="B4590">
        <v>1.18596256415275E-2</v>
      </c>
      <c r="C4590">
        <v>9.6752090344638005E-3</v>
      </c>
      <c r="D4590">
        <v>1.2879742087986E-2</v>
      </c>
      <c r="E4590" t="str">
        <f t="shared" si="294"/>
        <v>Value</v>
      </c>
      <c r="F4590" t="str">
        <f t="shared" si="295"/>
        <v>SPY</v>
      </c>
      <c r="G4590" t="str">
        <f t="shared" si="296"/>
        <v>Value</v>
      </c>
      <c r="H4590" t="str">
        <f t="shared" si="297"/>
        <v>Cash</v>
      </c>
    </row>
    <row r="4591" spans="1:8" x14ac:dyDescent="0.2">
      <c r="A4591" s="2">
        <v>43557</v>
      </c>
      <c r="B4591">
        <v>4.8966581812079997E-4</v>
      </c>
      <c r="C4591">
        <v>1.0644956682621001E-3</v>
      </c>
      <c r="D4591">
        <v>-6.5214013450019999E-4</v>
      </c>
      <c r="E4591" t="str">
        <f t="shared" si="294"/>
        <v>Growth</v>
      </c>
      <c r="F4591" t="str">
        <f t="shared" si="295"/>
        <v>SPY</v>
      </c>
      <c r="G4591" t="str">
        <f t="shared" si="296"/>
        <v>Growth</v>
      </c>
      <c r="H4591" t="str">
        <f t="shared" si="297"/>
        <v>Cash</v>
      </c>
    </row>
    <row r="4592" spans="1:8" x14ac:dyDescent="0.2">
      <c r="A4592" s="2">
        <v>43558</v>
      </c>
      <c r="B4592">
        <v>1.5734033425540001E-3</v>
      </c>
      <c r="C4592">
        <v>2.1269414654494002E-3</v>
      </c>
      <c r="D4592">
        <v>1.9576271536153999E-3</v>
      </c>
      <c r="E4592" t="str">
        <f t="shared" si="294"/>
        <v>Growth</v>
      </c>
      <c r="F4592" t="str">
        <f t="shared" si="295"/>
        <v>SPY</v>
      </c>
      <c r="G4592" t="str">
        <f t="shared" si="296"/>
        <v>Value</v>
      </c>
      <c r="H4592" t="str">
        <f t="shared" si="297"/>
        <v>Cash</v>
      </c>
    </row>
    <row r="4593" spans="1:8" x14ac:dyDescent="0.2">
      <c r="A4593" s="2">
        <v>43559</v>
      </c>
      <c r="B4593">
        <v>2.6533214263528E-3</v>
      </c>
      <c r="C4593">
        <v>2.6546357350699999E-4</v>
      </c>
      <c r="D4593">
        <v>5.2100464908484004E-3</v>
      </c>
      <c r="E4593" t="str">
        <f t="shared" si="294"/>
        <v>Value</v>
      </c>
      <c r="F4593" t="str">
        <f t="shared" si="295"/>
        <v>SPY</v>
      </c>
      <c r="G4593" t="str">
        <f t="shared" si="296"/>
        <v>Value</v>
      </c>
      <c r="H4593" t="str">
        <f t="shared" si="297"/>
        <v>Cash</v>
      </c>
    </row>
    <row r="4594" spans="1:8" x14ac:dyDescent="0.2">
      <c r="A4594" s="2">
        <v>43560</v>
      </c>
      <c r="B4594">
        <v>4.8405903417364999E-3</v>
      </c>
      <c r="C4594">
        <v>3.4484024956775001E-3</v>
      </c>
      <c r="D4594">
        <v>5.1829731536782997E-3</v>
      </c>
      <c r="E4594" t="str">
        <f t="shared" si="294"/>
        <v>Value</v>
      </c>
      <c r="F4594" t="str">
        <f t="shared" si="295"/>
        <v>SPY</v>
      </c>
      <c r="G4594" t="str">
        <f t="shared" si="296"/>
        <v>Growth</v>
      </c>
      <c r="H4594" t="str">
        <f t="shared" si="297"/>
        <v>Cash</v>
      </c>
    </row>
    <row r="4595" spans="1:8" x14ac:dyDescent="0.2">
      <c r="A4595" s="2">
        <v>43563</v>
      </c>
      <c r="B4595">
        <v>7.6213589673820002E-4</v>
      </c>
      <c r="C4595">
        <v>2.640555312398E-4</v>
      </c>
      <c r="D4595">
        <v>2.5782278574759E-3</v>
      </c>
      <c r="E4595" t="str">
        <f t="shared" si="294"/>
        <v>Value</v>
      </c>
      <c r="F4595" t="str">
        <f t="shared" si="295"/>
        <v>SPY</v>
      </c>
      <c r="G4595" t="str">
        <f t="shared" si="296"/>
        <v>Growth</v>
      </c>
      <c r="H4595" t="str">
        <f t="shared" si="297"/>
        <v>Cash</v>
      </c>
    </row>
    <row r="4596" spans="1:8" x14ac:dyDescent="0.2">
      <c r="A4596" s="2">
        <v>43564</v>
      </c>
      <c r="B4596">
        <v>-5.1247530956942998E-3</v>
      </c>
      <c r="C4596">
        <v>-3.4354319603659002E-3</v>
      </c>
      <c r="D4596">
        <v>-7.3933347528492002E-3</v>
      </c>
      <c r="E4596" t="str">
        <f t="shared" si="294"/>
        <v>Growth</v>
      </c>
      <c r="F4596" t="str">
        <f t="shared" si="295"/>
        <v>Cash</v>
      </c>
      <c r="G4596" t="str">
        <f t="shared" si="296"/>
        <v>Growth</v>
      </c>
      <c r="H4596" t="str">
        <f t="shared" si="297"/>
        <v>Cash</v>
      </c>
    </row>
    <row r="4597" spans="1:8" x14ac:dyDescent="0.2">
      <c r="A4597" s="2">
        <v>43565</v>
      </c>
      <c r="B4597">
        <v>3.4110407075644E-3</v>
      </c>
      <c r="C4597">
        <v>3.1823789825096002E-3</v>
      </c>
      <c r="D4597">
        <v>3.2383879203854E-3</v>
      </c>
      <c r="E4597" t="str">
        <f t="shared" si="294"/>
        <v>Value</v>
      </c>
      <c r="F4597" t="str">
        <f t="shared" si="295"/>
        <v>SPY</v>
      </c>
      <c r="G4597" t="str">
        <f t="shared" si="296"/>
        <v>Value</v>
      </c>
      <c r="H4597" t="str">
        <f t="shared" si="297"/>
        <v>SPY</v>
      </c>
    </row>
    <row r="4598" spans="1:8" x14ac:dyDescent="0.2">
      <c r="A4598" s="2">
        <v>43566</v>
      </c>
      <c r="B4598">
        <v>-2.7761809638639998E-4</v>
      </c>
      <c r="C4598">
        <v>-7.9312408758810005E-4</v>
      </c>
      <c r="D4598">
        <v>6.4575299767930005E-4</v>
      </c>
      <c r="E4598" t="str">
        <f t="shared" si="294"/>
        <v>Value</v>
      </c>
      <c r="F4598" t="str">
        <f t="shared" si="295"/>
        <v>Cash</v>
      </c>
      <c r="G4598" t="str">
        <f t="shared" si="296"/>
        <v>Growth</v>
      </c>
      <c r="H4598" t="str">
        <f t="shared" si="297"/>
        <v>Cash</v>
      </c>
    </row>
    <row r="4599" spans="1:8" x14ac:dyDescent="0.2">
      <c r="A4599" s="2">
        <v>43567</v>
      </c>
      <c r="B4599">
        <v>6.7658941194140999E-3</v>
      </c>
      <c r="C4599">
        <v>6.6135488794124998E-3</v>
      </c>
      <c r="D4599">
        <v>6.129034890342E-3</v>
      </c>
      <c r="E4599" t="str">
        <f t="shared" si="294"/>
        <v>Growth</v>
      </c>
      <c r="F4599" t="str">
        <f t="shared" si="295"/>
        <v>SPY</v>
      </c>
      <c r="G4599" t="str">
        <f t="shared" si="296"/>
        <v>Growth</v>
      </c>
      <c r="H4599" t="str">
        <f t="shared" si="297"/>
        <v>SPY</v>
      </c>
    </row>
    <row r="4600" spans="1:8" x14ac:dyDescent="0.2">
      <c r="A4600" s="2">
        <v>43570</v>
      </c>
      <c r="B4600">
        <v>-6.5469485395480004E-4</v>
      </c>
      <c r="C4600">
        <v>2.6326929053109999E-4</v>
      </c>
      <c r="D4600">
        <v>-3.2077126967130002E-4</v>
      </c>
      <c r="E4600" t="str">
        <f t="shared" si="294"/>
        <v>Growth</v>
      </c>
      <c r="F4600" t="str">
        <f t="shared" si="295"/>
        <v>Cash</v>
      </c>
      <c r="G4600" t="str">
        <f t="shared" si="296"/>
        <v>Value</v>
      </c>
      <c r="H4600" t="str">
        <f t="shared" si="297"/>
        <v>Cash</v>
      </c>
    </row>
    <row r="4601" spans="1:8" x14ac:dyDescent="0.2">
      <c r="A4601" s="2">
        <v>43571</v>
      </c>
      <c r="B4601">
        <v>6.5512376010930001E-4</v>
      </c>
      <c r="C4601">
        <v>-1.5768735921998999E-3</v>
      </c>
      <c r="D4601">
        <v>2.5658935136316E-3</v>
      </c>
      <c r="E4601" t="str">
        <f t="shared" si="294"/>
        <v>Value</v>
      </c>
      <c r="F4601" t="str">
        <f t="shared" si="295"/>
        <v>SPY</v>
      </c>
      <c r="G4601" t="str">
        <f t="shared" si="296"/>
        <v>Value</v>
      </c>
      <c r="H4601" t="str">
        <f t="shared" si="297"/>
        <v>SPY</v>
      </c>
    </row>
    <row r="4602" spans="1:8" x14ac:dyDescent="0.2">
      <c r="A4602" s="2">
        <v>43572</v>
      </c>
      <c r="B4602">
        <v>-2.4467852419652E-3</v>
      </c>
      <c r="C4602">
        <v>-3.9471391766907997E-3</v>
      </c>
      <c r="D4602">
        <v>-3.1991581927829998E-4</v>
      </c>
      <c r="E4602" t="str">
        <f t="shared" si="294"/>
        <v>Value</v>
      </c>
      <c r="F4602" t="str">
        <f t="shared" si="295"/>
        <v>Cash</v>
      </c>
      <c r="G4602" t="str">
        <f t="shared" si="296"/>
        <v>Growth</v>
      </c>
      <c r="H4602" t="str">
        <f t="shared" si="297"/>
        <v>Cash</v>
      </c>
    </row>
    <row r="4603" spans="1:8" x14ac:dyDescent="0.2">
      <c r="A4603" s="2">
        <v>43573</v>
      </c>
      <c r="B4603">
        <v>1.9692448177497002E-3</v>
      </c>
      <c r="C4603">
        <v>2.6420311027468002E-3</v>
      </c>
      <c r="D4603">
        <v>9.5998599465909999E-4</v>
      </c>
      <c r="E4603" t="str">
        <f t="shared" si="294"/>
        <v>Growth</v>
      </c>
      <c r="F4603" t="str">
        <f t="shared" si="295"/>
        <v>SPY</v>
      </c>
      <c r="G4603" t="str">
        <f t="shared" si="296"/>
        <v>Growth</v>
      </c>
      <c r="H4603" t="str">
        <f t="shared" si="297"/>
        <v>SPY</v>
      </c>
    </row>
    <row r="4604" spans="1:8" x14ac:dyDescent="0.2">
      <c r="A4604" s="2">
        <v>43577</v>
      </c>
      <c r="B4604">
        <v>8.6209639263969996E-4</v>
      </c>
      <c r="C4604">
        <v>2.3714243838972001E-3</v>
      </c>
      <c r="D4604">
        <v>-9.5906530539790005E-4</v>
      </c>
      <c r="E4604" t="str">
        <f t="shared" si="294"/>
        <v>Growth</v>
      </c>
      <c r="F4604" t="str">
        <f t="shared" si="295"/>
        <v>SPY</v>
      </c>
      <c r="G4604" t="str">
        <f t="shared" si="296"/>
        <v>Value</v>
      </c>
      <c r="H4604" t="str">
        <f t="shared" si="297"/>
        <v>Cash</v>
      </c>
    </row>
    <row r="4605" spans="1:8" x14ac:dyDescent="0.2">
      <c r="A4605" s="2">
        <v>43578</v>
      </c>
      <c r="B4605">
        <v>8.9914629126223999E-3</v>
      </c>
      <c r="C4605">
        <v>1.0252001885372199E-2</v>
      </c>
      <c r="D4605">
        <v>7.3600069587664001E-3</v>
      </c>
      <c r="E4605" t="str">
        <f t="shared" si="294"/>
        <v>Growth</v>
      </c>
      <c r="F4605" t="str">
        <f t="shared" si="295"/>
        <v>SPY</v>
      </c>
      <c r="G4605" t="str">
        <f t="shared" si="296"/>
        <v>Value</v>
      </c>
      <c r="H4605" t="str">
        <f t="shared" si="297"/>
        <v>Cash</v>
      </c>
    </row>
    <row r="4606" spans="1:8" x14ac:dyDescent="0.2">
      <c r="A4606" s="2">
        <v>43579</v>
      </c>
      <c r="B4606">
        <v>-2.2192240608919999E-3</v>
      </c>
      <c r="C4606">
        <v>-1.8211019944883E-3</v>
      </c>
      <c r="D4606">
        <v>-2.5413043678114999E-3</v>
      </c>
      <c r="E4606" t="str">
        <f t="shared" si="294"/>
        <v>Growth</v>
      </c>
      <c r="F4606" t="str">
        <f t="shared" si="295"/>
        <v>Cash</v>
      </c>
      <c r="G4606" t="str">
        <f t="shared" si="296"/>
        <v>Value</v>
      </c>
      <c r="H4606" t="str">
        <f t="shared" si="297"/>
        <v>Cash</v>
      </c>
    </row>
    <row r="4607" spans="1:8" x14ac:dyDescent="0.2">
      <c r="A4607" s="2">
        <v>43580</v>
      </c>
      <c r="B4607">
        <v>-6.15992607636E-4</v>
      </c>
      <c r="C4607">
        <v>3.9102004201978001E-3</v>
      </c>
      <c r="D4607">
        <v>-5.732605270321E-3</v>
      </c>
      <c r="E4607" t="str">
        <f t="shared" si="294"/>
        <v>Growth</v>
      </c>
      <c r="F4607" t="str">
        <f t="shared" si="295"/>
        <v>Cash</v>
      </c>
      <c r="G4607" t="str">
        <f t="shared" si="296"/>
        <v>Value</v>
      </c>
      <c r="H4607" t="str">
        <f t="shared" si="297"/>
        <v>SPY</v>
      </c>
    </row>
    <row r="4608" spans="1:8" x14ac:dyDescent="0.2">
      <c r="A4608" s="2">
        <v>43581</v>
      </c>
      <c r="B4608">
        <v>4.6568211677848002E-3</v>
      </c>
      <c r="C4608">
        <v>3.8951793249804001E-3</v>
      </c>
      <c r="D4608">
        <v>5.1250060082537003E-3</v>
      </c>
      <c r="E4608" t="str">
        <f t="shared" ref="E4608:E4671" si="298">IF(C4608&gt;=D4608,"Growth","Value")</f>
        <v>Value</v>
      </c>
      <c r="F4608" t="str">
        <f t="shared" ref="F4608:F4671" si="299">IF(B4608&gt;=0,"SPY","Cash")</f>
        <v>SPY</v>
      </c>
      <c r="G4608" t="str">
        <f t="shared" si="296"/>
        <v>Value</v>
      </c>
      <c r="H4608" t="str">
        <f t="shared" si="297"/>
        <v>SPY</v>
      </c>
    </row>
    <row r="4609" spans="1:8" x14ac:dyDescent="0.2">
      <c r="A4609" s="2">
        <v>43584</v>
      </c>
      <c r="B4609">
        <v>1.5675466998053E-3</v>
      </c>
      <c r="C4609">
        <v>5.1718941698040001E-4</v>
      </c>
      <c r="D4609">
        <v>2.5494712813698001E-3</v>
      </c>
      <c r="E4609" t="str">
        <f t="shared" si="298"/>
        <v>Value</v>
      </c>
      <c r="F4609" t="str">
        <f t="shared" si="299"/>
        <v>SPY</v>
      </c>
      <c r="G4609" t="str">
        <f t="shared" si="296"/>
        <v>Growth</v>
      </c>
      <c r="H4609" t="str">
        <f t="shared" si="297"/>
        <v>Cash</v>
      </c>
    </row>
    <row r="4610" spans="1:8" x14ac:dyDescent="0.2">
      <c r="A4610" s="2">
        <v>43585</v>
      </c>
      <c r="B4610">
        <v>5.1003113755849995E-4</v>
      </c>
      <c r="C4610">
        <v>0</v>
      </c>
      <c r="D4610">
        <v>1.5891375250967001E-3</v>
      </c>
      <c r="E4610" t="str">
        <f t="shared" si="298"/>
        <v>Value</v>
      </c>
      <c r="F4610" t="str">
        <f t="shared" si="299"/>
        <v>SPY</v>
      </c>
      <c r="G4610" t="str">
        <f t="shared" si="296"/>
        <v>Growth</v>
      </c>
      <c r="H4610" t="str">
        <f t="shared" si="297"/>
        <v>Cash</v>
      </c>
    </row>
    <row r="4611" spans="1:8" x14ac:dyDescent="0.2">
      <c r="A4611" s="2">
        <v>43586</v>
      </c>
      <c r="B4611">
        <v>-7.5163122264985003E-3</v>
      </c>
      <c r="C4611">
        <v>-1.00825816303501E-2</v>
      </c>
      <c r="D4611">
        <v>-4.4427429947810002E-3</v>
      </c>
      <c r="E4611" t="str">
        <f t="shared" si="298"/>
        <v>Value</v>
      </c>
      <c r="F4611" t="str">
        <f t="shared" si="299"/>
        <v>Cash</v>
      </c>
      <c r="G4611" t="str">
        <f t="shared" ref="G4611:G4674" si="300">IF(E4610="Value", "Growth", "Value")</f>
        <v>Growth</v>
      </c>
      <c r="H4611" t="str">
        <f t="shared" ref="H4611:H4674" si="301">IF(F4610="SPY", "Cash", "SPY")</f>
        <v>Cash</v>
      </c>
    </row>
    <row r="4612" spans="1:8" x14ac:dyDescent="0.2">
      <c r="A4612" s="2">
        <v>43587</v>
      </c>
      <c r="B4612">
        <v>-2.1584547164247001E-3</v>
      </c>
      <c r="C4612">
        <v>-1.56687652252E-3</v>
      </c>
      <c r="D4612">
        <v>-1.9127638891498001E-3</v>
      </c>
      <c r="E4612" t="str">
        <f t="shared" si="298"/>
        <v>Growth</v>
      </c>
      <c r="F4612" t="str">
        <f t="shared" si="299"/>
        <v>Cash</v>
      </c>
      <c r="G4612" t="str">
        <f t="shared" si="300"/>
        <v>Growth</v>
      </c>
      <c r="H4612" t="str">
        <f t="shared" si="301"/>
        <v>SPY</v>
      </c>
    </row>
    <row r="4613" spans="1:8" x14ac:dyDescent="0.2">
      <c r="A4613" s="2">
        <v>43588</v>
      </c>
      <c r="B4613">
        <v>9.7873823726939008E-3</v>
      </c>
      <c r="C4613">
        <v>1.07244767171021E-2</v>
      </c>
      <c r="D4613">
        <v>7.6652389871200996E-3</v>
      </c>
      <c r="E4613" t="str">
        <f t="shared" si="298"/>
        <v>Growth</v>
      </c>
      <c r="F4613" t="str">
        <f t="shared" si="299"/>
        <v>SPY</v>
      </c>
      <c r="G4613" t="str">
        <f t="shared" si="300"/>
        <v>Value</v>
      </c>
      <c r="H4613" t="str">
        <f t="shared" si="301"/>
        <v>SPY</v>
      </c>
    </row>
    <row r="4614" spans="1:8" x14ac:dyDescent="0.2">
      <c r="A4614" s="2">
        <v>43591</v>
      </c>
      <c r="B4614">
        <v>-4.1149222282622997E-3</v>
      </c>
      <c r="C4614">
        <v>-3.6233453976107E-3</v>
      </c>
      <c r="D4614">
        <v>-4.7543567617781999E-3</v>
      </c>
      <c r="E4614" t="str">
        <f t="shared" si="298"/>
        <v>Growth</v>
      </c>
      <c r="F4614" t="str">
        <f t="shared" si="299"/>
        <v>Cash</v>
      </c>
      <c r="G4614" t="str">
        <f t="shared" si="300"/>
        <v>Value</v>
      </c>
      <c r="H4614" t="str">
        <f t="shared" si="301"/>
        <v>Cash</v>
      </c>
    </row>
    <row r="4615" spans="1:8" x14ac:dyDescent="0.2">
      <c r="A4615" s="2">
        <v>43592</v>
      </c>
      <c r="B4615">
        <v>-1.6699937937550199E-2</v>
      </c>
      <c r="C4615">
        <v>-1.5844016036363699E-2</v>
      </c>
      <c r="D4615">
        <v>-1.6878985001092701E-2</v>
      </c>
      <c r="E4615" t="str">
        <f t="shared" si="298"/>
        <v>Growth</v>
      </c>
      <c r="F4615" t="str">
        <f t="shared" si="299"/>
        <v>Cash</v>
      </c>
      <c r="G4615" t="str">
        <f t="shared" si="300"/>
        <v>Value</v>
      </c>
      <c r="H4615" t="str">
        <f t="shared" si="301"/>
        <v>SPY</v>
      </c>
    </row>
    <row r="4616" spans="1:8" x14ac:dyDescent="0.2">
      <c r="A4616" s="2">
        <v>43593</v>
      </c>
      <c r="B4616">
        <v>-1.3891371177345E-3</v>
      </c>
      <c r="C4616">
        <v>-7.9165580127130001E-4</v>
      </c>
      <c r="D4616">
        <v>-1.9436062520954E-3</v>
      </c>
      <c r="E4616" t="str">
        <f t="shared" si="298"/>
        <v>Growth</v>
      </c>
      <c r="F4616" t="str">
        <f t="shared" si="299"/>
        <v>Cash</v>
      </c>
      <c r="G4616" t="str">
        <f t="shared" si="300"/>
        <v>Value</v>
      </c>
      <c r="H4616" t="str">
        <f t="shared" si="301"/>
        <v>SPY</v>
      </c>
    </row>
    <row r="4617" spans="1:8" x14ac:dyDescent="0.2">
      <c r="A4617" s="2">
        <v>43594</v>
      </c>
      <c r="B4617">
        <v>-3.0257544544933998E-3</v>
      </c>
      <c r="C4617">
        <v>-3.4338287945816998E-3</v>
      </c>
      <c r="D4617">
        <v>-2.2720491888141999E-3</v>
      </c>
      <c r="E4617" t="str">
        <f t="shared" si="298"/>
        <v>Value</v>
      </c>
      <c r="F4617" t="str">
        <f t="shared" si="299"/>
        <v>Cash</v>
      </c>
      <c r="G4617" t="str">
        <f t="shared" si="300"/>
        <v>Value</v>
      </c>
      <c r="H4617" t="str">
        <f t="shared" si="301"/>
        <v>SPY</v>
      </c>
    </row>
    <row r="4618" spans="1:8" x14ac:dyDescent="0.2">
      <c r="A4618" s="2">
        <v>43595</v>
      </c>
      <c r="B4618">
        <v>5.0232333193810999E-3</v>
      </c>
      <c r="C4618">
        <v>4.7708244219274998E-3</v>
      </c>
      <c r="D4618">
        <v>3.9038609302456998E-3</v>
      </c>
      <c r="E4618" t="str">
        <f t="shared" si="298"/>
        <v>Growth</v>
      </c>
      <c r="F4618" t="str">
        <f t="shared" si="299"/>
        <v>SPY</v>
      </c>
      <c r="G4618" t="str">
        <f t="shared" si="300"/>
        <v>Growth</v>
      </c>
      <c r="H4618" t="str">
        <f t="shared" si="301"/>
        <v>SPY</v>
      </c>
    </row>
    <row r="4619" spans="1:8" x14ac:dyDescent="0.2">
      <c r="A4619" s="2">
        <v>43598</v>
      </c>
      <c r="B4619">
        <v>-2.5129992616456098E-2</v>
      </c>
      <c r="C4619">
        <v>-2.3213118861415499E-2</v>
      </c>
      <c r="D4619">
        <v>-2.6247669997852701E-2</v>
      </c>
      <c r="E4619" t="str">
        <f t="shared" si="298"/>
        <v>Growth</v>
      </c>
      <c r="F4619" t="str">
        <f t="shared" si="299"/>
        <v>Cash</v>
      </c>
      <c r="G4619" t="str">
        <f t="shared" si="300"/>
        <v>Value</v>
      </c>
      <c r="H4619" t="str">
        <f t="shared" si="301"/>
        <v>Cash</v>
      </c>
    </row>
    <row r="4620" spans="1:8" x14ac:dyDescent="0.2">
      <c r="A4620" s="2">
        <v>43599</v>
      </c>
      <c r="B4620">
        <v>9.0437864666434997E-3</v>
      </c>
      <c r="C4620">
        <v>7.2915707733305002E-3</v>
      </c>
      <c r="D4620">
        <v>9.3176913932329006E-3</v>
      </c>
      <c r="E4620" t="str">
        <f t="shared" si="298"/>
        <v>Value</v>
      </c>
      <c r="F4620" t="str">
        <f t="shared" si="299"/>
        <v>SPY</v>
      </c>
      <c r="G4620" t="str">
        <f t="shared" si="300"/>
        <v>Value</v>
      </c>
      <c r="H4620" t="str">
        <f t="shared" si="301"/>
        <v>SPY</v>
      </c>
    </row>
    <row r="4621" spans="1:8" x14ac:dyDescent="0.2">
      <c r="A4621" s="2">
        <v>43600</v>
      </c>
      <c r="B4621">
        <v>5.8572883457676996E-3</v>
      </c>
      <c r="C4621">
        <v>9.3832991884092998E-3</v>
      </c>
      <c r="D4621">
        <v>1.6484853590991999E-3</v>
      </c>
      <c r="E4621" t="str">
        <f t="shared" si="298"/>
        <v>Growth</v>
      </c>
      <c r="F4621" t="str">
        <f t="shared" si="299"/>
        <v>SPY</v>
      </c>
      <c r="G4621" t="str">
        <f t="shared" si="300"/>
        <v>Growth</v>
      </c>
      <c r="H4621" t="str">
        <f t="shared" si="301"/>
        <v>Cash</v>
      </c>
    </row>
    <row r="4622" spans="1:8" x14ac:dyDescent="0.2">
      <c r="A4622" s="2">
        <v>43601</v>
      </c>
      <c r="B4622">
        <v>9.2614926076168003E-3</v>
      </c>
      <c r="C4622">
        <v>1.2217883160025001E-2</v>
      </c>
      <c r="D4622">
        <v>6.5834421317998004E-3</v>
      </c>
      <c r="E4622" t="str">
        <f t="shared" si="298"/>
        <v>Growth</v>
      </c>
      <c r="F4622" t="str">
        <f t="shared" si="299"/>
        <v>SPY</v>
      </c>
      <c r="G4622" t="str">
        <f t="shared" si="300"/>
        <v>Value</v>
      </c>
      <c r="H4622" t="str">
        <f t="shared" si="301"/>
        <v>Cash</v>
      </c>
    </row>
    <row r="4623" spans="1:8" x14ac:dyDescent="0.2">
      <c r="A4623" s="2">
        <v>43602</v>
      </c>
      <c r="B4623">
        <v>-6.4655571282464996E-3</v>
      </c>
      <c r="C4623">
        <v>-6.5598575916548003E-3</v>
      </c>
      <c r="D4623">
        <v>-4.9051652397351002E-3</v>
      </c>
      <c r="E4623" t="str">
        <f t="shared" si="298"/>
        <v>Value</v>
      </c>
      <c r="F4623" t="str">
        <f t="shared" si="299"/>
        <v>Cash</v>
      </c>
      <c r="G4623" t="str">
        <f t="shared" si="300"/>
        <v>Value</v>
      </c>
      <c r="H4623" t="str">
        <f t="shared" si="301"/>
        <v>Cash</v>
      </c>
    </row>
    <row r="4624" spans="1:8" x14ac:dyDescent="0.2">
      <c r="A4624" s="2">
        <v>43605</v>
      </c>
      <c r="B4624">
        <v>-6.6119953793435998E-3</v>
      </c>
      <c r="C4624">
        <v>-7.9238932062448003E-3</v>
      </c>
      <c r="D4624">
        <v>-5.5867688901024004E-3</v>
      </c>
      <c r="E4624" t="str">
        <f t="shared" si="298"/>
        <v>Value</v>
      </c>
      <c r="F4624" t="str">
        <f t="shared" si="299"/>
        <v>Cash</v>
      </c>
      <c r="G4624" t="str">
        <f t="shared" si="300"/>
        <v>Growth</v>
      </c>
      <c r="H4624" t="str">
        <f t="shared" si="301"/>
        <v>SPY</v>
      </c>
    </row>
    <row r="4625" spans="1:8" x14ac:dyDescent="0.2">
      <c r="A4625" s="2">
        <v>43606</v>
      </c>
      <c r="B4625">
        <v>9.0160697087428993E-3</v>
      </c>
      <c r="C4625">
        <v>7.4544181957754002E-3</v>
      </c>
      <c r="D4625">
        <v>9.2533129396544997E-3</v>
      </c>
      <c r="E4625" t="str">
        <f t="shared" si="298"/>
        <v>Value</v>
      </c>
      <c r="F4625" t="str">
        <f t="shared" si="299"/>
        <v>SPY</v>
      </c>
      <c r="G4625" t="str">
        <f t="shared" si="300"/>
        <v>Growth</v>
      </c>
      <c r="H4625" t="str">
        <f t="shared" si="301"/>
        <v>SPY</v>
      </c>
    </row>
    <row r="4626" spans="1:8" x14ac:dyDescent="0.2">
      <c r="A4626" s="2">
        <v>43607</v>
      </c>
      <c r="B4626">
        <v>-3.0716164517208002E-3</v>
      </c>
      <c r="C4626">
        <v>-2.6398582432280002E-4</v>
      </c>
      <c r="D4626">
        <v>-5.8938235727672003E-3</v>
      </c>
      <c r="E4626" t="str">
        <f t="shared" si="298"/>
        <v>Growth</v>
      </c>
      <c r="F4626" t="str">
        <f t="shared" si="299"/>
        <v>Cash</v>
      </c>
      <c r="G4626" t="str">
        <f t="shared" si="300"/>
        <v>Growth</v>
      </c>
      <c r="H4626" t="str">
        <f t="shared" si="301"/>
        <v>Cash</v>
      </c>
    </row>
    <row r="4627" spans="1:8" x14ac:dyDescent="0.2">
      <c r="A4627" s="2">
        <v>43608</v>
      </c>
      <c r="B4627">
        <v>-1.22187240529556E-2</v>
      </c>
      <c r="C4627">
        <v>-1.11024605677427E-2</v>
      </c>
      <c r="D4627">
        <v>-1.18577451875903E-2</v>
      </c>
      <c r="E4627" t="str">
        <f t="shared" si="298"/>
        <v>Growth</v>
      </c>
      <c r="F4627" t="str">
        <f t="shared" si="299"/>
        <v>Cash</v>
      </c>
      <c r="G4627" t="str">
        <f t="shared" si="300"/>
        <v>Value</v>
      </c>
      <c r="H4627" t="str">
        <f t="shared" si="301"/>
        <v>SPY</v>
      </c>
    </row>
    <row r="4628" spans="1:8" x14ac:dyDescent="0.2">
      <c r="A4628" s="2">
        <v>43609</v>
      </c>
      <c r="B4628">
        <v>2.2681842440784999E-3</v>
      </c>
      <c r="C4628">
        <v>1.0693714376699001E-3</v>
      </c>
      <c r="D4628">
        <v>1.6666184324154001E-3</v>
      </c>
      <c r="E4628" t="str">
        <f t="shared" si="298"/>
        <v>Value</v>
      </c>
      <c r="F4628" t="str">
        <f t="shared" si="299"/>
        <v>SPY</v>
      </c>
      <c r="G4628" t="str">
        <f t="shared" si="300"/>
        <v>Value</v>
      </c>
      <c r="H4628" t="str">
        <f t="shared" si="301"/>
        <v>SPY</v>
      </c>
    </row>
    <row r="4629" spans="1:8" x14ac:dyDescent="0.2">
      <c r="A4629" s="2">
        <v>43613</v>
      </c>
      <c r="B4629">
        <v>-9.3004972981974004E-3</v>
      </c>
      <c r="C4629">
        <v>-5.3407156490190002E-3</v>
      </c>
      <c r="D4629">
        <v>-1.26456676241345E-2</v>
      </c>
      <c r="E4629" t="str">
        <f t="shared" si="298"/>
        <v>Growth</v>
      </c>
      <c r="F4629" t="str">
        <f t="shared" si="299"/>
        <v>Cash</v>
      </c>
      <c r="G4629" t="str">
        <f t="shared" si="300"/>
        <v>Growth</v>
      </c>
      <c r="H4629" t="str">
        <f t="shared" si="301"/>
        <v>Cash</v>
      </c>
    </row>
    <row r="4630" spans="1:8" x14ac:dyDescent="0.2">
      <c r="A4630" s="2">
        <v>43614</v>
      </c>
      <c r="B4630">
        <v>-6.7105188599059003E-3</v>
      </c>
      <c r="C4630">
        <v>-7.7852727222436999E-3</v>
      </c>
      <c r="D4630">
        <v>-4.7186228415969002E-3</v>
      </c>
      <c r="E4630" t="str">
        <f t="shared" si="298"/>
        <v>Value</v>
      </c>
      <c r="F4630" t="str">
        <f t="shared" si="299"/>
        <v>Cash</v>
      </c>
      <c r="G4630" t="str">
        <f t="shared" si="300"/>
        <v>Value</v>
      </c>
      <c r="H4630" t="str">
        <f t="shared" si="301"/>
        <v>SPY</v>
      </c>
    </row>
    <row r="4631" spans="1:8" x14ac:dyDescent="0.2">
      <c r="A4631" s="2">
        <v>43615</v>
      </c>
      <c r="B4631">
        <v>2.7310318139831999E-3</v>
      </c>
      <c r="C4631">
        <v>4.8699997647920004E-3</v>
      </c>
      <c r="D4631">
        <v>-6.7702555942079998E-4</v>
      </c>
      <c r="E4631" t="str">
        <f t="shared" si="298"/>
        <v>Growth</v>
      </c>
      <c r="F4631" t="str">
        <f t="shared" si="299"/>
        <v>SPY</v>
      </c>
      <c r="G4631" t="str">
        <f t="shared" si="300"/>
        <v>Growth</v>
      </c>
      <c r="H4631" t="str">
        <f t="shared" si="301"/>
        <v>SPY</v>
      </c>
    </row>
    <row r="4632" spans="1:8" x14ac:dyDescent="0.2">
      <c r="A4632" s="2">
        <v>43616</v>
      </c>
      <c r="B4632">
        <v>-1.3474967153667399E-2</v>
      </c>
      <c r="C4632">
        <v>-1.34621559323591E-2</v>
      </c>
      <c r="D4632">
        <v>-1.3216027681689E-2</v>
      </c>
      <c r="E4632" t="str">
        <f t="shared" si="298"/>
        <v>Value</v>
      </c>
      <c r="F4632" t="str">
        <f t="shared" si="299"/>
        <v>Cash</v>
      </c>
      <c r="G4632" t="str">
        <f t="shared" si="300"/>
        <v>Value</v>
      </c>
      <c r="H4632" t="str">
        <f t="shared" si="301"/>
        <v>Cash</v>
      </c>
    </row>
    <row r="4633" spans="1:8" x14ac:dyDescent="0.2">
      <c r="A4633" s="2">
        <v>43619</v>
      </c>
      <c r="B4633">
        <v>-2.5430937978944E-3</v>
      </c>
      <c r="C4633">
        <v>-1.1463048480199699E-2</v>
      </c>
      <c r="D4633">
        <v>6.5245812501696998E-3</v>
      </c>
      <c r="E4633" t="str">
        <f t="shared" si="298"/>
        <v>Value</v>
      </c>
      <c r="F4633" t="str">
        <f t="shared" si="299"/>
        <v>Cash</v>
      </c>
      <c r="G4633" t="str">
        <f t="shared" si="300"/>
        <v>Growth</v>
      </c>
      <c r="H4633" t="str">
        <f t="shared" si="301"/>
        <v>SPY</v>
      </c>
    </row>
    <row r="4634" spans="1:8" x14ac:dyDescent="0.2">
      <c r="A4634" s="2">
        <v>43620</v>
      </c>
      <c r="B4634">
        <v>2.17068221828309E-2</v>
      </c>
      <c r="C4634">
        <v>2.01546685411404E-2</v>
      </c>
      <c r="D4634">
        <v>2.3541699351281298E-2</v>
      </c>
      <c r="E4634" t="str">
        <f t="shared" si="298"/>
        <v>Value</v>
      </c>
      <c r="F4634" t="str">
        <f t="shared" si="299"/>
        <v>SPY</v>
      </c>
      <c r="G4634" t="str">
        <f t="shared" si="300"/>
        <v>Growth</v>
      </c>
      <c r="H4634" t="str">
        <f t="shared" si="301"/>
        <v>SPY</v>
      </c>
    </row>
    <row r="4635" spans="1:8" x14ac:dyDescent="0.2">
      <c r="A4635" s="2">
        <v>43621</v>
      </c>
      <c r="B4635">
        <v>8.6619628728894001E-3</v>
      </c>
      <c r="C4635">
        <v>1.0284193735135399E-2</v>
      </c>
      <c r="D4635">
        <v>5.6667027530322997E-3</v>
      </c>
      <c r="E4635" t="str">
        <f t="shared" si="298"/>
        <v>Growth</v>
      </c>
      <c r="F4635" t="str">
        <f t="shared" si="299"/>
        <v>SPY</v>
      </c>
      <c r="G4635" t="str">
        <f t="shared" si="300"/>
        <v>Growth</v>
      </c>
      <c r="H4635" t="str">
        <f t="shared" si="301"/>
        <v>Cash</v>
      </c>
    </row>
    <row r="4636" spans="1:8" x14ac:dyDescent="0.2">
      <c r="A4636" s="2">
        <v>43622</v>
      </c>
      <c r="B4636">
        <v>6.5025706981436003E-3</v>
      </c>
      <c r="C4636">
        <v>7.7682637429740999E-3</v>
      </c>
      <c r="D4636">
        <v>6.6289807244902998E-3</v>
      </c>
      <c r="E4636" t="str">
        <f t="shared" si="298"/>
        <v>Growth</v>
      </c>
      <c r="F4636" t="str">
        <f t="shared" si="299"/>
        <v>SPY</v>
      </c>
      <c r="G4636" t="str">
        <f t="shared" si="300"/>
        <v>Value</v>
      </c>
      <c r="H4636" t="str">
        <f t="shared" si="301"/>
        <v>Cash</v>
      </c>
    </row>
    <row r="4637" spans="1:8" x14ac:dyDescent="0.2">
      <c r="A4637" s="2">
        <v>43623</v>
      </c>
      <c r="B4637">
        <v>1.00075689643199E-2</v>
      </c>
      <c r="C4637">
        <v>1.32912451392672E-2</v>
      </c>
      <c r="D4637">
        <v>6.2561768540655999E-3</v>
      </c>
      <c r="E4637" t="str">
        <f t="shared" si="298"/>
        <v>Growth</v>
      </c>
      <c r="F4637" t="str">
        <f t="shared" si="299"/>
        <v>SPY</v>
      </c>
      <c r="G4637" t="str">
        <f t="shared" si="300"/>
        <v>Value</v>
      </c>
      <c r="H4637" t="str">
        <f t="shared" si="301"/>
        <v>Cash</v>
      </c>
    </row>
    <row r="4638" spans="1:8" x14ac:dyDescent="0.2">
      <c r="A4638" s="2">
        <v>43626</v>
      </c>
      <c r="B4638">
        <v>4.5885894393228998E-3</v>
      </c>
      <c r="C4638">
        <v>4.1968648571719001E-3</v>
      </c>
      <c r="D4638">
        <v>5.5627228054658997E-3</v>
      </c>
      <c r="E4638" t="str">
        <f t="shared" si="298"/>
        <v>Value</v>
      </c>
      <c r="F4638" t="str">
        <f t="shared" si="299"/>
        <v>SPY</v>
      </c>
      <c r="G4638" t="str">
        <f t="shared" si="300"/>
        <v>Value</v>
      </c>
      <c r="H4638" t="str">
        <f t="shared" si="301"/>
        <v>Cash</v>
      </c>
    </row>
    <row r="4639" spans="1:8" x14ac:dyDescent="0.2">
      <c r="A4639" s="2">
        <v>43627</v>
      </c>
      <c r="B4639">
        <v>-2.4240143600519999E-4</v>
      </c>
      <c r="C4639">
        <v>-1.5670759498261E-3</v>
      </c>
      <c r="D4639">
        <v>9.7630035254240004E-4</v>
      </c>
      <c r="E4639" t="str">
        <f t="shared" si="298"/>
        <v>Value</v>
      </c>
      <c r="F4639" t="str">
        <f t="shared" si="299"/>
        <v>Cash</v>
      </c>
      <c r="G4639" t="str">
        <f t="shared" si="300"/>
        <v>Growth</v>
      </c>
      <c r="H4639" t="str">
        <f t="shared" si="301"/>
        <v>Cash</v>
      </c>
    </row>
    <row r="4640" spans="1:8" x14ac:dyDescent="0.2">
      <c r="A4640" s="2">
        <v>43628</v>
      </c>
      <c r="B4640">
        <v>-1.7649912643348999E-3</v>
      </c>
      <c r="C4640">
        <v>-7.849257195328E-4</v>
      </c>
      <c r="D4640">
        <v>-2.6008586269314002E-3</v>
      </c>
      <c r="E4640" t="str">
        <f t="shared" si="298"/>
        <v>Growth</v>
      </c>
      <c r="F4640" t="str">
        <f t="shared" si="299"/>
        <v>Cash</v>
      </c>
      <c r="G4640" t="str">
        <f t="shared" si="300"/>
        <v>Growth</v>
      </c>
      <c r="H4640" t="str">
        <f t="shared" si="301"/>
        <v>SPY</v>
      </c>
    </row>
    <row r="4641" spans="1:8" x14ac:dyDescent="0.2">
      <c r="A4641" s="2">
        <v>43629</v>
      </c>
      <c r="B4641">
        <v>4.1261297545099997E-3</v>
      </c>
      <c r="C4641">
        <v>2.3563107796764002E-3</v>
      </c>
      <c r="D4641">
        <v>6.1931030666173004E-3</v>
      </c>
      <c r="E4641" t="str">
        <f t="shared" si="298"/>
        <v>Value</v>
      </c>
      <c r="F4641" t="str">
        <f t="shared" si="299"/>
        <v>SPY</v>
      </c>
      <c r="G4641" t="str">
        <f t="shared" si="300"/>
        <v>Value</v>
      </c>
      <c r="H4641" t="str">
        <f t="shared" si="301"/>
        <v>SPY</v>
      </c>
    </row>
    <row r="4642" spans="1:8" x14ac:dyDescent="0.2">
      <c r="A4642" s="2">
        <v>43630</v>
      </c>
      <c r="B4642">
        <v>-1.1051829964676999E-3</v>
      </c>
      <c r="C4642">
        <v>-7.8327513090940002E-4</v>
      </c>
      <c r="D4642">
        <v>-1.9436062520954E-3</v>
      </c>
      <c r="E4642" t="str">
        <f t="shared" si="298"/>
        <v>Growth</v>
      </c>
      <c r="F4642" t="str">
        <f t="shared" si="299"/>
        <v>Cash</v>
      </c>
      <c r="G4642" t="str">
        <f t="shared" si="300"/>
        <v>Growth</v>
      </c>
      <c r="H4642" t="str">
        <f t="shared" si="301"/>
        <v>Cash</v>
      </c>
    </row>
    <row r="4643" spans="1:8" x14ac:dyDescent="0.2">
      <c r="A4643" s="2">
        <v>43633</v>
      </c>
      <c r="B4643">
        <v>3.8038772565290001E-4</v>
      </c>
      <c r="C4643">
        <v>2.3525091554567998E-3</v>
      </c>
      <c r="D4643">
        <v>-1.2984927409093001E-3</v>
      </c>
      <c r="E4643" t="str">
        <f t="shared" si="298"/>
        <v>Growth</v>
      </c>
      <c r="F4643" t="str">
        <f t="shared" si="299"/>
        <v>SPY</v>
      </c>
      <c r="G4643" t="str">
        <f t="shared" si="300"/>
        <v>Value</v>
      </c>
      <c r="H4643" t="str">
        <f t="shared" si="301"/>
        <v>SPY</v>
      </c>
    </row>
    <row r="4644" spans="1:8" x14ac:dyDescent="0.2">
      <c r="A4644" s="2">
        <v>43634</v>
      </c>
      <c r="B4644">
        <v>1.04712568456899E-2</v>
      </c>
      <c r="C4644">
        <v>9.1289828225219992E-3</v>
      </c>
      <c r="D4644">
        <v>1.1049936231074701E-2</v>
      </c>
      <c r="E4644" t="str">
        <f t="shared" si="298"/>
        <v>Value</v>
      </c>
      <c r="F4644" t="str">
        <f t="shared" si="299"/>
        <v>SPY</v>
      </c>
      <c r="G4644" t="str">
        <f t="shared" si="300"/>
        <v>Value</v>
      </c>
      <c r="H4644" t="str">
        <f t="shared" si="301"/>
        <v>Cash</v>
      </c>
    </row>
    <row r="4645" spans="1:8" x14ac:dyDescent="0.2">
      <c r="A4645" s="2">
        <v>43635</v>
      </c>
      <c r="B4645">
        <v>2.2570246002673001E-3</v>
      </c>
      <c r="C4645">
        <v>4.6524483268765996E-3</v>
      </c>
      <c r="D4645">
        <v>3.2138941661340002E-4</v>
      </c>
      <c r="E4645" t="str">
        <f t="shared" si="298"/>
        <v>Growth</v>
      </c>
      <c r="F4645" t="str">
        <f t="shared" si="299"/>
        <v>SPY</v>
      </c>
      <c r="G4645" t="str">
        <f t="shared" si="300"/>
        <v>Growth</v>
      </c>
      <c r="H4645" t="str">
        <f t="shared" si="301"/>
        <v>Cash</v>
      </c>
    </row>
    <row r="4646" spans="1:8" x14ac:dyDescent="0.2">
      <c r="A4646" s="2">
        <v>43636</v>
      </c>
      <c r="B4646">
        <v>9.5540793891057008E-3</v>
      </c>
      <c r="C4646">
        <v>9.7762018268278995E-3</v>
      </c>
      <c r="D4646">
        <v>9.9614553050585992E-3</v>
      </c>
      <c r="E4646" t="str">
        <f t="shared" si="298"/>
        <v>Value</v>
      </c>
      <c r="F4646" t="str">
        <f t="shared" si="299"/>
        <v>SPY</v>
      </c>
      <c r="G4646" t="str">
        <f t="shared" si="300"/>
        <v>Value</v>
      </c>
      <c r="H4646" t="str">
        <f t="shared" si="301"/>
        <v>Cash</v>
      </c>
    </row>
    <row r="4647" spans="1:8" x14ac:dyDescent="0.2">
      <c r="A4647" s="2">
        <v>43637</v>
      </c>
      <c r="B4647">
        <v>-1.4532911270432999E-3</v>
      </c>
      <c r="C4647">
        <v>-1.2737428403234001E-3</v>
      </c>
      <c r="D4647">
        <v>-9.544881576011E-4</v>
      </c>
      <c r="E4647" t="str">
        <f t="shared" si="298"/>
        <v>Value</v>
      </c>
      <c r="F4647" t="str">
        <f t="shared" si="299"/>
        <v>Cash</v>
      </c>
      <c r="G4647" t="str">
        <f t="shared" si="300"/>
        <v>Growth</v>
      </c>
      <c r="H4647" t="str">
        <f t="shared" si="301"/>
        <v>Cash</v>
      </c>
    </row>
    <row r="4648" spans="1:8" x14ac:dyDescent="0.2">
      <c r="A4648" s="2">
        <v>43640</v>
      </c>
      <c r="B4648">
        <v>-1.2246861349968999E-3</v>
      </c>
      <c r="C4648">
        <v>-3.075994623785E-4</v>
      </c>
      <c r="D4648">
        <v>-3.7503242072395001E-3</v>
      </c>
      <c r="E4648" t="str">
        <f t="shared" si="298"/>
        <v>Growth</v>
      </c>
      <c r="F4648" t="str">
        <f t="shared" si="299"/>
        <v>Cash</v>
      </c>
      <c r="G4648" t="str">
        <f t="shared" si="300"/>
        <v>Growth</v>
      </c>
      <c r="H4648" t="str">
        <f t="shared" si="301"/>
        <v>SPY</v>
      </c>
    </row>
    <row r="4649" spans="1:8" x14ac:dyDescent="0.2">
      <c r="A4649" s="2">
        <v>43641</v>
      </c>
      <c r="B4649">
        <v>-9.8077093141294008E-3</v>
      </c>
      <c r="C4649">
        <v>-1.255096183679E-2</v>
      </c>
      <c r="D4649">
        <v>-5.7915337058803999E-3</v>
      </c>
      <c r="E4649" t="str">
        <f t="shared" si="298"/>
        <v>Value</v>
      </c>
      <c r="F4649" t="str">
        <f t="shared" si="299"/>
        <v>Cash</v>
      </c>
      <c r="G4649" t="str">
        <f t="shared" si="300"/>
        <v>Value</v>
      </c>
      <c r="H4649" t="str">
        <f t="shared" si="301"/>
        <v>SPY</v>
      </c>
    </row>
    <row r="4650" spans="1:8" x14ac:dyDescent="0.2">
      <c r="A4650" s="2">
        <v>43642</v>
      </c>
      <c r="B4650">
        <v>-9.9745802147210003E-4</v>
      </c>
      <c r="C4650">
        <v>-2.8536407919719001E-3</v>
      </c>
      <c r="D4650">
        <v>0</v>
      </c>
      <c r="E4650" t="str">
        <f t="shared" si="298"/>
        <v>Value</v>
      </c>
      <c r="F4650" t="str">
        <f t="shared" si="299"/>
        <v>Cash</v>
      </c>
      <c r="G4650" t="str">
        <f t="shared" si="300"/>
        <v>Growth</v>
      </c>
      <c r="H4650" t="str">
        <f t="shared" si="301"/>
        <v>SPY</v>
      </c>
    </row>
    <row r="4651" spans="1:8" x14ac:dyDescent="0.2">
      <c r="A4651" s="2">
        <v>43643</v>
      </c>
      <c r="B4651">
        <v>3.5458031679270999E-3</v>
      </c>
      <c r="C4651">
        <v>3.6422149389745001E-3</v>
      </c>
      <c r="D4651">
        <v>4.8542775852723997E-3</v>
      </c>
      <c r="E4651" t="str">
        <f t="shared" si="298"/>
        <v>Value</v>
      </c>
      <c r="F4651" t="str">
        <f t="shared" si="299"/>
        <v>SPY</v>
      </c>
      <c r="G4651" t="str">
        <f t="shared" si="300"/>
        <v>Growth</v>
      </c>
      <c r="H4651" t="str">
        <f t="shared" si="301"/>
        <v>SPY</v>
      </c>
    </row>
    <row r="4652" spans="1:8" x14ac:dyDescent="0.2">
      <c r="A4652" s="2">
        <v>43644</v>
      </c>
      <c r="B4652">
        <v>5.1460216673050998E-3</v>
      </c>
      <c r="C4652">
        <v>3.8881891771925998E-3</v>
      </c>
      <c r="D4652">
        <v>7.4074058830664001E-3</v>
      </c>
      <c r="E4652" t="str">
        <f t="shared" si="298"/>
        <v>Value</v>
      </c>
      <c r="F4652" t="str">
        <f t="shared" si="299"/>
        <v>SPY</v>
      </c>
      <c r="G4652" t="str">
        <f t="shared" si="300"/>
        <v>Growth</v>
      </c>
      <c r="H4652" t="str">
        <f t="shared" si="301"/>
        <v>Cash</v>
      </c>
    </row>
    <row r="4653" spans="1:8" x14ac:dyDescent="0.2">
      <c r="A4653" s="2">
        <v>43647</v>
      </c>
      <c r="B4653">
        <v>9.0784437704527002E-3</v>
      </c>
      <c r="C4653">
        <v>8.7785971098270008E-3</v>
      </c>
      <c r="D4653">
        <v>7.6727629647760998E-3</v>
      </c>
      <c r="E4653" t="str">
        <f t="shared" si="298"/>
        <v>Growth</v>
      </c>
      <c r="F4653" t="str">
        <f t="shared" si="299"/>
        <v>SPY</v>
      </c>
      <c r="G4653" t="str">
        <f t="shared" si="300"/>
        <v>Growth</v>
      </c>
      <c r="H4653" t="str">
        <f t="shared" si="301"/>
        <v>Cash</v>
      </c>
    </row>
    <row r="4654" spans="1:8" x14ac:dyDescent="0.2">
      <c r="A4654" s="2">
        <v>43648</v>
      </c>
      <c r="B4654">
        <v>2.6043771257409001E-3</v>
      </c>
      <c r="C4654">
        <v>5.1188227774886996E-3</v>
      </c>
      <c r="D4654">
        <v>6.3450580410640001E-4</v>
      </c>
      <c r="E4654" t="str">
        <f t="shared" si="298"/>
        <v>Growth</v>
      </c>
      <c r="F4654" t="str">
        <f t="shared" si="299"/>
        <v>SPY</v>
      </c>
      <c r="G4654" t="str">
        <f t="shared" si="300"/>
        <v>Value</v>
      </c>
      <c r="H4654" t="str">
        <f t="shared" si="301"/>
        <v>Cash</v>
      </c>
    </row>
    <row r="4655" spans="1:8" x14ac:dyDescent="0.2">
      <c r="A4655" s="2">
        <v>43649</v>
      </c>
      <c r="B4655">
        <v>7.9951289779403006E-3</v>
      </c>
      <c r="C4655">
        <v>7.1302638226201998E-3</v>
      </c>
      <c r="D4655">
        <v>7.2923248697740004E-3</v>
      </c>
      <c r="E4655" t="str">
        <f t="shared" si="298"/>
        <v>Value</v>
      </c>
      <c r="F4655" t="str">
        <f t="shared" si="299"/>
        <v>SPY</v>
      </c>
      <c r="G4655" t="str">
        <f t="shared" si="300"/>
        <v>Value</v>
      </c>
      <c r="H4655" t="str">
        <f t="shared" si="301"/>
        <v>Cash</v>
      </c>
    </row>
    <row r="4656" spans="1:8" x14ac:dyDescent="0.2">
      <c r="A4656" s="2">
        <v>43651</v>
      </c>
      <c r="B4656">
        <v>-1.1381530308597E-3</v>
      </c>
      <c r="C4656">
        <v>-2.022780689333E-3</v>
      </c>
      <c r="D4656">
        <v>-6.2964693111469997E-4</v>
      </c>
      <c r="E4656" t="str">
        <f t="shared" si="298"/>
        <v>Value</v>
      </c>
      <c r="F4656" t="str">
        <f t="shared" si="299"/>
        <v>Cash</v>
      </c>
      <c r="G4656" t="str">
        <f t="shared" si="300"/>
        <v>Growth</v>
      </c>
      <c r="H4656" t="str">
        <f t="shared" si="301"/>
        <v>Cash</v>
      </c>
    </row>
    <row r="4657" spans="1:8" x14ac:dyDescent="0.2">
      <c r="A4657" s="2">
        <v>43654</v>
      </c>
      <c r="B4657">
        <v>-5.4946781745995998E-3</v>
      </c>
      <c r="C4657">
        <v>-4.5604560090310997E-3</v>
      </c>
      <c r="D4657">
        <v>-5.6692523142296003E-3</v>
      </c>
      <c r="E4657" t="str">
        <f t="shared" si="298"/>
        <v>Growth</v>
      </c>
      <c r="F4657" t="str">
        <f t="shared" si="299"/>
        <v>Cash</v>
      </c>
      <c r="G4657" t="str">
        <f t="shared" si="300"/>
        <v>Growth</v>
      </c>
      <c r="H4657" t="str">
        <f t="shared" si="301"/>
        <v>SPY</v>
      </c>
    </row>
    <row r="4658" spans="1:8" x14ac:dyDescent="0.2">
      <c r="A4658" s="2">
        <v>43655</v>
      </c>
      <c r="B4658">
        <v>1.2464264064542001E-3</v>
      </c>
      <c r="C4658">
        <v>3.0544027801178001E-3</v>
      </c>
      <c r="D4658">
        <v>6.3363587782359996E-4</v>
      </c>
      <c r="E4658" t="str">
        <f t="shared" si="298"/>
        <v>Growth</v>
      </c>
      <c r="F4658" t="str">
        <f t="shared" si="299"/>
        <v>SPY</v>
      </c>
      <c r="G4658" t="str">
        <f t="shared" si="300"/>
        <v>Value</v>
      </c>
      <c r="H4658" t="str">
        <f t="shared" si="301"/>
        <v>SPY</v>
      </c>
    </row>
    <row r="4659" spans="1:8" x14ac:dyDescent="0.2">
      <c r="A4659" s="2">
        <v>43656</v>
      </c>
      <c r="B4659">
        <v>4.7781662189649004E-3</v>
      </c>
      <c r="C4659">
        <v>6.8510975633079996E-3</v>
      </c>
      <c r="D4659">
        <v>1.8990971080015001E-3</v>
      </c>
      <c r="E4659" t="str">
        <f t="shared" si="298"/>
        <v>Growth</v>
      </c>
      <c r="F4659" t="str">
        <f t="shared" si="299"/>
        <v>SPY</v>
      </c>
      <c r="G4659" t="str">
        <f t="shared" si="300"/>
        <v>Value</v>
      </c>
      <c r="H4659" t="str">
        <f t="shared" si="301"/>
        <v>Cash</v>
      </c>
    </row>
    <row r="4660" spans="1:8" x14ac:dyDescent="0.2">
      <c r="A4660" s="2">
        <v>43657</v>
      </c>
      <c r="B4660">
        <v>2.3441056236269998E-3</v>
      </c>
      <c r="C4660">
        <v>5.0391201233460005E-4</v>
      </c>
      <c r="D4660">
        <v>3.1596333554777E-3</v>
      </c>
      <c r="E4660" t="str">
        <f t="shared" si="298"/>
        <v>Value</v>
      </c>
      <c r="F4660" t="str">
        <f t="shared" si="299"/>
        <v>SPY</v>
      </c>
      <c r="G4660" t="str">
        <f t="shared" si="300"/>
        <v>Value</v>
      </c>
      <c r="H4660" t="str">
        <f t="shared" si="301"/>
        <v>Cash</v>
      </c>
    </row>
    <row r="4661" spans="1:8" x14ac:dyDescent="0.2">
      <c r="A4661" s="2">
        <v>43658</v>
      </c>
      <c r="B4661">
        <v>4.4770106082554001E-3</v>
      </c>
      <c r="C4661">
        <v>3.0226562370601001E-3</v>
      </c>
      <c r="D4661">
        <v>7.8742037917464997E-3</v>
      </c>
      <c r="E4661" t="str">
        <f t="shared" si="298"/>
        <v>Value</v>
      </c>
      <c r="F4661" t="str">
        <f t="shared" si="299"/>
        <v>SPY</v>
      </c>
      <c r="G4661" t="str">
        <f t="shared" si="300"/>
        <v>Growth</v>
      </c>
      <c r="H4661" t="str">
        <f t="shared" si="301"/>
        <v>Cash</v>
      </c>
    </row>
    <row r="4662" spans="1:8" x14ac:dyDescent="0.2">
      <c r="A4662" s="2">
        <v>43661</v>
      </c>
      <c r="B4662">
        <v>3.3278770016660002E-4</v>
      </c>
      <c r="C4662">
        <v>5.0224110493040004E-4</v>
      </c>
      <c r="D4662">
        <v>-1.2501760483227E-3</v>
      </c>
      <c r="E4662" t="str">
        <f t="shared" si="298"/>
        <v>Growth</v>
      </c>
      <c r="F4662" t="str">
        <f t="shared" si="299"/>
        <v>SPY</v>
      </c>
      <c r="G4662" t="str">
        <f t="shared" si="300"/>
        <v>Growth</v>
      </c>
      <c r="H4662" t="str">
        <f t="shared" si="301"/>
        <v>Cash</v>
      </c>
    </row>
    <row r="4663" spans="1:8" x14ac:dyDescent="0.2">
      <c r="A4663" s="2">
        <v>43662</v>
      </c>
      <c r="B4663">
        <v>-3.2254347316745999E-3</v>
      </c>
      <c r="C4663">
        <v>-4.2674095727930003E-3</v>
      </c>
      <c r="D4663">
        <v>-2.5030153941544E-3</v>
      </c>
      <c r="E4663" t="str">
        <f t="shared" si="298"/>
        <v>Value</v>
      </c>
      <c r="F4663" t="str">
        <f t="shared" si="299"/>
        <v>Cash</v>
      </c>
      <c r="G4663" t="str">
        <f t="shared" si="300"/>
        <v>Value</v>
      </c>
      <c r="H4663" t="str">
        <f t="shared" si="301"/>
        <v>Cash</v>
      </c>
    </row>
    <row r="4664" spans="1:8" x14ac:dyDescent="0.2">
      <c r="A4664" s="2">
        <v>43663</v>
      </c>
      <c r="B4664">
        <v>-6.8048384155535001E-3</v>
      </c>
      <c r="C4664">
        <v>-4.5372632293888999E-3</v>
      </c>
      <c r="D4664">
        <v>-7.8420934554662997E-3</v>
      </c>
      <c r="E4664" t="str">
        <f t="shared" si="298"/>
        <v>Growth</v>
      </c>
      <c r="F4664" t="str">
        <f t="shared" si="299"/>
        <v>Cash</v>
      </c>
      <c r="G4664" t="str">
        <f t="shared" si="300"/>
        <v>Growth</v>
      </c>
      <c r="H4664" t="str">
        <f t="shared" si="301"/>
        <v>SPY</v>
      </c>
    </row>
    <row r="4665" spans="1:8" x14ac:dyDescent="0.2">
      <c r="A4665" s="2">
        <v>43664</v>
      </c>
      <c r="B4665">
        <v>3.6607378049743999E-3</v>
      </c>
      <c r="C4665">
        <v>2.5324956052169998E-3</v>
      </c>
      <c r="D4665">
        <v>4.7423121091309996E-3</v>
      </c>
      <c r="E4665" t="str">
        <f t="shared" si="298"/>
        <v>Value</v>
      </c>
      <c r="F4665" t="str">
        <f t="shared" si="299"/>
        <v>SPY</v>
      </c>
      <c r="G4665" t="str">
        <f t="shared" si="300"/>
        <v>Value</v>
      </c>
      <c r="H4665" t="str">
        <f t="shared" si="301"/>
        <v>SPY</v>
      </c>
    </row>
    <row r="4666" spans="1:8" x14ac:dyDescent="0.2">
      <c r="A4666" s="2">
        <v>43665</v>
      </c>
      <c r="B4666">
        <v>-5.5548372217706999E-3</v>
      </c>
      <c r="C4666">
        <v>-6.3144861198277001E-3</v>
      </c>
      <c r="D4666">
        <v>-5.3491095897938998E-3</v>
      </c>
      <c r="E4666" t="str">
        <f t="shared" si="298"/>
        <v>Value</v>
      </c>
      <c r="F4666" t="str">
        <f t="shared" si="299"/>
        <v>Cash</v>
      </c>
      <c r="G4666" t="str">
        <f t="shared" si="300"/>
        <v>Growth</v>
      </c>
      <c r="H4666" t="str">
        <f t="shared" si="301"/>
        <v>Cash</v>
      </c>
    </row>
    <row r="4667" spans="1:8" x14ac:dyDescent="0.2">
      <c r="A4667" s="2">
        <v>43668</v>
      </c>
      <c r="B4667">
        <v>2.4563589006267E-3</v>
      </c>
      <c r="C4667">
        <v>3.3041945230886998E-3</v>
      </c>
      <c r="D4667">
        <v>2.2144474554370002E-3</v>
      </c>
      <c r="E4667" t="str">
        <f t="shared" si="298"/>
        <v>Growth</v>
      </c>
      <c r="F4667" t="str">
        <f t="shared" si="299"/>
        <v>SPY</v>
      </c>
      <c r="G4667" t="str">
        <f t="shared" si="300"/>
        <v>Growth</v>
      </c>
      <c r="H4667" t="str">
        <f t="shared" si="301"/>
        <v>SPY</v>
      </c>
    </row>
    <row r="4668" spans="1:8" x14ac:dyDescent="0.2">
      <c r="A4668" s="2">
        <v>43669</v>
      </c>
      <c r="B4668">
        <v>7.1502774654563003E-3</v>
      </c>
      <c r="C4668">
        <v>5.3207013151207998E-3</v>
      </c>
      <c r="D4668">
        <v>8.2070512252924999E-3</v>
      </c>
      <c r="E4668" t="str">
        <f t="shared" si="298"/>
        <v>Value</v>
      </c>
      <c r="F4668" t="str">
        <f t="shared" si="299"/>
        <v>SPY</v>
      </c>
      <c r="G4668" t="str">
        <f t="shared" si="300"/>
        <v>Value</v>
      </c>
      <c r="H4668" t="str">
        <f t="shared" si="301"/>
        <v>Cash</v>
      </c>
    </row>
    <row r="4669" spans="1:8" x14ac:dyDescent="0.2">
      <c r="A4669" s="2">
        <v>43670</v>
      </c>
      <c r="B4669">
        <v>4.6994789557879002E-3</v>
      </c>
      <c r="C4669">
        <v>3.7801989760288001E-3</v>
      </c>
      <c r="D4669">
        <v>5.9487423105896997E-3</v>
      </c>
      <c r="E4669" t="str">
        <f t="shared" si="298"/>
        <v>Value</v>
      </c>
      <c r="F4669" t="str">
        <f t="shared" si="299"/>
        <v>SPY</v>
      </c>
      <c r="G4669" t="str">
        <f t="shared" si="300"/>
        <v>Growth</v>
      </c>
      <c r="H4669" t="str">
        <f t="shared" si="301"/>
        <v>Cash</v>
      </c>
    </row>
    <row r="4670" spans="1:8" x14ac:dyDescent="0.2">
      <c r="A4670" s="2">
        <v>43671</v>
      </c>
      <c r="B4670">
        <v>-4.7770718022726996E-3</v>
      </c>
      <c r="C4670">
        <v>-5.0214516236190996E-3</v>
      </c>
      <c r="D4670">
        <v>-4.6685124789206996E-3</v>
      </c>
      <c r="E4670" t="str">
        <f t="shared" si="298"/>
        <v>Value</v>
      </c>
      <c r="F4670" t="str">
        <f t="shared" si="299"/>
        <v>Cash</v>
      </c>
      <c r="G4670" t="str">
        <f t="shared" si="300"/>
        <v>Growth</v>
      </c>
      <c r="H4670" t="str">
        <f t="shared" si="301"/>
        <v>Cash</v>
      </c>
    </row>
    <row r="4671" spans="1:8" x14ac:dyDescent="0.2">
      <c r="A4671" s="2">
        <v>43672</v>
      </c>
      <c r="B4671">
        <v>6.6999041711075001E-3</v>
      </c>
      <c r="C4671">
        <v>8.5792359180611993E-3</v>
      </c>
      <c r="D4671">
        <v>5.3158553977041001E-3</v>
      </c>
      <c r="E4671" t="str">
        <f t="shared" si="298"/>
        <v>Growth</v>
      </c>
      <c r="F4671" t="str">
        <f t="shared" si="299"/>
        <v>SPY</v>
      </c>
      <c r="G4671" t="str">
        <f t="shared" si="300"/>
        <v>Growth</v>
      </c>
      <c r="H4671" t="str">
        <f t="shared" si="301"/>
        <v>SPY</v>
      </c>
    </row>
    <row r="4672" spans="1:8" x14ac:dyDescent="0.2">
      <c r="A4672" s="2">
        <v>43675</v>
      </c>
      <c r="B4672">
        <v>-1.821109129673E-3</v>
      </c>
      <c r="C4672">
        <v>-2.2516036130382998E-3</v>
      </c>
      <c r="D4672">
        <v>-1.2444094653026999E-3</v>
      </c>
      <c r="E4672" t="str">
        <f t="shared" ref="E4672:E4735" si="302">IF(C4672&gt;=D4672,"Growth","Value")</f>
        <v>Value</v>
      </c>
      <c r="F4672" t="str">
        <f t="shared" ref="F4672:F4735" si="303">IF(B4672&gt;=0,"SPY","Cash")</f>
        <v>Cash</v>
      </c>
      <c r="G4672" t="str">
        <f t="shared" si="300"/>
        <v>Value</v>
      </c>
      <c r="H4672" t="str">
        <f t="shared" si="301"/>
        <v>Cash</v>
      </c>
    </row>
    <row r="4673" spans="1:8" x14ac:dyDescent="0.2">
      <c r="A4673" s="2">
        <v>43676</v>
      </c>
      <c r="B4673">
        <v>-2.4544833733916001E-3</v>
      </c>
      <c r="C4673">
        <v>-4.2628278695240997E-3</v>
      </c>
      <c r="D4673">
        <v>-3.1129099466259999E-4</v>
      </c>
      <c r="E4673" t="str">
        <f t="shared" si="302"/>
        <v>Value</v>
      </c>
      <c r="F4673" t="str">
        <f t="shared" si="303"/>
        <v>Cash</v>
      </c>
      <c r="G4673" t="str">
        <f t="shared" si="300"/>
        <v>Growth</v>
      </c>
      <c r="H4673" t="str">
        <f t="shared" si="301"/>
        <v>SPY</v>
      </c>
    </row>
    <row r="4674" spans="1:8" x14ac:dyDescent="0.2">
      <c r="A4674" s="2">
        <v>43677</v>
      </c>
      <c r="B4674">
        <v>-1.09409096973289E-2</v>
      </c>
      <c r="C4674">
        <v>-1.3598680701196001E-2</v>
      </c>
      <c r="D4674">
        <v>-9.0342973265691E-3</v>
      </c>
      <c r="E4674" t="str">
        <f t="shared" si="302"/>
        <v>Value</v>
      </c>
      <c r="F4674" t="str">
        <f t="shared" si="303"/>
        <v>Cash</v>
      </c>
      <c r="G4674" t="str">
        <f t="shared" si="300"/>
        <v>Growth</v>
      </c>
      <c r="H4674" t="str">
        <f t="shared" si="301"/>
        <v>SPY</v>
      </c>
    </row>
    <row r="4675" spans="1:8" x14ac:dyDescent="0.2">
      <c r="A4675" s="2">
        <v>43678</v>
      </c>
      <c r="B4675">
        <v>-8.7076461901833997E-3</v>
      </c>
      <c r="C4675">
        <v>-4.3398922366208997E-3</v>
      </c>
      <c r="D4675">
        <v>-1.2888987835682099E-2</v>
      </c>
      <c r="E4675" t="str">
        <f t="shared" si="302"/>
        <v>Growth</v>
      </c>
      <c r="F4675" t="str">
        <f t="shared" si="303"/>
        <v>Cash</v>
      </c>
      <c r="G4675" t="str">
        <f t="shared" ref="G4675:G4738" si="304">IF(E4674="Value", "Growth", "Value")</f>
        <v>Growth</v>
      </c>
      <c r="H4675" t="str">
        <f t="shared" ref="H4675:H4738" si="305">IF(F4674="SPY", "Cash", "SPY")</f>
        <v>SPY</v>
      </c>
    </row>
    <row r="4676" spans="1:8" x14ac:dyDescent="0.2">
      <c r="A4676" s="2">
        <v>43679</v>
      </c>
      <c r="B4676">
        <v>-7.5294502168517996E-3</v>
      </c>
      <c r="C4676">
        <v>-6.9229170978132998E-3</v>
      </c>
      <c r="D4676">
        <v>-6.6878402602204004E-3</v>
      </c>
      <c r="E4676" t="str">
        <f t="shared" si="302"/>
        <v>Value</v>
      </c>
      <c r="F4676" t="str">
        <f t="shared" si="303"/>
        <v>Cash</v>
      </c>
      <c r="G4676" t="str">
        <f t="shared" si="304"/>
        <v>Value</v>
      </c>
      <c r="H4676" t="str">
        <f t="shared" si="305"/>
        <v>SPY</v>
      </c>
    </row>
    <row r="4677" spans="1:8" x14ac:dyDescent="0.2">
      <c r="A4677" s="2">
        <v>43682</v>
      </c>
      <c r="B4677">
        <v>-3.0073318201127901E-2</v>
      </c>
      <c r="C4677">
        <v>-2.9692648683231099E-2</v>
      </c>
      <c r="D4677">
        <v>-3.0458520807968799E-2</v>
      </c>
      <c r="E4677" t="str">
        <f t="shared" si="302"/>
        <v>Growth</v>
      </c>
      <c r="F4677" t="str">
        <f t="shared" si="303"/>
        <v>Cash</v>
      </c>
      <c r="G4677" t="str">
        <f t="shared" si="304"/>
        <v>Growth</v>
      </c>
      <c r="H4677" t="str">
        <f t="shared" si="305"/>
        <v>SPY</v>
      </c>
    </row>
    <row r="4678" spans="1:8" x14ac:dyDescent="0.2">
      <c r="A4678" s="2">
        <v>43683</v>
      </c>
      <c r="B4678">
        <v>1.4023046086374599E-2</v>
      </c>
      <c r="C4678">
        <v>1.38367255924316E-2</v>
      </c>
      <c r="D4678">
        <v>1.25661125513427E-2</v>
      </c>
      <c r="E4678" t="str">
        <f t="shared" si="302"/>
        <v>Growth</v>
      </c>
      <c r="F4678" t="str">
        <f t="shared" si="303"/>
        <v>SPY</v>
      </c>
      <c r="G4678" t="str">
        <f t="shared" si="304"/>
        <v>Value</v>
      </c>
      <c r="H4678" t="str">
        <f t="shared" si="305"/>
        <v>SPY</v>
      </c>
    </row>
    <row r="4679" spans="1:8" x14ac:dyDescent="0.2">
      <c r="A4679" s="2">
        <v>43684</v>
      </c>
      <c r="B4679">
        <v>5.9077005836440002E-4</v>
      </c>
      <c r="C4679">
        <v>1.8375166364131999E-3</v>
      </c>
      <c r="D4679">
        <v>-1.6329585513995999E-3</v>
      </c>
      <c r="E4679" t="str">
        <f t="shared" si="302"/>
        <v>Growth</v>
      </c>
      <c r="F4679" t="str">
        <f t="shared" si="303"/>
        <v>SPY</v>
      </c>
      <c r="G4679" t="str">
        <f t="shared" si="304"/>
        <v>Value</v>
      </c>
      <c r="H4679" t="str">
        <f t="shared" si="305"/>
        <v>Cash</v>
      </c>
    </row>
    <row r="4680" spans="1:8" x14ac:dyDescent="0.2">
      <c r="A4680" s="2">
        <v>43685</v>
      </c>
      <c r="B4680">
        <v>1.9620020606455998E-2</v>
      </c>
      <c r="C4680">
        <v>2.0696725616494199E-2</v>
      </c>
      <c r="D4680">
        <v>1.76644638108969E-2</v>
      </c>
      <c r="E4680" t="str">
        <f t="shared" si="302"/>
        <v>Growth</v>
      </c>
      <c r="F4680" t="str">
        <f t="shared" si="303"/>
        <v>SPY</v>
      </c>
      <c r="G4680" t="str">
        <f t="shared" si="304"/>
        <v>Value</v>
      </c>
      <c r="H4680" t="str">
        <f t="shared" si="305"/>
        <v>Cash</v>
      </c>
    </row>
    <row r="4681" spans="1:8" x14ac:dyDescent="0.2">
      <c r="A4681" s="2">
        <v>43686</v>
      </c>
      <c r="B4681">
        <v>-6.8114100169099001E-3</v>
      </c>
      <c r="C4681">
        <v>-5.9032671839186002E-3</v>
      </c>
      <c r="D4681">
        <v>-6.1073144548765999E-3</v>
      </c>
      <c r="E4681" t="str">
        <f t="shared" si="302"/>
        <v>Growth</v>
      </c>
      <c r="F4681" t="str">
        <f t="shared" si="303"/>
        <v>Cash</v>
      </c>
      <c r="G4681" t="str">
        <f t="shared" si="304"/>
        <v>Value</v>
      </c>
      <c r="H4681" t="str">
        <f t="shared" si="305"/>
        <v>Cash</v>
      </c>
    </row>
    <row r="4682" spans="1:8" x14ac:dyDescent="0.2">
      <c r="A4682" s="2">
        <v>43689</v>
      </c>
      <c r="B4682">
        <v>-1.21733469802847E-2</v>
      </c>
      <c r="C4682">
        <v>-1.16191821011777E-2</v>
      </c>
      <c r="D4682">
        <v>-1.26132328145055E-2</v>
      </c>
      <c r="E4682" t="str">
        <f t="shared" si="302"/>
        <v>Growth</v>
      </c>
      <c r="F4682" t="str">
        <f t="shared" si="303"/>
        <v>Cash</v>
      </c>
      <c r="G4682" t="str">
        <f t="shared" si="304"/>
        <v>Value</v>
      </c>
      <c r="H4682" t="str">
        <f t="shared" si="305"/>
        <v>SPY</v>
      </c>
    </row>
    <row r="4683" spans="1:8" x14ac:dyDescent="0.2">
      <c r="A4683" s="2">
        <v>43690</v>
      </c>
      <c r="B4683">
        <v>1.5551501452576401E-2</v>
      </c>
      <c r="C4683">
        <v>1.43680060095985E-2</v>
      </c>
      <c r="D4683">
        <v>1.47394622824374E-2</v>
      </c>
      <c r="E4683" t="str">
        <f t="shared" si="302"/>
        <v>Value</v>
      </c>
      <c r="F4683" t="str">
        <f t="shared" si="303"/>
        <v>SPY</v>
      </c>
      <c r="G4683" t="str">
        <f t="shared" si="304"/>
        <v>Value</v>
      </c>
      <c r="H4683" t="str">
        <f t="shared" si="305"/>
        <v>SPY</v>
      </c>
    </row>
    <row r="4684" spans="1:8" x14ac:dyDescent="0.2">
      <c r="A4684" s="2">
        <v>43691</v>
      </c>
      <c r="B4684">
        <v>-2.95674059680665E-2</v>
      </c>
      <c r="C4684">
        <v>-2.8843820634266701E-2</v>
      </c>
      <c r="D4684">
        <v>-2.96965043613155E-2</v>
      </c>
      <c r="E4684" t="str">
        <f t="shared" si="302"/>
        <v>Growth</v>
      </c>
      <c r="F4684" t="str">
        <f t="shared" si="303"/>
        <v>Cash</v>
      </c>
      <c r="G4684" t="str">
        <f t="shared" si="304"/>
        <v>Growth</v>
      </c>
      <c r="H4684" t="str">
        <f t="shared" si="305"/>
        <v>Cash</v>
      </c>
    </row>
    <row r="4685" spans="1:8" x14ac:dyDescent="0.2">
      <c r="A4685" s="2">
        <v>43692</v>
      </c>
      <c r="B4685">
        <v>2.6415420688700999E-3</v>
      </c>
      <c r="C4685">
        <v>4.5081300510460996E-3</v>
      </c>
      <c r="D4685">
        <v>6.6539435651199997E-4</v>
      </c>
      <c r="E4685" t="str">
        <f t="shared" si="302"/>
        <v>Growth</v>
      </c>
      <c r="F4685" t="str">
        <f t="shared" si="303"/>
        <v>SPY</v>
      </c>
      <c r="G4685" t="str">
        <f t="shared" si="304"/>
        <v>Value</v>
      </c>
      <c r="H4685" t="str">
        <f t="shared" si="305"/>
        <v>SPY</v>
      </c>
    </row>
    <row r="4686" spans="1:8" x14ac:dyDescent="0.2">
      <c r="A4686" s="2">
        <v>43693</v>
      </c>
      <c r="B4686">
        <v>1.47552125102095E-2</v>
      </c>
      <c r="C4686">
        <v>1.3199712520494501E-2</v>
      </c>
      <c r="D4686">
        <v>1.7619490603367899E-2</v>
      </c>
      <c r="E4686" t="str">
        <f t="shared" si="302"/>
        <v>Value</v>
      </c>
      <c r="F4686" t="str">
        <f t="shared" si="303"/>
        <v>SPY</v>
      </c>
      <c r="G4686" t="str">
        <f t="shared" si="304"/>
        <v>Value</v>
      </c>
      <c r="H4686" t="str">
        <f t="shared" si="305"/>
        <v>Cash</v>
      </c>
    </row>
    <row r="4687" spans="1:8" x14ac:dyDescent="0.2">
      <c r="A4687" s="2">
        <v>43696</v>
      </c>
      <c r="B4687">
        <v>1.2047732886165599E-2</v>
      </c>
      <c r="C4687">
        <v>1.22457047057269E-2</v>
      </c>
      <c r="D4687">
        <v>1.11076915733412E-2</v>
      </c>
      <c r="E4687" t="str">
        <f t="shared" si="302"/>
        <v>Growth</v>
      </c>
      <c r="F4687" t="str">
        <f t="shared" si="303"/>
        <v>SPY</v>
      </c>
      <c r="G4687" t="str">
        <f t="shared" si="304"/>
        <v>Growth</v>
      </c>
      <c r="H4687" t="str">
        <f t="shared" si="305"/>
        <v>Cash</v>
      </c>
    </row>
    <row r="4688" spans="1:8" x14ac:dyDescent="0.2">
      <c r="A4688" s="2">
        <v>43697</v>
      </c>
      <c r="B4688">
        <v>-7.6626639986967001E-3</v>
      </c>
      <c r="C4688">
        <v>-7.7218192453812002E-3</v>
      </c>
      <c r="D4688">
        <v>-8.4006254361705009E-3</v>
      </c>
      <c r="E4688" t="str">
        <f t="shared" si="302"/>
        <v>Growth</v>
      </c>
      <c r="F4688" t="str">
        <f t="shared" si="303"/>
        <v>Cash</v>
      </c>
      <c r="G4688" t="str">
        <f t="shared" si="304"/>
        <v>Value</v>
      </c>
      <c r="H4688" t="str">
        <f t="shared" si="305"/>
        <v>Cash</v>
      </c>
    </row>
    <row r="4689" spans="1:8" x14ac:dyDescent="0.2">
      <c r="A4689" s="2">
        <v>43698</v>
      </c>
      <c r="B4689">
        <v>8.1353758490092E-3</v>
      </c>
      <c r="C4689">
        <v>9.5977684252348001E-3</v>
      </c>
      <c r="D4689">
        <v>7.8200586332632001E-3</v>
      </c>
      <c r="E4689" t="str">
        <f t="shared" si="302"/>
        <v>Growth</v>
      </c>
      <c r="F4689" t="str">
        <f t="shared" si="303"/>
        <v>SPY</v>
      </c>
      <c r="G4689" t="str">
        <f t="shared" si="304"/>
        <v>Value</v>
      </c>
      <c r="H4689" t="str">
        <f t="shared" si="305"/>
        <v>SPY</v>
      </c>
    </row>
    <row r="4690" spans="1:8" x14ac:dyDescent="0.2">
      <c r="A4690" s="2">
        <v>43699</v>
      </c>
      <c r="B4690">
        <v>-3.0768178096200001E-4</v>
      </c>
      <c r="C4690">
        <v>-2.0555237629692998E-3</v>
      </c>
      <c r="D4690">
        <v>9.6977614787260001E-4</v>
      </c>
      <c r="E4690" t="str">
        <f t="shared" si="302"/>
        <v>Value</v>
      </c>
      <c r="F4690" t="str">
        <f t="shared" si="303"/>
        <v>Cash</v>
      </c>
      <c r="G4690" t="str">
        <f t="shared" si="304"/>
        <v>Value</v>
      </c>
      <c r="H4690" t="str">
        <f t="shared" si="305"/>
        <v>Cash</v>
      </c>
    </row>
    <row r="4691" spans="1:8" x14ac:dyDescent="0.2">
      <c r="A4691" s="2">
        <v>43700</v>
      </c>
      <c r="B4691">
        <v>-2.5687515689958501E-2</v>
      </c>
      <c r="C4691">
        <v>-2.4974032374315301E-2</v>
      </c>
      <c r="D4691">
        <v>-2.7131552296640701E-2</v>
      </c>
      <c r="E4691" t="str">
        <f t="shared" si="302"/>
        <v>Growth</v>
      </c>
      <c r="F4691" t="str">
        <f t="shared" si="303"/>
        <v>Cash</v>
      </c>
      <c r="G4691" t="str">
        <f t="shared" si="304"/>
        <v>Growth</v>
      </c>
      <c r="H4691" t="str">
        <f t="shared" si="305"/>
        <v>SPY</v>
      </c>
    </row>
    <row r="4692" spans="1:8" x14ac:dyDescent="0.2">
      <c r="A4692" s="2">
        <v>43703</v>
      </c>
      <c r="B4692">
        <v>1.10583778919792E-2</v>
      </c>
      <c r="C4692">
        <v>1.18825168973197E-2</v>
      </c>
      <c r="D4692">
        <v>1.0956251294495799E-2</v>
      </c>
      <c r="E4692" t="str">
        <f t="shared" si="302"/>
        <v>Growth</v>
      </c>
      <c r="F4692" t="str">
        <f t="shared" si="303"/>
        <v>SPY</v>
      </c>
      <c r="G4692" t="str">
        <f t="shared" si="304"/>
        <v>Value</v>
      </c>
      <c r="H4692" t="str">
        <f t="shared" si="305"/>
        <v>SPY</v>
      </c>
    </row>
    <row r="4693" spans="1:8" x14ac:dyDescent="0.2">
      <c r="A4693" s="2">
        <v>43704</v>
      </c>
      <c r="B4693">
        <v>-3.9237331861433E-3</v>
      </c>
      <c r="C4693">
        <v>-1.0438019082447999E-3</v>
      </c>
      <c r="D4693">
        <v>-7.2249618893962001E-3</v>
      </c>
      <c r="E4693" t="str">
        <f t="shared" si="302"/>
        <v>Growth</v>
      </c>
      <c r="F4693" t="str">
        <f t="shared" si="303"/>
        <v>Cash</v>
      </c>
      <c r="G4693" t="str">
        <f t="shared" si="304"/>
        <v>Value</v>
      </c>
      <c r="H4693" t="str">
        <f t="shared" si="305"/>
        <v>Cash</v>
      </c>
    </row>
    <row r="4694" spans="1:8" x14ac:dyDescent="0.2">
      <c r="A4694" s="2">
        <v>43705</v>
      </c>
      <c r="B4694">
        <v>7.0417816815928E-3</v>
      </c>
      <c r="C4694">
        <v>5.2247770674151003E-3</v>
      </c>
      <c r="D4694">
        <v>9.9237990104311998E-3</v>
      </c>
      <c r="E4694" t="str">
        <f t="shared" si="302"/>
        <v>Value</v>
      </c>
      <c r="F4694" t="str">
        <f t="shared" si="303"/>
        <v>SPY</v>
      </c>
      <c r="G4694" t="str">
        <f t="shared" si="304"/>
        <v>Value</v>
      </c>
      <c r="H4694" t="str">
        <f t="shared" si="305"/>
        <v>SPY</v>
      </c>
    </row>
    <row r="4695" spans="1:8" x14ac:dyDescent="0.2">
      <c r="A4695" s="2">
        <v>43706</v>
      </c>
      <c r="B4695">
        <v>1.2772684405531301E-2</v>
      </c>
      <c r="C4695">
        <v>1.1694359941299901E-2</v>
      </c>
      <c r="D4695">
        <v>1.31018295177829E-2</v>
      </c>
      <c r="E4695" t="str">
        <f t="shared" si="302"/>
        <v>Value</v>
      </c>
      <c r="F4695" t="str">
        <f t="shared" si="303"/>
        <v>SPY</v>
      </c>
      <c r="G4695" t="str">
        <f t="shared" si="304"/>
        <v>Growth</v>
      </c>
      <c r="H4695" t="str">
        <f t="shared" si="305"/>
        <v>Cash</v>
      </c>
    </row>
    <row r="4696" spans="1:8" x14ac:dyDescent="0.2">
      <c r="A4696" s="2">
        <v>43707</v>
      </c>
      <c r="B4696">
        <v>-4.4410687722210002E-4</v>
      </c>
      <c r="C4696">
        <v>-7.7048172358850004E-4</v>
      </c>
      <c r="D4696">
        <v>9.6977614787260001E-4</v>
      </c>
      <c r="E4696" t="str">
        <f t="shared" si="302"/>
        <v>Value</v>
      </c>
      <c r="F4696" t="str">
        <f t="shared" si="303"/>
        <v>Cash</v>
      </c>
      <c r="G4696" t="str">
        <f t="shared" si="304"/>
        <v>Growth</v>
      </c>
      <c r="H4696" t="str">
        <f t="shared" si="305"/>
        <v>Cash</v>
      </c>
    </row>
    <row r="4697" spans="1:8" x14ac:dyDescent="0.2">
      <c r="A4697" s="2">
        <v>43711</v>
      </c>
      <c r="B4697">
        <v>-5.8469666897895999E-3</v>
      </c>
      <c r="C4697">
        <v>-6.9409192654442996E-3</v>
      </c>
      <c r="D4697">
        <v>-5.1678623081150002E-3</v>
      </c>
      <c r="E4697" t="str">
        <f t="shared" si="302"/>
        <v>Value</v>
      </c>
      <c r="F4697" t="str">
        <f t="shared" si="303"/>
        <v>Cash</v>
      </c>
      <c r="G4697" t="str">
        <f t="shared" si="304"/>
        <v>Growth</v>
      </c>
      <c r="H4697" t="str">
        <f t="shared" si="305"/>
        <v>SPY</v>
      </c>
    </row>
    <row r="4698" spans="1:8" x14ac:dyDescent="0.2">
      <c r="A4698" s="2">
        <v>43712</v>
      </c>
      <c r="B4698">
        <v>1.13505449323392E-2</v>
      </c>
      <c r="C4698">
        <v>1.0613213422167899E-2</v>
      </c>
      <c r="D4698">
        <v>1.20131076475269E-2</v>
      </c>
      <c r="E4698" t="str">
        <f t="shared" si="302"/>
        <v>Value</v>
      </c>
      <c r="F4698" t="str">
        <f t="shared" si="303"/>
        <v>SPY</v>
      </c>
      <c r="G4698" t="str">
        <f t="shared" si="304"/>
        <v>Growth</v>
      </c>
      <c r="H4698" t="str">
        <f t="shared" si="305"/>
        <v>SPY</v>
      </c>
    </row>
    <row r="4699" spans="1:8" x14ac:dyDescent="0.2">
      <c r="A4699" s="2">
        <v>43713</v>
      </c>
      <c r="B4699">
        <v>1.28549902743617E-2</v>
      </c>
      <c r="C4699">
        <v>1.30637511177789E-2</v>
      </c>
      <c r="D4699">
        <v>1.34745139102281E-2</v>
      </c>
      <c r="E4699" t="str">
        <f t="shared" si="302"/>
        <v>Value</v>
      </c>
      <c r="F4699" t="str">
        <f t="shared" si="303"/>
        <v>SPY</v>
      </c>
      <c r="G4699" t="str">
        <f t="shared" si="304"/>
        <v>Growth</v>
      </c>
      <c r="H4699" t="str">
        <f t="shared" si="305"/>
        <v>Cash</v>
      </c>
    </row>
    <row r="4700" spans="1:8" x14ac:dyDescent="0.2">
      <c r="A4700" s="2">
        <v>43714</v>
      </c>
      <c r="B4700">
        <v>7.7246394781459995E-4</v>
      </c>
      <c r="C4700">
        <v>0</v>
      </c>
      <c r="D4700">
        <v>1.8990971080015001E-3</v>
      </c>
      <c r="E4700" t="str">
        <f t="shared" si="302"/>
        <v>Value</v>
      </c>
      <c r="F4700" t="str">
        <f t="shared" si="303"/>
        <v>SPY</v>
      </c>
      <c r="G4700" t="str">
        <f t="shared" si="304"/>
        <v>Growth</v>
      </c>
      <c r="H4700" t="str">
        <f t="shared" si="305"/>
        <v>Cash</v>
      </c>
    </row>
    <row r="4701" spans="1:8" x14ac:dyDescent="0.2">
      <c r="A4701" s="2">
        <v>43717</v>
      </c>
      <c r="B4701">
        <v>5.0309431715440001E-4</v>
      </c>
      <c r="C4701">
        <v>-7.0797831013009998E-3</v>
      </c>
      <c r="D4701">
        <v>8.5309158468345001E-3</v>
      </c>
      <c r="E4701" t="str">
        <f t="shared" si="302"/>
        <v>Value</v>
      </c>
      <c r="F4701" t="str">
        <f t="shared" si="303"/>
        <v>SPY</v>
      </c>
      <c r="G4701" t="str">
        <f t="shared" si="304"/>
        <v>Growth</v>
      </c>
      <c r="H4701" t="str">
        <f t="shared" si="305"/>
        <v>Cash</v>
      </c>
    </row>
    <row r="4702" spans="1:8" x14ac:dyDescent="0.2">
      <c r="A4702" s="2">
        <v>43718</v>
      </c>
      <c r="B4702">
        <v>-2.3464457637709999E-4</v>
      </c>
      <c r="C4702">
        <v>-5.8569732542614996E-3</v>
      </c>
      <c r="D4702">
        <v>6.5790241908151997E-3</v>
      </c>
      <c r="E4702" t="str">
        <f t="shared" si="302"/>
        <v>Value</v>
      </c>
      <c r="F4702" t="str">
        <f t="shared" si="303"/>
        <v>Cash</v>
      </c>
      <c r="G4702" t="str">
        <f t="shared" si="304"/>
        <v>Growth</v>
      </c>
      <c r="H4702" t="str">
        <f t="shared" si="305"/>
        <v>Cash</v>
      </c>
    </row>
    <row r="4703" spans="1:8" x14ac:dyDescent="0.2">
      <c r="A4703" s="2">
        <v>43719</v>
      </c>
      <c r="B4703">
        <v>7.1110902096687004E-3</v>
      </c>
      <c r="C4703">
        <v>6.4038579665094998E-3</v>
      </c>
      <c r="D4703">
        <v>8.7145654659341008E-3</v>
      </c>
      <c r="E4703" t="str">
        <f t="shared" si="302"/>
        <v>Value</v>
      </c>
      <c r="F4703" t="str">
        <f t="shared" si="303"/>
        <v>SPY</v>
      </c>
      <c r="G4703" t="str">
        <f t="shared" si="304"/>
        <v>Growth</v>
      </c>
      <c r="H4703" t="str">
        <f t="shared" si="305"/>
        <v>SPY</v>
      </c>
    </row>
    <row r="4704" spans="1:8" x14ac:dyDescent="0.2">
      <c r="A4704" s="2">
        <v>43720</v>
      </c>
      <c r="B4704">
        <v>3.4637388231970002E-3</v>
      </c>
      <c r="C4704">
        <v>5.3448732087616998E-3</v>
      </c>
      <c r="D4704">
        <v>6.170161744458E-4</v>
      </c>
      <c r="E4704" t="str">
        <f t="shared" si="302"/>
        <v>Growth</v>
      </c>
      <c r="F4704" t="str">
        <f t="shared" si="303"/>
        <v>SPY</v>
      </c>
      <c r="G4704" t="str">
        <f t="shared" si="304"/>
        <v>Growth</v>
      </c>
      <c r="H4704" t="str">
        <f t="shared" si="305"/>
        <v>Cash</v>
      </c>
    </row>
    <row r="4705" spans="1:8" x14ac:dyDescent="0.2">
      <c r="A4705" s="2">
        <v>43721</v>
      </c>
      <c r="B4705">
        <v>-6.6372454775840003E-4</v>
      </c>
      <c r="C4705">
        <v>-1.7720848022462999E-3</v>
      </c>
      <c r="D4705">
        <v>0</v>
      </c>
      <c r="E4705" t="str">
        <f t="shared" si="302"/>
        <v>Value</v>
      </c>
      <c r="F4705" t="str">
        <f t="shared" si="303"/>
        <v>Cash</v>
      </c>
      <c r="G4705" t="str">
        <f t="shared" si="304"/>
        <v>Value</v>
      </c>
      <c r="H4705" t="str">
        <f t="shared" si="305"/>
        <v>Cash</v>
      </c>
    </row>
    <row r="4706" spans="1:8" x14ac:dyDescent="0.2">
      <c r="A4706" s="2">
        <v>43724</v>
      </c>
      <c r="B4706">
        <v>-3.0888717977194001E-3</v>
      </c>
      <c r="C4706">
        <v>-4.0579751408729003E-3</v>
      </c>
      <c r="D4706">
        <v>-1.2334027532859E-3</v>
      </c>
      <c r="E4706" t="str">
        <f t="shared" si="302"/>
        <v>Value</v>
      </c>
      <c r="F4706" t="str">
        <f t="shared" si="303"/>
        <v>Cash</v>
      </c>
      <c r="G4706" t="str">
        <f t="shared" si="304"/>
        <v>Growth</v>
      </c>
      <c r="H4706" t="str">
        <f t="shared" si="305"/>
        <v>SPY</v>
      </c>
    </row>
    <row r="4707" spans="1:8" x14ac:dyDescent="0.2">
      <c r="A4707" s="2">
        <v>43725</v>
      </c>
      <c r="B4707">
        <v>2.5322185168397001E-3</v>
      </c>
      <c r="C4707">
        <v>4.0745093987242E-3</v>
      </c>
      <c r="D4707">
        <v>3.0873147857719997E-4</v>
      </c>
      <c r="E4707" t="str">
        <f t="shared" si="302"/>
        <v>Growth</v>
      </c>
      <c r="F4707" t="str">
        <f t="shared" si="303"/>
        <v>SPY</v>
      </c>
      <c r="G4707" t="str">
        <f t="shared" si="304"/>
        <v>Growth</v>
      </c>
      <c r="H4707" t="str">
        <f t="shared" si="305"/>
        <v>SPY</v>
      </c>
    </row>
    <row r="4708" spans="1:8" x14ac:dyDescent="0.2">
      <c r="A4708" s="2">
        <v>43726</v>
      </c>
      <c r="B4708">
        <v>5.9815206121299996E-4</v>
      </c>
      <c r="C4708">
        <v>0</v>
      </c>
      <c r="D4708">
        <v>1.2345447714761E-3</v>
      </c>
      <c r="E4708" t="str">
        <f t="shared" si="302"/>
        <v>Value</v>
      </c>
      <c r="F4708" t="str">
        <f t="shared" si="303"/>
        <v>SPY</v>
      </c>
      <c r="G4708" t="str">
        <f t="shared" si="304"/>
        <v>Value</v>
      </c>
      <c r="H4708" t="str">
        <f t="shared" si="305"/>
        <v>Cash</v>
      </c>
    </row>
    <row r="4709" spans="1:8" x14ac:dyDescent="0.2">
      <c r="A4709" s="2">
        <v>43727</v>
      </c>
      <c r="B4709" s="1">
        <v>-6.6567351239221696E-5</v>
      </c>
      <c r="C4709">
        <v>3.0433542484070999E-3</v>
      </c>
      <c r="D4709">
        <v>-3.0824250625293001E-3</v>
      </c>
      <c r="E4709" t="str">
        <f t="shared" si="302"/>
        <v>Growth</v>
      </c>
      <c r="F4709" t="str">
        <f t="shared" si="303"/>
        <v>Cash</v>
      </c>
      <c r="G4709" t="str">
        <f t="shared" si="304"/>
        <v>Growth</v>
      </c>
      <c r="H4709" t="str">
        <f t="shared" si="305"/>
        <v>Cash</v>
      </c>
    </row>
    <row r="4710" spans="1:8" x14ac:dyDescent="0.2">
      <c r="A4710" s="2">
        <v>43728</v>
      </c>
      <c r="B4710">
        <v>-4.7248475626419997E-3</v>
      </c>
      <c r="C4710">
        <v>-5.8152030221779996E-3</v>
      </c>
      <c r="D4710">
        <v>-4.3289883631476003E-3</v>
      </c>
      <c r="E4710" t="str">
        <f t="shared" si="302"/>
        <v>Value</v>
      </c>
      <c r="F4710" t="str">
        <f t="shared" si="303"/>
        <v>Cash</v>
      </c>
      <c r="G4710" t="str">
        <f t="shared" si="304"/>
        <v>Value</v>
      </c>
      <c r="H4710" t="str">
        <f t="shared" si="305"/>
        <v>SPY</v>
      </c>
    </row>
    <row r="4711" spans="1:8" x14ac:dyDescent="0.2">
      <c r="A4711" s="2">
        <v>43731</v>
      </c>
      <c r="B4711">
        <v>-2.3493110280209999E-4</v>
      </c>
      <c r="C4711">
        <v>-9.7014494662979998E-4</v>
      </c>
      <c r="D4711">
        <v>1.4057903507735E-3</v>
      </c>
      <c r="E4711" t="str">
        <f t="shared" si="302"/>
        <v>Value</v>
      </c>
      <c r="F4711" t="str">
        <f t="shared" si="303"/>
        <v>Cash</v>
      </c>
      <c r="G4711" t="str">
        <f t="shared" si="304"/>
        <v>Growth</v>
      </c>
      <c r="H4711" t="str">
        <f t="shared" si="305"/>
        <v>SPY</v>
      </c>
    </row>
    <row r="4712" spans="1:8" x14ac:dyDescent="0.2">
      <c r="A4712" s="2">
        <v>43732</v>
      </c>
      <c r="B4712">
        <v>-7.8468289152463996E-3</v>
      </c>
      <c r="C4712">
        <v>-8.9423908787632997E-3</v>
      </c>
      <c r="D4712">
        <v>-8.1122556786945004E-3</v>
      </c>
      <c r="E4712" t="str">
        <f t="shared" si="302"/>
        <v>Value</v>
      </c>
      <c r="F4712" t="str">
        <f t="shared" si="303"/>
        <v>Cash</v>
      </c>
      <c r="G4712" t="str">
        <f t="shared" si="304"/>
        <v>Growth</v>
      </c>
      <c r="H4712" t="str">
        <f t="shared" si="305"/>
        <v>SPY</v>
      </c>
    </row>
    <row r="4713" spans="1:8" x14ac:dyDescent="0.2">
      <c r="A4713" s="2">
        <v>43733</v>
      </c>
      <c r="B4713">
        <v>5.9149190182379002E-3</v>
      </c>
      <c r="C4713">
        <v>6.7030174186378999E-3</v>
      </c>
      <c r="D4713">
        <v>6.6059455174478001E-3</v>
      </c>
      <c r="E4713" t="str">
        <f t="shared" si="302"/>
        <v>Growth</v>
      </c>
      <c r="F4713" t="str">
        <f t="shared" si="303"/>
        <v>SPY</v>
      </c>
      <c r="G4713" t="str">
        <f t="shared" si="304"/>
        <v>Growth</v>
      </c>
      <c r="H4713" t="str">
        <f t="shared" si="305"/>
        <v>SPY</v>
      </c>
    </row>
    <row r="4714" spans="1:8" x14ac:dyDescent="0.2">
      <c r="A4714" s="2">
        <v>43734</v>
      </c>
      <c r="B4714">
        <v>-2.0831842723715E-3</v>
      </c>
      <c r="C4714">
        <v>-1.0245795770955999E-3</v>
      </c>
      <c r="D4714">
        <v>-3.4374575568925001E-3</v>
      </c>
      <c r="E4714" t="str">
        <f t="shared" si="302"/>
        <v>Growth</v>
      </c>
      <c r="F4714" t="str">
        <f t="shared" si="303"/>
        <v>Cash</v>
      </c>
      <c r="G4714" t="str">
        <f t="shared" si="304"/>
        <v>Value</v>
      </c>
      <c r="H4714" t="str">
        <f t="shared" si="305"/>
        <v>Cash</v>
      </c>
    </row>
    <row r="4715" spans="1:8" x14ac:dyDescent="0.2">
      <c r="A4715" s="2">
        <v>43735</v>
      </c>
      <c r="B4715">
        <v>-5.3872139293879E-3</v>
      </c>
      <c r="C4715">
        <v>-8.7156567424420996E-3</v>
      </c>
      <c r="D4715">
        <v>-2.8223836077106001E-3</v>
      </c>
      <c r="E4715" t="str">
        <f t="shared" si="302"/>
        <v>Value</v>
      </c>
      <c r="F4715" t="str">
        <f t="shared" si="303"/>
        <v>Cash</v>
      </c>
      <c r="G4715" t="str">
        <f t="shared" si="304"/>
        <v>Value</v>
      </c>
      <c r="H4715" t="str">
        <f t="shared" si="305"/>
        <v>SPY</v>
      </c>
    </row>
    <row r="4716" spans="1:8" x14ac:dyDescent="0.2">
      <c r="A4716" s="2">
        <v>43738</v>
      </c>
      <c r="B4716">
        <v>4.6376321049195002E-3</v>
      </c>
      <c r="C4716">
        <v>5.6892729260031001E-3</v>
      </c>
      <c r="D4716">
        <v>5.0313730186778999E-3</v>
      </c>
      <c r="E4716" t="str">
        <f t="shared" si="302"/>
        <v>Growth</v>
      </c>
      <c r="F4716" t="str">
        <f t="shared" si="303"/>
        <v>SPY</v>
      </c>
      <c r="G4716" t="str">
        <f t="shared" si="304"/>
        <v>Growth</v>
      </c>
      <c r="H4716" t="str">
        <f t="shared" si="305"/>
        <v>SPY</v>
      </c>
    </row>
    <row r="4717" spans="1:8" x14ac:dyDescent="0.2">
      <c r="A4717" s="2">
        <v>43739</v>
      </c>
      <c r="B4717">
        <v>-1.1894528388887399E-2</v>
      </c>
      <c r="C4717">
        <v>-1.1828419805869499E-2</v>
      </c>
      <c r="D4717">
        <v>-1.37670419638435E-2</v>
      </c>
      <c r="E4717" t="str">
        <f t="shared" si="302"/>
        <v>Growth</v>
      </c>
      <c r="F4717" t="str">
        <f t="shared" si="303"/>
        <v>Cash</v>
      </c>
      <c r="G4717" t="str">
        <f t="shared" si="304"/>
        <v>Value</v>
      </c>
      <c r="H4717" t="str">
        <f t="shared" si="305"/>
        <v>Cash</v>
      </c>
    </row>
    <row r="4718" spans="1:8" x14ac:dyDescent="0.2">
      <c r="A4718" s="2">
        <v>43740</v>
      </c>
      <c r="B4718">
        <v>-1.7664932698793798E-2</v>
      </c>
      <c r="C4718">
        <v>-1.7173994941964001E-2</v>
      </c>
      <c r="D4718">
        <v>-1.7449292552228698E-2</v>
      </c>
      <c r="E4718" t="str">
        <f t="shared" si="302"/>
        <v>Growth</v>
      </c>
      <c r="F4718" t="str">
        <f t="shared" si="303"/>
        <v>Cash</v>
      </c>
      <c r="G4718" t="str">
        <f t="shared" si="304"/>
        <v>Value</v>
      </c>
      <c r="H4718" t="str">
        <f t="shared" si="305"/>
        <v>SPY</v>
      </c>
    </row>
    <row r="4719" spans="1:8" x14ac:dyDescent="0.2">
      <c r="A4719" s="2">
        <v>43741</v>
      </c>
      <c r="B4719">
        <v>8.1930335104622998E-3</v>
      </c>
      <c r="C4719">
        <v>1.00612015352106E-2</v>
      </c>
      <c r="D4719">
        <v>5.1662826081473002E-3</v>
      </c>
      <c r="E4719" t="str">
        <f t="shared" si="302"/>
        <v>Growth</v>
      </c>
      <c r="F4719" t="str">
        <f t="shared" si="303"/>
        <v>SPY</v>
      </c>
      <c r="G4719" t="str">
        <f t="shared" si="304"/>
        <v>Value</v>
      </c>
      <c r="H4719" t="str">
        <f t="shared" si="305"/>
        <v>SPY</v>
      </c>
    </row>
    <row r="4720" spans="1:8" x14ac:dyDescent="0.2">
      <c r="A4720" s="2">
        <v>43742</v>
      </c>
      <c r="B4720">
        <v>1.3532168977885299E-2</v>
      </c>
      <c r="C4720">
        <v>1.38919897041298E-2</v>
      </c>
      <c r="D4720">
        <v>1.50980696177998E-2</v>
      </c>
      <c r="E4720" t="str">
        <f t="shared" si="302"/>
        <v>Value</v>
      </c>
      <c r="F4720" t="str">
        <f t="shared" si="303"/>
        <v>SPY</v>
      </c>
      <c r="G4720" t="str">
        <f t="shared" si="304"/>
        <v>Value</v>
      </c>
      <c r="H4720" t="str">
        <f t="shared" si="305"/>
        <v>Cash</v>
      </c>
    </row>
    <row r="4721" spans="1:8" x14ac:dyDescent="0.2">
      <c r="A4721" s="2">
        <v>43745</v>
      </c>
      <c r="B4721">
        <v>-4.3146024797109999E-3</v>
      </c>
      <c r="C4721">
        <v>-4.1359739255478001E-3</v>
      </c>
      <c r="D4721">
        <v>-4.7469413390277002E-3</v>
      </c>
      <c r="E4721" t="str">
        <f t="shared" si="302"/>
        <v>Growth</v>
      </c>
      <c r="F4721" t="str">
        <f t="shared" si="303"/>
        <v>Cash</v>
      </c>
      <c r="G4721" t="str">
        <f t="shared" si="304"/>
        <v>Growth</v>
      </c>
      <c r="H4721" t="str">
        <f t="shared" si="305"/>
        <v>Cash</v>
      </c>
    </row>
    <row r="4722" spans="1:8" x14ac:dyDescent="0.2">
      <c r="A4722" s="2">
        <v>43746</v>
      </c>
      <c r="B4722">
        <v>-1.5525251252756601E-2</v>
      </c>
      <c r="C4722">
        <v>-1.58361124720444E-2</v>
      </c>
      <c r="D4722">
        <v>-1.55802853766062E-2</v>
      </c>
      <c r="E4722" t="str">
        <f t="shared" si="302"/>
        <v>Value</v>
      </c>
      <c r="F4722" t="str">
        <f t="shared" si="303"/>
        <v>Cash</v>
      </c>
      <c r="G4722" t="str">
        <f t="shared" si="304"/>
        <v>Value</v>
      </c>
      <c r="H4722" t="str">
        <f t="shared" si="305"/>
        <v>SPY</v>
      </c>
    </row>
    <row r="4723" spans="1:8" x14ac:dyDescent="0.2">
      <c r="A4723" s="2">
        <v>43747</v>
      </c>
      <c r="B4723">
        <v>9.4971364844209007E-3</v>
      </c>
      <c r="C4723">
        <v>9.4960863103534E-3</v>
      </c>
      <c r="D4723">
        <v>9.0439662548411001E-3</v>
      </c>
      <c r="E4723" t="str">
        <f t="shared" si="302"/>
        <v>Growth</v>
      </c>
      <c r="F4723" t="str">
        <f t="shared" si="303"/>
        <v>SPY</v>
      </c>
      <c r="G4723" t="str">
        <f t="shared" si="304"/>
        <v>Growth</v>
      </c>
      <c r="H4723" t="str">
        <f t="shared" si="305"/>
        <v>SPY</v>
      </c>
    </row>
    <row r="4724" spans="1:8" x14ac:dyDescent="0.2">
      <c r="A4724" s="2">
        <v>43748</v>
      </c>
      <c r="B4724">
        <v>6.7631526616655996E-3</v>
      </c>
      <c r="C4724">
        <v>5.4874500169372004E-3</v>
      </c>
      <c r="D4724">
        <v>8.3225919728917002E-3</v>
      </c>
      <c r="E4724" t="str">
        <f t="shared" si="302"/>
        <v>Value</v>
      </c>
      <c r="F4724" t="str">
        <f t="shared" si="303"/>
        <v>SPY</v>
      </c>
      <c r="G4724" t="str">
        <f t="shared" si="304"/>
        <v>Value</v>
      </c>
      <c r="H4724" t="str">
        <f t="shared" si="305"/>
        <v>Cash</v>
      </c>
    </row>
    <row r="4725" spans="1:8" x14ac:dyDescent="0.2">
      <c r="A4725" s="2">
        <v>43749</v>
      </c>
      <c r="B4725">
        <v>1.03671630979222E-2</v>
      </c>
      <c r="C4725">
        <v>8.8356989396453992E-3</v>
      </c>
      <c r="D4725">
        <v>1.23811496464025E-2</v>
      </c>
      <c r="E4725" t="str">
        <f t="shared" si="302"/>
        <v>Value</v>
      </c>
      <c r="F4725" t="str">
        <f t="shared" si="303"/>
        <v>SPY</v>
      </c>
      <c r="G4725" t="str">
        <f t="shared" si="304"/>
        <v>Growth</v>
      </c>
      <c r="H4725" t="str">
        <f t="shared" si="305"/>
        <v>Cash</v>
      </c>
    </row>
    <row r="4726" spans="1:8" x14ac:dyDescent="0.2">
      <c r="A4726" s="2">
        <v>43752</v>
      </c>
      <c r="B4726">
        <v>-1.1141395991706999E-3</v>
      </c>
      <c r="C4726">
        <v>-1.5458207576527999E-3</v>
      </c>
      <c r="D4726">
        <v>-6.2732912533790004E-4</v>
      </c>
      <c r="E4726" t="str">
        <f t="shared" si="302"/>
        <v>Value</v>
      </c>
      <c r="F4726" t="str">
        <f t="shared" si="303"/>
        <v>Cash</v>
      </c>
      <c r="G4726" t="str">
        <f t="shared" si="304"/>
        <v>Growth</v>
      </c>
      <c r="H4726" t="str">
        <f t="shared" si="305"/>
        <v>Cash</v>
      </c>
    </row>
    <row r="4727" spans="1:8" x14ac:dyDescent="0.2">
      <c r="A4727" s="2">
        <v>43753</v>
      </c>
      <c r="B4727">
        <v>9.9002908451202003E-3</v>
      </c>
      <c r="C4727">
        <v>1.05780710187137E-2</v>
      </c>
      <c r="D4727">
        <v>9.7269817162581006E-3</v>
      </c>
      <c r="E4727" t="str">
        <f t="shared" si="302"/>
        <v>Growth</v>
      </c>
      <c r="F4727" t="str">
        <f t="shared" si="303"/>
        <v>SPY</v>
      </c>
      <c r="G4727" t="str">
        <f t="shared" si="304"/>
        <v>Growth</v>
      </c>
      <c r="H4727" t="str">
        <f t="shared" si="305"/>
        <v>SPY</v>
      </c>
    </row>
    <row r="4728" spans="1:8" x14ac:dyDescent="0.2">
      <c r="A4728" s="2">
        <v>43754</v>
      </c>
      <c r="B4728">
        <v>-1.6057024413822999E-3</v>
      </c>
      <c r="C4728">
        <v>-1.5320083261455E-3</v>
      </c>
      <c r="D4728">
        <v>-1.242957053643E-3</v>
      </c>
      <c r="E4728" t="str">
        <f t="shared" si="302"/>
        <v>Value</v>
      </c>
      <c r="F4728" t="str">
        <f t="shared" si="303"/>
        <v>Cash</v>
      </c>
      <c r="G4728" t="str">
        <f t="shared" si="304"/>
        <v>Value</v>
      </c>
      <c r="H4728" t="str">
        <f t="shared" si="305"/>
        <v>Cash</v>
      </c>
    </row>
    <row r="4729" spans="1:8" x14ac:dyDescent="0.2">
      <c r="A4729" s="2">
        <v>43755</v>
      </c>
      <c r="B4729">
        <v>2.9489065166992002E-3</v>
      </c>
      <c r="C4729">
        <v>2.0457098215726998E-3</v>
      </c>
      <c r="D4729">
        <v>2.8002984859720002E-3</v>
      </c>
      <c r="E4729" t="str">
        <f t="shared" si="302"/>
        <v>Value</v>
      </c>
      <c r="F4729" t="str">
        <f t="shared" si="303"/>
        <v>SPY</v>
      </c>
      <c r="G4729" t="str">
        <f t="shared" si="304"/>
        <v>Growth</v>
      </c>
      <c r="H4729" t="str">
        <f t="shared" si="305"/>
        <v>SPY</v>
      </c>
    </row>
    <row r="4730" spans="1:8" x14ac:dyDescent="0.2">
      <c r="A4730" s="2">
        <v>43756</v>
      </c>
      <c r="B4730">
        <v>-4.3771860890273002E-3</v>
      </c>
      <c r="C4730">
        <v>-7.3998578765706998E-3</v>
      </c>
      <c r="D4730">
        <v>3.1022432509449999E-4</v>
      </c>
      <c r="E4730" t="str">
        <f t="shared" si="302"/>
        <v>Value</v>
      </c>
      <c r="F4730" t="str">
        <f t="shared" si="303"/>
        <v>Cash</v>
      </c>
      <c r="G4730" t="str">
        <f t="shared" si="304"/>
        <v>Growth</v>
      </c>
      <c r="H4730" t="str">
        <f t="shared" si="305"/>
        <v>Cash</v>
      </c>
    </row>
    <row r="4731" spans="1:8" x14ac:dyDescent="0.2">
      <c r="A4731" s="2">
        <v>43759</v>
      </c>
      <c r="B4731">
        <v>6.7791902969148998E-3</v>
      </c>
      <c r="C4731">
        <v>5.6556346018441003E-3</v>
      </c>
      <c r="D4731">
        <v>8.0645129517722004E-3</v>
      </c>
      <c r="E4731" t="str">
        <f t="shared" si="302"/>
        <v>Value</v>
      </c>
      <c r="F4731" t="str">
        <f t="shared" si="303"/>
        <v>SPY</v>
      </c>
      <c r="G4731" t="str">
        <f t="shared" si="304"/>
        <v>Growth</v>
      </c>
      <c r="H4731" t="str">
        <f t="shared" si="305"/>
        <v>SPY</v>
      </c>
    </row>
    <row r="4732" spans="1:8" x14ac:dyDescent="0.2">
      <c r="A4732" s="2">
        <v>43760</v>
      </c>
      <c r="B4732">
        <v>-3.2667929308233998E-3</v>
      </c>
      <c r="C4732">
        <v>-8.6910460524851005E-3</v>
      </c>
      <c r="D4732">
        <v>2.7692146550750002E-3</v>
      </c>
      <c r="E4732" t="str">
        <f t="shared" si="302"/>
        <v>Value</v>
      </c>
      <c r="F4732" t="str">
        <f t="shared" si="303"/>
        <v>Cash</v>
      </c>
      <c r="G4732" t="str">
        <f t="shared" si="304"/>
        <v>Growth</v>
      </c>
      <c r="H4732" t="str">
        <f t="shared" si="305"/>
        <v>Cash</v>
      </c>
    </row>
    <row r="4733" spans="1:8" x14ac:dyDescent="0.2">
      <c r="A4733" s="2">
        <v>43761</v>
      </c>
      <c r="B4733">
        <v>2.9094741044752002E-3</v>
      </c>
      <c r="C4733">
        <v>2.5784068394072001E-3</v>
      </c>
      <c r="D4733">
        <v>2.4545099460396998E-3</v>
      </c>
      <c r="E4733" t="str">
        <f t="shared" si="302"/>
        <v>Growth</v>
      </c>
      <c r="F4733" t="str">
        <f t="shared" si="303"/>
        <v>SPY</v>
      </c>
      <c r="G4733" t="str">
        <f t="shared" si="304"/>
        <v>Growth</v>
      </c>
      <c r="H4733" t="str">
        <f t="shared" si="305"/>
        <v>SPY</v>
      </c>
    </row>
    <row r="4734" spans="1:8" x14ac:dyDescent="0.2">
      <c r="A4734" s="2">
        <v>43762</v>
      </c>
      <c r="B4734">
        <v>1.6341050996795E-3</v>
      </c>
      <c r="C4734">
        <v>5.1440652696115004E-3</v>
      </c>
      <c r="D4734">
        <v>-1.2239908425863001E-3</v>
      </c>
      <c r="E4734" t="str">
        <f t="shared" si="302"/>
        <v>Growth</v>
      </c>
      <c r="F4734" t="str">
        <f t="shared" si="303"/>
        <v>SPY</v>
      </c>
      <c r="G4734" t="str">
        <f t="shared" si="304"/>
        <v>Value</v>
      </c>
      <c r="H4734" t="str">
        <f t="shared" si="305"/>
        <v>Cash</v>
      </c>
    </row>
    <row r="4735" spans="1:8" x14ac:dyDescent="0.2">
      <c r="A4735" s="2">
        <v>43763</v>
      </c>
      <c r="B4735">
        <v>4.0950671597121003E-3</v>
      </c>
      <c r="C4735">
        <v>2.8146901596962999E-3</v>
      </c>
      <c r="D4735">
        <v>4.5970990467004997E-3</v>
      </c>
      <c r="E4735" t="str">
        <f t="shared" si="302"/>
        <v>Value</v>
      </c>
      <c r="F4735" t="str">
        <f t="shared" si="303"/>
        <v>SPY</v>
      </c>
      <c r="G4735" t="str">
        <f t="shared" si="304"/>
        <v>Value</v>
      </c>
      <c r="H4735" t="str">
        <f t="shared" si="305"/>
        <v>Cash</v>
      </c>
    </row>
    <row r="4736" spans="1:8" x14ac:dyDescent="0.2">
      <c r="A4736" s="2">
        <v>43766</v>
      </c>
      <c r="B4736">
        <v>5.6365655174841003E-3</v>
      </c>
      <c r="C4736">
        <v>7.1449083022529997E-3</v>
      </c>
      <c r="D4736">
        <v>4.2708495258383002E-3</v>
      </c>
      <c r="E4736" t="str">
        <f t="shared" ref="E4736:E4799" si="306">IF(C4736&gt;=D4736,"Growth","Value")</f>
        <v>Growth</v>
      </c>
      <c r="F4736" t="str">
        <f t="shared" ref="F4736:F4799" si="307">IF(B4736&gt;=0,"SPY","Cash")</f>
        <v>SPY</v>
      </c>
      <c r="G4736" t="str">
        <f t="shared" si="304"/>
        <v>Growth</v>
      </c>
      <c r="H4736" t="str">
        <f t="shared" si="305"/>
        <v>Cash</v>
      </c>
    </row>
    <row r="4737" spans="1:8" x14ac:dyDescent="0.2">
      <c r="A4737" s="2">
        <v>43767</v>
      </c>
      <c r="B4737">
        <v>-2.9693145268819998E-4</v>
      </c>
      <c r="C4737">
        <v>-2.5344455338639999E-4</v>
      </c>
      <c r="D4737">
        <v>-1.2154025065843001E-3</v>
      </c>
      <c r="E4737" t="str">
        <f t="shared" si="306"/>
        <v>Growth</v>
      </c>
      <c r="F4737" t="str">
        <f t="shared" si="307"/>
        <v>Cash</v>
      </c>
      <c r="G4737" t="str">
        <f t="shared" si="304"/>
        <v>Value</v>
      </c>
      <c r="H4737" t="str">
        <f t="shared" si="305"/>
        <v>Cash</v>
      </c>
    </row>
    <row r="4738" spans="1:8" x14ac:dyDescent="0.2">
      <c r="A4738" s="2">
        <v>43768</v>
      </c>
      <c r="B4738">
        <v>3.0673302158333998E-3</v>
      </c>
      <c r="C4738">
        <v>5.3216600493512997E-3</v>
      </c>
      <c r="D4738">
        <v>1.2168815074186999E-3</v>
      </c>
      <c r="E4738" t="str">
        <f t="shared" si="306"/>
        <v>Growth</v>
      </c>
      <c r="F4738" t="str">
        <f t="shared" si="307"/>
        <v>SPY</v>
      </c>
      <c r="G4738" t="str">
        <f t="shared" si="304"/>
        <v>Value</v>
      </c>
      <c r="H4738" t="str">
        <f t="shared" si="305"/>
        <v>SPY</v>
      </c>
    </row>
    <row r="4739" spans="1:8" x14ac:dyDescent="0.2">
      <c r="A4739" s="2">
        <v>43769</v>
      </c>
      <c r="B4739">
        <v>-2.6631712095722998E-3</v>
      </c>
      <c r="C4739">
        <v>-2.5206615190656E-3</v>
      </c>
      <c r="D4739">
        <v>-3.0377345823298001E-3</v>
      </c>
      <c r="E4739" t="str">
        <f t="shared" si="306"/>
        <v>Growth</v>
      </c>
      <c r="F4739" t="str">
        <f t="shared" si="307"/>
        <v>Cash</v>
      </c>
      <c r="G4739" t="str">
        <f t="shared" ref="G4739:G4802" si="308">IF(E4738="Value", "Growth", "Value")</f>
        <v>Value</v>
      </c>
      <c r="H4739" t="str">
        <f t="shared" ref="H4739:H4802" si="309">IF(F4738="SPY", "Cash", "SPY")</f>
        <v>Cash</v>
      </c>
    </row>
    <row r="4740" spans="1:8" x14ac:dyDescent="0.2">
      <c r="A4740" s="2">
        <v>43770</v>
      </c>
      <c r="B4740">
        <v>9.2640144206495006E-3</v>
      </c>
      <c r="C4740">
        <v>5.5597717615205001E-3</v>
      </c>
      <c r="D4740">
        <v>1.40156533188124E-2</v>
      </c>
      <c r="E4740" t="str">
        <f t="shared" si="306"/>
        <v>Value</v>
      </c>
      <c r="F4740" t="str">
        <f t="shared" si="307"/>
        <v>SPY</v>
      </c>
      <c r="G4740" t="str">
        <f t="shared" si="308"/>
        <v>Value</v>
      </c>
      <c r="H4740" t="str">
        <f t="shared" si="309"/>
        <v>SPY</v>
      </c>
    </row>
    <row r="4741" spans="1:8" x14ac:dyDescent="0.2">
      <c r="A4741" s="2">
        <v>43773</v>
      </c>
      <c r="B4741">
        <v>4.0175628590261997E-3</v>
      </c>
      <c r="C4741">
        <v>1.2565296368303E-3</v>
      </c>
      <c r="D4741">
        <v>6.9112512215773999E-3</v>
      </c>
      <c r="E4741" t="str">
        <f t="shared" si="306"/>
        <v>Value</v>
      </c>
      <c r="F4741" t="str">
        <f t="shared" si="307"/>
        <v>SPY</v>
      </c>
      <c r="G4741" t="str">
        <f t="shared" si="308"/>
        <v>Growth</v>
      </c>
      <c r="H4741" t="str">
        <f t="shared" si="309"/>
        <v>Cash</v>
      </c>
    </row>
    <row r="4742" spans="1:8" x14ac:dyDescent="0.2">
      <c r="A4742" s="2">
        <v>43774</v>
      </c>
      <c r="B4742">
        <v>-1.1061297258454E-3</v>
      </c>
      <c r="C4742">
        <v>-2.7608960533114001E-3</v>
      </c>
      <c r="D4742">
        <v>8.9531300608910005E-4</v>
      </c>
      <c r="E4742" t="str">
        <f t="shared" si="306"/>
        <v>Value</v>
      </c>
      <c r="F4742" t="str">
        <f t="shared" si="307"/>
        <v>Cash</v>
      </c>
      <c r="G4742" t="str">
        <f t="shared" si="308"/>
        <v>Growth</v>
      </c>
      <c r="H4742" t="str">
        <f t="shared" si="309"/>
        <v>Cash</v>
      </c>
    </row>
    <row r="4743" spans="1:8" x14ac:dyDescent="0.2">
      <c r="A4743" s="2">
        <v>43775</v>
      </c>
      <c r="B4743">
        <v>2.2791572879940001E-4</v>
      </c>
      <c r="C4743">
        <v>5.0337085520949995E-4</v>
      </c>
      <c r="D4743">
        <v>5.9615207034540004E-4</v>
      </c>
      <c r="E4743" t="str">
        <f t="shared" si="306"/>
        <v>Value</v>
      </c>
      <c r="F4743" t="str">
        <f t="shared" si="307"/>
        <v>SPY</v>
      </c>
      <c r="G4743" t="str">
        <f t="shared" si="308"/>
        <v>Growth</v>
      </c>
      <c r="H4743" t="str">
        <f t="shared" si="309"/>
        <v>SPY</v>
      </c>
    </row>
    <row r="4744" spans="1:8" x14ac:dyDescent="0.2">
      <c r="A4744" s="2">
        <v>43776</v>
      </c>
      <c r="B4744">
        <v>3.5167405748289999E-3</v>
      </c>
      <c r="C4744">
        <v>2.0124704018911E-3</v>
      </c>
      <c r="D4744">
        <v>5.0655035937685004E-3</v>
      </c>
      <c r="E4744" t="str">
        <f t="shared" si="306"/>
        <v>Value</v>
      </c>
      <c r="F4744" t="str">
        <f t="shared" si="307"/>
        <v>SPY</v>
      </c>
      <c r="G4744" t="str">
        <f t="shared" si="308"/>
        <v>Growth</v>
      </c>
      <c r="H4744" t="str">
        <f t="shared" si="309"/>
        <v>Cash</v>
      </c>
    </row>
    <row r="4745" spans="1:8" x14ac:dyDescent="0.2">
      <c r="A4745" s="2">
        <v>43777</v>
      </c>
      <c r="B4745">
        <v>2.4662519465583001E-3</v>
      </c>
      <c r="C4745">
        <v>2.2595823624189E-3</v>
      </c>
      <c r="D4745">
        <v>2.0753755408579998E-3</v>
      </c>
      <c r="E4745" t="str">
        <f t="shared" si="306"/>
        <v>Growth</v>
      </c>
      <c r="F4745" t="str">
        <f t="shared" si="307"/>
        <v>SPY</v>
      </c>
      <c r="G4745" t="str">
        <f t="shared" si="308"/>
        <v>Growth</v>
      </c>
      <c r="H4745" t="str">
        <f t="shared" si="309"/>
        <v>Cash</v>
      </c>
    </row>
    <row r="4746" spans="1:8" x14ac:dyDescent="0.2">
      <c r="A4746" s="2">
        <v>43780</v>
      </c>
      <c r="B4746">
        <v>-1.9096121847849E-3</v>
      </c>
      <c r="C4746">
        <v>-1.0019502603548999E-3</v>
      </c>
      <c r="D4746">
        <v>-2.3667665095399E-3</v>
      </c>
      <c r="E4746" t="str">
        <f t="shared" si="306"/>
        <v>Growth</v>
      </c>
      <c r="F4746" t="str">
        <f t="shared" si="307"/>
        <v>Cash</v>
      </c>
      <c r="G4746" t="str">
        <f t="shared" si="308"/>
        <v>Value</v>
      </c>
      <c r="H4746" t="str">
        <f t="shared" si="309"/>
        <v>Cash</v>
      </c>
    </row>
    <row r="4747" spans="1:8" x14ac:dyDescent="0.2">
      <c r="A4747" s="2">
        <v>43781</v>
      </c>
      <c r="B4747">
        <v>2.1075884765897001E-3</v>
      </c>
      <c r="C4747">
        <v>2.2567493112948E-3</v>
      </c>
      <c r="D4747">
        <v>5.9303256424310001E-4</v>
      </c>
      <c r="E4747" t="str">
        <f t="shared" si="306"/>
        <v>Growth</v>
      </c>
      <c r="F4747" t="str">
        <f t="shared" si="307"/>
        <v>SPY</v>
      </c>
      <c r="G4747" t="str">
        <f t="shared" si="308"/>
        <v>Value</v>
      </c>
      <c r="H4747" t="str">
        <f t="shared" si="309"/>
        <v>SPY</v>
      </c>
    </row>
    <row r="4748" spans="1:8" x14ac:dyDescent="0.2">
      <c r="A4748" s="2">
        <v>43782</v>
      </c>
      <c r="B4748">
        <v>3.2379079933690002E-4</v>
      </c>
      <c r="C4748">
        <v>1.5011452241813E-3</v>
      </c>
      <c r="D4748">
        <v>-2.9646603079659997E-4</v>
      </c>
      <c r="E4748" t="str">
        <f t="shared" si="306"/>
        <v>Growth</v>
      </c>
      <c r="F4748" t="str">
        <f t="shared" si="307"/>
        <v>SPY</v>
      </c>
      <c r="G4748" t="str">
        <f t="shared" si="308"/>
        <v>Value</v>
      </c>
      <c r="H4748" t="str">
        <f t="shared" si="309"/>
        <v>Cash</v>
      </c>
    </row>
    <row r="4749" spans="1:8" x14ac:dyDescent="0.2">
      <c r="A4749" s="2">
        <v>43783</v>
      </c>
      <c r="B4749">
        <v>1.4558450546736999E-3</v>
      </c>
      <c r="C4749">
        <v>2.2481930473978E-3</v>
      </c>
      <c r="D4749">
        <v>5.9298237245659999E-4</v>
      </c>
      <c r="E4749" t="str">
        <f t="shared" si="306"/>
        <v>Growth</v>
      </c>
      <c r="F4749" t="str">
        <f t="shared" si="307"/>
        <v>SPY</v>
      </c>
      <c r="G4749" t="str">
        <f t="shared" si="308"/>
        <v>Value</v>
      </c>
      <c r="H4749" t="str">
        <f t="shared" si="309"/>
        <v>Cash</v>
      </c>
    </row>
    <row r="4750" spans="1:8" x14ac:dyDescent="0.2">
      <c r="A4750" s="2">
        <v>43784</v>
      </c>
      <c r="B4750">
        <v>7.2365757112590997E-3</v>
      </c>
      <c r="C4750">
        <v>6.9792863861395001E-3</v>
      </c>
      <c r="D4750">
        <v>7.7035751302746997E-3</v>
      </c>
      <c r="E4750" t="str">
        <f t="shared" si="306"/>
        <v>Value</v>
      </c>
      <c r="F4750" t="str">
        <f t="shared" si="307"/>
        <v>SPY</v>
      </c>
      <c r="G4750" t="str">
        <f t="shared" si="308"/>
        <v>Value</v>
      </c>
      <c r="H4750" t="str">
        <f t="shared" si="309"/>
        <v>Cash</v>
      </c>
    </row>
    <row r="4751" spans="1:8" x14ac:dyDescent="0.2">
      <c r="A4751" s="2">
        <v>43787</v>
      </c>
      <c r="B4751">
        <v>7.3719292778119997E-4</v>
      </c>
      <c r="C4751">
        <v>2.4751143714450002E-4</v>
      </c>
      <c r="D4751">
        <v>5.8816272257160003E-4</v>
      </c>
      <c r="E4751" t="str">
        <f t="shared" si="306"/>
        <v>Value</v>
      </c>
      <c r="F4751" t="str">
        <f t="shared" si="307"/>
        <v>SPY</v>
      </c>
      <c r="G4751" t="str">
        <f t="shared" si="308"/>
        <v>Growth</v>
      </c>
      <c r="H4751" t="str">
        <f t="shared" si="309"/>
        <v>Cash</v>
      </c>
    </row>
    <row r="4752" spans="1:8" x14ac:dyDescent="0.2">
      <c r="A4752" s="2">
        <v>43788</v>
      </c>
      <c r="B4752">
        <v>-2.8852820063909998E-4</v>
      </c>
      <c r="C4752">
        <v>2.9695011461501001E-3</v>
      </c>
      <c r="D4752">
        <v>-4.1139102110012999E-3</v>
      </c>
      <c r="E4752" t="str">
        <f t="shared" si="306"/>
        <v>Growth</v>
      </c>
      <c r="F4752" t="str">
        <f t="shared" si="307"/>
        <v>Cash</v>
      </c>
      <c r="G4752" t="str">
        <f t="shared" si="308"/>
        <v>Growth</v>
      </c>
      <c r="H4752" t="str">
        <f t="shared" si="309"/>
        <v>Cash</v>
      </c>
    </row>
    <row r="4753" spans="1:8" x14ac:dyDescent="0.2">
      <c r="A4753" s="2">
        <v>43789</v>
      </c>
      <c r="B4753">
        <v>-3.7185508805328E-3</v>
      </c>
      <c r="C4753">
        <v>-2.7140903228756999E-3</v>
      </c>
      <c r="D4753">
        <v>-3.5410339729248998E-3</v>
      </c>
      <c r="E4753" t="str">
        <f t="shared" si="306"/>
        <v>Growth</v>
      </c>
      <c r="F4753" t="str">
        <f t="shared" si="307"/>
        <v>Cash</v>
      </c>
      <c r="G4753" t="str">
        <f t="shared" si="308"/>
        <v>Value</v>
      </c>
      <c r="H4753" t="str">
        <f t="shared" si="309"/>
        <v>SPY</v>
      </c>
    </row>
    <row r="4754" spans="1:8" x14ac:dyDescent="0.2">
      <c r="A4754" s="2">
        <v>43790</v>
      </c>
      <c r="B4754">
        <v>-1.6091005260885E-3</v>
      </c>
      <c r="C4754">
        <v>-2.4739888209428002E-3</v>
      </c>
      <c r="D4754">
        <v>-5.9215464677149997E-4</v>
      </c>
      <c r="E4754" t="str">
        <f t="shared" si="306"/>
        <v>Value</v>
      </c>
      <c r="F4754" t="str">
        <f t="shared" si="307"/>
        <v>Cash</v>
      </c>
      <c r="G4754" t="str">
        <f t="shared" si="308"/>
        <v>Value</v>
      </c>
      <c r="H4754" t="str">
        <f t="shared" si="309"/>
        <v>SPY</v>
      </c>
    </row>
    <row r="4755" spans="1:8" x14ac:dyDescent="0.2">
      <c r="A4755" s="2">
        <v>43791</v>
      </c>
      <c r="B4755">
        <v>2.2238926230053E-3</v>
      </c>
      <c r="C4755">
        <v>7.4400766182229996E-4</v>
      </c>
      <c r="D4755">
        <v>2.9628411360146998E-3</v>
      </c>
      <c r="E4755" t="str">
        <f t="shared" si="306"/>
        <v>Value</v>
      </c>
      <c r="F4755" t="str">
        <f t="shared" si="307"/>
        <v>SPY</v>
      </c>
      <c r="G4755" t="str">
        <f t="shared" si="308"/>
        <v>Growth</v>
      </c>
      <c r="H4755" t="str">
        <f t="shared" si="309"/>
        <v>SPY</v>
      </c>
    </row>
    <row r="4756" spans="1:8" x14ac:dyDescent="0.2">
      <c r="A4756" s="2">
        <v>43794</v>
      </c>
      <c r="B4756">
        <v>7.7503388962500003E-3</v>
      </c>
      <c r="C4756">
        <v>7.9307756609878002E-3</v>
      </c>
      <c r="D4756">
        <v>6.7946853046614002E-3</v>
      </c>
      <c r="E4756" t="str">
        <f t="shared" si="306"/>
        <v>Growth</v>
      </c>
      <c r="F4756" t="str">
        <f t="shared" si="307"/>
        <v>SPY</v>
      </c>
      <c r="G4756" t="str">
        <f t="shared" si="308"/>
        <v>Growth</v>
      </c>
      <c r="H4756" t="str">
        <f t="shared" si="309"/>
        <v>Cash</v>
      </c>
    </row>
    <row r="4757" spans="1:8" x14ac:dyDescent="0.2">
      <c r="A4757" s="2">
        <v>43795</v>
      </c>
      <c r="B4757">
        <v>2.2657684857769001E-3</v>
      </c>
      <c r="C4757">
        <v>5.1634296960710998E-3</v>
      </c>
      <c r="D4757">
        <v>-8.8002818674309997E-4</v>
      </c>
      <c r="E4757" t="str">
        <f t="shared" si="306"/>
        <v>Growth</v>
      </c>
      <c r="F4757" t="str">
        <f t="shared" si="307"/>
        <v>SPY</v>
      </c>
      <c r="G4757" t="str">
        <f t="shared" si="308"/>
        <v>Value</v>
      </c>
      <c r="H4757" t="str">
        <f t="shared" si="309"/>
        <v>Cash</v>
      </c>
    </row>
    <row r="4758" spans="1:8" x14ac:dyDescent="0.2">
      <c r="A4758" s="2">
        <v>43796</v>
      </c>
      <c r="B4758">
        <v>4.4575611700786999E-3</v>
      </c>
      <c r="C4758">
        <v>4.8923003975248998E-3</v>
      </c>
      <c r="D4758">
        <v>4.6989026049881E-3</v>
      </c>
      <c r="E4758" t="str">
        <f t="shared" si="306"/>
        <v>Growth</v>
      </c>
      <c r="F4758" t="str">
        <f t="shared" si="307"/>
        <v>SPY</v>
      </c>
      <c r="G4758" t="str">
        <f t="shared" si="308"/>
        <v>Value</v>
      </c>
      <c r="H4758" t="str">
        <f t="shared" si="309"/>
        <v>Cash</v>
      </c>
    </row>
    <row r="4759" spans="1:8" x14ac:dyDescent="0.2">
      <c r="A4759" s="2">
        <v>43798</v>
      </c>
      <c r="B4759">
        <v>-3.7086897610504E-3</v>
      </c>
      <c r="C4759">
        <v>-3.6513131151245E-3</v>
      </c>
      <c r="D4759">
        <v>-3.5075399329903001E-3</v>
      </c>
      <c r="E4759" t="str">
        <f t="shared" si="306"/>
        <v>Value</v>
      </c>
      <c r="F4759" t="str">
        <f t="shared" si="307"/>
        <v>Cash</v>
      </c>
      <c r="G4759" t="str">
        <f t="shared" si="308"/>
        <v>Value</v>
      </c>
      <c r="H4759" t="str">
        <f t="shared" si="309"/>
        <v>Cash</v>
      </c>
    </row>
    <row r="4760" spans="1:8" x14ac:dyDescent="0.2">
      <c r="A4760" s="2">
        <v>43801</v>
      </c>
      <c r="B4760">
        <v>-8.4948023275133004E-3</v>
      </c>
      <c r="C4760">
        <v>-1.0017149276792399E-2</v>
      </c>
      <c r="D4760">
        <v>-7.6270511761788997E-3</v>
      </c>
      <c r="E4760" t="str">
        <f t="shared" si="306"/>
        <v>Value</v>
      </c>
      <c r="F4760" t="str">
        <f t="shared" si="307"/>
        <v>Cash</v>
      </c>
      <c r="G4760" t="str">
        <f t="shared" si="308"/>
        <v>Growth</v>
      </c>
      <c r="H4760" t="str">
        <f t="shared" si="309"/>
        <v>SPY</v>
      </c>
    </row>
    <row r="4761" spans="1:8" x14ac:dyDescent="0.2">
      <c r="A4761" s="2">
        <v>43802</v>
      </c>
      <c r="B4761">
        <v>-6.7064721093134999E-3</v>
      </c>
      <c r="C4761">
        <v>-4.6891848630853002E-3</v>
      </c>
      <c r="D4761">
        <v>-9.1634309556559001E-3</v>
      </c>
      <c r="E4761" t="str">
        <f t="shared" si="306"/>
        <v>Growth</v>
      </c>
      <c r="F4761" t="str">
        <f t="shared" si="307"/>
        <v>Cash</v>
      </c>
      <c r="G4761" t="str">
        <f t="shared" si="308"/>
        <v>Growth</v>
      </c>
      <c r="H4761" t="str">
        <f t="shared" si="309"/>
        <v>SPY</v>
      </c>
    </row>
    <row r="4762" spans="1:8" x14ac:dyDescent="0.2">
      <c r="A4762" s="2">
        <v>43803</v>
      </c>
      <c r="B4762">
        <v>6.1700917555085003E-3</v>
      </c>
      <c r="C4762">
        <v>5.7030412654008001E-3</v>
      </c>
      <c r="D4762">
        <v>7.4580210403991003E-3</v>
      </c>
      <c r="E4762" t="str">
        <f t="shared" si="306"/>
        <v>Value</v>
      </c>
      <c r="F4762" t="str">
        <f t="shared" si="307"/>
        <v>SPY</v>
      </c>
      <c r="G4762" t="str">
        <f t="shared" si="308"/>
        <v>Value</v>
      </c>
      <c r="H4762" t="str">
        <f t="shared" si="309"/>
        <v>SPY</v>
      </c>
    </row>
    <row r="4763" spans="1:8" x14ac:dyDescent="0.2">
      <c r="A4763" s="2">
        <v>43804</v>
      </c>
      <c r="B4763">
        <v>1.7979183149952E-3</v>
      </c>
      <c r="C4763">
        <v>4.9316867324029998E-4</v>
      </c>
      <c r="D4763">
        <v>3.8496320880364999E-3</v>
      </c>
      <c r="E4763" t="str">
        <f t="shared" si="306"/>
        <v>Value</v>
      </c>
      <c r="F4763" t="str">
        <f t="shared" si="307"/>
        <v>SPY</v>
      </c>
      <c r="G4763" t="str">
        <f t="shared" si="308"/>
        <v>Growth</v>
      </c>
      <c r="H4763" t="str">
        <f t="shared" si="309"/>
        <v>Cash</v>
      </c>
    </row>
    <row r="4764" spans="1:8" x14ac:dyDescent="0.2">
      <c r="A4764" s="2">
        <v>43805</v>
      </c>
      <c r="B4764">
        <v>9.1343114523331995E-3</v>
      </c>
      <c r="C4764">
        <v>7.6391158645837997E-3</v>
      </c>
      <c r="D4764">
        <v>1.0029710885117201E-2</v>
      </c>
      <c r="E4764" t="str">
        <f t="shared" si="306"/>
        <v>Value</v>
      </c>
      <c r="F4764" t="str">
        <f t="shared" si="307"/>
        <v>SPY</v>
      </c>
      <c r="G4764" t="str">
        <f t="shared" si="308"/>
        <v>Growth</v>
      </c>
      <c r="H4764" t="str">
        <f t="shared" si="309"/>
        <v>Cash</v>
      </c>
    </row>
    <row r="4765" spans="1:8" x14ac:dyDescent="0.2">
      <c r="A4765" s="2">
        <v>43808</v>
      </c>
      <c r="B4765">
        <v>-3.1440415948233002E-3</v>
      </c>
      <c r="C4765">
        <v>-2.6900976970325001E-3</v>
      </c>
      <c r="D4765">
        <v>-3.5048991179139001E-3</v>
      </c>
      <c r="E4765" t="str">
        <f t="shared" si="306"/>
        <v>Growth</v>
      </c>
      <c r="F4765" t="str">
        <f t="shared" si="307"/>
        <v>Cash</v>
      </c>
      <c r="G4765" t="str">
        <f t="shared" si="308"/>
        <v>Growth</v>
      </c>
      <c r="H4765" t="str">
        <f t="shared" si="309"/>
        <v>Cash</v>
      </c>
    </row>
    <row r="4766" spans="1:8" x14ac:dyDescent="0.2">
      <c r="A4766" s="2">
        <v>43809</v>
      </c>
      <c r="B4766">
        <v>-1.1152306163315999E-3</v>
      </c>
      <c r="C4766">
        <v>-1.9617386029599998E-3</v>
      </c>
      <c r="D4766">
        <v>0</v>
      </c>
      <c r="E4766" t="str">
        <f t="shared" si="306"/>
        <v>Value</v>
      </c>
      <c r="F4766" t="str">
        <f t="shared" si="307"/>
        <v>Cash</v>
      </c>
      <c r="G4766" t="str">
        <f t="shared" si="308"/>
        <v>Value</v>
      </c>
      <c r="H4766" t="str">
        <f t="shared" si="309"/>
        <v>SPY</v>
      </c>
    </row>
    <row r="4767" spans="1:8" x14ac:dyDescent="0.2">
      <c r="A4767" s="2">
        <v>43810</v>
      </c>
      <c r="B4767">
        <v>2.8385755796608999E-3</v>
      </c>
      <c r="C4767">
        <v>3.6855021178852001E-3</v>
      </c>
      <c r="D4767">
        <v>2.0517775867883001E-3</v>
      </c>
      <c r="E4767" t="str">
        <f t="shared" si="306"/>
        <v>Growth</v>
      </c>
      <c r="F4767" t="str">
        <f t="shared" si="307"/>
        <v>SPY</v>
      </c>
      <c r="G4767" t="str">
        <f t="shared" si="308"/>
        <v>Growth</v>
      </c>
      <c r="H4767" t="str">
        <f t="shared" si="309"/>
        <v>SPY</v>
      </c>
    </row>
    <row r="4768" spans="1:8" x14ac:dyDescent="0.2">
      <c r="A4768" s="2">
        <v>43811</v>
      </c>
      <c r="B4768">
        <v>8.6191563829550993E-3</v>
      </c>
      <c r="C4768">
        <v>5.8754243394619999E-3</v>
      </c>
      <c r="D4768">
        <v>1.1991408463724399E-2</v>
      </c>
      <c r="E4768" t="str">
        <f t="shared" si="306"/>
        <v>Value</v>
      </c>
      <c r="F4768" t="str">
        <f t="shared" si="307"/>
        <v>SPY</v>
      </c>
      <c r="G4768" t="str">
        <f t="shared" si="308"/>
        <v>Value</v>
      </c>
      <c r="H4768" t="str">
        <f t="shared" si="309"/>
        <v>Cash</v>
      </c>
    </row>
    <row r="4769" spans="1:8" x14ac:dyDescent="0.2">
      <c r="A4769" s="2">
        <v>43812</v>
      </c>
      <c r="B4769">
        <v>5.9916235037330001E-4</v>
      </c>
      <c r="C4769">
        <v>2.1900985301275002E-3</v>
      </c>
      <c r="D4769">
        <v>-1.7338496172718001E-3</v>
      </c>
      <c r="E4769" t="str">
        <f t="shared" si="306"/>
        <v>Growth</v>
      </c>
      <c r="F4769" t="str">
        <f t="shared" si="307"/>
        <v>SPY</v>
      </c>
      <c r="G4769" t="str">
        <f t="shared" si="308"/>
        <v>Growth</v>
      </c>
      <c r="H4769" t="str">
        <f t="shared" si="309"/>
        <v>Cash</v>
      </c>
    </row>
    <row r="4770" spans="1:8" x14ac:dyDescent="0.2">
      <c r="A4770" s="2">
        <v>43815</v>
      </c>
      <c r="B4770">
        <v>6.8698255757470997E-3</v>
      </c>
      <c r="C4770">
        <v>6.5562284801142998E-3</v>
      </c>
      <c r="D4770">
        <v>8.1063936198641998E-3</v>
      </c>
      <c r="E4770" t="str">
        <f t="shared" si="306"/>
        <v>Value</v>
      </c>
      <c r="F4770" t="str">
        <f t="shared" si="307"/>
        <v>SPY</v>
      </c>
      <c r="G4770" t="str">
        <f t="shared" si="308"/>
        <v>Value</v>
      </c>
      <c r="H4770" t="str">
        <f t="shared" si="309"/>
        <v>Cash</v>
      </c>
    </row>
    <row r="4771" spans="1:8" x14ac:dyDescent="0.2">
      <c r="A4771" s="2">
        <v>43816</v>
      </c>
      <c r="B4771">
        <v>2.1912280741329999E-4</v>
      </c>
      <c r="C4771">
        <v>-9.6487018587749997E-4</v>
      </c>
      <c r="D4771">
        <v>8.6175129580349998E-4</v>
      </c>
      <c r="E4771" t="str">
        <f t="shared" si="306"/>
        <v>Value</v>
      </c>
      <c r="F4771" t="str">
        <f t="shared" si="307"/>
        <v>SPY</v>
      </c>
      <c r="G4771" t="str">
        <f t="shared" si="308"/>
        <v>Growth</v>
      </c>
      <c r="H4771" t="str">
        <f t="shared" si="309"/>
        <v>Cash</v>
      </c>
    </row>
    <row r="4772" spans="1:8" x14ac:dyDescent="0.2">
      <c r="A4772" s="2">
        <v>43817</v>
      </c>
      <c r="B4772" s="1">
        <v>6.2534220827137305E-5</v>
      </c>
      <c r="C4772">
        <v>7.2461684834989996E-4</v>
      </c>
      <c r="D4772">
        <v>-2.8702335519669998E-4</v>
      </c>
      <c r="E4772" t="str">
        <f t="shared" si="306"/>
        <v>Growth</v>
      </c>
      <c r="F4772" t="str">
        <f t="shared" si="307"/>
        <v>SPY</v>
      </c>
      <c r="G4772" t="str">
        <f t="shared" si="308"/>
        <v>Growth</v>
      </c>
      <c r="H4772" t="str">
        <f t="shared" si="309"/>
        <v>Cash</v>
      </c>
    </row>
    <row r="4773" spans="1:8" x14ac:dyDescent="0.2">
      <c r="A4773" s="2">
        <v>43818</v>
      </c>
      <c r="B4773">
        <v>4.0992206365606E-3</v>
      </c>
      <c r="C4773">
        <v>5.5500878290720996E-3</v>
      </c>
      <c r="D4773">
        <v>2.2961169325559001E-3</v>
      </c>
      <c r="E4773" t="str">
        <f t="shared" si="306"/>
        <v>Growth</v>
      </c>
      <c r="F4773" t="str">
        <f t="shared" si="307"/>
        <v>SPY</v>
      </c>
      <c r="G4773" t="str">
        <f t="shared" si="308"/>
        <v>Value</v>
      </c>
      <c r="H4773" t="str">
        <f t="shared" si="309"/>
        <v>Cash</v>
      </c>
    </row>
    <row r="4774" spans="1:8" x14ac:dyDescent="0.2">
      <c r="A4774" s="2">
        <v>43819</v>
      </c>
      <c r="B4774">
        <v>4.3839580335708998E-3</v>
      </c>
      <c r="C4774">
        <v>5.5194543725360003E-3</v>
      </c>
      <c r="D4774">
        <v>4.2956294151644996E-3</v>
      </c>
      <c r="E4774" t="str">
        <f t="shared" si="306"/>
        <v>Growth</v>
      </c>
      <c r="F4774" t="str">
        <f t="shared" si="307"/>
        <v>SPY</v>
      </c>
      <c r="G4774" t="str">
        <f t="shared" si="308"/>
        <v>Value</v>
      </c>
      <c r="H4774" t="str">
        <f t="shared" si="309"/>
        <v>Cash</v>
      </c>
    </row>
    <row r="4775" spans="1:8" x14ac:dyDescent="0.2">
      <c r="A4775" s="2">
        <v>43822</v>
      </c>
      <c r="B4775">
        <v>1.5276168404789001E-3</v>
      </c>
      <c r="C4775">
        <v>9.5851205519840001E-4</v>
      </c>
      <c r="D4775">
        <v>9.1826660577889996E-4</v>
      </c>
      <c r="E4775" t="str">
        <f t="shared" si="306"/>
        <v>Growth</v>
      </c>
      <c r="F4775" t="str">
        <f t="shared" si="307"/>
        <v>SPY</v>
      </c>
      <c r="G4775" t="str">
        <f t="shared" si="308"/>
        <v>Value</v>
      </c>
      <c r="H4775" t="str">
        <f t="shared" si="309"/>
        <v>Cash</v>
      </c>
    </row>
    <row r="4776" spans="1:8" x14ac:dyDescent="0.2">
      <c r="A4776" s="2">
        <v>43823</v>
      </c>
      <c r="B4776" s="1">
        <v>3.1461767507900898E-5</v>
      </c>
      <c r="C4776">
        <v>4.7884472209659999E-4</v>
      </c>
      <c r="D4776">
        <v>-5.7311871204540003E-4</v>
      </c>
      <c r="E4776" t="str">
        <f t="shared" si="306"/>
        <v>Growth</v>
      </c>
      <c r="F4776" t="str">
        <f t="shared" si="307"/>
        <v>SPY</v>
      </c>
      <c r="G4776" t="str">
        <f t="shared" si="308"/>
        <v>Value</v>
      </c>
      <c r="H4776" t="str">
        <f t="shared" si="309"/>
        <v>Cash</v>
      </c>
    </row>
    <row r="4777" spans="1:8" x14ac:dyDescent="0.2">
      <c r="A4777" s="2">
        <v>43825</v>
      </c>
      <c r="B4777">
        <v>5.3230620998201E-3</v>
      </c>
      <c r="C4777">
        <v>7.8945381559982E-3</v>
      </c>
      <c r="D4777">
        <v>2.0069752633765999E-3</v>
      </c>
      <c r="E4777" t="str">
        <f t="shared" si="306"/>
        <v>Growth</v>
      </c>
      <c r="F4777" t="str">
        <f t="shared" si="307"/>
        <v>SPY</v>
      </c>
      <c r="G4777" t="str">
        <f t="shared" si="308"/>
        <v>Value</v>
      </c>
      <c r="H4777" t="str">
        <f t="shared" si="309"/>
        <v>Cash</v>
      </c>
    </row>
    <row r="4778" spans="1:8" x14ac:dyDescent="0.2">
      <c r="A4778" s="2">
        <v>43826</v>
      </c>
      <c r="B4778">
        <v>-2.478298484048E-4</v>
      </c>
      <c r="C4778">
        <v>0</v>
      </c>
      <c r="D4778">
        <v>2.861794994664E-4</v>
      </c>
      <c r="E4778" t="str">
        <f t="shared" si="306"/>
        <v>Value</v>
      </c>
      <c r="F4778" t="str">
        <f t="shared" si="307"/>
        <v>Cash</v>
      </c>
      <c r="G4778" t="str">
        <f t="shared" si="308"/>
        <v>Value</v>
      </c>
      <c r="H4778" t="str">
        <f t="shared" si="309"/>
        <v>Cash</v>
      </c>
    </row>
    <row r="4779" spans="1:8" x14ac:dyDescent="0.2">
      <c r="A4779" s="2">
        <v>43829</v>
      </c>
      <c r="B4779">
        <v>-5.5131829190282998E-3</v>
      </c>
      <c r="C4779">
        <v>-6.8831581402418003E-3</v>
      </c>
      <c r="D4779">
        <v>-4.2918255972483003E-3</v>
      </c>
      <c r="E4779" t="str">
        <f t="shared" si="306"/>
        <v>Value</v>
      </c>
      <c r="F4779" t="str">
        <f t="shared" si="307"/>
        <v>Cash</v>
      </c>
      <c r="G4779" t="str">
        <f t="shared" si="308"/>
        <v>Growth</v>
      </c>
      <c r="H4779" t="str">
        <f t="shared" si="309"/>
        <v>SPY</v>
      </c>
    </row>
    <row r="4780" spans="1:8" x14ac:dyDescent="0.2">
      <c r="A4780" s="2">
        <v>43830</v>
      </c>
      <c r="B4780">
        <v>2.4295012607961999E-3</v>
      </c>
      <c r="C4780">
        <v>1.6727442279338E-3</v>
      </c>
      <c r="D4780">
        <v>3.1613038941002E-3</v>
      </c>
      <c r="E4780" t="str">
        <f t="shared" si="306"/>
        <v>Value</v>
      </c>
      <c r="F4780" t="str">
        <f t="shared" si="307"/>
        <v>SPY</v>
      </c>
      <c r="G4780" t="str">
        <f t="shared" si="308"/>
        <v>Growth</v>
      </c>
      <c r="H4780" t="str">
        <f t="shared" si="309"/>
        <v>SPY</v>
      </c>
    </row>
    <row r="4781" spans="1:8" x14ac:dyDescent="0.2">
      <c r="A4781" s="2">
        <v>43832</v>
      </c>
      <c r="B4781">
        <v>9.3515933524044009E-3</v>
      </c>
      <c r="C4781">
        <v>1.40780672099656E-2</v>
      </c>
      <c r="D4781">
        <v>3.4372243939860998E-3</v>
      </c>
      <c r="E4781" t="str">
        <f t="shared" si="306"/>
        <v>Growth</v>
      </c>
      <c r="F4781" t="str">
        <f t="shared" si="307"/>
        <v>SPY</v>
      </c>
      <c r="G4781" t="str">
        <f t="shared" si="308"/>
        <v>Growth</v>
      </c>
      <c r="H4781" t="str">
        <f t="shared" si="309"/>
        <v>Cash</v>
      </c>
    </row>
    <row r="4782" spans="1:8" x14ac:dyDescent="0.2">
      <c r="A4782" s="2">
        <v>43833</v>
      </c>
      <c r="B4782">
        <v>-7.5719579857482996E-3</v>
      </c>
      <c r="C4782">
        <v>-7.2943392342971003E-3</v>
      </c>
      <c r="D4782">
        <v>-6.851381250714E-3</v>
      </c>
      <c r="E4782" t="str">
        <f t="shared" si="306"/>
        <v>Value</v>
      </c>
      <c r="F4782" t="str">
        <f t="shared" si="307"/>
        <v>Cash</v>
      </c>
      <c r="G4782" t="str">
        <f t="shared" si="308"/>
        <v>Value</v>
      </c>
      <c r="H4782" t="str">
        <f t="shared" si="309"/>
        <v>Cash</v>
      </c>
    </row>
    <row r="4783" spans="1:8" x14ac:dyDescent="0.2">
      <c r="A4783" s="2">
        <v>43836</v>
      </c>
      <c r="B4783">
        <v>3.8151683351645002E-3</v>
      </c>
      <c r="C4783">
        <v>4.7404040634622001E-3</v>
      </c>
      <c r="D4783">
        <v>1.4371877812061999E-3</v>
      </c>
      <c r="E4783" t="str">
        <f t="shared" si="306"/>
        <v>Growth</v>
      </c>
      <c r="F4783" t="str">
        <f t="shared" si="307"/>
        <v>SPY</v>
      </c>
      <c r="G4783" t="str">
        <f t="shared" si="308"/>
        <v>Growth</v>
      </c>
      <c r="H4783" t="str">
        <f t="shared" si="309"/>
        <v>SPY</v>
      </c>
    </row>
    <row r="4784" spans="1:8" x14ac:dyDescent="0.2">
      <c r="A4784" s="2">
        <v>43837</v>
      </c>
      <c r="B4784">
        <v>-2.8120975495758002E-3</v>
      </c>
      <c r="C4784">
        <v>-9.4372039138300001E-4</v>
      </c>
      <c r="D4784">
        <v>-3.731434328012E-3</v>
      </c>
      <c r="E4784" t="str">
        <f t="shared" si="306"/>
        <v>Growth</v>
      </c>
      <c r="F4784" t="str">
        <f t="shared" si="307"/>
        <v>Cash</v>
      </c>
      <c r="G4784" t="str">
        <f t="shared" si="308"/>
        <v>Value</v>
      </c>
      <c r="H4784" t="str">
        <f t="shared" si="309"/>
        <v>Cash</v>
      </c>
    </row>
    <row r="4785" spans="1:8" x14ac:dyDescent="0.2">
      <c r="A4785" s="2">
        <v>43838</v>
      </c>
      <c r="B4785">
        <v>5.3298393017539997E-3</v>
      </c>
      <c r="C4785">
        <v>6.3755660905022004E-3</v>
      </c>
      <c r="D4785">
        <v>2.5929249135090001E-3</v>
      </c>
      <c r="E4785" t="str">
        <f t="shared" si="306"/>
        <v>Growth</v>
      </c>
      <c r="F4785" t="str">
        <f t="shared" si="307"/>
        <v>SPY</v>
      </c>
      <c r="G4785" t="str">
        <f t="shared" si="308"/>
        <v>Value</v>
      </c>
      <c r="H4785" t="str">
        <f t="shared" si="309"/>
        <v>SPY</v>
      </c>
    </row>
    <row r="4786" spans="1:8" x14ac:dyDescent="0.2">
      <c r="A4786" s="2">
        <v>43839</v>
      </c>
      <c r="B4786">
        <v>6.7804352175086999E-3</v>
      </c>
      <c r="C4786">
        <v>9.8545622182986004E-3</v>
      </c>
      <c r="D4786">
        <v>4.3103247593830997E-3</v>
      </c>
      <c r="E4786" t="str">
        <f t="shared" si="306"/>
        <v>Growth</v>
      </c>
      <c r="F4786" t="str">
        <f t="shared" si="307"/>
        <v>SPY</v>
      </c>
      <c r="G4786" t="str">
        <f t="shared" si="308"/>
        <v>Value</v>
      </c>
      <c r="H4786" t="str">
        <f t="shared" si="309"/>
        <v>Cash</v>
      </c>
    </row>
    <row r="4787" spans="1:8" x14ac:dyDescent="0.2">
      <c r="A4787" s="2">
        <v>43840</v>
      </c>
      <c r="B4787">
        <v>-2.8777044473577E-3</v>
      </c>
      <c r="C4787">
        <v>-3.0204013245566999E-3</v>
      </c>
      <c r="D4787">
        <v>-3.4332919017573999E-3</v>
      </c>
      <c r="E4787" t="str">
        <f t="shared" si="306"/>
        <v>Growth</v>
      </c>
      <c r="F4787" t="str">
        <f t="shared" si="307"/>
        <v>Cash</v>
      </c>
      <c r="G4787" t="str">
        <f t="shared" si="308"/>
        <v>Value</v>
      </c>
      <c r="H4787" t="str">
        <f t="shared" si="309"/>
        <v>Cash</v>
      </c>
    </row>
    <row r="4788" spans="1:8" x14ac:dyDescent="0.2">
      <c r="A4788" s="2">
        <v>43843</v>
      </c>
      <c r="B4788">
        <v>6.8774185618635996E-3</v>
      </c>
      <c r="C4788">
        <v>1.02538247801475E-2</v>
      </c>
      <c r="D4788">
        <v>4.3065510383236997E-3</v>
      </c>
      <c r="E4788" t="str">
        <f t="shared" si="306"/>
        <v>Growth</v>
      </c>
      <c r="F4788" t="str">
        <f t="shared" si="307"/>
        <v>SPY</v>
      </c>
      <c r="G4788" t="str">
        <f t="shared" si="308"/>
        <v>Value</v>
      </c>
      <c r="H4788" t="str">
        <f t="shared" si="309"/>
        <v>SPY</v>
      </c>
    </row>
    <row r="4789" spans="1:8" x14ac:dyDescent="0.2">
      <c r="A4789" s="2">
        <v>43844</v>
      </c>
      <c r="B4789">
        <v>-1.5244038820358E-3</v>
      </c>
      <c r="C4789">
        <v>-3.6908268956008E-3</v>
      </c>
      <c r="D4789">
        <v>2.8591238172040001E-4</v>
      </c>
      <c r="E4789" t="str">
        <f t="shared" si="306"/>
        <v>Value</v>
      </c>
      <c r="F4789" t="str">
        <f t="shared" si="307"/>
        <v>Cash</v>
      </c>
      <c r="G4789" t="str">
        <f t="shared" si="308"/>
        <v>Value</v>
      </c>
      <c r="H4789" t="str">
        <f t="shared" si="309"/>
        <v>Cash</v>
      </c>
    </row>
    <row r="4790" spans="1:8" x14ac:dyDescent="0.2">
      <c r="A4790" s="2">
        <v>43845</v>
      </c>
      <c r="B4790">
        <v>2.2595821425708002E-3</v>
      </c>
      <c r="C4790">
        <v>2.7785359251592998E-3</v>
      </c>
      <c r="D4790">
        <v>1.7146231338093999E-3</v>
      </c>
      <c r="E4790" t="str">
        <f t="shared" si="306"/>
        <v>Growth</v>
      </c>
      <c r="F4790" t="str">
        <f t="shared" si="307"/>
        <v>SPY</v>
      </c>
      <c r="G4790" t="str">
        <f t="shared" si="308"/>
        <v>Growth</v>
      </c>
      <c r="H4790" t="str">
        <f t="shared" si="309"/>
        <v>SPY</v>
      </c>
    </row>
    <row r="4791" spans="1:8" x14ac:dyDescent="0.2">
      <c r="A4791" s="2">
        <v>43846</v>
      </c>
      <c r="B4791">
        <v>8.3185399945623992E-3</v>
      </c>
      <c r="C4791">
        <v>8.7738885225557995E-3</v>
      </c>
      <c r="D4791">
        <v>7.1328147479903002E-3</v>
      </c>
      <c r="E4791" t="str">
        <f t="shared" si="306"/>
        <v>Growth</v>
      </c>
      <c r="F4791" t="str">
        <f t="shared" si="307"/>
        <v>SPY</v>
      </c>
      <c r="G4791" t="str">
        <f t="shared" si="308"/>
        <v>Value</v>
      </c>
      <c r="H4791" t="str">
        <f t="shared" si="309"/>
        <v>Cash</v>
      </c>
    </row>
    <row r="4792" spans="1:8" x14ac:dyDescent="0.2">
      <c r="A4792" s="2">
        <v>43847</v>
      </c>
      <c r="B4792">
        <v>3.1122749851391E-3</v>
      </c>
      <c r="C4792">
        <v>5.7222027643180004E-3</v>
      </c>
      <c r="D4792">
        <v>1.6996847649255E-3</v>
      </c>
      <c r="E4792" t="str">
        <f t="shared" si="306"/>
        <v>Growth</v>
      </c>
      <c r="F4792" t="str">
        <f t="shared" si="307"/>
        <v>SPY</v>
      </c>
      <c r="G4792" t="str">
        <f t="shared" si="308"/>
        <v>Value</v>
      </c>
      <c r="H4792" t="str">
        <f t="shared" si="309"/>
        <v>Cash</v>
      </c>
    </row>
    <row r="4793" spans="1:8" x14ac:dyDescent="0.2">
      <c r="A4793" s="2">
        <v>43851</v>
      </c>
      <c r="B4793">
        <v>-1.9580910762783E-3</v>
      </c>
      <c r="C4793">
        <v>-9.1043022266040004E-4</v>
      </c>
      <c r="D4793">
        <v>-4.2420613540391002E-3</v>
      </c>
      <c r="E4793" t="str">
        <f t="shared" si="306"/>
        <v>Growth</v>
      </c>
      <c r="F4793" t="str">
        <f t="shared" si="307"/>
        <v>Cash</v>
      </c>
      <c r="G4793" t="str">
        <f t="shared" si="308"/>
        <v>Value</v>
      </c>
      <c r="H4793" t="str">
        <f t="shared" si="309"/>
        <v>Cash</v>
      </c>
    </row>
    <row r="4794" spans="1:8" x14ac:dyDescent="0.2">
      <c r="A4794" s="2">
        <v>43852</v>
      </c>
      <c r="B4794">
        <v>1.206404611182E-4</v>
      </c>
      <c r="C4794">
        <v>-2.277243107123E-4</v>
      </c>
      <c r="D4794">
        <v>5.6791017660600004E-4</v>
      </c>
      <c r="E4794" t="str">
        <f t="shared" si="306"/>
        <v>Value</v>
      </c>
      <c r="F4794" t="str">
        <f t="shared" si="307"/>
        <v>SPY</v>
      </c>
      <c r="G4794" t="str">
        <f t="shared" si="308"/>
        <v>Value</v>
      </c>
      <c r="H4794" t="str">
        <f t="shared" si="309"/>
        <v>SPY</v>
      </c>
    </row>
    <row r="4795" spans="1:8" x14ac:dyDescent="0.2">
      <c r="A4795" s="2">
        <v>43853</v>
      </c>
      <c r="B4795">
        <v>1.1472252007005E-3</v>
      </c>
      <c r="C4795">
        <v>2.5063540668295E-3</v>
      </c>
      <c r="D4795">
        <v>5.6776701937770002E-4</v>
      </c>
      <c r="E4795" t="str">
        <f t="shared" si="306"/>
        <v>Growth</v>
      </c>
      <c r="F4795" t="str">
        <f t="shared" si="307"/>
        <v>SPY</v>
      </c>
      <c r="G4795" t="str">
        <f t="shared" si="308"/>
        <v>Growth</v>
      </c>
      <c r="H4795" t="str">
        <f t="shared" si="309"/>
        <v>Cash</v>
      </c>
    </row>
    <row r="4796" spans="1:8" x14ac:dyDescent="0.2">
      <c r="A4796" s="2">
        <v>43854</v>
      </c>
      <c r="B4796">
        <v>-8.8932882071256006E-3</v>
      </c>
      <c r="C4796">
        <v>-8.8637755515980996E-3</v>
      </c>
      <c r="D4796">
        <v>-9.9289118042316001E-3</v>
      </c>
      <c r="E4796" t="str">
        <f t="shared" si="306"/>
        <v>Growth</v>
      </c>
      <c r="F4796" t="str">
        <f t="shared" si="307"/>
        <v>Cash</v>
      </c>
      <c r="G4796" t="str">
        <f t="shared" si="308"/>
        <v>Value</v>
      </c>
      <c r="H4796" t="str">
        <f t="shared" si="309"/>
        <v>Cash</v>
      </c>
    </row>
    <row r="4797" spans="1:8" x14ac:dyDescent="0.2">
      <c r="A4797" s="2">
        <v>43857</v>
      </c>
      <c r="B4797">
        <v>-1.6029137648636699E-2</v>
      </c>
      <c r="C4797">
        <v>-1.7427247074811799E-2</v>
      </c>
      <c r="D4797">
        <v>-1.37536833117317E-2</v>
      </c>
      <c r="E4797" t="str">
        <f t="shared" si="306"/>
        <v>Value</v>
      </c>
      <c r="F4797" t="str">
        <f t="shared" si="307"/>
        <v>Cash</v>
      </c>
      <c r="G4797" t="str">
        <f t="shared" si="308"/>
        <v>Value</v>
      </c>
      <c r="H4797" t="str">
        <f t="shared" si="309"/>
        <v>SPY</v>
      </c>
    </row>
    <row r="4798" spans="1:8" x14ac:dyDescent="0.2">
      <c r="A4798" s="2">
        <v>43858</v>
      </c>
      <c r="B4798">
        <v>1.04788076311492E-2</v>
      </c>
      <c r="C4798">
        <v>1.42357536352824E-2</v>
      </c>
      <c r="D4798">
        <v>5.8104252034757997E-3</v>
      </c>
      <c r="E4798" t="str">
        <f t="shared" si="306"/>
        <v>Growth</v>
      </c>
      <c r="F4798" t="str">
        <f t="shared" si="307"/>
        <v>SPY</v>
      </c>
      <c r="G4798" t="str">
        <f t="shared" si="308"/>
        <v>Growth</v>
      </c>
      <c r="H4798" t="str">
        <f t="shared" si="309"/>
        <v>SPY</v>
      </c>
    </row>
    <row r="4799" spans="1:8" x14ac:dyDescent="0.2">
      <c r="A4799" s="2">
        <v>43859</v>
      </c>
      <c r="B4799">
        <v>-8.2605692502569995E-4</v>
      </c>
      <c r="C4799">
        <v>1.6106667916935E-3</v>
      </c>
      <c r="D4799">
        <v>-4.6211956140215001E-3</v>
      </c>
      <c r="E4799" t="str">
        <f t="shared" si="306"/>
        <v>Growth</v>
      </c>
      <c r="F4799" t="str">
        <f t="shared" si="307"/>
        <v>Cash</v>
      </c>
      <c r="G4799" t="str">
        <f t="shared" si="308"/>
        <v>Value</v>
      </c>
      <c r="H4799" t="str">
        <f t="shared" si="309"/>
        <v>Cash</v>
      </c>
    </row>
    <row r="4800" spans="1:8" x14ac:dyDescent="0.2">
      <c r="A4800" s="2">
        <v>43860</v>
      </c>
      <c r="B4800">
        <v>3.2455752748986998E-3</v>
      </c>
      <c r="C4800">
        <v>2.7568335489288999E-3</v>
      </c>
      <c r="D4800">
        <v>4.0621968091182998E-3</v>
      </c>
      <c r="E4800" t="str">
        <f t="shared" ref="E4800:E4863" si="310">IF(C4800&gt;=D4800,"Growth","Value")</f>
        <v>Value</v>
      </c>
      <c r="F4800" t="str">
        <f t="shared" ref="F4800:F4863" si="311">IF(B4800&gt;=0,"SPY","Cash")</f>
        <v>SPY</v>
      </c>
      <c r="G4800" t="str">
        <f t="shared" si="308"/>
        <v>Value</v>
      </c>
      <c r="H4800" t="str">
        <f t="shared" si="309"/>
        <v>SPY</v>
      </c>
    </row>
    <row r="4801" spans="1:8" x14ac:dyDescent="0.2">
      <c r="A4801" s="2">
        <v>43861</v>
      </c>
      <c r="B4801">
        <v>-1.8158089211161601E-2</v>
      </c>
      <c r="C4801">
        <v>-1.7411366544600099E-2</v>
      </c>
      <c r="D4801">
        <v>-1.76298922502485E-2</v>
      </c>
      <c r="E4801" t="str">
        <f t="shared" si="310"/>
        <v>Growth</v>
      </c>
      <c r="F4801" t="str">
        <f t="shared" si="311"/>
        <v>Cash</v>
      </c>
      <c r="G4801" t="str">
        <f t="shared" si="308"/>
        <v>Growth</v>
      </c>
      <c r="H4801" t="str">
        <f t="shared" si="309"/>
        <v>Cash</v>
      </c>
    </row>
    <row r="4802" spans="1:8" x14ac:dyDescent="0.2">
      <c r="A4802" s="2">
        <v>43864</v>
      </c>
      <c r="B4802">
        <v>7.428608370114E-3</v>
      </c>
      <c r="C4802">
        <v>1.0725059886262401E-2</v>
      </c>
      <c r="D4802">
        <v>3.2362677921369E-3</v>
      </c>
      <c r="E4802" t="str">
        <f t="shared" si="310"/>
        <v>Growth</v>
      </c>
      <c r="F4802" t="str">
        <f t="shared" si="311"/>
        <v>SPY</v>
      </c>
      <c r="G4802" t="str">
        <f t="shared" si="308"/>
        <v>Value</v>
      </c>
      <c r="H4802" t="str">
        <f t="shared" si="309"/>
        <v>SPY</v>
      </c>
    </row>
    <row r="4803" spans="1:8" x14ac:dyDescent="0.2">
      <c r="A4803" s="2">
        <v>43865</v>
      </c>
      <c r="B4803">
        <v>1.52416178896672E-2</v>
      </c>
      <c r="C4803">
        <v>1.79933663714195E-2</v>
      </c>
      <c r="D4803">
        <v>1.14371673135251E-2</v>
      </c>
      <c r="E4803" t="str">
        <f t="shared" si="310"/>
        <v>Growth</v>
      </c>
      <c r="F4803" t="str">
        <f t="shared" si="311"/>
        <v>SPY</v>
      </c>
      <c r="G4803" t="str">
        <f t="shared" ref="G4803:G4866" si="312">IF(E4802="Value", "Growth", "Value")</f>
        <v>Value</v>
      </c>
      <c r="H4803" t="str">
        <f t="shared" ref="H4803:H4866" si="313">IF(F4802="SPY", "Cash", "SPY")</f>
        <v>Cash</v>
      </c>
    </row>
    <row r="4804" spans="1:8" x14ac:dyDescent="0.2">
      <c r="A4804" s="2">
        <v>43866</v>
      </c>
      <c r="B4804">
        <v>1.15479712585675E-2</v>
      </c>
      <c r="C4804">
        <v>5.2115324488213001E-3</v>
      </c>
      <c r="D4804">
        <v>1.82657561486534E-2</v>
      </c>
      <c r="E4804" t="str">
        <f t="shared" si="310"/>
        <v>Value</v>
      </c>
      <c r="F4804" t="str">
        <f t="shared" si="311"/>
        <v>SPY</v>
      </c>
      <c r="G4804" t="str">
        <f t="shared" si="312"/>
        <v>Value</v>
      </c>
      <c r="H4804" t="str">
        <f t="shared" si="313"/>
        <v>Cash</v>
      </c>
    </row>
    <row r="4805" spans="1:8" x14ac:dyDescent="0.2">
      <c r="A4805" s="2">
        <v>43867</v>
      </c>
      <c r="B4805">
        <v>3.3647451299831E-3</v>
      </c>
      <c r="C4805">
        <v>6.7629506966602002E-3</v>
      </c>
      <c r="D4805">
        <v>2.8507226114490001E-4</v>
      </c>
      <c r="E4805" t="str">
        <f t="shared" si="310"/>
        <v>Growth</v>
      </c>
      <c r="F4805" t="str">
        <f t="shared" si="311"/>
        <v>SPY</v>
      </c>
      <c r="G4805" t="str">
        <f t="shared" si="312"/>
        <v>Growth</v>
      </c>
      <c r="H4805" t="str">
        <f t="shared" si="313"/>
        <v>Cash</v>
      </c>
    </row>
    <row r="4806" spans="1:8" x14ac:dyDescent="0.2">
      <c r="A4806" s="2">
        <v>43868</v>
      </c>
      <c r="B4806">
        <v>-5.3298125321753001E-3</v>
      </c>
      <c r="C4806">
        <v>-5.3738915930877E-3</v>
      </c>
      <c r="D4806">
        <v>-5.6932316669703999E-3</v>
      </c>
      <c r="E4806" t="str">
        <f t="shared" si="310"/>
        <v>Growth</v>
      </c>
      <c r="F4806" t="str">
        <f t="shared" si="311"/>
        <v>Cash</v>
      </c>
      <c r="G4806" t="str">
        <f t="shared" si="312"/>
        <v>Value</v>
      </c>
      <c r="H4806" t="str">
        <f t="shared" si="313"/>
        <v>Cash</v>
      </c>
    </row>
    <row r="4807" spans="1:8" x14ac:dyDescent="0.2">
      <c r="A4807" s="2">
        <v>43871</v>
      </c>
      <c r="B4807">
        <v>7.4652336851410003E-3</v>
      </c>
      <c r="C4807">
        <v>1.17064449147896E-2</v>
      </c>
      <c r="D4807">
        <v>3.4352571259175001E-3</v>
      </c>
      <c r="E4807" t="str">
        <f t="shared" si="310"/>
        <v>Growth</v>
      </c>
      <c r="F4807" t="str">
        <f t="shared" si="311"/>
        <v>SPY</v>
      </c>
      <c r="G4807" t="str">
        <f t="shared" si="312"/>
        <v>Value</v>
      </c>
      <c r="H4807" t="str">
        <f t="shared" si="313"/>
        <v>SPY</v>
      </c>
    </row>
    <row r="4808" spans="1:8" x14ac:dyDescent="0.2">
      <c r="A4808" s="2">
        <v>43872</v>
      </c>
      <c r="B4808">
        <v>1.7329840805281999E-3</v>
      </c>
      <c r="C4808">
        <v>-8.8999439082129998E-4</v>
      </c>
      <c r="D4808">
        <v>4.2798209235035004E-3</v>
      </c>
      <c r="E4808" t="str">
        <f t="shared" si="310"/>
        <v>Value</v>
      </c>
      <c r="F4808" t="str">
        <f t="shared" si="311"/>
        <v>SPY</v>
      </c>
      <c r="G4808" t="str">
        <f t="shared" si="312"/>
        <v>Value</v>
      </c>
      <c r="H4808" t="str">
        <f t="shared" si="313"/>
        <v>Cash</v>
      </c>
    </row>
    <row r="4809" spans="1:8" x14ac:dyDescent="0.2">
      <c r="A4809" s="2">
        <v>43873</v>
      </c>
      <c r="B4809">
        <v>6.4428877065875996E-3</v>
      </c>
      <c r="C4809">
        <v>8.0177051265731998E-3</v>
      </c>
      <c r="D4809">
        <v>4.8296535816149998E-3</v>
      </c>
      <c r="E4809" t="str">
        <f t="shared" si="310"/>
        <v>Growth</v>
      </c>
      <c r="F4809" t="str">
        <f t="shared" si="311"/>
        <v>SPY</v>
      </c>
      <c r="G4809" t="str">
        <f t="shared" si="312"/>
        <v>Growth</v>
      </c>
      <c r="H4809" t="str">
        <f t="shared" si="313"/>
        <v>Cash</v>
      </c>
    </row>
    <row r="4810" spans="1:8" x14ac:dyDescent="0.2">
      <c r="A4810" s="2">
        <v>43874</v>
      </c>
      <c r="B4810">
        <v>-1.0669404403178999E-3</v>
      </c>
      <c r="C4810">
        <v>-1.1046713714781E-3</v>
      </c>
      <c r="D4810">
        <v>-1.6965586119416E-3</v>
      </c>
      <c r="E4810" t="str">
        <f t="shared" si="310"/>
        <v>Growth</v>
      </c>
      <c r="F4810" t="str">
        <f t="shared" si="311"/>
        <v>Cash</v>
      </c>
      <c r="G4810" t="str">
        <f t="shared" si="312"/>
        <v>Value</v>
      </c>
      <c r="H4810" t="str">
        <f t="shared" si="313"/>
        <v>Cash</v>
      </c>
    </row>
    <row r="4811" spans="1:8" x14ac:dyDescent="0.2">
      <c r="A4811" s="2">
        <v>43875</v>
      </c>
      <c r="B4811">
        <v>1.6021683871719999E-3</v>
      </c>
      <c r="C4811">
        <v>4.2026223476128001E-3</v>
      </c>
      <c r="D4811">
        <v>-5.6630182916150005E-4</v>
      </c>
      <c r="E4811" t="str">
        <f t="shared" si="310"/>
        <v>Growth</v>
      </c>
      <c r="F4811" t="str">
        <f t="shared" si="311"/>
        <v>SPY</v>
      </c>
      <c r="G4811" t="str">
        <f t="shared" si="312"/>
        <v>Value</v>
      </c>
      <c r="H4811" t="str">
        <f t="shared" si="313"/>
        <v>SPY</v>
      </c>
    </row>
    <row r="4812" spans="1:8" x14ac:dyDescent="0.2">
      <c r="A4812" s="2">
        <v>43879</v>
      </c>
      <c r="B4812">
        <v>-2.5769437790552001E-3</v>
      </c>
      <c r="C4812">
        <v>-2.2026172987724998E-3</v>
      </c>
      <c r="D4812">
        <v>-4.5338164284332997E-3</v>
      </c>
      <c r="E4812" t="str">
        <f t="shared" si="310"/>
        <v>Growth</v>
      </c>
      <c r="F4812" t="str">
        <f t="shared" si="311"/>
        <v>Cash</v>
      </c>
      <c r="G4812" t="str">
        <f t="shared" si="312"/>
        <v>Value</v>
      </c>
      <c r="H4812" t="str">
        <f t="shared" si="313"/>
        <v>Cash</v>
      </c>
    </row>
    <row r="4813" spans="1:8" x14ac:dyDescent="0.2">
      <c r="A4813" s="2">
        <v>43880</v>
      </c>
      <c r="B4813">
        <v>4.7811054554016E-3</v>
      </c>
      <c r="C4813">
        <v>7.2847615211375002E-3</v>
      </c>
      <c r="D4813">
        <v>3.4156994112640999E-3</v>
      </c>
      <c r="E4813" t="str">
        <f t="shared" si="310"/>
        <v>Growth</v>
      </c>
      <c r="F4813" t="str">
        <f t="shared" si="311"/>
        <v>SPY</v>
      </c>
      <c r="G4813" t="str">
        <f t="shared" si="312"/>
        <v>Value</v>
      </c>
      <c r="H4813" t="str">
        <f t="shared" si="313"/>
        <v>SPY</v>
      </c>
    </row>
    <row r="4814" spans="1:8" x14ac:dyDescent="0.2">
      <c r="A4814" s="2">
        <v>43881</v>
      </c>
      <c r="B4814">
        <v>-4.1080608372638001E-3</v>
      </c>
      <c r="C4814">
        <v>-6.7939839092379002E-3</v>
      </c>
      <c r="D4814">
        <v>-8.5110757103099997E-4</v>
      </c>
      <c r="E4814" t="str">
        <f t="shared" si="310"/>
        <v>Value</v>
      </c>
      <c r="F4814" t="str">
        <f t="shared" si="311"/>
        <v>Cash</v>
      </c>
      <c r="G4814" t="str">
        <f t="shared" si="312"/>
        <v>Value</v>
      </c>
      <c r="H4814" t="str">
        <f t="shared" si="313"/>
        <v>Cash</v>
      </c>
    </row>
    <row r="4815" spans="1:8" x14ac:dyDescent="0.2">
      <c r="A4815" s="2">
        <v>43882</v>
      </c>
      <c r="B4815">
        <v>-1.0298439173350001E-2</v>
      </c>
      <c r="C4815">
        <v>-1.50043626063517E-2</v>
      </c>
      <c r="D4815">
        <v>-4.5427087570813996E-3</v>
      </c>
      <c r="E4815" t="str">
        <f t="shared" si="310"/>
        <v>Value</v>
      </c>
      <c r="F4815" t="str">
        <f t="shared" si="311"/>
        <v>Cash</v>
      </c>
      <c r="G4815" t="str">
        <f t="shared" si="312"/>
        <v>Growth</v>
      </c>
      <c r="H4815" t="str">
        <f t="shared" si="313"/>
        <v>SPY</v>
      </c>
    </row>
    <row r="4816" spans="1:8" x14ac:dyDescent="0.2">
      <c r="A4816" s="2">
        <v>43885</v>
      </c>
      <c r="B4816">
        <v>-3.3165322472243602E-2</v>
      </c>
      <c r="C4816">
        <v>-3.6066183802668503E-2</v>
      </c>
      <c r="D4816">
        <v>-3.0804234426909799E-2</v>
      </c>
      <c r="E4816" t="str">
        <f t="shared" si="310"/>
        <v>Value</v>
      </c>
      <c r="F4816" t="str">
        <f t="shared" si="311"/>
        <v>Cash</v>
      </c>
      <c r="G4816" t="str">
        <f t="shared" si="312"/>
        <v>Growth</v>
      </c>
      <c r="H4816" t="str">
        <f t="shared" si="313"/>
        <v>SPY</v>
      </c>
    </row>
    <row r="4817" spans="1:8" x14ac:dyDescent="0.2">
      <c r="A4817" s="2">
        <v>43886</v>
      </c>
      <c r="B4817">
        <v>-3.0302301072361499E-2</v>
      </c>
      <c r="C4817">
        <v>-2.8352405021145E-2</v>
      </c>
      <c r="D4817">
        <v>-3.1489091870044297E-2</v>
      </c>
      <c r="E4817" t="str">
        <f t="shared" si="310"/>
        <v>Growth</v>
      </c>
      <c r="F4817" t="str">
        <f t="shared" si="311"/>
        <v>Cash</v>
      </c>
      <c r="G4817" t="str">
        <f t="shared" si="312"/>
        <v>Growth</v>
      </c>
      <c r="H4817" t="str">
        <f t="shared" si="313"/>
        <v>SPY</v>
      </c>
    </row>
    <row r="4818" spans="1:8" x14ac:dyDescent="0.2">
      <c r="A4818" s="2">
        <v>43887</v>
      </c>
      <c r="B4818">
        <v>-3.6779679573737999E-3</v>
      </c>
      <c r="C4818">
        <v>7.1789456430440004E-4</v>
      </c>
      <c r="D4818">
        <v>-9.1158529294908999E-3</v>
      </c>
      <c r="E4818" t="str">
        <f t="shared" si="310"/>
        <v>Growth</v>
      </c>
      <c r="F4818" t="str">
        <f t="shared" si="311"/>
        <v>Cash</v>
      </c>
      <c r="G4818" t="str">
        <f t="shared" si="312"/>
        <v>Value</v>
      </c>
      <c r="H4818" t="str">
        <f t="shared" si="313"/>
        <v>SPY</v>
      </c>
    </row>
    <row r="4819" spans="1:8" x14ac:dyDescent="0.2">
      <c r="A4819" s="2">
        <v>43888</v>
      </c>
      <c r="B4819">
        <v>-4.4911725986090903E-2</v>
      </c>
      <c r="C4819">
        <v>-4.7801429489588501E-2</v>
      </c>
      <c r="D4819">
        <v>-4.2625102176768397E-2</v>
      </c>
      <c r="E4819" t="str">
        <f t="shared" si="310"/>
        <v>Value</v>
      </c>
      <c r="F4819" t="str">
        <f t="shared" si="311"/>
        <v>Cash</v>
      </c>
      <c r="G4819" t="str">
        <f t="shared" si="312"/>
        <v>Value</v>
      </c>
      <c r="H4819" t="str">
        <f t="shared" si="313"/>
        <v>SPY</v>
      </c>
    </row>
    <row r="4820" spans="1:8" x14ac:dyDescent="0.2">
      <c r="A4820" s="2">
        <v>43889</v>
      </c>
      <c r="B4820">
        <v>-4.2017580212540999E-3</v>
      </c>
      <c r="C4820">
        <v>1.5059864860789E-3</v>
      </c>
      <c r="D4820">
        <v>-1.34527972281306E-2</v>
      </c>
      <c r="E4820" t="str">
        <f t="shared" si="310"/>
        <v>Growth</v>
      </c>
      <c r="F4820" t="str">
        <f t="shared" si="311"/>
        <v>Cash</v>
      </c>
      <c r="G4820" t="str">
        <f t="shared" si="312"/>
        <v>Growth</v>
      </c>
      <c r="H4820" t="str">
        <f t="shared" si="313"/>
        <v>SPY</v>
      </c>
    </row>
    <row r="4821" spans="1:8" x14ac:dyDescent="0.2">
      <c r="A4821" s="2">
        <v>43892</v>
      </c>
      <c r="B4821">
        <v>4.3306717936545801E-2</v>
      </c>
      <c r="C4821">
        <v>4.6616476108117103E-2</v>
      </c>
      <c r="D4821">
        <v>4.4155807601358101E-2</v>
      </c>
      <c r="E4821" t="str">
        <f t="shared" si="310"/>
        <v>Growth</v>
      </c>
      <c r="F4821" t="str">
        <f t="shared" si="311"/>
        <v>SPY</v>
      </c>
      <c r="G4821" t="str">
        <f t="shared" si="312"/>
        <v>Value</v>
      </c>
      <c r="H4821" t="str">
        <f t="shared" si="313"/>
        <v>SPY</v>
      </c>
    </row>
    <row r="4822" spans="1:8" x14ac:dyDescent="0.2">
      <c r="A4822" s="2">
        <v>43893</v>
      </c>
      <c r="B4822">
        <v>-2.8632388620326799E-2</v>
      </c>
      <c r="C4822">
        <v>-3.0651118629026398E-2</v>
      </c>
      <c r="D4822">
        <v>-2.7674218544717102E-2</v>
      </c>
      <c r="E4822" t="str">
        <f t="shared" si="310"/>
        <v>Value</v>
      </c>
      <c r="F4822" t="str">
        <f t="shared" si="311"/>
        <v>Cash</v>
      </c>
      <c r="G4822" t="str">
        <f t="shared" si="312"/>
        <v>Value</v>
      </c>
      <c r="H4822" t="str">
        <f t="shared" si="313"/>
        <v>Cash</v>
      </c>
    </row>
    <row r="4823" spans="1:8" x14ac:dyDescent="0.2">
      <c r="A4823" s="2">
        <v>43894</v>
      </c>
      <c r="B4823">
        <v>4.2033042831115898E-2</v>
      </c>
      <c r="C4823">
        <v>4.2243005722836201E-2</v>
      </c>
      <c r="D4823">
        <v>4.2533035682743102E-2</v>
      </c>
      <c r="E4823" t="str">
        <f t="shared" si="310"/>
        <v>Value</v>
      </c>
      <c r="F4823" t="str">
        <f t="shared" si="311"/>
        <v>SPY</v>
      </c>
      <c r="G4823" t="str">
        <f t="shared" si="312"/>
        <v>Growth</v>
      </c>
      <c r="H4823" t="str">
        <f t="shared" si="313"/>
        <v>SPY</v>
      </c>
    </row>
    <row r="4824" spans="1:8" x14ac:dyDescent="0.2">
      <c r="A4824" s="2">
        <v>43895</v>
      </c>
      <c r="B4824">
        <v>-3.3241726351529402E-2</v>
      </c>
      <c r="C4824">
        <v>-3.2472437569838697E-2</v>
      </c>
      <c r="D4824">
        <v>-3.3742486316797597E-2</v>
      </c>
      <c r="E4824" t="str">
        <f t="shared" si="310"/>
        <v>Growth</v>
      </c>
      <c r="F4824" t="str">
        <f t="shared" si="311"/>
        <v>Cash</v>
      </c>
      <c r="G4824" t="str">
        <f t="shared" si="312"/>
        <v>Growth</v>
      </c>
      <c r="H4824" t="str">
        <f t="shared" si="313"/>
        <v>Cash</v>
      </c>
    </row>
    <row r="4825" spans="1:8" x14ac:dyDescent="0.2">
      <c r="A4825" s="2">
        <v>43896</v>
      </c>
      <c r="B4825">
        <v>-1.6531002028502498E-2</v>
      </c>
      <c r="C4825">
        <v>-1.7883078210608E-2</v>
      </c>
      <c r="D4825">
        <v>-1.8412596495475098E-2</v>
      </c>
      <c r="E4825" t="str">
        <f t="shared" si="310"/>
        <v>Growth</v>
      </c>
      <c r="F4825" t="str">
        <f t="shared" si="311"/>
        <v>Cash</v>
      </c>
      <c r="G4825" t="str">
        <f t="shared" si="312"/>
        <v>Value</v>
      </c>
      <c r="H4825" t="str">
        <f t="shared" si="313"/>
        <v>SPY</v>
      </c>
    </row>
    <row r="4826" spans="1:8" x14ac:dyDescent="0.2">
      <c r="A4826" s="2">
        <v>43899</v>
      </c>
      <c r="B4826">
        <v>-7.8094701804796302E-2</v>
      </c>
      <c r="C4826">
        <v>-7.3833778079646903E-2</v>
      </c>
      <c r="D4826">
        <v>-8.2794350237194198E-2</v>
      </c>
      <c r="E4826" t="str">
        <f t="shared" si="310"/>
        <v>Growth</v>
      </c>
      <c r="F4826" t="str">
        <f t="shared" si="311"/>
        <v>Cash</v>
      </c>
      <c r="G4826" t="str">
        <f t="shared" si="312"/>
        <v>Value</v>
      </c>
      <c r="H4826" t="str">
        <f t="shared" si="313"/>
        <v>SPY</v>
      </c>
    </row>
    <row r="4827" spans="1:8" x14ac:dyDescent="0.2">
      <c r="A4827" s="2">
        <v>43900</v>
      </c>
      <c r="B4827">
        <v>5.1744796412580701E-2</v>
      </c>
      <c r="C4827">
        <v>5.7635207571122303E-2</v>
      </c>
      <c r="D4827">
        <v>4.76022475951694E-2</v>
      </c>
      <c r="E4827" t="str">
        <f t="shared" si="310"/>
        <v>Growth</v>
      </c>
      <c r="F4827" t="str">
        <f t="shared" si="311"/>
        <v>SPY</v>
      </c>
      <c r="G4827" t="str">
        <f t="shared" si="312"/>
        <v>Value</v>
      </c>
      <c r="H4827" t="str">
        <f t="shared" si="313"/>
        <v>SPY</v>
      </c>
    </row>
    <row r="4828" spans="1:8" x14ac:dyDescent="0.2">
      <c r="A4828" s="2">
        <v>43901</v>
      </c>
      <c r="B4828">
        <v>-4.8748235299436699E-2</v>
      </c>
      <c r="C4828">
        <v>-4.9146951164576902E-2</v>
      </c>
      <c r="D4828">
        <v>-4.98148334258652E-2</v>
      </c>
      <c r="E4828" t="str">
        <f t="shared" si="310"/>
        <v>Growth</v>
      </c>
      <c r="F4828" t="str">
        <f t="shared" si="311"/>
        <v>Cash</v>
      </c>
      <c r="G4828" t="str">
        <f t="shared" si="312"/>
        <v>Value</v>
      </c>
      <c r="H4828" t="str">
        <f t="shared" si="313"/>
        <v>Cash</v>
      </c>
    </row>
    <row r="4829" spans="1:8" x14ac:dyDescent="0.2">
      <c r="A4829" s="2">
        <v>43902</v>
      </c>
      <c r="B4829">
        <v>-9.5677264830357198E-2</v>
      </c>
      <c r="C4829">
        <v>-9.0251544039498005E-2</v>
      </c>
      <c r="D4829">
        <v>-0.100956530482686</v>
      </c>
      <c r="E4829" t="str">
        <f t="shared" si="310"/>
        <v>Growth</v>
      </c>
      <c r="F4829" t="str">
        <f t="shared" si="311"/>
        <v>Cash</v>
      </c>
      <c r="G4829" t="str">
        <f t="shared" si="312"/>
        <v>Value</v>
      </c>
      <c r="H4829" t="str">
        <f t="shared" si="313"/>
        <v>SPY</v>
      </c>
    </row>
    <row r="4830" spans="1:8" x14ac:dyDescent="0.2">
      <c r="A4830" s="2">
        <v>43903</v>
      </c>
      <c r="B4830">
        <v>8.5486337489605699E-2</v>
      </c>
      <c r="C4830">
        <v>9.3317231632063805E-2</v>
      </c>
      <c r="D4830">
        <v>8.8652471979577596E-2</v>
      </c>
      <c r="E4830" t="str">
        <f t="shared" si="310"/>
        <v>Growth</v>
      </c>
      <c r="F4830" t="str">
        <f t="shared" si="311"/>
        <v>SPY</v>
      </c>
      <c r="G4830" t="str">
        <f t="shared" si="312"/>
        <v>Value</v>
      </c>
      <c r="H4830" t="str">
        <f t="shared" si="313"/>
        <v>SPY</v>
      </c>
    </row>
    <row r="4831" spans="1:8" x14ac:dyDescent="0.2">
      <c r="A4831" s="2">
        <v>43906</v>
      </c>
      <c r="B4831">
        <v>-0.109423778299357</v>
      </c>
      <c r="C4831">
        <v>-0.119816752097773</v>
      </c>
      <c r="D4831">
        <v>-0.111834990690692</v>
      </c>
      <c r="E4831" t="str">
        <f t="shared" si="310"/>
        <v>Value</v>
      </c>
      <c r="F4831" t="str">
        <f t="shared" si="311"/>
        <v>Cash</v>
      </c>
      <c r="G4831" t="str">
        <f t="shared" si="312"/>
        <v>Value</v>
      </c>
      <c r="H4831" t="str">
        <f t="shared" si="313"/>
        <v>Cash</v>
      </c>
    </row>
    <row r="4832" spans="1:8" x14ac:dyDescent="0.2">
      <c r="A4832" s="2">
        <v>43907</v>
      </c>
      <c r="B4832">
        <v>5.3992147886677798E-2</v>
      </c>
      <c r="C4832">
        <v>5.3227293074736101E-2</v>
      </c>
      <c r="D4832">
        <v>5.54199398153645E-2</v>
      </c>
      <c r="E4832" t="str">
        <f t="shared" si="310"/>
        <v>Value</v>
      </c>
      <c r="F4832" t="str">
        <f t="shared" si="311"/>
        <v>SPY</v>
      </c>
      <c r="G4832" t="str">
        <f t="shared" si="312"/>
        <v>Growth</v>
      </c>
      <c r="H4832" t="str">
        <f t="shared" si="313"/>
        <v>SPY</v>
      </c>
    </row>
    <row r="4833" spans="1:8" x14ac:dyDescent="0.2">
      <c r="A4833" s="2">
        <v>43908</v>
      </c>
      <c r="B4833">
        <v>-5.0632994643489602E-2</v>
      </c>
      <c r="C4833">
        <v>-4.1823925760299398E-2</v>
      </c>
      <c r="D4833">
        <v>-5.4440258361980097E-2</v>
      </c>
      <c r="E4833" t="str">
        <f t="shared" si="310"/>
        <v>Growth</v>
      </c>
      <c r="F4833" t="str">
        <f t="shared" si="311"/>
        <v>Cash</v>
      </c>
      <c r="G4833" t="str">
        <f t="shared" si="312"/>
        <v>Growth</v>
      </c>
      <c r="H4833" t="str">
        <f t="shared" si="313"/>
        <v>Cash</v>
      </c>
    </row>
    <row r="4834" spans="1:8" x14ac:dyDescent="0.2">
      <c r="A4834" s="2">
        <v>43909</v>
      </c>
      <c r="B4834">
        <v>2.1250076067772998E-3</v>
      </c>
      <c r="C4834">
        <v>1.0306055416761901E-2</v>
      </c>
      <c r="D4834">
        <v>-5.7166256941075999E-3</v>
      </c>
      <c r="E4834" t="str">
        <f t="shared" si="310"/>
        <v>Growth</v>
      </c>
      <c r="F4834" t="str">
        <f t="shared" si="311"/>
        <v>SPY</v>
      </c>
      <c r="G4834" t="str">
        <f t="shared" si="312"/>
        <v>Value</v>
      </c>
      <c r="H4834" t="str">
        <f t="shared" si="313"/>
        <v>SPY</v>
      </c>
    </row>
    <row r="4835" spans="1:8" x14ac:dyDescent="0.2">
      <c r="A4835" s="2">
        <v>43910</v>
      </c>
      <c r="B4835">
        <v>-4.3094273127753199E-2</v>
      </c>
      <c r="C4835">
        <v>-4.2304246812882799E-2</v>
      </c>
      <c r="D4835">
        <v>-4.4353210077643201E-2</v>
      </c>
      <c r="E4835" t="str">
        <f t="shared" si="310"/>
        <v>Growth</v>
      </c>
      <c r="F4835" t="str">
        <f t="shared" si="311"/>
        <v>Cash</v>
      </c>
      <c r="G4835" t="str">
        <f t="shared" si="312"/>
        <v>Value</v>
      </c>
      <c r="H4835" t="str">
        <f t="shared" si="313"/>
        <v>Cash</v>
      </c>
    </row>
    <row r="4836" spans="1:8" x14ac:dyDescent="0.2">
      <c r="A4836" s="2">
        <v>43913</v>
      </c>
      <c r="B4836">
        <v>-2.55681222601029E-2</v>
      </c>
      <c r="C4836">
        <v>-1.7430109159096801E-2</v>
      </c>
      <c r="D4836">
        <v>-4.0697762740702297E-2</v>
      </c>
      <c r="E4836" t="str">
        <f t="shared" si="310"/>
        <v>Growth</v>
      </c>
      <c r="F4836" t="str">
        <f t="shared" si="311"/>
        <v>Cash</v>
      </c>
      <c r="G4836" t="str">
        <f t="shared" si="312"/>
        <v>Value</v>
      </c>
      <c r="H4836" t="str">
        <f t="shared" si="313"/>
        <v>SPY</v>
      </c>
    </row>
    <row r="4837" spans="1:8" x14ac:dyDescent="0.2">
      <c r="A4837" s="2">
        <v>43914</v>
      </c>
      <c r="B4837">
        <v>9.0603281954310097E-2</v>
      </c>
      <c r="C4837">
        <v>8.93371410531274E-2</v>
      </c>
      <c r="D4837">
        <v>9.6788840526595907E-2</v>
      </c>
      <c r="E4837" t="str">
        <f t="shared" si="310"/>
        <v>Value</v>
      </c>
      <c r="F4837" t="str">
        <f t="shared" si="311"/>
        <v>SPY</v>
      </c>
      <c r="G4837" t="str">
        <f t="shared" si="312"/>
        <v>Value</v>
      </c>
      <c r="H4837" t="str">
        <f t="shared" si="313"/>
        <v>SPY</v>
      </c>
    </row>
    <row r="4838" spans="1:8" x14ac:dyDescent="0.2">
      <c r="A4838" s="2">
        <v>43915</v>
      </c>
      <c r="B4838">
        <v>1.4970065666858301E-2</v>
      </c>
      <c r="C4838">
        <v>5.5848169392640002E-3</v>
      </c>
      <c r="D4838">
        <v>1.8969147440306401E-2</v>
      </c>
      <c r="E4838" t="str">
        <f t="shared" si="310"/>
        <v>Value</v>
      </c>
      <c r="F4838" t="str">
        <f t="shared" si="311"/>
        <v>SPY</v>
      </c>
      <c r="G4838" t="str">
        <f t="shared" si="312"/>
        <v>Growth</v>
      </c>
      <c r="H4838" t="str">
        <f t="shared" si="313"/>
        <v>Cash</v>
      </c>
    </row>
    <row r="4839" spans="1:8" x14ac:dyDescent="0.2">
      <c r="A4839" s="2">
        <v>43916</v>
      </c>
      <c r="B4839">
        <v>5.8389887701980801E-2</v>
      </c>
      <c r="C4839">
        <v>5.9924163900867598E-2</v>
      </c>
      <c r="D4839">
        <v>6.5560401435551502E-2</v>
      </c>
      <c r="E4839" t="str">
        <f t="shared" si="310"/>
        <v>Value</v>
      </c>
      <c r="F4839" t="str">
        <f t="shared" si="311"/>
        <v>SPY</v>
      </c>
      <c r="G4839" t="str">
        <f t="shared" si="312"/>
        <v>Growth</v>
      </c>
      <c r="H4839" t="str">
        <f t="shared" si="313"/>
        <v>Cash</v>
      </c>
    </row>
    <row r="4840" spans="1:8" x14ac:dyDescent="0.2">
      <c r="A4840" s="2">
        <v>43917</v>
      </c>
      <c r="B4840">
        <v>-2.9785833514025899E-2</v>
      </c>
      <c r="C4840">
        <v>-3.5300650492565998E-2</v>
      </c>
      <c r="D4840">
        <v>-2.8104691151951501E-2</v>
      </c>
      <c r="E4840" t="str">
        <f t="shared" si="310"/>
        <v>Value</v>
      </c>
      <c r="F4840" t="str">
        <f t="shared" si="311"/>
        <v>Cash</v>
      </c>
      <c r="G4840" t="str">
        <f t="shared" si="312"/>
        <v>Growth</v>
      </c>
      <c r="H4840" t="str">
        <f t="shared" si="313"/>
        <v>Cash</v>
      </c>
    </row>
    <row r="4841" spans="1:8" x14ac:dyDescent="0.2">
      <c r="A4841" s="2">
        <v>43920</v>
      </c>
      <c r="B4841">
        <v>3.2476020132710302E-2</v>
      </c>
      <c r="C4841">
        <v>3.5448866376493297E-2</v>
      </c>
      <c r="D4841">
        <v>2.85265630233957E-2</v>
      </c>
      <c r="E4841" t="str">
        <f t="shared" si="310"/>
        <v>Growth</v>
      </c>
      <c r="F4841" t="str">
        <f t="shared" si="311"/>
        <v>SPY</v>
      </c>
      <c r="G4841" t="str">
        <f t="shared" si="312"/>
        <v>Growth</v>
      </c>
      <c r="H4841" t="str">
        <f t="shared" si="313"/>
        <v>SPY</v>
      </c>
    </row>
    <row r="4842" spans="1:8" x14ac:dyDescent="0.2">
      <c r="A4842" s="2">
        <v>43921</v>
      </c>
      <c r="B4842">
        <v>-1.49056394017083E-2</v>
      </c>
      <c r="C4842">
        <v>-1.3252335955748099E-2</v>
      </c>
      <c r="D4842">
        <v>-1.8236963170934501E-2</v>
      </c>
      <c r="E4842" t="str">
        <f t="shared" si="310"/>
        <v>Growth</v>
      </c>
      <c r="F4842" t="str">
        <f t="shared" si="311"/>
        <v>Cash</v>
      </c>
      <c r="G4842" t="str">
        <f t="shared" si="312"/>
        <v>Value</v>
      </c>
      <c r="H4842" t="str">
        <f t="shared" si="313"/>
        <v>Cash</v>
      </c>
    </row>
    <row r="4843" spans="1:8" x14ac:dyDescent="0.2">
      <c r="A4843" s="2">
        <v>43922</v>
      </c>
      <c r="B4843">
        <v>-4.5004744859588698E-2</v>
      </c>
      <c r="C4843">
        <v>-4.4207944142326497E-2</v>
      </c>
      <c r="D4843">
        <v>-4.4117515402008797E-2</v>
      </c>
      <c r="E4843" t="str">
        <f t="shared" si="310"/>
        <v>Value</v>
      </c>
      <c r="F4843" t="str">
        <f t="shared" si="311"/>
        <v>Cash</v>
      </c>
      <c r="G4843" t="str">
        <f t="shared" si="312"/>
        <v>Value</v>
      </c>
      <c r="H4843" t="str">
        <f t="shared" si="313"/>
        <v>SPY</v>
      </c>
    </row>
    <row r="4844" spans="1:8" x14ac:dyDescent="0.2">
      <c r="A4844" s="2">
        <v>43923</v>
      </c>
      <c r="B4844">
        <v>2.3075279768239199E-2</v>
      </c>
      <c r="C4844">
        <v>2.19552554031721E-2</v>
      </c>
      <c r="D4844">
        <v>2.42914176978676E-2</v>
      </c>
      <c r="E4844" t="str">
        <f t="shared" si="310"/>
        <v>Value</v>
      </c>
      <c r="F4844" t="str">
        <f t="shared" si="311"/>
        <v>SPY</v>
      </c>
      <c r="G4844" t="str">
        <f t="shared" si="312"/>
        <v>Growth</v>
      </c>
      <c r="H4844" t="str">
        <f t="shared" si="313"/>
        <v>SPY</v>
      </c>
    </row>
    <row r="4845" spans="1:8" x14ac:dyDescent="0.2">
      <c r="A4845" s="2">
        <v>43924</v>
      </c>
      <c r="B4845">
        <v>-1.44540193975488E-2</v>
      </c>
      <c r="C4845">
        <v>-1.3463347921039001E-2</v>
      </c>
      <c r="D4845">
        <v>-1.6600926418123101E-2</v>
      </c>
      <c r="E4845" t="str">
        <f t="shared" si="310"/>
        <v>Growth</v>
      </c>
      <c r="F4845" t="str">
        <f t="shared" si="311"/>
        <v>Cash</v>
      </c>
      <c r="G4845" t="str">
        <f t="shared" si="312"/>
        <v>Growth</v>
      </c>
      <c r="H4845" t="str">
        <f t="shared" si="313"/>
        <v>Cash</v>
      </c>
    </row>
    <row r="4846" spans="1:8" x14ac:dyDescent="0.2">
      <c r="A4846" s="2">
        <v>43927</v>
      </c>
      <c r="B4846">
        <v>6.7166006320053206E-2</v>
      </c>
      <c r="C4846">
        <v>7.28806374691226E-2</v>
      </c>
      <c r="D4846">
        <v>6.4308873985302301E-2</v>
      </c>
      <c r="E4846" t="str">
        <f t="shared" si="310"/>
        <v>Growth</v>
      </c>
      <c r="F4846" t="str">
        <f t="shared" si="311"/>
        <v>SPY</v>
      </c>
      <c r="G4846" t="str">
        <f t="shared" si="312"/>
        <v>Value</v>
      </c>
      <c r="H4846" t="str">
        <f t="shared" si="313"/>
        <v>SPY</v>
      </c>
    </row>
    <row r="4847" spans="1:8" x14ac:dyDescent="0.2">
      <c r="A4847" s="2">
        <v>43928</v>
      </c>
      <c r="B4847">
        <v>1.019493663513E-3</v>
      </c>
      <c r="C4847">
        <v>-2.7064870750120001E-3</v>
      </c>
      <c r="D4847">
        <v>1.88806049853E-3</v>
      </c>
      <c r="E4847" t="str">
        <f t="shared" si="310"/>
        <v>Value</v>
      </c>
      <c r="F4847" t="str">
        <f t="shared" si="311"/>
        <v>SPY</v>
      </c>
      <c r="G4847" t="str">
        <f t="shared" si="312"/>
        <v>Value</v>
      </c>
      <c r="H4847" t="str">
        <f t="shared" si="313"/>
        <v>Cash</v>
      </c>
    </row>
    <row r="4848" spans="1:8" x14ac:dyDescent="0.2">
      <c r="A4848" s="2">
        <v>43929</v>
      </c>
      <c r="B4848">
        <v>3.3568442516315099E-2</v>
      </c>
      <c r="C4848">
        <v>2.84941608950957E-2</v>
      </c>
      <c r="D4848">
        <v>4.1462510271319898E-2</v>
      </c>
      <c r="E4848" t="str">
        <f t="shared" si="310"/>
        <v>Value</v>
      </c>
      <c r="F4848" t="str">
        <f t="shared" si="311"/>
        <v>SPY</v>
      </c>
      <c r="G4848" t="str">
        <f t="shared" si="312"/>
        <v>Growth</v>
      </c>
      <c r="H4848" t="str">
        <f t="shared" si="313"/>
        <v>Cash</v>
      </c>
    </row>
    <row r="4849" spans="1:8" x14ac:dyDescent="0.2">
      <c r="A4849" s="2">
        <v>43930</v>
      </c>
      <c r="B4849">
        <v>1.5217383333887301E-2</v>
      </c>
      <c r="C4849">
        <v>8.9707272985057006E-3</v>
      </c>
      <c r="D4849">
        <v>2.13536990826723E-2</v>
      </c>
      <c r="E4849" t="str">
        <f t="shared" si="310"/>
        <v>Value</v>
      </c>
      <c r="F4849" t="str">
        <f t="shared" si="311"/>
        <v>SPY</v>
      </c>
      <c r="G4849" t="str">
        <f t="shared" si="312"/>
        <v>Growth</v>
      </c>
      <c r="H4849" t="str">
        <f t="shared" si="313"/>
        <v>Cash</v>
      </c>
    </row>
    <row r="4850" spans="1:8" x14ac:dyDescent="0.2">
      <c r="A4850" s="2">
        <v>43934</v>
      </c>
      <c r="B4850">
        <v>-9.1299911763999993E-3</v>
      </c>
      <c r="C4850">
        <v>-3.3994515114936E-3</v>
      </c>
      <c r="D4850">
        <v>-1.7717861142229601E-2</v>
      </c>
      <c r="E4850" t="str">
        <f t="shared" si="310"/>
        <v>Growth</v>
      </c>
      <c r="F4850" t="str">
        <f t="shared" si="311"/>
        <v>Cash</v>
      </c>
      <c r="G4850" t="str">
        <f t="shared" si="312"/>
        <v>Growth</v>
      </c>
      <c r="H4850" t="str">
        <f t="shared" si="313"/>
        <v>Cash</v>
      </c>
    </row>
    <row r="4851" spans="1:8" x14ac:dyDescent="0.2">
      <c r="A4851" s="2">
        <v>43935</v>
      </c>
      <c r="B4851">
        <v>2.94929308672062E-2</v>
      </c>
      <c r="C4851">
        <v>3.8309915744929798E-2</v>
      </c>
      <c r="D4851">
        <v>2.128421497724E-2</v>
      </c>
      <c r="E4851" t="str">
        <f t="shared" si="310"/>
        <v>Growth</v>
      </c>
      <c r="F4851" t="str">
        <f t="shared" si="311"/>
        <v>SPY</v>
      </c>
      <c r="G4851" t="str">
        <f t="shared" si="312"/>
        <v>Value</v>
      </c>
      <c r="H4851" t="str">
        <f t="shared" si="313"/>
        <v>SPY</v>
      </c>
    </row>
    <row r="4852" spans="1:8" x14ac:dyDescent="0.2">
      <c r="A4852" s="2">
        <v>43936</v>
      </c>
      <c r="B4852">
        <v>-2.12481833034537E-2</v>
      </c>
      <c r="C4852">
        <v>-1.66793284685041E-2</v>
      </c>
      <c r="D4852">
        <v>-2.7905355101676601E-2</v>
      </c>
      <c r="E4852" t="str">
        <f t="shared" si="310"/>
        <v>Growth</v>
      </c>
      <c r="F4852" t="str">
        <f t="shared" si="311"/>
        <v>Cash</v>
      </c>
      <c r="G4852" t="str">
        <f t="shared" si="312"/>
        <v>Value</v>
      </c>
      <c r="H4852" t="str">
        <f t="shared" si="313"/>
        <v>Cash</v>
      </c>
    </row>
    <row r="4853" spans="1:8" x14ac:dyDescent="0.2">
      <c r="A4853" s="2">
        <v>43937</v>
      </c>
      <c r="B4853">
        <v>4.8240284996083002E-3</v>
      </c>
      <c r="C4853">
        <v>1.0280109796815699E-2</v>
      </c>
      <c r="D4853">
        <v>-1.0900711211956999E-3</v>
      </c>
      <c r="E4853" t="str">
        <f t="shared" si="310"/>
        <v>Growth</v>
      </c>
      <c r="F4853" t="str">
        <f t="shared" si="311"/>
        <v>SPY</v>
      </c>
      <c r="G4853" t="str">
        <f t="shared" si="312"/>
        <v>Value</v>
      </c>
      <c r="H4853" t="str">
        <f t="shared" si="313"/>
        <v>SPY</v>
      </c>
    </row>
    <row r="4854" spans="1:8" x14ac:dyDescent="0.2">
      <c r="A4854" s="2">
        <v>43938</v>
      </c>
      <c r="B4854">
        <v>2.7015527721671002E-2</v>
      </c>
      <c r="C4854">
        <v>1.9587989801813602E-2</v>
      </c>
      <c r="D4854">
        <v>3.5649213293850603E-2</v>
      </c>
      <c r="E4854" t="str">
        <f t="shared" si="310"/>
        <v>Value</v>
      </c>
      <c r="F4854" t="str">
        <f t="shared" si="311"/>
        <v>SPY</v>
      </c>
      <c r="G4854" t="str">
        <f t="shared" si="312"/>
        <v>Value</v>
      </c>
      <c r="H4854" t="str">
        <f t="shared" si="313"/>
        <v>Cash</v>
      </c>
    </row>
    <row r="4855" spans="1:8" x14ac:dyDescent="0.2">
      <c r="A4855" s="2">
        <v>43941</v>
      </c>
      <c r="B4855">
        <v>-1.7618076093155501E-2</v>
      </c>
      <c r="C4855">
        <v>-1.54691781146976E-2</v>
      </c>
      <c r="D4855">
        <v>-2.0723589984561998E-2</v>
      </c>
      <c r="E4855" t="str">
        <f t="shared" si="310"/>
        <v>Growth</v>
      </c>
      <c r="F4855" t="str">
        <f t="shared" si="311"/>
        <v>Cash</v>
      </c>
      <c r="G4855" t="str">
        <f t="shared" si="312"/>
        <v>Growth</v>
      </c>
      <c r="H4855" t="str">
        <f t="shared" si="313"/>
        <v>Cash</v>
      </c>
    </row>
    <row r="4856" spans="1:8" x14ac:dyDescent="0.2">
      <c r="A4856" s="2">
        <v>43942</v>
      </c>
      <c r="B4856">
        <v>-3.03628035284772E-2</v>
      </c>
      <c r="C4856">
        <v>-3.3197876407648097E-2</v>
      </c>
      <c r="D4856">
        <v>-2.6183533588086699E-2</v>
      </c>
      <c r="E4856" t="str">
        <f t="shared" si="310"/>
        <v>Value</v>
      </c>
      <c r="F4856" t="str">
        <f t="shared" si="311"/>
        <v>Cash</v>
      </c>
      <c r="G4856" t="str">
        <f t="shared" si="312"/>
        <v>Value</v>
      </c>
      <c r="H4856" t="str">
        <f t="shared" si="313"/>
        <v>SPY</v>
      </c>
    </row>
    <row r="4857" spans="1:8" x14ac:dyDescent="0.2">
      <c r="A4857" s="2">
        <v>43943</v>
      </c>
      <c r="B4857">
        <v>2.2194077100487999E-2</v>
      </c>
      <c r="C4857">
        <v>2.7260596720792299E-2</v>
      </c>
      <c r="D4857">
        <v>1.54694325909583E-2</v>
      </c>
      <c r="E4857" t="str">
        <f t="shared" si="310"/>
        <v>Growth</v>
      </c>
      <c r="F4857" t="str">
        <f t="shared" si="311"/>
        <v>SPY</v>
      </c>
      <c r="G4857" t="str">
        <f t="shared" si="312"/>
        <v>Growth</v>
      </c>
      <c r="H4857" t="str">
        <f t="shared" si="313"/>
        <v>SPY</v>
      </c>
    </row>
    <row r="4858" spans="1:8" x14ac:dyDescent="0.2">
      <c r="A4858" s="2">
        <v>43944</v>
      </c>
      <c r="B4858" s="1">
        <v>-7.1415582252987096E-5</v>
      </c>
      <c r="C4858">
        <v>-2.5501738102199999E-4</v>
      </c>
      <c r="D4858">
        <v>7.2554743377829995E-4</v>
      </c>
      <c r="E4858" t="str">
        <f t="shared" si="310"/>
        <v>Value</v>
      </c>
      <c r="F4858" t="str">
        <f t="shared" si="311"/>
        <v>Cash</v>
      </c>
      <c r="G4858" t="str">
        <f t="shared" si="312"/>
        <v>Value</v>
      </c>
      <c r="H4858" t="str">
        <f t="shared" si="313"/>
        <v>Cash</v>
      </c>
    </row>
    <row r="4859" spans="1:8" x14ac:dyDescent="0.2">
      <c r="A4859" s="2">
        <v>43945</v>
      </c>
      <c r="B4859">
        <v>1.39385301344765E-2</v>
      </c>
      <c r="C4859">
        <v>1.4803074744614101E-2</v>
      </c>
      <c r="D4859">
        <v>1.30483455869856E-2</v>
      </c>
      <c r="E4859" t="str">
        <f t="shared" si="310"/>
        <v>Growth</v>
      </c>
      <c r="F4859" t="str">
        <f t="shared" si="311"/>
        <v>SPY</v>
      </c>
      <c r="G4859" t="str">
        <f t="shared" si="312"/>
        <v>Growth</v>
      </c>
      <c r="H4859" t="str">
        <f t="shared" si="313"/>
        <v>SPY</v>
      </c>
    </row>
    <row r="4860" spans="1:8" x14ac:dyDescent="0.2">
      <c r="A4860" s="2">
        <v>43948</v>
      </c>
      <c r="B4860">
        <v>1.4418550047388699E-2</v>
      </c>
      <c r="C4860">
        <v>9.5578170339379997E-3</v>
      </c>
      <c r="D4860">
        <v>2.0751150905076399E-2</v>
      </c>
      <c r="E4860" t="str">
        <f t="shared" si="310"/>
        <v>Value</v>
      </c>
      <c r="F4860" t="str">
        <f t="shared" si="311"/>
        <v>SPY</v>
      </c>
      <c r="G4860" t="str">
        <f t="shared" si="312"/>
        <v>Value</v>
      </c>
      <c r="H4860" t="str">
        <f t="shared" si="313"/>
        <v>Cash</v>
      </c>
    </row>
    <row r="4861" spans="1:8" x14ac:dyDescent="0.2">
      <c r="A4861" s="2">
        <v>43949</v>
      </c>
      <c r="B4861">
        <v>-4.5983549706029997E-3</v>
      </c>
      <c r="C4861">
        <v>-1.1709350786410199E-2</v>
      </c>
      <c r="D4861">
        <v>3.5050104972801999E-3</v>
      </c>
      <c r="E4861" t="str">
        <f t="shared" si="310"/>
        <v>Value</v>
      </c>
      <c r="F4861" t="str">
        <f t="shared" si="311"/>
        <v>Cash</v>
      </c>
      <c r="G4861" t="str">
        <f t="shared" si="312"/>
        <v>Growth</v>
      </c>
      <c r="H4861" t="str">
        <f t="shared" si="313"/>
        <v>Cash</v>
      </c>
    </row>
    <row r="4862" spans="1:8" x14ac:dyDescent="0.2">
      <c r="A4862" s="2">
        <v>43950</v>
      </c>
      <c r="B4862">
        <v>2.6178475468164202E-2</v>
      </c>
      <c r="C4862">
        <v>3.1510048100782298E-2</v>
      </c>
      <c r="D4862">
        <v>1.8861502102205101E-2</v>
      </c>
      <c r="E4862" t="str">
        <f t="shared" si="310"/>
        <v>Growth</v>
      </c>
      <c r="F4862" t="str">
        <f t="shared" si="311"/>
        <v>SPY</v>
      </c>
      <c r="G4862" t="str">
        <f t="shared" si="312"/>
        <v>Growth</v>
      </c>
      <c r="H4862" t="str">
        <f t="shared" si="313"/>
        <v>SPY</v>
      </c>
    </row>
    <row r="4863" spans="1:8" x14ac:dyDescent="0.2">
      <c r="A4863" s="2">
        <v>43951</v>
      </c>
      <c r="B4863">
        <v>-9.3110048724820999E-3</v>
      </c>
      <c r="C4863">
        <v>-1.9550489808139999E-3</v>
      </c>
      <c r="D4863">
        <v>-1.9197724891910999E-2</v>
      </c>
      <c r="E4863" t="str">
        <f t="shared" si="310"/>
        <v>Growth</v>
      </c>
      <c r="F4863" t="str">
        <f t="shared" si="311"/>
        <v>Cash</v>
      </c>
      <c r="G4863" t="str">
        <f t="shared" si="312"/>
        <v>Value</v>
      </c>
      <c r="H4863" t="str">
        <f t="shared" si="313"/>
        <v>Cash</v>
      </c>
    </row>
    <row r="4864" spans="1:8" x14ac:dyDescent="0.2">
      <c r="A4864" s="2">
        <v>43952</v>
      </c>
      <c r="B4864">
        <v>-2.6473293238985101E-2</v>
      </c>
      <c r="C4864">
        <v>-2.5954754443475801E-2</v>
      </c>
      <c r="D4864">
        <v>-2.7263301040352999E-2</v>
      </c>
      <c r="E4864" t="str">
        <f t="shared" ref="E4864:E4927" si="314">IF(C4864&gt;=D4864,"Growth","Value")</f>
        <v>Growth</v>
      </c>
      <c r="F4864" t="str">
        <f t="shared" ref="F4864:F4927" si="315">IF(B4864&gt;=0,"SPY","Cash")</f>
        <v>Cash</v>
      </c>
      <c r="G4864" t="str">
        <f t="shared" si="312"/>
        <v>Value</v>
      </c>
      <c r="H4864" t="str">
        <f t="shared" si="313"/>
        <v>SPY</v>
      </c>
    </row>
    <row r="4865" spans="1:8" x14ac:dyDescent="0.2">
      <c r="A4865" s="2">
        <v>43955</v>
      </c>
      <c r="B4865">
        <v>2.7584915386890999E-3</v>
      </c>
      <c r="C4865">
        <v>7.0387648082479003E-3</v>
      </c>
      <c r="D4865">
        <v>-1.4371634702117001E-3</v>
      </c>
      <c r="E4865" t="str">
        <f t="shared" si="314"/>
        <v>Growth</v>
      </c>
      <c r="F4865" t="str">
        <f t="shared" si="315"/>
        <v>SPY</v>
      </c>
      <c r="G4865" t="str">
        <f t="shared" si="312"/>
        <v>Value</v>
      </c>
      <c r="H4865" t="str">
        <f t="shared" si="313"/>
        <v>SPY</v>
      </c>
    </row>
    <row r="4866" spans="1:8" x14ac:dyDescent="0.2">
      <c r="A4866" s="2">
        <v>43956</v>
      </c>
      <c r="B4866">
        <v>9.2391670828813003E-3</v>
      </c>
      <c r="C4866">
        <v>1.14825631287238E-2</v>
      </c>
      <c r="D4866">
        <v>4.3179956256829003E-3</v>
      </c>
      <c r="E4866" t="str">
        <f t="shared" si="314"/>
        <v>Growth</v>
      </c>
      <c r="F4866" t="str">
        <f t="shared" si="315"/>
        <v>SPY</v>
      </c>
      <c r="G4866" t="str">
        <f t="shared" si="312"/>
        <v>Value</v>
      </c>
      <c r="H4866" t="str">
        <f t="shared" si="313"/>
        <v>Cash</v>
      </c>
    </row>
    <row r="4867" spans="1:8" x14ac:dyDescent="0.2">
      <c r="A4867" s="2">
        <v>43957</v>
      </c>
      <c r="B4867">
        <v>-6.7787968918028999E-3</v>
      </c>
      <c r="C4867">
        <v>4.9358713250509997E-4</v>
      </c>
      <c r="D4867">
        <v>-1.4689914472116501E-2</v>
      </c>
      <c r="E4867" t="str">
        <f t="shared" si="314"/>
        <v>Growth</v>
      </c>
      <c r="F4867" t="str">
        <f t="shared" si="315"/>
        <v>Cash</v>
      </c>
      <c r="G4867" t="str">
        <f t="shared" ref="G4867:G4930" si="316">IF(E4866="Value", "Growth", "Value")</f>
        <v>Value</v>
      </c>
      <c r="H4867" t="str">
        <f t="shared" ref="H4867:H4930" si="317">IF(F4866="SPY", "Cash", "SPY")</f>
        <v>Cash</v>
      </c>
    </row>
    <row r="4868" spans="1:8" x14ac:dyDescent="0.2">
      <c r="A4868" s="2">
        <v>43958</v>
      </c>
      <c r="B4868">
        <v>1.20669715610419E-2</v>
      </c>
      <c r="C4868">
        <v>1.3320277859887699E-2</v>
      </c>
      <c r="D4868">
        <v>8.7271369738754993E-3</v>
      </c>
      <c r="E4868" t="str">
        <f t="shared" si="314"/>
        <v>Growth</v>
      </c>
      <c r="F4868" t="str">
        <f t="shared" si="315"/>
        <v>SPY</v>
      </c>
      <c r="G4868" t="str">
        <f t="shared" si="316"/>
        <v>Value</v>
      </c>
      <c r="H4868" t="str">
        <f t="shared" si="317"/>
        <v>SPY</v>
      </c>
    </row>
    <row r="4869" spans="1:8" x14ac:dyDescent="0.2">
      <c r="A4869" s="2">
        <v>43959</v>
      </c>
      <c r="B4869">
        <v>1.6546079662453899E-2</v>
      </c>
      <c r="C4869">
        <v>1.31447945446376E-2</v>
      </c>
      <c r="D4869">
        <v>2.27109216357614E-2</v>
      </c>
      <c r="E4869" t="str">
        <f t="shared" si="314"/>
        <v>Value</v>
      </c>
      <c r="F4869" t="str">
        <f t="shared" si="315"/>
        <v>SPY</v>
      </c>
      <c r="G4869" t="str">
        <f t="shared" si="316"/>
        <v>Value</v>
      </c>
      <c r="H4869" t="str">
        <f t="shared" si="317"/>
        <v>Cash</v>
      </c>
    </row>
    <row r="4870" spans="1:8" x14ac:dyDescent="0.2">
      <c r="A4870" s="2">
        <v>43962</v>
      </c>
      <c r="B4870">
        <v>2.0513854886920001E-4</v>
      </c>
      <c r="C4870">
        <v>5.2862466373015003E-3</v>
      </c>
      <c r="D4870">
        <v>-7.7547158708864E-3</v>
      </c>
      <c r="E4870" t="str">
        <f t="shared" si="314"/>
        <v>Growth</v>
      </c>
      <c r="F4870" t="str">
        <f t="shared" si="315"/>
        <v>SPY</v>
      </c>
      <c r="G4870" t="str">
        <f t="shared" si="316"/>
        <v>Growth</v>
      </c>
      <c r="H4870" t="str">
        <f t="shared" si="317"/>
        <v>Cash</v>
      </c>
    </row>
    <row r="4871" spans="1:8" x14ac:dyDescent="0.2">
      <c r="A4871" s="2">
        <v>43963</v>
      </c>
      <c r="B4871">
        <v>-1.9931587970820199E-2</v>
      </c>
      <c r="C4871">
        <v>-2.0315495585156801E-2</v>
      </c>
      <c r="D4871">
        <v>-1.8827816535659701E-2</v>
      </c>
      <c r="E4871" t="str">
        <f t="shared" si="314"/>
        <v>Value</v>
      </c>
      <c r="F4871" t="str">
        <f t="shared" si="315"/>
        <v>Cash</v>
      </c>
      <c r="G4871" t="str">
        <f t="shared" si="316"/>
        <v>Value</v>
      </c>
      <c r="H4871" t="str">
        <f t="shared" si="317"/>
        <v>Cash</v>
      </c>
    </row>
    <row r="4872" spans="1:8" x14ac:dyDescent="0.2">
      <c r="A4872" s="2">
        <v>43964</v>
      </c>
      <c r="B4872">
        <v>-1.7685761375345301E-2</v>
      </c>
      <c r="C4872">
        <v>-1.3418054380664599E-2</v>
      </c>
      <c r="D4872">
        <v>-2.3895645119034501E-2</v>
      </c>
      <c r="E4872" t="str">
        <f t="shared" si="314"/>
        <v>Growth</v>
      </c>
      <c r="F4872" t="str">
        <f t="shared" si="315"/>
        <v>Cash</v>
      </c>
      <c r="G4872" t="str">
        <f t="shared" si="316"/>
        <v>Growth</v>
      </c>
      <c r="H4872" t="str">
        <f t="shared" si="317"/>
        <v>SPY</v>
      </c>
    </row>
    <row r="4873" spans="1:8" x14ac:dyDescent="0.2">
      <c r="A4873" s="2">
        <v>43965</v>
      </c>
      <c r="B4873">
        <v>1.1967145851999801E-2</v>
      </c>
      <c r="C4873">
        <v>9.8911734757922004E-3</v>
      </c>
      <c r="D4873">
        <v>1.4836721618460801E-2</v>
      </c>
      <c r="E4873" t="str">
        <f t="shared" si="314"/>
        <v>Value</v>
      </c>
      <c r="F4873" t="str">
        <f t="shared" si="315"/>
        <v>SPY</v>
      </c>
      <c r="G4873" t="str">
        <f t="shared" si="316"/>
        <v>Value</v>
      </c>
      <c r="H4873" t="str">
        <f t="shared" si="317"/>
        <v>SPY</v>
      </c>
    </row>
    <row r="4874" spans="1:8" x14ac:dyDescent="0.2">
      <c r="A4874" s="2">
        <v>43966</v>
      </c>
      <c r="B4874">
        <v>4.5971173307262003E-3</v>
      </c>
      <c r="C4874">
        <v>6.6110700127383999E-3</v>
      </c>
      <c r="D4874">
        <v>7.3111626401570001E-4</v>
      </c>
      <c r="E4874" t="str">
        <f t="shared" si="314"/>
        <v>Growth</v>
      </c>
      <c r="F4874" t="str">
        <f t="shared" si="315"/>
        <v>SPY</v>
      </c>
      <c r="G4874" t="str">
        <f t="shared" si="316"/>
        <v>Growth</v>
      </c>
      <c r="H4874" t="str">
        <f t="shared" si="317"/>
        <v>Cash</v>
      </c>
    </row>
    <row r="4875" spans="1:8" x14ac:dyDescent="0.2">
      <c r="A4875" s="2">
        <v>43969</v>
      </c>
      <c r="B4875">
        <v>3.04595043305835E-2</v>
      </c>
      <c r="C4875">
        <v>2.4324975378418399E-2</v>
      </c>
      <c r="D4875">
        <v>4.05404572220113E-2</v>
      </c>
      <c r="E4875" t="str">
        <f t="shared" si="314"/>
        <v>Value</v>
      </c>
      <c r="F4875" t="str">
        <f t="shared" si="315"/>
        <v>SPY</v>
      </c>
      <c r="G4875" t="str">
        <f t="shared" si="316"/>
        <v>Value</v>
      </c>
      <c r="H4875" t="str">
        <f t="shared" si="317"/>
        <v>Cash</v>
      </c>
    </row>
    <row r="4876" spans="1:8" x14ac:dyDescent="0.2">
      <c r="A4876" s="2">
        <v>43970</v>
      </c>
      <c r="B4876">
        <v>-1.0271081898499399E-2</v>
      </c>
      <c r="C4876">
        <v>-5.9367364813049002E-3</v>
      </c>
      <c r="D4876">
        <v>-1.7198963457972501E-2</v>
      </c>
      <c r="E4876" t="str">
        <f t="shared" si="314"/>
        <v>Growth</v>
      </c>
      <c r="F4876" t="str">
        <f t="shared" si="315"/>
        <v>Cash</v>
      </c>
      <c r="G4876" t="str">
        <f t="shared" si="316"/>
        <v>Growth</v>
      </c>
      <c r="H4876" t="str">
        <f t="shared" si="317"/>
        <v>Cash</v>
      </c>
    </row>
    <row r="4877" spans="1:8" x14ac:dyDescent="0.2">
      <c r="A4877" s="2">
        <v>43971</v>
      </c>
      <c r="B4877">
        <v>1.6988083032918901E-2</v>
      </c>
      <c r="C4877">
        <v>1.9350503550455901E-2</v>
      </c>
      <c r="D4877">
        <v>1.5714155244411901E-2</v>
      </c>
      <c r="E4877" t="str">
        <f t="shared" si="314"/>
        <v>Growth</v>
      </c>
      <c r="F4877" t="str">
        <f t="shared" si="315"/>
        <v>SPY</v>
      </c>
      <c r="G4877" t="str">
        <f t="shared" si="316"/>
        <v>Value</v>
      </c>
      <c r="H4877" t="str">
        <f t="shared" si="317"/>
        <v>SPY</v>
      </c>
    </row>
    <row r="4878" spans="1:8" x14ac:dyDescent="0.2">
      <c r="A4878" s="2">
        <v>43972</v>
      </c>
      <c r="B4878">
        <v>-6.9038436937740996E-3</v>
      </c>
      <c r="C4878">
        <v>-9.1401168829431997E-3</v>
      </c>
      <c r="D4878">
        <v>-7.0323512781255999E-3</v>
      </c>
      <c r="E4878" t="str">
        <f t="shared" si="314"/>
        <v>Value</v>
      </c>
      <c r="F4878" t="str">
        <f t="shared" si="315"/>
        <v>Cash</v>
      </c>
      <c r="G4878" t="str">
        <f t="shared" si="316"/>
        <v>Value</v>
      </c>
      <c r="H4878" t="str">
        <f t="shared" si="317"/>
        <v>Cash</v>
      </c>
    </row>
    <row r="4879" spans="1:8" x14ac:dyDescent="0.2">
      <c r="A4879" s="2">
        <v>43973</v>
      </c>
      <c r="B4879">
        <v>1.8991132232640999E-3</v>
      </c>
      <c r="C4879">
        <v>3.5478501919247998E-3</v>
      </c>
      <c r="D4879">
        <v>1.0625004428008E-3</v>
      </c>
      <c r="E4879" t="str">
        <f t="shared" si="314"/>
        <v>Growth</v>
      </c>
      <c r="F4879" t="str">
        <f t="shared" si="315"/>
        <v>SPY</v>
      </c>
      <c r="G4879" t="str">
        <f t="shared" si="316"/>
        <v>Growth</v>
      </c>
      <c r="H4879" t="str">
        <f t="shared" si="317"/>
        <v>SPY</v>
      </c>
    </row>
    <row r="4880" spans="1:8" x14ac:dyDescent="0.2">
      <c r="A4880" s="2">
        <v>43977</v>
      </c>
      <c r="B4880">
        <v>1.23205630351734E-2</v>
      </c>
      <c r="C4880">
        <v>4.2423129034285002E-3</v>
      </c>
      <c r="D4880">
        <v>2.54686697469108E-2</v>
      </c>
      <c r="E4880" t="str">
        <f t="shared" si="314"/>
        <v>Value</v>
      </c>
      <c r="F4880" t="str">
        <f t="shared" si="315"/>
        <v>SPY</v>
      </c>
      <c r="G4880" t="str">
        <f t="shared" si="316"/>
        <v>Value</v>
      </c>
      <c r="H4880" t="str">
        <f t="shared" si="317"/>
        <v>Cash</v>
      </c>
    </row>
    <row r="4881" spans="1:8" x14ac:dyDescent="0.2">
      <c r="A4881" s="2">
        <v>43978</v>
      </c>
      <c r="B4881">
        <v>1.4878662841660799E-2</v>
      </c>
      <c r="C4881">
        <v>8.4487834239194998E-3</v>
      </c>
      <c r="D4881">
        <v>2.2766389510724599E-2</v>
      </c>
      <c r="E4881" t="str">
        <f t="shared" si="314"/>
        <v>Value</v>
      </c>
      <c r="F4881" t="str">
        <f t="shared" si="315"/>
        <v>SPY</v>
      </c>
      <c r="G4881" t="str">
        <f t="shared" si="316"/>
        <v>Growth</v>
      </c>
      <c r="H4881" t="str">
        <f t="shared" si="317"/>
        <v>Cash</v>
      </c>
    </row>
    <row r="4882" spans="1:8" x14ac:dyDescent="0.2">
      <c r="A4882" s="2">
        <v>43979</v>
      </c>
      <c r="B4882">
        <v>-1.8446725097668001E-3</v>
      </c>
      <c r="C4882">
        <v>2.3267609790269999E-4</v>
      </c>
      <c r="D4882">
        <v>-4.7216285988156996E-3</v>
      </c>
      <c r="E4882" t="str">
        <f t="shared" si="314"/>
        <v>Growth</v>
      </c>
      <c r="F4882" t="str">
        <f t="shared" si="315"/>
        <v>Cash</v>
      </c>
      <c r="G4882" t="str">
        <f t="shared" si="316"/>
        <v>Growth</v>
      </c>
      <c r="H4882" t="str">
        <f t="shared" si="317"/>
        <v>Cash</v>
      </c>
    </row>
    <row r="4883" spans="1:8" x14ac:dyDescent="0.2">
      <c r="A4883" s="2">
        <v>43980</v>
      </c>
      <c r="B4883">
        <v>4.4557851073461002E-3</v>
      </c>
      <c r="C4883">
        <v>6.2818996594388998E-3</v>
      </c>
      <c r="D4883">
        <v>3.3878348408970002E-4</v>
      </c>
      <c r="E4883" t="str">
        <f t="shared" si="314"/>
        <v>Growth</v>
      </c>
      <c r="F4883" t="str">
        <f t="shared" si="315"/>
        <v>SPY</v>
      </c>
      <c r="G4883" t="str">
        <f t="shared" si="316"/>
        <v>Value</v>
      </c>
      <c r="H4883" t="str">
        <f t="shared" si="317"/>
        <v>SPY</v>
      </c>
    </row>
    <row r="4884" spans="1:8" x14ac:dyDescent="0.2">
      <c r="A4884" s="2">
        <v>43983</v>
      </c>
      <c r="B4884">
        <v>4.0416519120633999E-3</v>
      </c>
      <c r="C4884">
        <v>5.5490827607995001E-3</v>
      </c>
      <c r="D4884">
        <v>2.7100559908325998E-3</v>
      </c>
      <c r="E4884" t="str">
        <f t="shared" si="314"/>
        <v>Growth</v>
      </c>
      <c r="F4884" t="str">
        <f t="shared" si="315"/>
        <v>SPY</v>
      </c>
      <c r="G4884" t="str">
        <f t="shared" si="316"/>
        <v>Value</v>
      </c>
      <c r="H4884" t="str">
        <f t="shared" si="317"/>
        <v>Cash</v>
      </c>
    </row>
    <row r="4885" spans="1:8" x14ac:dyDescent="0.2">
      <c r="A4885" s="2">
        <v>43984</v>
      </c>
      <c r="B4885">
        <v>8.2803024075395002E-3</v>
      </c>
      <c r="C4885">
        <v>7.5878716154064996E-3</v>
      </c>
      <c r="D4885">
        <v>1.01350668666573E-2</v>
      </c>
      <c r="E4885" t="str">
        <f t="shared" si="314"/>
        <v>Value</v>
      </c>
      <c r="F4885" t="str">
        <f t="shared" si="315"/>
        <v>SPY</v>
      </c>
      <c r="G4885" t="str">
        <f t="shared" si="316"/>
        <v>Value</v>
      </c>
      <c r="H4885" t="str">
        <f t="shared" si="317"/>
        <v>Cash</v>
      </c>
    </row>
    <row r="4886" spans="1:8" x14ac:dyDescent="0.2">
      <c r="A4886" s="2">
        <v>43985</v>
      </c>
      <c r="B4886">
        <v>1.3308276189783801E-2</v>
      </c>
      <c r="C4886">
        <v>8.6719956505276006E-3</v>
      </c>
      <c r="D4886">
        <v>1.9732600319489899E-2</v>
      </c>
      <c r="E4886" t="str">
        <f t="shared" si="314"/>
        <v>Value</v>
      </c>
      <c r="F4886" t="str">
        <f t="shared" si="315"/>
        <v>SPY</v>
      </c>
      <c r="G4886" t="str">
        <f t="shared" si="316"/>
        <v>Growth</v>
      </c>
      <c r="H4886" t="str">
        <f t="shared" si="317"/>
        <v>Cash</v>
      </c>
    </row>
    <row r="4887" spans="1:8" x14ac:dyDescent="0.2">
      <c r="A4887" s="2">
        <v>43986</v>
      </c>
      <c r="B4887">
        <v>-2.6268022280166998E-3</v>
      </c>
      <c r="C4887">
        <v>-8.1447673332832003E-3</v>
      </c>
      <c r="D4887">
        <v>4.2635841722085E-3</v>
      </c>
      <c r="E4887" t="str">
        <f t="shared" si="314"/>
        <v>Value</v>
      </c>
      <c r="F4887" t="str">
        <f t="shared" si="315"/>
        <v>Cash</v>
      </c>
      <c r="G4887" t="str">
        <f t="shared" si="316"/>
        <v>Growth</v>
      </c>
      <c r="H4887" t="str">
        <f t="shared" si="317"/>
        <v>Cash</v>
      </c>
    </row>
    <row r="4888" spans="1:8" x14ac:dyDescent="0.2">
      <c r="A4888" s="2">
        <v>43987</v>
      </c>
      <c r="B4888">
        <v>2.5629591601573101E-2</v>
      </c>
      <c r="C4888">
        <v>2.30380851675802E-2</v>
      </c>
      <c r="D4888">
        <v>2.93925606882889E-2</v>
      </c>
      <c r="E4888" t="str">
        <f t="shared" si="314"/>
        <v>Value</v>
      </c>
      <c r="F4888" t="str">
        <f t="shared" si="315"/>
        <v>SPY</v>
      </c>
      <c r="G4888" t="str">
        <f t="shared" si="316"/>
        <v>Growth</v>
      </c>
      <c r="H4888" t="str">
        <f t="shared" si="317"/>
        <v>SPY</v>
      </c>
    </row>
    <row r="4889" spans="1:8" x14ac:dyDescent="0.2">
      <c r="A4889" s="2">
        <v>43990</v>
      </c>
      <c r="B4889">
        <v>1.20873863461523E-2</v>
      </c>
      <c r="C4889">
        <v>7.1352136910574002E-3</v>
      </c>
      <c r="D4889">
        <v>1.9987274465758501E-2</v>
      </c>
      <c r="E4889" t="str">
        <f t="shared" si="314"/>
        <v>Value</v>
      </c>
      <c r="F4889" t="str">
        <f t="shared" si="315"/>
        <v>SPY</v>
      </c>
      <c r="G4889" t="str">
        <f t="shared" si="316"/>
        <v>Growth</v>
      </c>
      <c r="H4889" t="str">
        <f t="shared" si="317"/>
        <v>Cash</v>
      </c>
    </row>
    <row r="4890" spans="1:8" x14ac:dyDescent="0.2">
      <c r="A4890" s="2">
        <v>43991</v>
      </c>
      <c r="B4890">
        <v>-7.4567828786705004E-3</v>
      </c>
      <c r="C4890">
        <v>8.8537452869070002E-4</v>
      </c>
      <c r="D4890">
        <v>-1.9906705529530801E-2</v>
      </c>
      <c r="E4890" t="str">
        <f t="shared" si="314"/>
        <v>Growth</v>
      </c>
      <c r="F4890" t="str">
        <f t="shared" si="315"/>
        <v>Cash</v>
      </c>
      <c r="G4890" t="str">
        <f t="shared" si="316"/>
        <v>Growth</v>
      </c>
      <c r="H4890" t="str">
        <f t="shared" si="317"/>
        <v>Cash</v>
      </c>
    </row>
    <row r="4891" spans="1:8" x14ac:dyDescent="0.2">
      <c r="A4891" s="2">
        <v>43992</v>
      </c>
      <c r="B4891">
        <v>-5.5798693500905003E-3</v>
      </c>
      <c r="C4891">
        <v>5.3085121843428002E-3</v>
      </c>
      <c r="D4891">
        <v>-1.99936848193056E-2</v>
      </c>
      <c r="E4891" t="str">
        <f t="shared" si="314"/>
        <v>Growth</v>
      </c>
      <c r="F4891" t="str">
        <f t="shared" si="315"/>
        <v>Cash</v>
      </c>
      <c r="G4891" t="str">
        <f t="shared" si="316"/>
        <v>Value</v>
      </c>
      <c r="H4891" t="str">
        <f t="shared" si="317"/>
        <v>SPY</v>
      </c>
    </row>
    <row r="4892" spans="1:8" x14ac:dyDescent="0.2">
      <c r="A4892" s="2">
        <v>43993</v>
      </c>
      <c r="B4892">
        <v>-5.76488724150441E-2</v>
      </c>
      <c r="C4892">
        <v>-5.2805242832098198E-2</v>
      </c>
      <c r="D4892">
        <v>-6.5414433593350599E-2</v>
      </c>
      <c r="E4892" t="str">
        <f t="shared" si="314"/>
        <v>Growth</v>
      </c>
      <c r="F4892" t="str">
        <f t="shared" si="315"/>
        <v>Cash</v>
      </c>
      <c r="G4892" t="str">
        <f t="shared" si="316"/>
        <v>Value</v>
      </c>
      <c r="H4892" t="str">
        <f t="shared" si="317"/>
        <v>SPY</v>
      </c>
    </row>
    <row r="4893" spans="1:8" x14ac:dyDescent="0.2">
      <c r="A4893" s="2">
        <v>43994</v>
      </c>
      <c r="B4893">
        <v>1.19753054741142E-2</v>
      </c>
      <c r="C4893">
        <v>1.0453086117236001E-2</v>
      </c>
      <c r="D4893">
        <v>1.6632049361326302E-2</v>
      </c>
      <c r="E4893" t="str">
        <f t="shared" si="314"/>
        <v>Value</v>
      </c>
      <c r="F4893" t="str">
        <f t="shared" si="315"/>
        <v>SPY</v>
      </c>
      <c r="G4893" t="str">
        <f t="shared" si="316"/>
        <v>Value</v>
      </c>
      <c r="H4893" t="str">
        <f t="shared" si="317"/>
        <v>SPY</v>
      </c>
    </row>
    <row r="4894" spans="1:8" x14ac:dyDescent="0.2">
      <c r="A4894" s="2">
        <v>43997</v>
      </c>
      <c r="B4894">
        <v>9.3359192220855997E-3</v>
      </c>
      <c r="C4894">
        <v>9.1952879546810008E-3</v>
      </c>
      <c r="D4894">
        <v>7.1573803963597997E-3</v>
      </c>
      <c r="E4894" t="str">
        <f t="shared" si="314"/>
        <v>Growth</v>
      </c>
      <c r="F4894" t="str">
        <f t="shared" si="315"/>
        <v>SPY</v>
      </c>
      <c r="G4894" t="str">
        <f t="shared" si="316"/>
        <v>Growth</v>
      </c>
      <c r="H4894" t="str">
        <f t="shared" si="317"/>
        <v>Cash</v>
      </c>
    </row>
    <row r="4895" spans="1:8" x14ac:dyDescent="0.2">
      <c r="A4895" s="2">
        <v>43998</v>
      </c>
      <c r="B4895">
        <v>1.9247815960340801E-2</v>
      </c>
      <c r="C4895">
        <v>2.0728859020902698E-2</v>
      </c>
      <c r="D4895">
        <v>1.8950992395129599E-2</v>
      </c>
      <c r="E4895" t="str">
        <f t="shared" si="314"/>
        <v>Growth</v>
      </c>
      <c r="F4895" t="str">
        <f t="shared" si="315"/>
        <v>SPY</v>
      </c>
      <c r="G4895" t="str">
        <f t="shared" si="316"/>
        <v>Value</v>
      </c>
      <c r="H4895" t="str">
        <f t="shared" si="317"/>
        <v>Cash</v>
      </c>
    </row>
    <row r="4896" spans="1:8" x14ac:dyDescent="0.2">
      <c r="A4896" s="2">
        <v>43999</v>
      </c>
      <c r="B4896">
        <v>-4.1538637270485002E-3</v>
      </c>
      <c r="C4896">
        <v>-2.23033506849E-4</v>
      </c>
      <c r="D4896">
        <v>-1.1292084369363299E-2</v>
      </c>
      <c r="E4896" t="str">
        <f t="shared" si="314"/>
        <v>Growth</v>
      </c>
      <c r="F4896" t="str">
        <f t="shared" si="315"/>
        <v>Cash</v>
      </c>
      <c r="G4896" t="str">
        <f t="shared" si="316"/>
        <v>Value</v>
      </c>
      <c r="H4896" t="str">
        <f t="shared" si="317"/>
        <v>Cash</v>
      </c>
    </row>
    <row r="4897" spans="1:8" x14ac:dyDescent="0.2">
      <c r="A4897" s="2">
        <v>44000</v>
      </c>
      <c r="B4897">
        <v>3.8507934527150001E-4</v>
      </c>
      <c r="C4897">
        <v>1.1158585839643E-3</v>
      </c>
      <c r="D4897">
        <v>3.3610478012259998E-4</v>
      </c>
      <c r="E4897" t="str">
        <f t="shared" si="314"/>
        <v>Growth</v>
      </c>
      <c r="F4897" t="str">
        <f t="shared" si="315"/>
        <v>SPY</v>
      </c>
      <c r="G4897" t="str">
        <f t="shared" si="316"/>
        <v>Value</v>
      </c>
      <c r="H4897" t="str">
        <f t="shared" si="317"/>
        <v>SPY</v>
      </c>
    </row>
    <row r="4898" spans="1:8" x14ac:dyDescent="0.2">
      <c r="A4898" s="2">
        <v>44001</v>
      </c>
      <c r="B4898">
        <v>-5.7150264404952E-3</v>
      </c>
      <c r="C4898">
        <v>-3.3443746321616002E-3</v>
      </c>
      <c r="D4898">
        <v>-8.0592554977636996E-3</v>
      </c>
      <c r="E4898" t="str">
        <f t="shared" si="314"/>
        <v>Growth</v>
      </c>
      <c r="F4898" t="str">
        <f t="shared" si="315"/>
        <v>Cash</v>
      </c>
      <c r="G4898" t="str">
        <f t="shared" si="316"/>
        <v>Value</v>
      </c>
      <c r="H4898" t="str">
        <f t="shared" si="317"/>
        <v>Cash</v>
      </c>
    </row>
    <row r="4899" spans="1:8" x14ac:dyDescent="0.2">
      <c r="A4899" s="2">
        <v>44004</v>
      </c>
      <c r="B4899">
        <v>6.4151051890108E-3</v>
      </c>
      <c r="C4899">
        <v>1.1082220149716901E-2</v>
      </c>
      <c r="D4899">
        <v>-1.3296290542362001E-3</v>
      </c>
      <c r="E4899" t="str">
        <f t="shared" si="314"/>
        <v>Growth</v>
      </c>
      <c r="F4899" t="str">
        <f t="shared" si="315"/>
        <v>SPY</v>
      </c>
      <c r="G4899" t="str">
        <f t="shared" si="316"/>
        <v>Value</v>
      </c>
      <c r="H4899" t="str">
        <f t="shared" si="317"/>
        <v>SPY</v>
      </c>
    </row>
    <row r="4900" spans="1:8" x14ac:dyDescent="0.2">
      <c r="A4900" s="2">
        <v>44005</v>
      </c>
      <c r="B4900">
        <v>4.6036451237417998E-3</v>
      </c>
      <c r="C4900">
        <v>6.4344771887547003E-3</v>
      </c>
      <c r="D4900">
        <v>2.3897508673946001E-3</v>
      </c>
      <c r="E4900" t="str">
        <f t="shared" si="314"/>
        <v>Growth</v>
      </c>
      <c r="F4900" t="str">
        <f t="shared" si="315"/>
        <v>SPY</v>
      </c>
      <c r="G4900" t="str">
        <f t="shared" si="316"/>
        <v>Value</v>
      </c>
      <c r="H4900" t="str">
        <f t="shared" si="317"/>
        <v>Cash</v>
      </c>
    </row>
    <row r="4901" spans="1:8" x14ac:dyDescent="0.2">
      <c r="A4901" s="2">
        <v>44006</v>
      </c>
      <c r="B4901">
        <v>-2.5508652461206899E-2</v>
      </c>
      <c r="C4901">
        <v>-2.3148183641693399E-2</v>
      </c>
      <c r="D4901">
        <v>-2.7929095637640702E-2</v>
      </c>
      <c r="E4901" t="str">
        <f t="shared" si="314"/>
        <v>Growth</v>
      </c>
      <c r="F4901" t="str">
        <f t="shared" si="315"/>
        <v>Cash</v>
      </c>
      <c r="G4901" t="str">
        <f t="shared" si="316"/>
        <v>Value</v>
      </c>
      <c r="H4901" t="str">
        <f t="shared" si="317"/>
        <v>Cash</v>
      </c>
    </row>
    <row r="4902" spans="1:8" x14ac:dyDescent="0.2">
      <c r="A4902" s="2">
        <v>44007</v>
      </c>
      <c r="B4902">
        <v>1.0720807494378299E-2</v>
      </c>
      <c r="C4902">
        <v>9.9300352664208006E-3</v>
      </c>
      <c r="D4902">
        <v>1.05117412068824E-2</v>
      </c>
      <c r="E4902" t="str">
        <f t="shared" si="314"/>
        <v>Value</v>
      </c>
      <c r="F4902" t="str">
        <f t="shared" si="315"/>
        <v>SPY</v>
      </c>
      <c r="G4902" t="str">
        <f t="shared" si="316"/>
        <v>Value</v>
      </c>
      <c r="H4902" t="str">
        <f t="shared" si="317"/>
        <v>SPY</v>
      </c>
    </row>
    <row r="4903" spans="1:8" x14ac:dyDescent="0.2">
      <c r="A4903" s="2">
        <v>44008</v>
      </c>
      <c r="B4903">
        <v>-2.3751623237037799E-2</v>
      </c>
      <c r="C4903">
        <v>-2.5027925225302599E-2</v>
      </c>
      <c r="D4903">
        <v>-2.1498094250493299E-2</v>
      </c>
      <c r="E4903" t="str">
        <f t="shared" si="314"/>
        <v>Value</v>
      </c>
      <c r="F4903" t="str">
        <f t="shared" si="315"/>
        <v>Cash</v>
      </c>
      <c r="G4903" t="str">
        <f t="shared" si="316"/>
        <v>Growth</v>
      </c>
      <c r="H4903" t="str">
        <f t="shared" si="317"/>
        <v>Cash</v>
      </c>
    </row>
    <row r="4904" spans="1:8" x14ac:dyDescent="0.2">
      <c r="A4904" s="2">
        <v>44011</v>
      </c>
      <c r="B4904">
        <v>1.46976206177282E-2</v>
      </c>
      <c r="C4904">
        <v>1.26060463336374E-2</v>
      </c>
      <c r="D4904">
        <v>1.7009472845219201E-2</v>
      </c>
      <c r="E4904" t="str">
        <f t="shared" si="314"/>
        <v>Value</v>
      </c>
      <c r="F4904" t="str">
        <f t="shared" si="315"/>
        <v>SPY</v>
      </c>
      <c r="G4904" t="str">
        <f t="shared" si="316"/>
        <v>Growth</v>
      </c>
      <c r="H4904" t="str">
        <f t="shared" si="317"/>
        <v>SPY</v>
      </c>
    </row>
    <row r="4905" spans="1:8" x14ac:dyDescent="0.2">
      <c r="A4905" s="2">
        <v>44012</v>
      </c>
      <c r="B4905">
        <v>1.2809440208322E-2</v>
      </c>
      <c r="C4905">
        <v>1.6749654486999801E-2</v>
      </c>
      <c r="D4905">
        <v>9.7558714177112E-3</v>
      </c>
      <c r="E4905" t="str">
        <f t="shared" si="314"/>
        <v>Growth</v>
      </c>
      <c r="F4905" t="str">
        <f t="shared" si="315"/>
        <v>SPY</v>
      </c>
      <c r="G4905" t="str">
        <f t="shared" si="316"/>
        <v>Growth</v>
      </c>
      <c r="H4905" t="str">
        <f t="shared" si="317"/>
        <v>Cash</v>
      </c>
    </row>
    <row r="4906" spans="1:8" x14ac:dyDescent="0.2">
      <c r="A4906" s="2">
        <v>44013</v>
      </c>
      <c r="B4906">
        <v>7.0046326764052003E-3</v>
      </c>
      <c r="C4906">
        <v>9.7951880045852001E-3</v>
      </c>
      <c r="D4906">
        <v>1.0351142720601001E-3</v>
      </c>
      <c r="E4906" t="str">
        <f t="shared" si="314"/>
        <v>Growth</v>
      </c>
      <c r="F4906" t="str">
        <f t="shared" si="315"/>
        <v>SPY</v>
      </c>
      <c r="G4906" t="str">
        <f t="shared" si="316"/>
        <v>Value</v>
      </c>
      <c r="H4906" t="str">
        <f t="shared" si="317"/>
        <v>Cash</v>
      </c>
    </row>
    <row r="4907" spans="1:8" x14ac:dyDescent="0.2">
      <c r="A4907" s="2">
        <v>44014</v>
      </c>
      <c r="B4907">
        <v>5.5072203225854004E-3</v>
      </c>
      <c r="C4907">
        <v>5.0705014099585001E-3</v>
      </c>
      <c r="D4907">
        <v>4.1366749706877003E-3</v>
      </c>
      <c r="E4907" t="str">
        <f t="shared" si="314"/>
        <v>Growth</v>
      </c>
      <c r="F4907" t="str">
        <f t="shared" si="315"/>
        <v>SPY</v>
      </c>
      <c r="G4907" t="str">
        <f t="shared" si="316"/>
        <v>Value</v>
      </c>
      <c r="H4907" t="str">
        <f t="shared" si="317"/>
        <v>Cash</v>
      </c>
    </row>
    <row r="4908" spans="1:8" x14ac:dyDescent="0.2">
      <c r="A4908" s="2">
        <v>44018</v>
      </c>
      <c r="B4908">
        <v>1.54371837983204E-2</v>
      </c>
      <c r="C4908">
        <v>2.0399160823861302E-2</v>
      </c>
      <c r="D4908">
        <v>9.6120043396265998E-3</v>
      </c>
      <c r="E4908" t="str">
        <f t="shared" si="314"/>
        <v>Growth</v>
      </c>
      <c r="F4908" t="str">
        <f t="shared" si="315"/>
        <v>SPY</v>
      </c>
      <c r="G4908" t="str">
        <f t="shared" si="316"/>
        <v>Value</v>
      </c>
      <c r="H4908" t="str">
        <f t="shared" si="317"/>
        <v>Cash</v>
      </c>
    </row>
    <row r="4909" spans="1:8" x14ac:dyDescent="0.2">
      <c r="A4909" s="2">
        <v>44019</v>
      </c>
      <c r="B4909">
        <v>-1.03137176475018E-2</v>
      </c>
      <c r="C4909">
        <v>-9.2430365254037999E-3</v>
      </c>
      <c r="D4909">
        <v>-1.2920754935754701E-2</v>
      </c>
      <c r="E4909" t="str">
        <f t="shared" si="314"/>
        <v>Growth</v>
      </c>
      <c r="F4909" t="str">
        <f t="shared" si="315"/>
        <v>Cash</v>
      </c>
      <c r="G4909" t="str">
        <f t="shared" si="316"/>
        <v>Value</v>
      </c>
      <c r="H4909" t="str">
        <f t="shared" si="317"/>
        <v>Cash</v>
      </c>
    </row>
    <row r="4910" spans="1:8" x14ac:dyDescent="0.2">
      <c r="A4910" s="2">
        <v>44020</v>
      </c>
      <c r="B4910">
        <v>7.6487392249679998E-3</v>
      </c>
      <c r="C4910">
        <v>1.14989341152651E-2</v>
      </c>
      <c r="D4910">
        <v>1.7223140493511E-3</v>
      </c>
      <c r="E4910" t="str">
        <f t="shared" si="314"/>
        <v>Growth</v>
      </c>
      <c r="F4910" t="str">
        <f t="shared" si="315"/>
        <v>SPY</v>
      </c>
      <c r="G4910" t="str">
        <f t="shared" si="316"/>
        <v>Value</v>
      </c>
      <c r="H4910" t="str">
        <f t="shared" si="317"/>
        <v>SPY</v>
      </c>
    </row>
    <row r="4911" spans="1:8" x14ac:dyDescent="0.2">
      <c r="A4911" s="2">
        <v>44021</v>
      </c>
      <c r="B4911">
        <v>-5.6930610970246003E-3</v>
      </c>
      <c r="C4911">
        <v>2.3596289083658E-3</v>
      </c>
      <c r="D4911">
        <v>-1.51307029742817E-2</v>
      </c>
      <c r="E4911" t="str">
        <f t="shared" si="314"/>
        <v>Growth</v>
      </c>
      <c r="F4911" t="str">
        <f t="shared" si="315"/>
        <v>Cash</v>
      </c>
      <c r="G4911" t="str">
        <f t="shared" si="316"/>
        <v>Value</v>
      </c>
      <c r="H4911" t="str">
        <f t="shared" si="317"/>
        <v>Cash</v>
      </c>
    </row>
    <row r="4912" spans="1:8" x14ac:dyDescent="0.2">
      <c r="A4912" s="2">
        <v>44022</v>
      </c>
      <c r="B4912">
        <v>1.02107081826794E-2</v>
      </c>
      <c r="C4912">
        <v>5.1360541887797003E-3</v>
      </c>
      <c r="D4912">
        <v>1.7458180477228899E-2</v>
      </c>
      <c r="E4912" t="str">
        <f t="shared" si="314"/>
        <v>Value</v>
      </c>
      <c r="F4912" t="str">
        <f t="shared" si="315"/>
        <v>SPY</v>
      </c>
      <c r="G4912" t="str">
        <f t="shared" si="316"/>
        <v>Value</v>
      </c>
      <c r="H4912" t="str">
        <f t="shared" si="317"/>
        <v>SPY</v>
      </c>
    </row>
    <row r="4913" spans="1:8" x14ac:dyDescent="0.2">
      <c r="A4913" s="2">
        <v>44025</v>
      </c>
      <c r="B4913">
        <v>-8.6591619106605993E-3</v>
      </c>
      <c r="C4913">
        <v>-1.6180616056265602E-2</v>
      </c>
      <c r="D4913">
        <v>1.7158835184644999E-3</v>
      </c>
      <c r="E4913" t="str">
        <f t="shared" si="314"/>
        <v>Value</v>
      </c>
      <c r="F4913" t="str">
        <f t="shared" si="315"/>
        <v>Cash</v>
      </c>
      <c r="G4913" t="str">
        <f t="shared" si="316"/>
        <v>Growth</v>
      </c>
      <c r="H4913" t="str">
        <f t="shared" si="317"/>
        <v>Cash</v>
      </c>
    </row>
    <row r="4914" spans="1:8" x14ac:dyDescent="0.2">
      <c r="A4914" s="2">
        <v>44026</v>
      </c>
      <c r="B4914">
        <v>1.29592236026689E-2</v>
      </c>
      <c r="C4914">
        <v>1.1252884735603199E-2</v>
      </c>
      <c r="D4914">
        <v>1.5073541269913801E-2</v>
      </c>
      <c r="E4914" t="str">
        <f t="shared" si="314"/>
        <v>Value</v>
      </c>
      <c r="F4914" t="str">
        <f t="shared" si="315"/>
        <v>SPY</v>
      </c>
      <c r="G4914" t="str">
        <f t="shared" si="316"/>
        <v>Growth</v>
      </c>
      <c r="H4914" t="str">
        <f t="shared" si="317"/>
        <v>SPY</v>
      </c>
    </row>
    <row r="4915" spans="1:8" x14ac:dyDescent="0.2">
      <c r="A4915" s="2">
        <v>44027</v>
      </c>
      <c r="B4915">
        <v>9.1869184125883008E-3</v>
      </c>
      <c r="C4915">
        <v>6.8478467413742999E-3</v>
      </c>
      <c r="D4915">
        <v>1.3162475401280601E-2</v>
      </c>
      <c r="E4915" t="str">
        <f t="shared" si="314"/>
        <v>Value</v>
      </c>
      <c r="F4915" t="str">
        <f t="shared" si="315"/>
        <v>SPY</v>
      </c>
      <c r="G4915" t="str">
        <f t="shared" si="316"/>
        <v>Growth</v>
      </c>
      <c r="H4915" t="str">
        <f t="shared" si="317"/>
        <v>Cash</v>
      </c>
    </row>
    <row r="4916" spans="1:8" x14ac:dyDescent="0.2">
      <c r="A4916" s="2">
        <v>44028</v>
      </c>
      <c r="B4916">
        <v>-3.2934612312490999E-3</v>
      </c>
      <c r="C4916">
        <v>-5.7386158096496996E-3</v>
      </c>
      <c r="D4916">
        <v>3.3306173270259998E-4</v>
      </c>
      <c r="E4916" t="str">
        <f t="shared" si="314"/>
        <v>Value</v>
      </c>
      <c r="F4916" t="str">
        <f t="shared" si="315"/>
        <v>Cash</v>
      </c>
      <c r="G4916" t="str">
        <f t="shared" si="316"/>
        <v>Growth</v>
      </c>
      <c r="H4916" t="str">
        <f t="shared" si="317"/>
        <v>Cash</v>
      </c>
    </row>
    <row r="4917" spans="1:8" x14ac:dyDescent="0.2">
      <c r="A4917" s="2">
        <v>44029</v>
      </c>
      <c r="B4917">
        <v>2.8992726319144999E-3</v>
      </c>
      <c r="C4917">
        <v>2.3515581554259999E-3</v>
      </c>
      <c r="D4917">
        <v>2.9969709880062001E-3</v>
      </c>
      <c r="E4917" t="str">
        <f t="shared" si="314"/>
        <v>Value</v>
      </c>
      <c r="F4917" t="str">
        <f t="shared" si="315"/>
        <v>SPY</v>
      </c>
      <c r="G4917" t="str">
        <f t="shared" si="316"/>
        <v>Growth</v>
      </c>
      <c r="H4917" t="str">
        <f t="shared" si="317"/>
        <v>SPY</v>
      </c>
    </row>
    <row r="4918" spans="1:8" x14ac:dyDescent="0.2">
      <c r="A4918" s="2">
        <v>44032</v>
      </c>
      <c r="B4918">
        <v>8.0815166511839995E-3</v>
      </c>
      <c r="C4918">
        <v>1.91938490685616E-2</v>
      </c>
      <c r="D4918">
        <v>-7.6360866649670001E-3</v>
      </c>
      <c r="E4918" t="str">
        <f t="shared" si="314"/>
        <v>Growth</v>
      </c>
      <c r="F4918" t="str">
        <f t="shared" si="315"/>
        <v>SPY</v>
      </c>
      <c r="G4918" t="str">
        <f t="shared" si="316"/>
        <v>Growth</v>
      </c>
      <c r="H4918" t="str">
        <f t="shared" si="317"/>
        <v>Cash</v>
      </c>
    </row>
    <row r="4919" spans="1:8" x14ac:dyDescent="0.2">
      <c r="A4919" s="2">
        <v>44033</v>
      </c>
      <c r="B4919">
        <v>2.1273807795693998E-3</v>
      </c>
      <c r="C4919">
        <v>-4.8129268646638999E-3</v>
      </c>
      <c r="D4919">
        <v>1.27132615829912E-2</v>
      </c>
      <c r="E4919" t="str">
        <f t="shared" si="314"/>
        <v>Value</v>
      </c>
      <c r="F4919" t="str">
        <f t="shared" si="315"/>
        <v>SPY</v>
      </c>
      <c r="G4919" t="str">
        <f t="shared" si="316"/>
        <v>Value</v>
      </c>
      <c r="H4919" t="str">
        <f t="shared" si="317"/>
        <v>Cash</v>
      </c>
    </row>
    <row r="4920" spans="1:8" x14ac:dyDescent="0.2">
      <c r="A4920" s="2">
        <v>44034</v>
      </c>
      <c r="B4920">
        <v>5.6921802590267998E-3</v>
      </c>
      <c r="C4920">
        <v>6.5181223427116996E-3</v>
      </c>
      <c r="D4920">
        <v>4.6251059052797002E-3</v>
      </c>
      <c r="E4920" t="str">
        <f t="shared" si="314"/>
        <v>Growth</v>
      </c>
      <c r="F4920" t="str">
        <f t="shared" si="315"/>
        <v>SPY</v>
      </c>
      <c r="G4920" t="str">
        <f t="shared" si="316"/>
        <v>Growth</v>
      </c>
      <c r="H4920" t="str">
        <f t="shared" si="317"/>
        <v>Cash</v>
      </c>
    </row>
    <row r="4921" spans="1:8" x14ac:dyDescent="0.2">
      <c r="A4921" s="2">
        <v>44035</v>
      </c>
      <c r="B4921">
        <v>-1.1931599874111101E-2</v>
      </c>
      <c r="C4921">
        <v>-2.0054307972084399E-2</v>
      </c>
      <c r="D4921">
        <v>-3.2885835118869999E-4</v>
      </c>
      <c r="E4921" t="str">
        <f t="shared" si="314"/>
        <v>Value</v>
      </c>
      <c r="F4921" t="str">
        <f t="shared" si="315"/>
        <v>Cash</v>
      </c>
      <c r="G4921" t="str">
        <f t="shared" si="316"/>
        <v>Value</v>
      </c>
      <c r="H4921" t="str">
        <f t="shared" si="317"/>
        <v>Cash</v>
      </c>
    </row>
    <row r="4922" spans="1:8" x14ac:dyDescent="0.2">
      <c r="A4922" s="2">
        <v>44036</v>
      </c>
      <c r="B4922">
        <v>-6.4404903329199998E-3</v>
      </c>
      <c r="C4922">
        <v>-5.5426108532701003E-3</v>
      </c>
      <c r="D4922">
        <v>-6.9078888257834E-3</v>
      </c>
      <c r="E4922" t="str">
        <f t="shared" si="314"/>
        <v>Growth</v>
      </c>
      <c r="F4922" t="str">
        <f t="shared" si="315"/>
        <v>Cash</v>
      </c>
      <c r="G4922" t="str">
        <f t="shared" si="316"/>
        <v>Growth</v>
      </c>
      <c r="H4922" t="str">
        <f t="shared" si="317"/>
        <v>SPY</v>
      </c>
    </row>
    <row r="4923" spans="1:8" x14ac:dyDescent="0.2">
      <c r="A4923" s="2">
        <v>44039</v>
      </c>
      <c r="B4923">
        <v>7.2924561724067999E-3</v>
      </c>
      <c r="C4923">
        <v>1.2004369414605901E-2</v>
      </c>
      <c r="D4923">
        <v>0</v>
      </c>
      <c r="E4923" t="str">
        <f t="shared" si="314"/>
        <v>Growth</v>
      </c>
      <c r="F4923" t="str">
        <f t="shared" si="315"/>
        <v>SPY</v>
      </c>
      <c r="G4923" t="str">
        <f t="shared" si="316"/>
        <v>Value</v>
      </c>
      <c r="H4923" t="str">
        <f t="shared" si="317"/>
        <v>SPY</v>
      </c>
    </row>
    <row r="4924" spans="1:8" x14ac:dyDescent="0.2">
      <c r="A4924" s="2">
        <v>44040</v>
      </c>
      <c r="B4924">
        <v>-6.3423657553378998E-3</v>
      </c>
      <c r="C4924">
        <v>-9.5320016064964E-3</v>
      </c>
      <c r="D4924">
        <v>-9.9376441786020006E-4</v>
      </c>
      <c r="E4924" t="str">
        <f t="shared" si="314"/>
        <v>Value</v>
      </c>
      <c r="F4924" t="str">
        <f t="shared" si="315"/>
        <v>Cash</v>
      </c>
      <c r="G4924" t="str">
        <f t="shared" si="316"/>
        <v>Value</v>
      </c>
      <c r="H4924" t="str">
        <f t="shared" si="317"/>
        <v>Cash</v>
      </c>
    </row>
    <row r="4925" spans="1:8" x14ac:dyDescent="0.2">
      <c r="A4925" s="2">
        <v>44041</v>
      </c>
      <c r="B4925">
        <v>1.22986119992922E-2</v>
      </c>
      <c r="C4925">
        <v>1.2404015340643001E-2</v>
      </c>
      <c r="D4925">
        <v>1.12732494948022E-2</v>
      </c>
      <c r="E4925" t="str">
        <f t="shared" si="314"/>
        <v>Growth</v>
      </c>
      <c r="F4925" t="str">
        <f t="shared" si="315"/>
        <v>SPY</v>
      </c>
      <c r="G4925" t="str">
        <f t="shared" si="316"/>
        <v>Growth</v>
      </c>
      <c r="H4925" t="str">
        <f t="shared" si="317"/>
        <v>SPY</v>
      </c>
    </row>
    <row r="4926" spans="1:8" x14ac:dyDescent="0.2">
      <c r="A4926" s="2">
        <v>44042</v>
      </c>
      <c r="B4926">
        <v>-3.5681079767773002E-3</v>
      </c>
      <c r="C4926">
        <v>1.2674265939374E-3</v>
      </c>
      <c r="D4926">
        <v>-1.01639161640758E-2</v>
      </c>
      <c r="E4926" t="str">
        <f t="shared" si="314"/>
        <v>Growth</v>
      </c>
      <c r="F4926" t="str">
        <f t="shared" si="315"/>
        <v>Cash</v>
      </c>
      <c r="G4926" t="str">
        <f t="shared" si="316"/>
        <v>Value</v>
      </c>
      <c r="H4926" t="str">
        <f t="shared" si="317"/>
        <v>Cash</v>
      </c>
    </row>
    <row r="4927" spans="1:8" x14ac:dyDescent="0.2">
      <c r="A4927" s="2">
        <v>44043</v>
      </c>
      <c r="B4927">
        <v>7.9024297247218007E-3</v>
      </c>
      <c r="C4927">
        <v>1.4556914271660301E-2</v>
      </c>
      <c r="D4927">
        <v>-2.6499699074233E-3</v>
      </c>
      <c r="E4927" t="str">
        <f t="shared" si="314"/>
        <v>Growth</v>
      </c>
      <c r="F4927" t="str">
        <f t="shared" si="315"/>
        <v>SPY</v>
      </c>
      <c r="G4927" t="str">
        <f t="shared" si="316"/>
        <v>Value</v>
      </c>
      <c r="H4927" t="str">
        <f t="shared" si="317"/>
        <v>SPY</v>
      </c>
    </row>
    <row r="4928" spans="1:8" x14ac:dyDescent="0.2">
      <c r="A4928" s="2">
        <v>44046</v>
      </c>
      <c r="B4928">
        <v>6.9520463166693998E-3</v>
      </c>
      <c r="C4928">
        <v>9.9812813995091999E-3</v>
      </c>
      <c r="D4928">
        <v>2.3248759527834E-3</v>
      </c>
      <c r="E4928" t="str">
        <f t="shared" ref="E4928:E4991" si="318">IF(C4928&gt;=D4928,"Growth","Value")</f>
        <v>Growth</v>
      </c>
      <c r="F4928" t="str">
        <f t="shared" ref="F4928:F4991" si="319">IF(B4928&gt;=0,"SPY","Cash")</f>
        <v>SPY</v>
      </c>
      <c r="G4928" t="str">
        <f t="shared" si="316"/>
        <v>Value</v>
      </c>
      <c r="H4928" t="str">
        <f t="shared" si="317"/>
        <v>Cash</v>
      </c>
    </row>
    <row r="4929" spans="1:8" x14ac:dyDescent="0.2">
      <c r="A4929" s="2">
        <v>44047</v>
      </c>
      <c r="B4929">
        <v>3.8627461545021999E-3</v>
      </c>
      <c r="C4929">
        <v>3.2942133296035999E-3</v>
      </c>
      <c r="D4929">
        <v>5.3015589013039001E-3</v>
      </c>
      <c r="E4929" t="str">
        <f t="shared" si="318"/>
        <v>Value</v>
      </c>
      <c r="F4929" t="str">
        <f t="shared" si="319"/>
        <v>SPY</v>
      </c>
      <c r="G4929" t="str">
        <f t="shared" si="316"/>
        <v>Value</v>
      </c>
      <c r="H4929" t="str">
        <f t="shared" si="317"/>
        <v>Cash</v>
      </c>
    </row>
    <row r="4930" spans="1:8" x14ac:dyDescent="0.2">
      <c r="A4930" s="2">
        <v>44048</v>
      </c>
      <c r="B4930">
        <v>6.2109299462239998E-3</v>
      </c>
      <c r="C4930">
        <v>5.9511978260551003E-3</v>
      </c>
      <c r="D4930">
        <v>5.9326983697423003E-3</v>
      </c>
      <c r="E4930" t="str">
        <f t="shared" si="318"/>
        <v>Growth</v>
      </c>
      <c r="F4930" t="str">
        <f t="shared" si="319"/>
        <v>SPY</v>
      </c>
      <c r="G4930" t="str">
        <f t="shared" si="316"/>
        <v>Growth</v>
      </c>
      <c r="H4930" t="str">
        <f t="shared" si="317"/>
        <v>Cash</v>
      </c>
    </row>
    <row r="4931" spans="1:8" x14ac:dyDescent="0.2">
      <c r="A4931" s="2">
        <v>44049</v>
      </c>
      <c r="B4931">
        <v>6.6847242280421004E-3</v>
      </c>
      <c r="C4931">
        <v>1.1423984619794899E-2</v>
      </c>
      <c r="D4931">
        <v>0</v>
      </c>
      <c r="E4931" t="str">
        <f t="shared" si="318"/>
        <v>Growth</v>
      </c>
      <c r="F4931" t="str">
        <f t="shared" si="319"/>
        <v>SPY</v>
      </c>
      <c r="G4931" t="str">
        <f t="shared" ref="G4931:G4994" si="320">IF(E4930="Value", "Growth", "Value")</f>
        <v>Value</v>
      </c>
      <c r="H4931" t="str">
        <f t="shared" ref="H4931:H4994" si="321">IF(F4930="SPY", "Cash", "SPY")</f>
        <v>Cash</v>
      </c>
    </row>
    <row r="4932" spans="1:8" x14ac:dyDescent="0.2">
      <c r="A4932" s="2">
        <v>44050</v>
      </c>
      <c r="B4932">
        <v>7.1758977086640004E-4</v>
      </c>
      <c r="C4932">
        <v>-6.2526377456165998E-3</v>
      </c>
      <c r="D4932">
        <v>1.0812534374149099E-2</v>
      </c>
      <c r="E4932" t="str">
        <f t="shared" si="318"/>
        <v>Value</v>
      </c>
      <c r="F4932" t="str">
        <f t="shared" si="319"/>
        <v>SPY</v>
      </c>
      <c r="G4932" t="str">
        <f t="shared" si="320"/>
        <v>Value</v>
      </c>
      <c r="H4932" t="str">
        <f t="shared" si="321"/>
        <v>Cash</v>
      </c>
    </row>
    <row r="4933" spans="1:8" x14ac:dyDescent="0.2">
      <c r="A4933" s="2">
        <v>44053</v>
      </c>
      <c r="B4933">
        <v>2.9889546306951001E-3</v>
      </c>
      <c r="C4933">
        <v>-1.8266286101661E-3</v>
      </c>
      <c r="D4933">
        <v>1.00485380075774E-2</v>
      </c>
      <c r="E4933" t="str">
        <f t="shared" si="318"/>
        <v>Value</v>
      </c>
      <c r="F4933" t="str">
        <f t="shared" si="319"/>
        <v>SPY</v>
      </c>
      <c r="G4933" t="str">
        <f t="shared" si="320"/>
        <v>Growth</v>
      </c>
      <c r="H4933" t="str">
        <f t="shared" si="321"/>
        <v>Cash</v>
      </c>
    </row>
    <row r="4934" spans="1:8" x14ac:dyDescent="0.2">
      <c r="A4934" s="2">
        <v>44054</v>
      </c>
      <c r="B4934">
        <v>-8.2547245785590008E-3</v>
      </c>
      <c r="C4934">
        <v>-1.13866576499291E-2</v>
      </c>
      <c r="D4934">
        <v>-1.9253924695464999E-3</v>
      </c>
      <c r="E4934" t="str">
        <f t="shared" si="318"/>
        <v>Value</v>
      </c>
      <c r="F4934" t="str">
        <f t="shared" si="319"/>
        <v>Cash</v>
      </c>
      <c r="G4934" t="str">
        <f t="shared" si="320"/>
        <v>Growth</v>
      </c>
      <c r="H4934" t="str">
        <f t="shared" si="321"/>
        <v>Cash</v>
      </c>
    </row>
    <row r="4935" spans="1:8" x14ac:dyDescent="0.2">
      <c r="A4935" s="2">
        <v>44055</v>
      </c>
      <c r="B4935">
        <v>1.39425852370071E-2</v>
      </c>
      <c r="C4935">
        <v>1.78939840272083E-2</v>
      </c>
      <c r="D4935">
        <v>7.0739015422340004E-3</v>
      </c>
      <c r="E4935" t="str">
        <f t="shared" si="318"/>
        <v>Growth</v>
      </c>
      <c r="F4935" t="str">
        <f t="shared" si="319"/>
        <v>SPY</v>
      </c>
      <c r="G4935" t="str">
        <f t="shared" si="320"/>
        <v>Growth</v>
      </c>
      <c r="H4935" t="str">
        <f t="shared" si="321"/>
        <v>SPY</v>
      </c>
    </row>
    <row r="4936" spans="1:8" x14ac:dyDescent="0.2">
      <c r="A4936" s="2">
        <v>44056</v>
      </c>
      <c r="B4936">
        <v>-1.8078015746281E-3</v>
      </c>
      <c r="C4936">
        <v>2.2224702901405E-3</v>
      </c>
      <c r="D4936">
        <v>-7.9821232363240999E-3</v>
      </c>
      <c r="E4936" t="str">
        <f t="shared" si="318"/>
        <v>Growth</v>
      </c>
      <c r="F4936" t="str">
        <f t="shared" si="319"/>
        <v>Cash</v>
      </c>
      <c r="G4936" t="str">
        <f t="shared" si="320"/>
        <v>Value</v>
      </c>
      <c r="H4936" t="str">
        <f t="shared" si="321"/>
        <v>Cash</v>
      </c>
    </row>
    <row r="4937" spans="1:8" x14ac:dyDescent="0.2">
      <c r="A4937" s="2">
        <v>44057</v>
      </c>
      <c r="B4937" s="1">
        <v>2.97934157125201E-5</v>
      </c>
      <c r="C4937">
        <v>-1.2096769374608999E-3</v>
      </c>
      <c r="D4937">
        <v>2.5748480462037E-3</v>
      </c>
      <c r="E4937" t="str">
        <f t="shared" si="318"/>
        <v>Value</v>
      </c>
      <c r="F4937" t="str">
        <f t="shared" si="319"/>
        <v>SPY</v>
      </c>
      <c r="G4937" t="str">
        <f t="shared" si="320"/>
        <v>Value</v>
      </c>
      <c r="H4937" t="str">
        <f t="shared" si="321"/>
        <v>SPY</v>
      </c>
    </row>
    <row r="4938" spans="1:8" x14ac:dyDescent="0.2">
      <c r="A4938" s="2">
        <v>44060</v>
      </c>
      <c r="B4938">
        <v>3.1764007924621001E-3</v>
      </c>
      <c r="C4938">
        <v>6.0557101402013997E-3</v>
      </c>
      <c r="D4938">
        <v>-2.889347669447E-3</v>
      </c>
      <c r="E4938" t="str">
        <f t="shared" si="318"/>
        <v>Growth</v>
      </c>
      <c r="F4938" t="str">
        <f t="shared" si="319"/>
        <v>SPY</v>
      </c>
      <c r="G4938" t="str">
        <f t="shared" si="320"/>
        <v>Growth</v>
      </c>
      <c r="H4938" t="str">
        <f t="shared" si="321"/>
        <v>Cash</v>
      </c>
    </row>
    <row r="4939" spans="1:8" x14ac:dyDescent="0.2">
      <c r="A4939" s="2">
        <v>44061</v>
      </c>
      <c r="B4939">
        <v>2.1604243003042999E-3</v>
      </c>
      <c r="C4939">
        <v>6.8218271510417997E-3</v>
      </c>
      <c r="D4939">
        <v>-3.5414063336397998E-3</v>
      </c>
      <c r="E4939" t="str">
        <f t="shared" si="318"/>
        <v>Growth</v>
      </c>
      <c r="F4939" t="str">
        <f t="shared" si="319"/>
        <v>SPY</v>
      </c>
      <c r="G4939" t="str">
        <f t="shared" si="320"/>
        <v>Value</v>
      </c>
      <c r="H4939" t="str">
        <f t="shared" si="321"/>
        <v>Cash</v>
      </c>
    </row>
    <row r="4940" spans="1:8" x14ac:dyDescent="0.2">
      <c r="A4940" s="2">
        <v>44062</v>
      </c>
      <c r="B4940">
        <v>-4.1636488565924999E-3</v>
      </c>
      <c r="C4940">
        <v>-4.7829376060299E-3</v>
      </c>
      <c r="D4940">
        <v>-3.5541261793685E-3</v>
      </c>
      <c r="E4940" t="str">
        <f t="shared" si="318"/>
        <v>Value</v>
      </c>
      <c r="F4940" t="str">
        <f t="shared" si="319"/>
        <v>Cash</v>
      </c>
      <c r="G4940" t="str">
        <f t="shared" si="320"/>
        <v>Value</v>
      </c>
      <c r="H4940" t="str">
        <f t="shared" si="321"/>
        <v>Cash</v>
      </c>
    </row>
    <row r="4941" spans="1:8" x14ac:dyDescent="0.2">
      <c r="A4941" s="2">
        <v>44063</v>
      </c>
      <c r="B4941">
        <v>3.1135940338409E-3</v>
      </c>
      <c r="C4941">
        <v>9.2112884693906008E-3</v>
      </c>
      <c r="D4941">
        <v>-5.5124417752614001E-3</v>
      </c>
      <c r="E4941" t="str">
        <f t="shared" si="318"/>
        <v>Growth</v>
      </c>
      <c r="F4941" t="str">
        <f t="shared" si="319"/>
        <v>SPY</v>
      </c>
      <c r="G4941" t="str">
        <f t="shared" si="320"/>
        <v>Growth</v>
      </c>
      <c r="H4941" t="str">
        <f t="shared" si="321"/>
        <v>SPY</v>
      </c>
    </row>
    <row r="4942" spans="1:8" x14ac:dyDescent="0.2">
      <c r="A4942" s="2">
        <v>44064</v>
      </c>
      <c r="B4942">
        <v>3.5473890600309999E-3</v>
      </c>
      <c r="C4942">
        <v>5.7539263427800998E-3</v>
      </c>
      <c r="D4942">
        <v>-6.5207366509580002E-4</v>
      </c>
      <c r="E4942" t="str">
        <f t="shared" si="318"/>
        <v>Growth</v>
      </c>
      <c r="F4942" t="str">
        <f t="shared" si="319"/>
        <v>SPY</v>
      </c>
      <c r="G4942" t="str">
        <f t="shared" si="320"/>
        <v>Value</v>
      </c>
      <c r="H4942" t="str">
        <f t="shared" si="321"/>
        <v>Cash</v>
      </c>
    </row>
    <row r="4943" spans="1:8" x14ac:dyDescent="0.2">
      <c r="A4943" s="2">
        <v>44067</v>
      </c>
      <c r="B4943">
        <v>1.0133096035482099E-2</v>
      </c>
      <c r="C4943">
        <v>8.2855764080920005E-3</v>
      </c>
      <c r="D4943">
        <v>1.37031571101815E-2</v>
      </c>
      <c r="E4943" t="str">
        <f t="shared" si="318"/>
        <v>Value</v>
      </c>
      <c r="F4943" t="str">
        <f t="shared" si="319"/>
        <v>SPY</v>
      </c>
      <c r="G4943" t="str">
        <f t="shared" si="320"/>
        <v>Value</v>
      </c>
      <c r="H4943" t="str">
        <f t="shared" si="321"/>
        <v>Cash</v>
      </c>
    </row>
    <row r="4944" spans="1:8" x14ac:dyDescent="0.2">
      <c r="A4944" s="2">
        <v>44068</v>
      </c>
      <c r="B4944">
        <v>3.4994840166548001E-3</v>
      </c>
      <c r="C4944">
        <v>5.8697680963767998E-3</v>
      </c>
      <c r="D4944">
        <v>-9.6568456546359995E-4</v>
      </c>
      <c r="E4944" t="str">
        <f t="shared" si="318"/>
        <v>Growth</v>
      </c>
      <c r="F4944" t="str">
        <f t="shared" si="319"/>
        <v>SPY</v>
      </c>
      <c r="G4944" t="str">
        <f t="shared" si="320"/>
        <v>Growth</v>
      </c>
      <c r="H4944" t="str">
        <f t="shared" si="321"/>
        <v>Cash</v>
      </c>
    </row>
    <row r="4945" spans="1:8" x14ac:dyDescent="0.2">
      <c r="A4945" s="2">
        <v>44069</v>
      </c>
      <c r="B4945">
        <v>1.00252511352882E-2</v>
      </c>
      <c r="C4945">
        <v>1.8867878117402901E-2</v>
      </c>
      <c r="D4945">
        <v>-2.5772036140846999E-3</v>
      </c>
      <c r="E4945" t="str">
        <f t="shared" si="318"/>
        <v>Growth</v>
      </c>
      <c r="F4945" t="str">
        <f t="shared" si="319"/>
        <v>SPY</v>
      </c>
      <c r="G4945" t="str">
        <f t="shared" si="320"/>
        <v>Value</v>
      </c>
      <c r="H4945" t="str">
        <f t="shared" si="321"/>
        <v>Cash</v>
      </c>
    </row>
    <row r="4946" spans="1:8" x14ac:dyDescent="0.2">
      <c r="A4946" s="2">
        <v>44070</v>
      </c>
      <c r="B4946">
        <v>2.1867197208158E-3</v>
      </c>
      <c r="C4946">
        <v>-1.5273753648121001E-3</v>
      </c>
      <c r="D4946">
        <v>7.4290398503684E-3</v>
      </c>
      <c r="E4946" t="str">
        <f t="shared" si="318"/>
        <v>Value</v>
      </c>
      <c r="F4946" t="str">
        <f t="shared" si="319"/>
        <v>SPY</v>
      </c>
      <c r="G4946" t="str">
        <f t="shared" si="320"/>
        <v>Value</v>
      </c>
      <c r="H4946" t="str">
        <f t="shared" si="321"/>
        <v>Cash</v>
      </c>
    </row>
    <row r="4947" spans="1:8" x14ac:dyDescent="0.2">
      <c r="A4947" s="2">
        <v>44071</v>
      </c>
      <c r="B4947">
        <v>6.4595084789269E-3</v>
      </c>
      <c r="C4947">
        <v>6.3098628669465999E-3</v>
      </c>
      <c r="D4947">
        <v>7.0536219497203002E-3</v>
      </c>
      <c r="E4947" t="str">
        <f t="shared" si="318"/>
        <v>Value</v>
      </c>
      <c r="F4947" t="str">
        <f t="shared" si="319"/>
        <v>SPY</v>
      </c>
      <c r="G4947" t="str">
        <f t="shared" si="320"/>
        <v>Growth</v>
      </c>
      <c r="H4947" t="str">
        <f t="shared" si="321"/>
        <v>Cash</v>
      </c>
    </row>
    <row r="4948" spans="1:8" x14ac:dyDescent="0.2">
      <c r="A4948" s="2">
        <v>44074</v>
      </c>
      <c r="B4948">
        <v>-3.6226598343676998E-3</v>
      </c>
      <c r="C4948">
        <v>0</v>
      </c>
      <c r="D4948">
        <v>-8.5962250577585001E-3</v>
      </c>
      <c r="E4948" t="str">
        <f t="shared" si="318"/>
        <v>Growth</v>
      </c>
      <c r="F4948" t="str">
        <f t="shared" si="319"/>
        <v>Cash</v>
      </c>
      <c r="G4948" t="str">
        <f t="shared" si="320"/>
        <v>Growth</v>
      </c>
      <c r="H4948" t="str">
        <f t="shared" si="321"/>
        <v>Cash</v>
      </c>
    </row>
    <row r="4949" spans="1:8" x14ac:dyDescent="0.2">
      <c r="A4949" s="2">
        <v>44075</v>
      </c>
      <c r="B4949">
        <v>9.4183907897325003E-3</v>
      </c>
      <c r="C4949">
        <v>1.42503840846694E-2</v>
      </c>
      <c r="D4949">
        <v>0</v>
      </c>
      <c r="E4949" t="str">
        <f t="shared" si="318"/>
        <v>Growth</v>
      </c>
      <c r="F4949" t="str">
        <f t="shared" si="319"/>
        <v>SPY</v>
      </c>
      <c r="G4949" t="str">
        <f t="shared" si="320"/>
        <v>Value</v>
      </c>
      <c r="H4949" t="str">
        <f t="shared" si="321"/>
        <v>SPY</v>
      </c>
    </row>
    <row r="4950" spans="1:8" x14ac:dyDescent="0.2">
      <c r="A4950" s="2">
        <v>44076</v>
      </c>
      <c r="B4950">
        <v>1.44640924395824E-2</v>
      </c>
      <c r="C4950">
        <v>1.25515497918464E-2</v>
      </c>
      <c r="D4950">
        <v>1.7341189493074099E-2</v>
      </c>
      <c r="E4950" t="str">
        <f t="shared" si="318"/>
        <v>Value</v>
      </c>
      <c r="F4950" t="str">
        <f t="shared" si="319"/>
        <v>SPY</v>
      </c>
      <c r="G4950" t="str">
        <f t="shared" si="320"/>
        <v>Value</v>
      </c>
      <c r="H4950" t="str">
        <f t="shared" si="321"/>
        <v>Cash</v>
      </c>
    </row>
    <row r="4951" spans="1:8" x14ac:dyDescent="0.2">
      <c r="A4951" s="2">
        <v>44077</v>
      </c>
      <c r="B4951">
        <v>-3.4414252362583997E-2</v>
      </c>
      <c r="C4951">
        <v>-4.3293375811322601E-2</v>
      </c>
      <c r="D4951">
        <v>-1.7992427458770201E-2</v>
      </c>
      <c r="E4951" t="str">
        <f t="shared" si="318"/>
        <v>Value</v>
      </c>
      <c r="F4951" t="str">
        <f t="shared" si="319"/>
        <v>Cash</v>
      </c>
      <c r="G4951" t="str">
        <f t="shared" si="320"/>
        <v>Growth</v>
      </c>
      <c r="H4951" t="str">
        <f t="shared" si="321"/>
        <v>Cash</v>
      </c>
    </row>
    <row r="4952" spans="1:8" x14ac:dyDescent="0.2">
      <c r="A4952" s="2">
        <v>44078</v>
      </c>
      <c r="B4952">
        <v>-8.1645564712508993E-3</v>
      </c>
      <c r="C4952">
        <v>-1.35371062570676E-2</v>
      </c>
      <c r="D4952">
        <v>-6.4285104738819997E-4</v>
      </c>
      <c r="E4952" t="str">
        <f t="shared" si="318"/>
        <v>Value</v>
      </c>
      <c r="F4952" t="str">
        <f t="shared" si="319"/>
        <v>Cash</v>
      </c>
      <c r="G4952" t="str">
        <f t="shared" si="320"/>
        <v>Growth</v>
      </c>
      <c r="H4952" t="str">
        <f t="shared" si="321"/>
        <v>SPY</v>
      </c>
    </row>
    <row r="4953" spans="1:8" x14ac:dyDescent="0.2">
      <c r="A4953" s="2">
        <v>44082</v>
      </c>
      <c r="B4953">
        <v>-2.7323013798888199E-2</v>
      </c>
      <c r="C4953">
        <v>-3.3718717178995501E-2</v>
      </c>
      <c r="D4953">
        <v>-1.7369075193867801E-2</v>
      </c>
      <c r="E4953" t="str">
        <f t="shared" si="318"/>
        <v>Value</v>
      </c>
      <c r="F4953" t="str">
        <f t="shared" si="319"/>
        <v>Cash</v>
      </c>
      <c r="G4953" t="str">
        <f t="shared" si="320"/>
        <v>Growth</v>
      </c>
      <c r="H4953" t="str">
        <f t="shared" si="321"/>
        <v>SPY</v>
      </c>
    </row>
    <row r="4954" spans="1:8" x14ac:dyDescent="0.2">
      <c r="A4954" s="2">
        <v>44083</v>
      </c>
      <c r="B4954">
        <v>1.9747419275055501E-2</v>
      </c>
      <c r="C4954">
        <v>2.5968746970918201E-2</v>
      </c>
      <c r="D4954">
        <v>1.014741783586E-2</v>
      </c>
      <c r="E4954" t="str">
        <f t="shared" si="318"/>
        <v>Growth</v>
      </c>
      <c r="F4954" t="str">
        <f t="shared" si="319"/>
        <v>SPY</v>
      </c>
      <c r="G4954" t="str">
        <f t="shared" si="320"/>
        <v>Growth</v>
      </c>
      <c r="H4954" t="str">
        <f t="shared" si="321"/>
        <v>SPY</v>
      </c>
    </row>
    <row r="4955" spans="1:8" x14ac:dyDescent="0.2">
      <c r="A4955" s="2">
        <v>44084</v>
      </c>
      <c r="B4955">
        <v>-1.7363829132384899E-2</v>
      </c>
      <c r="C4955">
        <v>-1.9181286988415699E-2</v>
      </c>
      <c r="D4955">
        <v>-1.4581961139400801E-2</v>
      </c>
      <c r="E4955" t="str">
        <f t="shared" si="318"/>
        <v>Value</v>
      </c>
      <c r="F4955" t="str">
        <f t="shared" si="319"/>
        <v>Cash</v>
      </c>
      <c r="G4955" t="str">
        <f t="shared" si="320"/>
        <v>Value</v>
      </c>
      <c r="H4955" t="str">
        <f t="shared" si="321"/>
        <v>Cash</v>
      </c>
    </row>
    <row r="4956" spans="1:8" x14ac:dyDescent="0.2">
      <c r="A4956" s="2">
        <v>44085</v>
      </c>
      <c r="B4956">
        <v>5.0911167840150004E-4</v>
      </c>
      <c r="C4956">
        <v>-2.8227388669765001E-3</v>
      </c>
      <c r="D4956">
        <v>5.5902517484506999E-3</v>
      </c>
      <c r="E4956" t="str">
        <f t="shared" si="318"/>
        <v>Value</v>
      </c>
      <c r="F4956" t="str">
        <f t="shared" si="319"/>
        <v>SPY</v>
      </c>
      <c r="G4956" t="str">
        <f t="shared" si="320"/>
        <v>Growth</v>
      </c>
      <c r="H4956" t="str">
        <f t="shared" si="321"/>
        <v>SPY</v>
      </c>
    </row>
    <row r="4957" spans="1:8" x14ac:dyDescent="0.2">
      <c r="A4957" s="2">
        <v>44088</v>
      </c>
      <c r="B4957">
        <v>1.31713427884485E-2</v>
      </c>
      <c r="C4957">
        <v>1.2939826089401999E-2</v>
      </c>
      <c r="D4957">
        <v>1.2753364645135601E-2</v>
      </c>
      <c r="E4957" t="str">
        <f t="shared" si="318"/>
        <v>Growth</v>
      </c>
      <c r="F4957" t="str">
        <f t="shared" si="319"/>
        <v>SPY</v>
      </c>
      <c r="G4957" t="str">
        <f t="shared" si="320"/>
        <v>Growth</v>
      </c>
      <c r="H4957" t="str">
        <f t="shared" si="321"/>
        <v>Cash</v>
      </c>
    </row>
    <row r="4958" spans="1:8" x14ac:dyDescent="0.2">
      <c r="A4958" s="2">
        <v>44089</v>
      </c>
      <c r="B4958">
        <v>5.0525013580812999E-3</v>
      </c>
      <c r="C4958">
        <v>9.7804754749026002E-3</v>
      </c>
      <c r="D4958">
        <v>-1.6144261534497E-3</v>
      </c>
      <c r="E4958" t="str">
        <f t="shared" si="318"/>
        <v>Growth</v>
      </c>
      <c r="F4958" t="str">
        <f t="shared" si="319"/>
        <v>SPY</v>
      </c>
      <c r="G4958" t="str">
        <f t="shared" si="320"/>
        <v>Value</v>
      </c>
      <c r="H4958" t="str">
        <f t="shared" si="321"/>
        <v>Cash</v>
      </c>
    </row>
    <row r="4959" spans="1:8" x14ac:dyDescent="0.2">
      <c r="A4959" s="2">
        <v>44090</v>
      </c>
      <c r="B4959">
        <v>-3.9688645234165999E-3</v>
      </c>
      <c r="C4959">
        <v>-1.10693774096213E-2</v>
      </c>
      <c r="D4959">
        <v>7.1150151929713001E-3</v>
      </c>
      <c r="E4959" t="str">
        <f t="shared" si="318"/>
        <v>Value</v>
      </c>
      <c r="F4959" t="str">
        <f t="shared" si="319"/>
        <v>Cash</v>
      </c>
      <c r="G4959" t="str">
        <f t="shared" si="320"/>
        <v>Value</v>
      </c>
      <c r="H4959" t="str">
        <f t="shared" si="321"/>
        <v>Cash</v>
      </c>
    </row>
    <row r="4960" spans="1:8" x14ac:dyDescent="0.2">
      <c r="A4960" s="2">
        <v>44091</v>
      </c>
      <c r="B4960">
        <v>-8.7949602570156007E-3</v>
      </c>
      <c r="C4960">
        <v>-1.11931220742718E-2</v>
      </c>
      <c r="D4960">
        <v>-5.1381203758393999E-3</v>
      </c>
      <c r="E4960" t="str">
        <f t="shared" si="318"/>
        <v>Value</v>
      </c>
      <c r="F4960" t="str">
        <f t="shared" si="319"/>
        <v>Cash</v>
      </c>
      <c r="G4960" t="str">
        <f t="shared" si="320"/>
        <v>Growth</v>
      </c>
      <c r="H4960" t="str">
        <f t="shared" si="321"/>
        <v>SPY</v>
      </c>
    </row>
    <row r="4961" spans="1:8" x14ac:dyDescent="0.2">
      <c r="A4961" s="2">
        <v>44092</v>
      </c>
      <c r="B4961">
        <v>-1.15127313766151E-2</v>
      </c>
      <c r="C4961">
        <v>-1.35438343109617E-2</v>
      </c>
      <c r="D4961">
        <v>-7.4239773696597004E-3</v>
      </c>
      <c r="E4961" t="str">
        <f t="shared" si="318"/>
        <v>Value</v>
      </c>
      <c r="F4961" t="str">
        <f t="shared" si="319"/>
        <v>Cash</v>
      </c>
      <c r="G4961" t="str">
        <f t="shared" si="320"/>
        <v>Growth</v>
      </c>
      <c r="H4961" t="str">
        <f t="shared" si="321"/>
        <v>SPY</v>
      </c>
    </row>
    <row r="4962" spans="1:8" x14ac:dyDescent="0.2">
      <c r="A4962" s="2">
        <v>44095</v>
      </c>
      <c r="B4962">
        <v>-1.1129713066990499E-2</v>
      </c>
      <c r="C4962">
        <v>-4.4150694927450997E-3</v>
      </c>
      <c r="D4962">
        <v>-2.25145550899024E-2</v>
      </c>
      <c r="E4962" t="str">
        <f t="shared" si="318"/>
        <v>Growth</v>
      </c>
      <c r="F4962" t="str">
        <f t="shared" si="319"/>
        <v>Cash</v>
      </c>
      <c r="G4962" t="str">
        <f t="shared" si="320"/>
        <v>Growth</v>
      </c>
      <c r="H4962" t="str">
        <f t="shared" si="321"/>
        <v>SPY</v>
      </c>
    </row>
    <row r="4963" spans="1:8" x14ac:dyDescent="0.2">
      <c r="A4963" s="2">
        <v>44096</v>
      </c>
      <c r="B4963">
        <v>1.0184554191199501E-2</v>
      </c>
      <c r="C4963">
        <v>1.6295327225039201E-2</v>
      </c>
      <c r="D4963">
        <v>6.6955669715369997E-4</v>
      </c>
      <c r="E4963" t="str">
        <f t="shared" si="318"/>
        <v>Growth</v>
      </c>
      <c r="F4963" t="str">
        <f t="shared" si="319"/>
        <v>SPY</v>
      </c>
      <c r="G4963" t="str">
        <f t="shared" si="320"/>
        <v>Value</v>
      </c>
      <c r="H4963" t="str">
        <f t="shared" si="321"/>
        <v>SPY</v>
      </c>
    </row>
    <row r="4964" spans="1:8" x14ac:dyDescent="0.2">
      <c r="A4964" s="2">
        <v>44097</v>
      </c>
      <c r="B4964">
        <v>-2.3191240845229898E-2</v>
      </c>
      <c r="C4964">
        <v>-2.59790941123497E-2</v>
      </c>
      <c r="D4964">
        <v>-1.80662098391174E-2</v>
      </c>
      <c r="E4964" t="str">
        <f t="shared" si="318"/>
        <v>Value</v>
      </c>
      <c r="F4964" t="str">
        <f t="shared" si="319"/>
        <v>Cash</v>
      </c>
      <c r="G4964" t="str">
        <f t="shared" si="320"/>
        <v>Value</v>
      </c>
      <c r="H4964" t="str">
        <f t="shared" si="321"/>
        <v>Cash</v>
      </c>
    </row>
    <row r="4965" spans="1:8" x14ac:dyDescent="0.2">
      <c r="A4965" s="2">
        <v>44098</v>
      </c>
      <c r="B4965">
        <v>2.6657526146509E-3</v>
      </c>
      <c r="C4965">
        <v>3.5422991271531999E-3</v>
      </c>
      <c r="D4965">
        <v>6.8134929439879997E-4</v>
      </c>
      <c r="E4965" t="str">
        <f t="shared" si="318"/>
        <v>Growth</v>
      </c>
      <c r="F4965" t="str">
        <f t="shared" si="319"/>
        <v>SPY</v>
      </c>
      <c r="G4965" t="str">
        <f t="shared" si="320"/>
        <v>Growth</v>
      </c>
      <c r="H4965" t="str">
        <f t="shared" si="321"/>
        <v>SPY</v>
      </c>
    </row>
    <row r="4966" spans="1:8" x14ac:dyDescent="0.2">
      <c r="A4966" s="2">
        <v>44099</v>
      </c>
      <c r="B4966">
        <v>1.6166683738050899E-2</v>
      </c>
      <c r="C4966">
        <v>1.93106262648228E-2</v>
      </c>
      <c r="D4966">
        <v>1.15765216440333E-2</v>
      </c>
      <c r="E4966" t="str">
        <f t="shared" si="318"/>
        <v>Growth</v>
      </c>
      <c r="F4966" t="str">
        <f t="shared" si="319"/>
        <v>SPY</v>
      </c>
      <c r="G4966" t="str">
        <f t="shared" si="320"/>
        <v>Value</v>
      </c>
      <c r="H4966" t="str">
        <f t="shared" si="321"/>
        <v>Cash</v>
      </c>
    </row>
    <row r="4967" spans="1:8" x14ac:dyDescent="0.2">
      <c r="A4967" s="2">
        <v>44102</v>
      </c>
      <c r="B4967">
        <v>1.6609498505324002E-2</v>
      </c>
      <c r="C4967">
        <v>1.7315023131145399E-2</v>
      </c>
      <c r="D4967">
        <v>1.51463640503812E-2</v>
      </c>
      <c r="E4967" t="str">
        <f t="shared" si="318"/>
        <v>Growth</v>
      </c>
      <c r="F4967" t="str">
        <f t="shared" si="319"/>
        <v>SPY</v>
      </c>
      <c r="G4967" t="str">
        <f t="shared" si="320"/>
        <v>Value</v>
      </c>
      <c r="H4967" t="str">
        <f t="shared" si="321"/>
        <v>Cash</v>
      </c>
    </row>
    <row r="4968" spans="1:8" x14ac:dyDescent="0.2">
      <c r="A4968" s="2">
        <v>44103</v>
      </c>
      <c r="B4968">
        <v>-5.4459472806374998E-3</v>
      </c>
      <c r="C4968">
        <v>-3.4039842328649999E-3</v>
      </c>
      <c r="D4968">
        <v>-7.6260010698805001E-3</v>
      </c>
      <c r="E4968" t="str">
        <f t="shared" si="318"/>
        <v>Growth</v>
      </c>
      <c r="F4968" t="str">
        <f t="shared" si="319"/>
        <v>Cash</v>
      </c>
      <c r="G4968" t="str">
        <f t="shared" si="320"/>
        <v>Value</v>
      </c>
      <c r="H4968" t="str">
        <f t="shared" si="321"/>
        <v>Cash</v>
      </c>
    </row>
    <row r="4969" spans="1:8" x14ac:dyDescent="0.2">
      <c r="A4969" s="2">
        <v>44104</v>
      </c>
      <c r="B4969">
        <v>7.5818326494746999E-3</v>
      </c>
      <c r="C4969">
        <v>6.8314595275459997E-3</v>
      </c>
      <c r="D4969">
        <v>9.0211015205760997E-3</v>
      </c>
      <c r="E4969" t="str">
        <f t="shared" si="318"/>
        <v>Value</v>
      </c>
      <c r="F4969" t="str">
        <f t="shared" si="319"/>
        <v>SPY</v>
      </c>
      <c r="G4969" t="str">
        <f t="shared" si="320"/>
        <v>Value</v>
      </c>
      <c r="H4969" t="str">
        <f t="shared" si="321"/>
        <v>SPY</v>
      </c>
    </row>
    <row r="4970" spans="1:8" x14ac:dyDescent="0.2">
      <c r="A4970" s="2">
        <v>44105</v>
      </c>
      <c r="B4970">
        <v>6.4199794797891998E-3</v>
      </c>
      <c r="C4970">
        <v>9.1797214976386994E-3</v>
      </c>
      <c r="D4970">
        <v>6.6217224771749998E-4</v>
      </c>
      <c r="E4970" t="str">
        <f t="shared" si="318"/>
        <v>Growth</v>
      </c>
      <c r="F4970" t="str">
        <f t="shared" si="319"/>
        <v>SPY</v>
      </c>
      <c r="G4970" t="str">
        <f t="shared" si="320"/>
        <v>Growth</v>
      </c>
      <c r="H4970" t="str">
        <f t="shared" si="321"/>
        <v>Cash</v>
      </c>
    </row>
    <row r="4971" spans="1:8" x14ac:dyDescent="0.2">
      <c r="A4971" s="2">
        <v>44106</v>
      </c>
      <c r="B4971">
        <v>-9.4943513634720006E-3</v>
      </c>
      <c r="C4971">
        <v>-1.6215185237256201E-2</v>
      </c>
      <c r="D4971">
        <v>2.6472084416716999E-3</v>
      </c>
      <c r="E4971" t="str">
        <f t="shared" si="318"/>
        <v>Value</v>
      </c>
      <c r="F4971" t="str">
        <f t="shared" si="319"/>
        <v>Cash</v>
      </c>
      <c r="G4971" t="str">
        <f t="shared" si="320"/>
        <v>Value</v>
      </c>
      <c r="H4971" t="str">
        <f t="shared" si="321"/>
        <v>Cash</v>
      </c>
    </row>
    <row r="4972" spans="1:8" x14ac:dyDescent="0.2">
      <c r="A4972" s="2">
        <v>44109</v>
      </c>
      <c r="B4972">
        <v>1.77329028974899E-2</v>
      </c>
      <c r="C4972">
        <v>1.8492535264451299E-2</v>
      </c>
      <c r="D4972">
        <v>1.5181532038379001E-2</v>
      </c>
      <c r="E4972" t="str">
        <f t="shared" si="318"/>
        <v>Growth</v>
      </c>
      <c r="F4972" t="str">
        <f t="shared" si="319"/>
        <v>SPY</v>
      </c>
      <c r="G4972" t="str">
        <f t="shared" si="320"/>
        <v>Growth</v>
      </c>
      <c r="H4972" t="str">
        <f t="shared" si="321"/>
        <v>SPY</v>
      </c>
    </row>
    <row r="4973" spans="1:8" x14ac:dyDescent="0.2">
      <c r="A4973" s="2">
        <v>44110</v>
      </c>
      <c r="B4973">
        <v>-1.42158660957983E-2</v>
      </c>
      <c r="C4973">
        <v>-1.71698990256345E-2</v>
      </c>
      <c r="D4973">
        <v>-9.1027099557571996E-3</v>
      </c>
      <c r="E4973" t="str">
        <f t="shared" si="318"/>
        <v>Value</v>
      </c>
      <c r="F4973" t="str">
        <f t="shared" si="319"/>
        <v>Cash</v>
      </c>
      <c r="G4973" t="str">
        <f t="shared" si="320"/>
        <v>Value</v>
      </c>
      <c r="H4973" t="str">
        <f t="shared" si="321"/>
        <v>Cash</v>
      </c>
    </row>
    <row r="4974" spans="1:8" x14ac:dyDescent="0.2">
      <c r="A4974" s="2">
        <v>44111</v>
      </c>
      <c r="B4974">
        <v>1.7406511620766001E-2</v>
      </c>
      <c r="C4974">
        <v>1.86745357080557E-2</v>
      </c>
      <c r="D4974">
        <v>1.6076112032672001E-2</v>
      </c>
      <c r="E4974" t="str">
        <f t="shared" si="318"/>
        <v>Growth</v>
      </c>
      <c r="F4974" t="str">
        <f t="shared" si="319"/>
        <v>SPY</v>
      </c>
      <c r="G4974" t="str">
        <f t="shared" si="320"/>
        <v>Growth</v>
      </c>
      <c r="H4974" t="str">
        <f t="shared" si="321"/>
        <v>SPY</v>
      </c>
    </row>
    <row r="4975" spans="1:8" x14ac:dyDescent="0.2">
      <c r="A4975" s="2">
        <v>44112</v>
      </c>
      <c r="B4975">
        <v>8.8628160683422996E-3</v>
      </c>
      <c r="C4975">
        <v>6.3079332612561E-3</v>
      </c>
      <c r="D4975">
        <v>1.22699292814332E-2</v>
      </c>
      <c r="E4975" t="str">
        <f t="shared" si="318"/>
        <v>Value</v>
      </c>
      <c r="F4975" t="str">
        <f t="shared" si="319"/>
        <v>SPY</v>
      </c>
      <c r="G4975" t="str">
        <f t="shared" si="320"/>
        <v>Value</v>
      </c>
      <c r="H4975" t="str">
        <f t="shared" si="321"/>
        <v>Cash</v>
      </c>
    </row>
    <row r="4976" spans="1:8" x14ac:dyDescent="0.2">
      <c r="A4976" s="2">
        <v>44113</v>
      </c>
      <c r="B4976">
        <v>8.9299562168508994E-3</v>
      </c>
      <c r="C4976">
        <v>1.29284874427451E-2</v>
      </c>
      <c r="D4976">
        <v>1.9139742685245001E-3</v>
      </c>
      <c r="E4976" t="str">
        <f t="shared" si="318"/>
        <v>Growth</v>
      </c>
      <c r="F4976" t="str">
        <f t="shared" si="319"/>
        <v>SPY</v>
      </c>
      <c r="G4976" t="str">
        <f t="shared" si="320"/>
        <v>Growth</v>
      </c>
      <c r="H4976" t="str">
        <f t="shared" si="321"/>
        <v>Cash</v>
      </c>
    </row>
    <row r="4977" spans="1:8" x14ac:dyDescent="0.2">
      <c r="A4977" s="2">
        <v>44116</v>
      </c>
      <c r="B4977">
        <v>1.6087692285311199E-2</v>
      </c>
      <c r="C4977">
        <v>2.2046168681203598E-2</v>
      </c>
      <c r="D4977">
        <v>7.0039536642492002E-3</v>
      </c>
      <c r="E4977" t="str">
        <f t="shared" si="318"/>
        <v>Growth</v>
      </c>
      <c r="F4977" t="str">
        <f t="shared" si="319"/>
        <v>SPY</v>
      </c>
      <c r="G4977" t="str">
        <f t="shared" si="320"/>
        <v>Value</v>
      </c>
      <c r="H4977" t="str">
        <f t="shared" si="321"/>
        <v>Cash</v>
      </c>
    </row>
    <row r="4978" spans="1:8" x14ac:dyDescent="0.2">
      <c r="A4978" s="2">
        <v>44117</v>
      </c>
      <c r="B4978">
        <v>-6.5262466553727E-3</v>
      </c>
      <c r="C4978">
        <v>-3.9735017313141004E-3</v>
      </c>
      <c r="D4978">
        <v>-9.8007213529590007E-3</v>
      </c>
      <c r="E4978" t="str">
        <f t="shared" si="318"/>
        <v>Growth</v>
      </c>
      <c r="F4978" t="str">
        <f t="shared" si="319"/>
        <v>Cash</v>
      </c>
      <c r="G4978" t="str">
        <f t="shared" si="320"/>
        <v>Value</v>
      </c>
      <c r="H4978" t="str">
        <f t="shared" si="321"/>
        <v>Cash</v>
      </c>
    </row>
    <row r="4979" spans="1:8" x14ac:dyDescent="0.2">
      <c r="A4979" s="2">
        <v>44118</v>
      </c>
      <c r="B4979">
        <v>-6.2834606003438999E-3</v>
      </c>
      <c r="C4979">
        <v>-6.4591493729137996E-3</v>
      </c>
      <c r="D4979">
        <v>-5.4278806461089003E-3</v>
      </c>
      <c r="E4979" t="str">
        <f t="shared" si="318"/>
        <v>Value</v>
      </c>
      <c r="F4979" t="str">
        <f t="shared" si="319"/>
        <v>Cash</v>
      </c>
      <c r="G4979" t="str">
        <f t="shared" si="320"/>
        <v>Value</v>
      </c>
      <c r="H4979" t="str">
        <f t="shared" si="321"/>
        <v>SPY</v>
      </c>
    </row>
    <row r="4980" spans="1:8" x14ac:dyDescent="0.2">
      <c r="A4980" s="2">
        <v>44119</v>
      </c>
      <c r="B4980">
        <v>-1.2356703301392E-3</v>
      </c>
      <c r="C4980">
        <v>-4.0150625919093998E-3</v>
      </c>
      <c r="D4980">
        <v>2.8893285949990999E-3</v>
      </c>
      <c r="E4980" t="str">
        <f t="shared" si="318"/>
        <v>Value</v>
      </c>
      <c r="F4980" t="str">
        <f t="shared" si="319"/>
        <v>Cash</v>
      </c>
      <c r="G4980" t="str">
        <f t="shared" si="320"/>
        <v>Growth</v>
      </c>
      <c r="H4980" t="str">
        <f t="shared" si="321"/>
        <v>SPY</v>
      </c>
    </row>
    <row r="4981" spans="1:8" x14ac:dyDescent="0.2">
      <c r="A4981" s="2">
        <v>44120</v>
      </c>
      <c r="B4981">
        <v>-6.0412532881440003E-4</v>
      </c>
      <c r="C4981">
        <v>-3.2637880168395E-3</v>
      </c>
      <c r="D4981">
        <v>3.5210667318926999E-3</v>
      </c>
      <c r="E4981" t="str">
        <f t="shared" si="318"/>
        <v>Value</v>
      </c>
      <c r="F4981" t="str">
        <f t="shared" si="319"/>
        <v>Cash</v>
      </c>
      <c r="G4981" t="str">
        <f t="shared" si="320"/>
        <v>Growth</v>
      </c>
      <c r="H4981" t="str">
        <f t="shared" si="321"/>
        <v>SPY</v>
      </c>
    </row>
    <row r="4982" spans="1:8" x14ac:dyDescent="0.2">
      <c r="A4982" s="2">
        <v>44123</v>
      </c>
      <c r="B4982">
        <v>-1.5203510264956E-2</v>
      </c>
      <c r="C4982">
        <v>-1.59860223032516E-2</v>
      </c>
      <c r="D4982">
        <v>-1.46729281654891E-2</v>
      </c>
      <c r="E4982" t="str">
        <f t="shared" si="318"/>
        <v>Value</v>
      </c>
      <c r="F4982" t="str">
        <f t="shared" si="319"/>
        <v>Cash</v>
      </c>
      <c r="G4982" t="str">
        <f t="shared" si="320"/>
        <v>Growth</v>
      </c>
      <c r="H4982" t="str">
        <f t="shared" si="321"/>
        <v>SPY</v>
      </c>
    </row>
    <row r="4983" spans="1:8" x14ac:dyDescent="0.2">
      <c r="A4983" s="2">
        <v>44124</v>
      </c>
      <c r="B4983">
        <v>4.0055413198956001E-3</v>
      </c>
      <c r="C4983">
        <v>4.3061985656758003E-3</v>
      </c>
      <c r="D4983">
        <v>4.8557242200539001E-3</v>
      </c>
      <c r="E4983" t="str">
        <f t="shared" si="318"/>
        <v>Value</v>
      </c>
      <c r="F4983" t="str">
        <f t="shared" si="319"/>
        <v>SPY</v>
      </c>
      <c r="G4983" t="str">
        <f t="shared" si="320"/>
        <v>Growth</v>
      </c>
      <c r="H4983" t="str">
        <f t="shared" si="321"/>
        <v>SPY</v>
      </c>
    </row>
    <row r="4984" spans="1:8" x14ac:dyDescent="0.2">
      <c r="A4984" s="2">
        <v>44125</v>
      </c>
      <c r="B4984">
        <v>-1.8929004346913E-3</v>
      </c>
      <c r="C4984">
        <v>-1.5592531170652E-3</v>
      </c>
      <c r="D4984">
        <v>-4.1880073324908002E-3</v>
      </c>
      <c r="E4984" t="str">
        <f t="shared" si="318"/>
        <v>Growth</v>
      </c>
      <c r="F4984" t="str">
        <f t="shared" si="319"/>
        <v>Cash</v>
      </c>
      <c r="G4984" t="str">
        <f t="shared" si="320"/>
        <v>Growth</v>
      </c>
      <c r="H4984" t="str">
        <f t="shared" si="321"/>
        <v>Cash</v>
      </c>
    </row>
    <row r="4985" spans="1:8" x14ac:dyDescent="0.2">
      <c r="A4985" s="2">
        <v>44126</v>
      </c>
      <c r="B4985">
        <v>5.4853243777679001E-3</v>
      </c>
      <c r="C4985">
        <v>7.8080560603650004E-4</v>
      </c>
      <c r="D4985">
        <v>1.35878038202903E-2</v>
      </c>
      <c r="E4985" t="str">
        <f t="shared" si="318"/>
        <v>Value</v>
      </c>
      <c r="F4985" t="str">
        <f t="shared" si="319"/>
        <v>SPY</v>
      </c>
      <c r="G4985" t="str">
        <f t="shared" si="320"/>
        <v>Value</v>
      </c>
      <c r="H4985" t="str">
        <f t="shared" si="321"/>
        <v>SPY</v>
      </c>
    </row>
    <row r="4986" spans="1:8" x14ac:dyDescent="0.2">
      <c r="A4986" s="2">
        <v>44127</v>
      </c>
      <c r="B4986">
        <v>3.3953206762213002E-3</v>
      </c>
      <c r="C4986">
        <v>4.2910803336199997E-3</v>
      </c>
      <c r="D4986">
        <v>1.9151960634384E-3</v>
      </c>
      <c r="E4986" t="str">
        <f t="shared" si="318"/>
        <v>Growth</v>
      </c>
      <c r="F4986" t="str">
        <f t="shared" si="319"/>
        <v>SPY</v>
      </c>
      <c r="G4986" t="str">
        <f t="shared" si="320"/>
        <v>Growth</v>
      </c>
      <c r="H4986" t="str">
        <f t="shared" si="321"/>
        <v>Cash</v>
      </c>
    </row>
    <row r="4987" spans="1:8" x14ac:dyDescent="0.2">
      <c r="A4987" s="2">
        <v>44130</v>
      </c>
      <c r="B4987">
        <v>-1.8480017771482098E-2</v>
      </c>
      <c r="C4987">
        <v>-1.7867615648333501E-2</v>
      </c>
      <c r="D4987">
        <v>-1.8795866524801599E-2</v>
      </c>
      <c r="E4987" t="str">
        <f t="shared" si="318"/>
        <v>Growth</v>
      </c>
      <c r="F4987" t="str">
        <f t="shared" si="319"/>
        <v>Cash</v>
      </c>
      <c r="G4987" t="str">
        <f t="shared" si="320"/>
        <v>Value</v>
      </c>
      <c r="H4987" t="str">
        <f t="shared" si="321"/>
        <v>Cash</v>
      </c>
    </row>
    <row r="4988" spans="1:8" x14ac:dyDescent="0.2">
      <c r="A4988" s="2">
        <v>44131</v>
      </c>
      <c r="B4988">
        <v>-3.4473527287486E-3</v>
      </c>
      <c r="C4988">
        <v>2.7685641760660999E-3</v>
      </c>
      <c r="D4988">
        <v>-1.2986992177680999E-2</v>
      </c>
      <c r="E4988" t="str">
        <f t="shared" si="318"/>
        <v>Growth</v>
      </c>
      <c r="F4988" t="str">
        <f t="shared" si="319"/>
        <v>Cash</v>
      </c>
      <c r="G4988" t="str">
        <f t="shared" si="320"/>
        <v>Value</v>
      </c>
      <c r="H4988" t="str">
        <f t="shared" si="321"/>
        <v>SPY</v>
      </c>
    </row>
    <row r="4989" spans="1:8" x14ac:dyDescent="0.2">
      <c r="A4989" s="2">
        <v>44132</v>
      </c>
      <c r="B4989">
        <v>-3.4179043392350297E-2</v>
      </c>
      <c r="C4989">
        <v>-3.7665392778542597E-2</v>
      </c>
      <c r="D4989">
        <v>-2.9605299648831102E-2</v>
      </c>
      <c r="E4989" t="str">
        <f t="shared" si="318"/>
        <v>Value</v>
      </c>
      <c r="F4989" t="str">
        <f t="shared" si="319"/>
        <v>Cash</v>
      </c>
      <c r="G4989" t="str">
        <f t="shared" si="320"/>
        <v>Value</v>
      </c>
      <c r="H4989" t="str">
        <f t="shared" si="321"/>
        <v>SPY</v>
      </c>
    </row>
    <row r="4990" spans="1:8" x14ac:dyDescent="0.2">
      <c r="A4990" s="2">
        <v>44133</v>
      </c>
      <c r="B4990">
        <v>1.01634245211261E-2</v>
      </c>
      <c r="C4990">
        <v>1.3524576155525801E-2</v>
      </c>
      <c r="D4990">
        <v>5.0847986915463E-3</v>
      </c>
      <c r="E4990" t="str">
        <f t="shared" si="318"/>
        <v>Growth</v>
      </c>
      <c r="F4990" t="str">
        <f t="shared" si="319"/>
        <v>SPY</v>
      </c>
      <c r="G4990" t="str">
        <f t="shared" si="320"/>
        <v>Growth</v>
      </c>
      <c r="H4990" t="str">
        <f t="shared" si="321"/>
        <v>SPY</v>
      </c>
    </row>
    <row r="4991" spans="1:8" x14ac:dyDescent="0.2">
      <c r="A4991" s="2">
        <v>44134</v>
      </c>
      <c r="B4991">
        <v>-1.0424656310773E-2</v>
      </c>
      <c r="C4991">
        <v>-1.75897906407829E-2</v>
      </c>
      <c r="D4991">
        <v>3.371236686267E-4</v>
      </c>
      <c r="E4991" t="str">
        <f t="shared" si="318"/>
        <v>Value</v>
      </c>
      <c r="F4991" t="str">
        <f t="shared" si="319"/>
        <v>Cash</v>
      </c>
      <c r="G4991" t="str">
        <f t="shared" si="320"/>
        <v>Value</v>
      </c>
      <c r="H4991" t="str">
        <f t="shared" si="321"/>
        <v>Cash</v>
      </c>
    </row>
    <row r="4992" spans="1:8" x14ac:dyDescent="0.2">
      <c r="A4992" s="2">
        <v>44137</v>
      </c>
      <c r="B4992">
        <v>1.12083809662539E-2</v>
      </c>
      <c r="C4992">
        <v>6.7915532739316999E-3</v>
      </c>
      <c r="D4992">
        <v>1.8543456548720302E-2</v>
      </c>
      <c r="E4992" t="str">
        <f t="shared" ref="E4992:E5055" si="322">IF(C4992&gt;=D4992,"Growth","Value")</f>
        <v>Value</v>
      </c>
      <c r="F4992" t="str">
        <f t="shared" ref="F4992:F5055" si="323">IF(B4992&gt;=0,"SPY","Cash")</f>
        <v>SPY</v>
      </c>
      <c r="G4992" t="str">
        <f t="shared" si="320"/>
        <v>Growth</v>
      </c>
      <c r="H4992" t="str">
        <f t="shared" si="321"/>
        <v>SPY</v>
      </c>
    </row>
    <row r="4993" spans="1:8" x14ac:dyDescent="0.2">
      <c r="A4993" s="2">
        <v>44138</v>
      </c>
      <c r="B4993">
        <v>1.7655851970266E-2</v>
      </c>
      <c r="C4993">
        <v>1.7988530461904899E-2</v>
      </c>
      <c r="D4993">
        <v>1.85368676619765E-2</v>
      </c>
      <c r="E4993" t="str">
        <f t="shared" si="322"/>
        <v>Value</v>
      </c>
      <c r="F4993" t="str">
        <f t="shared" si="323"/>
        <v>SPY</v>
      </c>
      <c r="G4993" t="str">
        <f t="shared" si="320"/>
        <v>Growth</v>
      </c>
      <c r="H4993" t="str">
        <f t="shared" si="321"/>
        <v>Cash</v>
      </c>
    </row>
    <row r="4994" spans="1:8" x14ac:dyDescent="0.2">
      <c r="A4994" s="2">
        <v>44139</v>
      </c>
      <c r="B4994">
        <v>2.2349033388453E-2</v>
      </c>
      <c r="C4994">
        <v>3.4939788514893599E-2</v>
      </c>
      <c r="D4994">
        <v>1.9500520693306999E-3</v>
      </c>
      <c r="E4994" t="str">
        <f t="shared" si="322"/>
        <v>Growth</v>
      </c>
      <c r="F4994" t="str">
        <f t="shared" si="323"/>
        <v>SPY</v>
      </c>
      <c r="G4994" t="str">
        <f t="shared" si="320"/>
        <v>Growth</v>
      </c>
      <c r="H4994" t="str">
        <f t="shared" si="321"/>
        <v>Cash</v>
      </c>
    </row>
    <row r="4995" spans="1:8" x14ac:dyDescent="0.2">
      <c r="A4995" s="2">
        <v>44140</v>
      </c>
      <c r="B4995">
        <v>1.95030269124369E-2</v>
      </c>
      <c r="C4995">
        <v>2.2700734472881502E-2</v>
      </c>
      <c r="D4995">
        <v>1.52449665618012E-2</v>
      </c>
      <c r="E4995" t="str">
        <f t="shared" si="322"/>
        <v>Growth</v>
      </c>
      <c r="F4995" t="str">
        <f t="shared" si="323"/>
        <v>SPY</v>
      </c>
      <c r="G4995" t="str">
        <f t="shared" ref="G4995:G5058" si="324">IF(E4994="Value", "Growth", "Value")</f>
        <v>Value</v>
      </c>
      <c r="H4995" t="str">
        <f t="shared" ref="H4995:H5058" si="325">IF(F4994="SPY", "Cash", "SPY")</f>
        <v>Cash</v>
      </c>
    </row>
    <row r="4996" spans="1:8" x14ac:dyDescent="0.2">
      <c r="A4996" s="2">
        <v>44141</v>
      </c>
      <c r="B4996">
        <v>-2.283993326959E-4</v>
      </c>
      <c r="C4996">
        <v>1.1382481915207E-3</v>
      </c>
      <c r="D4996">
        <v>-3.8339976699984001E-3</v>
      </c>
      <c r="E4996" t="str">
        <f t="shared" si="322"/>
        <v>Growth</v>
      </c>
      <c r="F4996" t="str">
        <f t="shared" si="323"/>
        <v>Cash</v>
      </c>
      <c r="G4996" t="str">
        <f t="shared" si="324"/>
        <v>Value</v>
      </c>
      <c r="H4996" t="str">
        <f t="shared" si="325"/>
        <v>Cash</v>
      </c>
    </row>
    <row r="4997" spans="1:8" x14ac:dyDescent="0.2">
      <c r="A4997" s="2">
        <v>44144</v>
      </c>
      <c r="B4997">
        <v>1.2565842726784E-2</v>
      </c>
      <c r="C4997">
        <v>-4.9269752680547001E-3</v>
      </c>
      <c r="D4997">
        <v>4.1693612581604297E-2</v>
      </c>
      <c r="E4997" t="str">
        <f t="shared" si="322"/>
        <v>Value</v>
      </c>
      <c r="F4997" t="str">
        <f t="shared" si="323"/>
        <v>SPY</v>
      </c>
      <c r="G4997" t="str">
        <f t="shared" si="324"/>
        <v>Value</v>
      </c>
      <c r="H4997" t="str">
        <f t="shared" si="325"/>
        <v>SPY</v>
      </c>
    </row>
    <row r="4998" spans="1:8" x14ac:dyDescent="0.2">
      <c r="A4998" s="2">
        <v>44145</v>
      </c>
      <c r="B4998">
        <v>-1.4666428933945001E-3</v>
      </c>
      <c r="C4998">
        <v>-1.1045549920612401E-2</v>
      </c>
      <c r="D4998">
        <v>1.35468197046537E-2</v>
      </c>
      <c r="E4998" t="str">
        <f t="shared" si="322"/>
        <v>Value</v>
      </c>
      <c r="F4998" t="str">
        <f t="shared" si="323"/>
        <v>Cash</v>
      </c>
      <c r="G4998" t="str">
        <f t="shared" si="324"/>
        <v>Growth</v>
      </c>
      <c r="H4998" t="str">
        <f t="shared" si="325"/>
        <v>Cash</v>
      </c>
    </row>
    <row r="4999" spans="1:8" x14ac:dyDescent="0.2">
      <c r="A4999" s="2">
        <v>44146</v>
      </c>
      <c r="B4999">
        <v>7.4285003100542004E-3</v>
      </c>
      <c r="C4999">
        <v>1.4634951618648501E-2</v>
      </c>
      <c r="D4999">
        <v>-3.3415639813683001E-3</v>
      </c>
      <c r="E4999" t="str">
        <f t="shared" si="322"/>
        <v>Growth</v>
      </c>
      <c r="F4999" t="str">
        <f t="shared" si="323"/>
        <v>SPY</v>
      </c>
      <c r="G4999" t="str">
        <f t="shared" si="324"/>
        <v>Growth</v>
      </c>
      <c r="H4999" t="str">
        <f t="shared" si="325"/>
        <v>SPY</v>
      </c>
    </row>
    <row r="5000" spans="1:8" x14ac:dyDescent="0.2">
      <c r="A5000" s="2">
        <v>44147</v>
      </c>
      <c r="B5000">
        <v>-9.7007942583869008E-3</v>
      </c>
      <c r="C5000">
        <v>-7.7810452629770996E-3</v>
      </c>
      <c r="D5000">
        <v>-1.31057258645052E-2</v>
      </c>
      <c r="E5000" t="str">
        <f t="shared" si="322"/>
        <v>Growth</v>
      </c>
      <c r="F5000" t="str">
        <f t="shared" si="323"/>
        <v>Cash</v>
      </c>
      <c r="G5000" t="str">
        <f t="shared" si="324"/>
        <v>Value</v>
      </c>
      <c r="H5000" t="str">
        <f t="shared" si="325"/>
        <v>Cash</v>
      </c>
    </row>
    <row r="5001" spans="1:8" x14ac:dyDescent="0.2">
      <c r="A5001" s="2">
        <v>44148</v>
      </c>
      <c r="B5001">
        <v>1.3844505073343101E-2</v>
      </c>
      <c r="C5001">
        <v>1.01375864874821E-2</v>
      </c>
      <c r="D5001">
        <v>1.8838849782893699E-2</v>
      </c>
      <c r="E5001" t="str">
        <f t="shared" si="322"/>
        <v>Value</v>
      </c>
      <c r="F5001" t="str">
        <f t="shared" si="323"/>
        <v>SPY</v>
      </c>
      <c r="G5001" t="str">
        <f t="shared" si="324"/>
        <v>Value</v>
      </c>
      <c r="H5001" t="str">
        <f t="shared" si="325"/>
        <v>SPY</v>
      </c>
    </row>
    <row r="5002" spans="1:8" x14ac:dyDescent="0.2">
      <c r="A5002" s="2">
        <v>44151</v>
      </c>
      <c r="B5002">
        <v>1.2482428200750901E-2</v>
      </c>
      <c r="C5002">
        <v>8.7105425229486999E-3</v>
      </c>
      <c r="D5002">
        <v>1.7884213551679001E-2</v>
      </c>
      <c r="E5002" t="str">
        <f t="shared" si="322"/>
        <v>Value</v>
      </c>
      <c r="F5002" t="str">
        <f t="shared" si="323"/>
        <v>SPY</v>
      </c>
      <c r="G5002" t="str">
        <f t="shared" si="324"/>
        <v>Growth</v>
      </c>
      <c r="H5002" t="str">
        <f t="shared" si="325"/>
        <v>Cash</v>
      </c>
    </row>
    <row r="5003" spans="1:8" x14ac:dyDescent="0.2">
      <c r="A5003" s="2">
        <v>44152</v>
      </c>
      <c r="B5003">
        <v>-5.3784057474614002E-3</v>
      </c>
      <c r="C5003">
        <v>-4.8808772373062003E-3</v>
      </c>
      <c r="D5003">
        <v>-5.3603644234592003E-3</v>
      </c>
      <c r="E5003" t="str">
        <f t="shared" si="322"/>
        <v>Growth</v>
      </c>
      <c r="F5003" t="str">
        <f t="shared" si="323"/>
        <v>Cash</v>
      </c>
      <c r="G5003" t="str">
        <f t="shared" si="324"/>
        <v>Growth</v>
      </c>
      <c r="H5003" t="str">
        <f t="shared" si="325"/>
        <v>Cash</v>
      </c>
    </row>
    <row r="5004" spans="1:8" x14ac:dyDescent="0.2">
      <c r="A5004" s="2">
        <v>44153</v>
      </c>
      <c r="B5004">
        <v>-1.2034794375925801E-2</v>
      </c>
      <c r="C5004">
        <v>-1.1507232217304399E-2</v>
      </c>
      <c r="D5004">
        <v>-1.25750668131037E-2</v>
      </c>
      <c r="E5004" t="str">
        <f t="shared" si="322"/>
        <v>Growth</v>
      </c>
      <c r="F5004" t="str">
        <f t="shared" si="323"/>
        <v>Cash</v>
      </c>
      <c r="G5004" t="str">
        <f t="shared" si="324"/>
        <v>Value</v>
      </c>
      <c r="H5004" t="str">
        <f t="shared" si="325"/>
        <v>SPY</v>
      </c>
    </row>
    <row r="5005" spans="1:8" x14ac:dyDescent="0.2">
      <c r="A5005" s="2">
        <v>44154</v>
      </c>
      <c r="B5005">
        <v>4.2102701255477002E-3</v>
      </c>
      <c r="C5005">
        <v>5.5341425894338998E-3</v>
      </c>
      <c r="D5005">
        <v>1.2129605590167E-3</v>
      </c>
      <c r="E5005" t="str">
        <f t="shared" si="322"/>
        <v>Growth</v>
      </c>
      <c r="F5005" t="str">
        <f t="shared" si="323"/>
        <v>SPY</v>
      </c>
      <c r="G5005" t="str">
        <f t="shared" si="324"/>
        <v>Value</v>
      </c>
      <c r="H5005" t="str">
        <f t="shared" si="325"/>
        <v>SPY</v>
      </c>
    </row>
    <row r="5006" spans="1:8" x14ac:dyDescent="0.2">
      <c r="A5006" s="2">
        <v>44155</v>
      </c>
      <c r="B5006">
        <v>-6.8478919457410003E-3</v>
      </c>
      <c r="C5006">
        <v>-7.5914023977623002E-3</v>
      </c>
      <c r="D5006">
        <v>-4.2399073652105001E-3</v>
      </c>
      <c r="E5006" t="str">
        <f t="shared" si="322"/>
        <v>Value</v>
      </c>
      <c r="F5006" t="str">
        <f t="shared" si="323"/>
        <v>Cash</v>
      </c>
      <c r="G5006" t="str">
        <f t="shared" si="324"/>
        <v>Value</v>
      </c>
      <c r="H5006" t="str">
        <f t="shared" si="325"/>
        <v>Cash</v>
      </c>
    </row>
    <row r="5007" spans="1:8" x14ac:dyDescent="0.2">
      <c r="A5007" s="2">
        <v>44158</v>
      </c>
      <c r="B5007">
        <v>5.9943272190103002E-3</v>
      </c>
      <c r="C5007">
        <v>9.5607096010239998E-4</v>
      </c>
      <c r="D5007">
        <v>1.3078013290210799E-2</v>
      </c>
      <c r="E5007" t="str">
        <f t="shared" si="322"/>
        <v>Value</v>
      </c>
      <c r="F5007" t="str">
        <f t="shared" si="323"/>
        <v>SPY</v>
      </c>
      <c r="G5007" t="str">
        <f t="shared" si="324"/>
        <v>Growth</v>
      </c>
      <c r="H5007" t="str">
        <f t="shared" si="325"/>
        <v>SPY</v>
      </c>
    </row>
    <row r="5008" spans="1:8" x14ac:dyDescent="0.2">
      <c r="A5008" s="2">
        <v>44159</v>
      </c>
      <c r="B5008">
        <v>1.6113770750567399E-2</v>
      </c>
      <c r="C5008">
        <v>1.22278727059035E-2</v>
      </c>
      <c r="D5008">
        <v>2.1615070971667299E-2</v>
      </c>
      <c r="E5008" t="str">
        <f t="shared" si="322"/>
        <v>Value</v>
      </c>
      <c r="F5008" t="str">
        <f t="shared" si="323"/>
        <v>SPY</v>
      </c>
      <c r="G5008" t="str">
        <f t="shared" si="324"/>
        <v>Growth</v>
      </c>
      <c r="H5008" t="str">
        <f t="shared" si="325"/>
        <v>Cash</v>
      </c>
    </row>
    <row r="5009" spans="1:8" x14ac:dyDescent="0.2">
      <c r="A5009" s="2">
        <v>44160</v>
      </c>
      <c r="B5009">
        <v>-1.5418379611035001E-3</v>
      </c>
      <c r="C5009">
        <v>2.0762899610085E-3</v>
      </c>
      <c r="D5009">
        <v>-6.1709812092158997E-3</v>
      </c>
      <c r="E5009" t="str">
        <f t="shared" si="322"/>
        <v>Growth</v>
      </c>
      <c r="F5009" t="str">
        <f t="shared" si="323"/>
        <v>Cash</v>
      </c>
      <c r="G5009" t="str">
        <f t="shared" si="324"/>
        <v>Growth</v>
      </c>
      <c r="H5009" t="str">
        <f t="shared" si="325"/>
        <v>Cash</v>
      </c>
    </row>
    <row r="5010" spans="1:8" x14ac:dyDescent="0.2">
      <c r="A5010" s="2">
        <v>44162</v>
      </c>
      <c r="B5010">
        <v>2.7851771292186E-3</v>
      </c>
      <c r="C5010">
        <v>4.5205523508588998E-3</v>
      </c>
      <c r="D5010">
        <v>-8.8709478343269995E-4</v>
      </c>
      <c r="E5010" t="str">
        <f t="shared" si="322"/>
        <v>Growth</v>
      </c>
      <c r="F5010" t="str">
        <f t="shared" si="323"/>
        <v>SPY</v>
      </c>
      <c r="G5010" t="str">
        <f t="shared" si="324"/>
        <v>Value</v>
      </c>
      <c r="H5010" t="str">
        <f t="shared" si="325"/>
        <v>SPY</v>
      </c>
    </row>
    <row r="5011" spans="1:8" x14ac:dyDescent="0.2">
      <c r="A5011" s="2">
        <v>44165</v>
      </c>
      <c r="B5011">
        <v>-4.4270444392400998E-3</v>
      </c>
      <c r="C5011">
        <v>-5.6239671801660001E-4</v>
      </c>
      <c r="D5011">
        <v>-9.4702792466277996E-3</v>
      </c>
      <c r="E5011" t="str">
        <f t="shared" si="322"/>
        <v>Growth</v>
      </c>
      <c r="F5011" t="str">
        <f t="shared" si="323"/>
        <v>Cash</v>
      </c>
      <c r="G5011" t="str">
        <f t="shared" si="324"/>
        <v>Value</v>
      </c>
      <c r="H5011" t="str">
        <f t="shared" si="325"/>
        <v>Cash</v>
      </c>
    </row>
    <row r="5012" spans="1:8" x14ac:dyDescent="0.2">
      <c r="A5012" s="2">
        <v>44166</v>
      </c>
      <c r="B5012">
        <v>1.0937248676384501E-2</v>
      </c>
      <c r="C5012">
        <v>1.23826494054926E-2</v>
      </c>
      <c r="D5012">
        <v>8.0669731285822003E-3</v>
      </c>
      <c r="E5012" t="str">
        <f t="shared" si="322"/>
        <v>Growth</v>
      </c>
      <c r="F5012" t="str">
        <f t="shared" si="323"/>
        <v>SPY</v>
      </c>
      <c r="G5012" t="str">
        <f t="shared" si="324"/>
        <v>Value</v>
      </c>
      <c r="H5012" t="str">
        <f t="shared" si="325"/>
        <v>SPY</v>
      </c>
    </row>
    <row r="5013" spans="1:8" x14ac:dyDescent="0.2">
      <c r="A5013" s="2">
        <v>44167</v>
      </c>
      <c r="B5013">
        <v>2.1038641557042E-3</v>
      </c>
      <c r="C5013">
        <v>-1.2972789369678E-3</v>
      </c>
      <c r="D5013">
        <v>6.8170234338151003E-3</v>
      </c>
      <c r="E5013" t="str">
        <f t="shared" si="322"/>
        <v>Value</v>
      </c>
      <c r="F5013" t="str">
        <f t="shared" si="323"/>
        <v>SPY</v>
      </c>
      <c r="G5013" t="str">
        <f t="shared" si="324"/>
        <v>Value</v>
      </c>
      <c r="H5013" t="str">
        <f t="shared" si="325"/>
        <v>Cash</v>
      </c>
    </row>
    <row r="5014" spans="1:8" x14ac:dyDescent="0.2">
      <c r="A5014" s="2">
        <v>44168</v>
      </c>
      <c r="B5014">
        <v>-2.7285803811390001E-4</v>
      </c>
      <c r="C5014">
        <v>-1.4843840036877999E-3</v>
      </c>
      <c r="D5014">
        <v>1.7660523871367E-3</v>
      </c>
      <c r="E5014" t="str">
        <f t="shared" si="322"/>
        <v>Value</v>
      </c>
      <c r="F5014" t="str">
        <f t="shared" si="323"/>
        <v>Cash</v>
      </c>
      <c r="G5014" t="str">
        <f t="shared" si="324"/>
        <v>Growth</v>
      </c>
      <c r="H5014" t="str">
        <f t="shared" si="325"/>
        <v>Cash</v>
      </c>
    </row>
    <row r="5015" spans="1:8" x14ac:dyDescent="0.2">
      <c r="A5015" s="2">
        <v>44169</v>
      </c>
      <c r="B5015">
        <v>8.6177081487269994E-3</v>
      </c>
      <c r="C5015">
        <v>6.6899511644045E-3</v>
      </c>
      <c r="D5015">
        <v>1.1460462732951E-2</v>
      </c>
      <c r="E5015" t="str">
        <f t="shared" si="322"/>
        <v>Value</v>
      </c>
      <c r="F5015" t="str">
        <f t="shared" si="323"/>
        <v>SPY</v>
      </c>
      <c r="G5015" t="str">
        <f t="shared" si="324"/>
        <v>Growth</v>
      </c>
      <c r="H5015" t="str">
        <f t="shared" si="325"/>
        <v>SPY</v>
      </c>
    </row>
    <row r="5016" spans="1:8" x14ac:dyDescent="0.2">
      <c r="A5016" s="2">
        <v>44172</v>
      </c>
      <c r="B5016">
        <v>-2.0547045870095999E-3</v>
      </c>
      <c r="C5016">
        <v>1.1077884413799E-3</v>
      </c>
      <c r="D5016">
        <v>-5.8107156277686003E-3</v>
      </c>
      <c r="E5016" t="str">
        <f t="shared" si="322"/>
        <v>Growth</v>
      </c>
      <c r="F5016" t="str">
        <f t="shared" si="323"/>
        <v>Cash</v>
      </c>
      <c r="G5016" t="str">
        <f t="shared" si="324"/>
        <v>Growth</v>
      </c>
      <c r="H5016" t="str">
        <f t="shared" si="325"/>
        <v>Cash</v>
      </c>
    </row>
    <row r="5017" spans="1:8" x14ac:dyDescent="0.2">
      <c r="A5017" s="2">
        <v>44173</v>
      </c>
      <c r="B5017">
        <v>2.9259605374112002E-3</v>
      </c>
      <c r="C5017">
        <v>1.8439559125913E-3</v>
      </c>
      <c r="D5017">
        <v>4.3835080394959997E-3</v>
      </c>
      <c r="E5017" t="str">
        <f t="shared" si="322"/>
        <v>Value</v>
      </c>
      <c r="F5017" t="str">
        <f t="shared" si="323"/>
        <v>SPY</v>
      </c>
      <c r="G5017" t="str">
        <f t="shared" si="324"/>
        <v>Value</v>
      </c>
      <c r="H5017" t="str">
        <f t="shared" si="325"/>
        <v>SPY</v>
      </c>
    </row>
    <row r="5018" spans="1:8" x14ac:dyDescent="0.2">
      <c r="A5018" s="2">
        <v>44174</v>
      </c>
      <c r="B5018">
        <v>-8.9689828536857995E-3</v>
      </c>
      <c r="C5018">
        <v>-1.3804541591627801E-2</v>
      </c>
      <c r="D5018">
        <v>-5.8207245554639997E-4</v>
      </c>
      <c r="E5018" t="str">
        <f t="shared" si="322"/>
        <v>Value</v>
      </c>
      <c r="F5018" t="str">
        <f t="shared" si="323"/>
        <v>Cash</v>
      </c>
      <c r="G5018" t="str">
        <f t="shared" si="324"/>
        <v>Growth</v>
      </c>
      <c r="H5018" t="str">
        <f t="shared" si="325"/>
        <v>Cash</v>
      </c>
    </row>
    <row r="5019" spans="1:8" x14ac:dyDescent="0.2">
      <c r="A5019" s="2">
        <v>44175</v>
      </c>
      <c r="B5019">
        <v>-3.2695565387969998E-4</v>
      </c>
      <c r="C5019">
        <v>1.8671353272E-4</v>
      </c>
      <c r="D5019">
        <v>-2.6198638286205E-3</v>
      </c>
      <c r="E5019" t="str">
        <f t="shared" si="322"/>
        <v>Growth</v>
      </c>
      <c r="F5019" t="str">
        <f t="shared" si="323"/>
        <v>Cash</v>
      </c>
      <c r="G5019" t="str">
        <f t="shared" si="324"/>
        <v>Growth</v>
      </c>
      <c r="H5019" t="str">
        <f t="shared" si="325"/>
        <v>SPY</v>
      </c>
    </row>
    <row r="5020" spans="1:8" x14ac:dyDescent="0.2">
      <c r="A5020" s="2">
        <v>44176</v>
      </c>
      <c r="B5020">
        <v>-1.1725877381324999E-3</v>
      </c>
      <c r="C5020">
        <v>5.5981528450249997E-4</v>
      </c>
      <c r="D5020">
        <v>-2.9191063327170998E-3</v>
      </c>
      <c r="E5020" t="str">
        <f t="shared" si="322"/>
        <v>Growth</v>
      </c>
      <c r="F5020" t="str">
        <f t="shared" si="323"/>
        <v>Cash</v>
      </c>
      <c r="G5020" t="str">
        <f t="shared" si="324"/>
        <v>Value</v>
      </c>
      <c r="H5020" t="str">
        <f t="shared" si="325"/>
        <v>SPY</v>
      </c>
    </row>
    <row r="5021" spans="1:8" x14ac:dyDescent="0.2">
      <c r="A5021" s="2">
        <v>44179</v>
      </c>
      <c r="B5021">
        <v>-4.4770331166734002E-3</v>
      </c>
      <c r="C5021">
        <v>-5.5950206669380003E-4</v>
      </c>
      <c r="D5021">
        <v>-1.1416791162877801E-2</v>
      </c>
      <c r="E5021" t="str">
        <f t="shared" si="322"/>
        <v>Growth</v>
      </c>
      <c r="F5021" t="str">
        <f t="shared" si="323"/>
        <v>Cash</v>
      </c>
      <c r="G5021" t="str">
        <f t="shared" si="324"/>
        <v>Value</v>
      </c>
      <c r="H5021" t="str">
        <f t="shared" si="325"/>
        <v>SPY</v>
      </c>
    </row>
    <row r="5022" spans="1:8" x14ac:dyDescent="0.2">
      <c r="A5022" s="2">
        <v>44180</v>
      </c>
      <c r="B5022">
        <v>1.35192637147025E-2</v>
      </c>
      <c r="C5022">
        <v>1.30619887261385E-2</v>
      </c>
      <c r="D5022">
        <v>1.39180534271405E-2</v>
      </c>
      <c r="E5022" t="str">
        <f t="shared" si="322"/>
        <v>Value</v>
      </c>
      <c r="F5022" t="str">
        <f t="shared" si="323"/>
        <v>SPY</v>
      </c>
      <c r="G5022" t="str">
        <f t="shared" si="324"/>
        <v>Value</v>
      </c>
      <c r="H5022" t="str">
        <f t="shared" si="325"/>
        <v>SPY</v>
      </c>
    </row>
    <row r="5023" spans="1:8" x14ac:dyDescent="0.2">
      <c r="A5023" s="2">
        <v>44181</v>
      </c>
      <c r="B5023">
        <v>1.5693525201252001E-3</v>
      </c>
      <c r="C5023">
        <v>4.4209233894491997E-3</v>
      </c>
      <c r="D5023">
        <v>-2.9206907515001998E-3</v>
      </c>
      <c r="E5023" t="str">
        <f t="shared" si="322"/>
        <v>Growth</v>
      </c>
      <c r="F5023" t="str">
        <f t="shared" si="323"/>
        <v>SPY</v>
      </c>
      <c r="G5023" t="str">
        <f t="shared" si="324"/>
        <v>Growth</v>
      </c>
      <c r="H5023" t="str">
        <f t="shared" si="325"/>
        <v>Cash</v>
      </c>
    </row>
    <row r="5024" spans="1:8" x14ac:dyDescent="0.2">
      <c r="A5024" s="2">
        <v>44182</v>
      </c>
      <c r="B5024">
        <v>5.5920047884585001E-3</v>
      </c>
      <c r="C5024">
        <v>6.4183750491193002E-3</v>
      </c>
      <c r="D5024">
        <v>5.5652846412587997E-3</v>
      </c>
      <c r="E5024" t="str">
        <f t="shared" si="322"/>
        <v>Growth</v>
      </c>
      <c r="F5024" t="str">
        <f t="shared" si="323"/>
        <v>SPY</v>
      </c>
      <c r="G5024" t="str">
        <f t="shared" si="324"/>
        <v>Value</v>
      </c>
      <c r="H5024" t="str">
        <f t="shared" si="325"/>
        <v>Cash</v>
      </c>
    </row>
    <row r="5025" spans="1:8" x14ac:dyDescent="0.2">
      <c r="A5025" s="2">
        <v>44183</v>
      </c>
      <c r="B5025">
        <v>-3.9928852286816004E-3</v>
      </c>
      <c r="C5025">
        <v>-2.1867692341960001E-3</v>
      </c>
      <c r="D5025">
        <v>-4.6606871785220003E-3</v>
      </c>
      <c r="E5025" t="str">
        <f t="shared" si="322"/>
        <v>Growth</v>
      </c>
      <c r="F5025" t="str">
        <f t="shared" si="323"/>
        <v>Cash</v>
      </c>
      <c r="G5025" t="str">
        <f t="shared" si="324"/>
        <v>Value</v>
      </c>
      <c r="H5025" t="str">
        <f t="shared" si="325"/>
        <v>Cash</v>
      </c>
    </row>
    <row r="5026" spans="1:8" x14ac:dyDescent="0.2">
      <c r="A5026" s="2">
        <v>44186</v>
      </c>
      <c r="B5026">
        <v>-3.5755477162291E-3</v>
      </c>
      <c r="C5026">
        <v>-3.0936347857595998E-3</v>
      </c>
      <c r="D5026">
        <v>-5.1799486951825003E-3</v>
      </c>
      <c r="E5026" t="str">
        <f t="shared" si="322"/>
        <v>Growth</v>
      </c>
      <c r="F5026" t="str">
        <f t="shared" si="323"/>
        <v>Cash</v>
      </c>
      <c r="G5026" t="str">
        <f t="shared" si="324"/>
        <v>Value</v>
      </c>
      <c r="H5026" t="str">
        <f t="shared" si="325"/>
        <v>SPY</v>
      </c>
    </row>
    <row r="5027" spans="1:8" x14ac:dyDescent="0.2">
      <c r="A5027" s="2">
        <v>44187</v>
      </c>
      <c r="B5027">
        <v>-1.6853119306026001E-3</v>
      </c>
      <c r="C5027">
        <v>2.7546348799547E-3</v>
      </c>
      <c r="D5027">
        <v>-7.9882877564478993E-3</v>
      </c>
      <c r="E5027" t="str">
        <f t="shared" si="322"/>
        <v>Growth</v>
      </c>
      <c r="F5027" t="str">
        <f t="shared" si="323"/>
        <v>Cash</v>
      </c>
      <c r="G5027" t="str">
        <f t="shared" si="324"/>
        <v>Value</v>
      </c>
      <c r="H5027" t="str">
        <f t="shared" si="325"/>
        <v>SPY</v>
      </c>
    </row>
    <row r="5028" spans="1:8" x14ac:dyDescent="0.2">
      <c r="A5028" s="2">
        <v>44188</v>
      </c>
      <c r="B5028">
        <v>8.9863075582940002E-4</v>
      </c>
      <c r="C5028">
        <v>-5.3105173398069003E-3</v>
      </c>
      <c r="D5028">
        <v>8.0526143571244008E-3</v>
      </c>
      <c r="E5028" t="str">
        <f t="shared" si="322"/>
        <v>Value</v>
      </c>
      <c r="F5028" t="str">
        <f t="shared" si="323"/>
        <v>SPY</v>
      </c>
      <c r="G5028" t="str">
        <f t="shared" si="324"/>
        <v>Value</v>
      </c>
      <c r="H5028" t="str">
        <f t="shared" si="325"/>
        <v>SPY</v>
      </c>
    </row>
    <row r="5029" spans="1:8" x14ac:dyDescent="0.2">
      <c r="A5029" s="2">
        <v>44189</v>
      </c>
      <c r="B5029">
        <v>3.8903672685012998E-3</v>
      </c>
      <c r="C5029">
        <v>5.5226712756639004E-3</v>
      </c>
      <c r="D5029">
        <v>2.3668754310441002E-3</v>
      </c>
      <c r="E5029" t="str">
        <f t="shared" si="322"/>
        <v>Growth</v>
      </c>
      <c r="F5029" t="str">
        <f t="shared" si="323"/>
        <v>SPY</v>
      </c>
      <c r="G5029" t="str">
        <f t="shared" si="324"/>
        <v>Growth</v>
      </c>
      <c r="H5029" t="str">
        <f t="shared" si="325"/>
        <v>Cash</v>
      </c>
    </row>
    <row r="5030" spans="1:8" x14ac:dyDescent="0.2">
      <c r="A5030" s="2">
        <v>44193</v>
      </c>
      <c r="B5030">
        <v>8.5908946663775E-3</v>
      </c>
      <c r="C5030">
        <v>1.2083592102999099E-2</v>
      </c>
      <c r="D5030">
        <v>4.7222713733638001E-3</v>
      </c>
      <c r="E5030" t="str">
        <f t="shared" si="322"/>
        <v>Growth</v>
      </c>
      <c r="F5030" t="str">
        <f t="shared" si="323"/>
        <v>SPY</v>
      </c>
      <c r="G5030" t="str">
        <f t="shared" si="324"/>
        <v>Value</v>
      </c>
      <c r="H5030" t="str">
        <f t="shared" si="325"/>
        <v>Cash</v>
      </c>
    </row>
    <row r="5031" spans="1:8" x14ac:dyDescent="0.2">
      <c r="A5031" s="2">
        <v>44194</v>
      </c>
      <c r="B5031">
        <v>-1.9077697461391001E-3</v>
      </c>
      <c r="C5031">
        <v>-2.1708052630766E-3</v>
      </c>
      <c r="D5031">
        <v>-2.3500081358910001E-3</v>
      </c>
      <c r="E5031" t="str">
        <f t="shared" si="322"/>
        <v>Growth</v>
      </c>
      <c r="F5031" t="str">
        <f t="shared" si="323"/>
        <v>Cash</v>
      </c>
      <c r="G5031" t="str">
        <f t="shared" si="324"/>
        <v>Value</v>
      </c>
      <c r="H5031" t="str">
        <f t="shared" si="325"/>
        <v>Cash</v>
      </c>
    </row>
    <row r="5032" spans="1:8" x14ac:dyDescent="0.2">
      <c r="A5032" s="2">
        <v>44195</v>
      </c>
      <c r="B5032">
        <v>1.4267129601708E-3</v>
      </c>
      <c r="C5032">
        <v>-1.0877282967111E-3</v>
      </c>
      <c r="D5032">
        <v>4.7113281939322998E-3</v>
      </c>
      <c r="E5032" t="str">
        <f t="shared" si="322"/>
        <v>Value</v>
      </c>
      <c r="F5032" t="str">
        <f t="shared" si="323"/>
        <v>SPY</v>
      </c>
      <c r="G5032" t="str">
        <f t="shared" si="324"/>
        <v>Value</v>
      </c>
      <c r="H5032" t="str">
        <f t="shared" si="325"/>
        <v>SPY</v>
      </c>
    </row>
    <row r="5033" spans="1:8" x14ac:dyDescent="0.2">
      <c r="A5033" s="2">
        <v>44196</v>
      </c>
      <c r="B5033">
        <v>5.0806716645186E-3</v>
      </c>
      <c r="C5033">
        <v>3.4483664595457001E-3</v>
      </c>
      <c r="D5033">
        <v>7.9133698287367996E-3</v>
      </c>
      <c r="E5033" t="str">
        <f t="shared" si="322"/>
        <v>Value</v>
      </c>
      <c r="F5033" t="str">
        <f t="shared" si="323"/>
        <v>SPY</v>
      </c>
      <c r="G5033" t="str">
        <f t="shared" si="324"/>
        <v>Growth</v>
      </c>
      <c r="H5033" t="str">
        <f t="shared" si="325"/>
        <v>Cash</v>
      </c>
    </row>
    <row r="5034" spans="1:8" x14ac:dyDescent="0.2">
      <c r="A5034" s="2">
        <v>44200</v>
      </c>
      <c r="B5034">
        <v>-1.3613871979769E-2</v>
      </c>
      <c r="C5034">
        <v>-1.4288365109130299E-2</v>
      </c>
      <c r="D5034">
        <v>-1.3666942613978E-2</v>
      </c>
      <c r="E5034" t="str">
        <f t="shared" si="322"/>
        <v>Value</v>
      </c>
      <c r="F5034" t="str">
        <f t="shared" si="323"/>
        <v>Cash</v>
      </c>
      <c r="G5034" t="str">
        <f t="shared" si="324"/>
        <v>Growth</v>
      </c>
      <c r="H5034" t="str">
        <f t="shared" si="325"/>
        <v>Cash</v>
      </c>
    </row>
    <row r="5035" spans="1:8" x14ac:dyDescent="0.2">
      <c r="A5035" s="2">
        <v>44201</v>
      </c>
      <c r="B5035">
        <v>6.8873029935170001E-3</v>
      </c>
      <c r="C5035">
        <v>6.0550984509290997E-3</v>
      </c>
      <c r="D5035">
        <v>7.3703885944602001E-3</v>
      </c>
      <c r="E5035" t="str">
        <f t="shared" si="322"/>
        <v>Value</v>
      </c>
      <c r="F5035" t="str">
        <f t="shared" si="323"/>
        <v>SPY</v>
      </c>
      <c r="G5035" t="str">
        <f t="shared" si="324"/>
        <v>Growth</v>
      </c>
      <c r="H5035" t="str">
        <f t="shared" si="325"/>
        <v>SPY</v>
      </c>
    </row>
    <row r="5036" spans="1:8" x14ac:dyDescent="0.2">
      <c r="A5036" s="2">
        <v>44202</v>
      </c>
      <c r="B5036">
        <v>5.9785214835150003E-3</v>
      </c>
      <c r="C5036">
        <v>-8.5718910276783994E-3</v>
      </c>
      <c r="D5036">
        <v>2.3705190678143501E-2</v>
      </c>
      <c r="E5036" t="str">
        <f t="shared" si="322"/>
        <v>Value</v>
      </c>
      <c r="F5036" t="str">
        <f t="shared" si="323"/>
        <v>SPY</v>
      </c>
      <c r="G5036" t="str">
        <f t="shared" si="324"/>
        <v>Growth</v>
      </c>
      <c r="H5036" t="str">
        <f t="shared" si="325"/>
        <v>Cash</v>
      </c>
    </row>
    <row r="5037" spans="1:8" x14ac:dyDescent="0.2">
      <c r="A5037" s="2">
        <v>44203</v>
      </c>
      <c r="B5037">
        <v>1.48576921379954E-2</v>
      </c>
      <c r="C5037">
        <v>2.11552276607276E-2</v>
      </c>
      <c r="D5037">
        <v>6.2892655322318997E-3</v>
      </c>
      <c r="E5037" t="str">
        <f t="shared" si="322"/>
        <v>Growth</v>
      </c>
      <c r="F5037" t="str">
        <f t="shared" si="323"/>
        <v>SPY</v>
      </c>
      <c r="G5037" t="str">
        <f t="shared" si="324"/>
        <v>Growth</v>
      </c>
      <c r="H5037" t="str">
        <f t="shared" si="325"/>
        <v>Cash</v>
      </c>
    </row>
    <row r="5038" spans="1:8" x14ac:dyDescent="0.2">
      <c r="A5038" s="2">
        <v>44204</v>
      </c>
      <c r="B5038">
        <v>5.6976167984851998E-3</v>
      </c>
      <c r="C5038">
        <v>1.06286953372145E-2</v>
      </c>
      <c r="D5038">
        <v>1.1362820516693001E-3</v>
      </c>
      <c r="E5038" t="str">
        <f t="shared" si="322"/>
        <v>Growth</v>
      </c>
      <c r="F5038" t="str">
        <f t="shared" si="323"/>
        <v>SPY</v>
      </c>
      <c r="G5038" t="str">
        <f t="shared" si="324"/>
        <v>Value</v>
      </c>
      <c r="H5038" t="str">
        <f t="shared" si="325"/>
        <v>Cash</v>
      </c>
    </row>
    <row r="5039" spans="1:8" x14ac:dyDescent="0.2">
      <c r="A5039" s="2">
        <v>44207</v>
      </c>
      <c r="B5039">
        <v>-6.7408564344305002E-3</v>
      </c>
      <c r="C5039">
        <v>-1.2477598615004099E-2</v>
      </c>
      <c r="D5039">
        <v>5.6732212931119997E-4</v>
      </c>
      <c r="E5039" t="str">
        <f t="shared" si="322"/>
        <v>Value</v>
      </c>
      <c r="F5039" t="str">
        <f t="shared" si="323"/>
        <v>Cash</v>
      </c>
      <c r="G5039" t="str">
        <f t="shared" si="324"/>
        <v>Value</v>
      </c>
      <c r="H5039" t="str">
        <f t="shared" si="325"/>
        <v>Cash</v>
      </c>
    </row>
    <row r="5040" spans="1:8" x14ac:dyDescent="0.2">
      <c r="A5040" s="2">
        <v>44208</v>
      </c>
      <c r="B5040">
        <v>2.111887441722E-4</v>
      </c>
      <c r="C5040">
        <v>-3.7906975951537002E-3</v>
      </c>
      <c r="D5040">
        <v>3.9707428227877001E-3</v>
      </c>
      <c r="E5040" t="str">
        <f t="shared" si="322"/>
        <v>Value</v>
      </c>
      <c r="F5040" t="str">
        <f t="shared" si="323"/>
        <v>SPY</v>
      </c>
      <c r="G5040" t="str">
        <f t="shared" si="324"/>
        <v>Growth</v>
      </c>
      <c r="H5040" t="str">
        <f t="shared" si="325"/>
        <v>SPY</v>
      </c>
    </row>
    <row r="5041" spans="1:8" x14ac:dyDescent="0.2">
      <c r="A5041" s="2">
        <v>44209</v>
      </c>
      <c r="B5041">
        <v>2.6930807241525002E-3</v>
      </c>
      <c r="C5041">
        <v>5.0733767503815998E-3</v>
      </c>
      <c r="D5041">
        <v>0</v>
      </c>
      <c r="E5041" t="str">
        <f t="shared" si="322"/>
        <v>Growth</v>
      </c>
      <c r="F5041" t="str">
        <f t="shared" si="323"/>
        <v>SPY</v>
      </c>
      <c r="G5041" t="str">
        <f t="shared" si="324"/>
        <v>Growth</v>
      </c>
      <c r="H5041" t="str">
        <f t="shared" si="325"/>
        <v>Cash</v>
      </c>
    </row>
    <row r="5042" spans="1:8" x14ac:dyDescent="0.2">
      <c r="A5042" s="2">
        <v>44210</v>
      </c>
      <c r="B5042">
        <v>-3.5018651952957E-3</v>
      </c>
      <c r="C5042">
        <v>-9.9152601692015993E-3</v>
      </c>
      <c r="D5042">
        <v>3.3897028534541E-3</v>
      </c>
      <c r="E5042" t="str">
        <f t="shared" si="322"/>
        <v>Value</v>
      </c>
      <c r="F5042" t="str">
        <f t="shared" si="323"/>
        <v>Cash</v>
      </c>
      <c r="G5042" t="str">
        <f t="shared" si="324"/>
        <v>Value</v>
      </c>
      <c r="H5042" t="str">
        <f t="shared" si="325"/>
        <v>Cash</v>
      </c>
    </row>
    <row r="5043" spans="1:8" x14ac:dyDescent="0.2">
      <c r="A5043" s="2">
        <v>44211</v>
      </c>
      <c r="B5043">
        <v>-7.2927638410556998E-3</v>
      </c>
      <c r="C5043">
        <v>-5.2803989319580996E-3</v>
      </c>
      <c r="D5043">
        <v>-9.5721349504671004E-3</v>
      </c>
      <c r="E5043" t="str">
        <f t="shared" si="322"/>
        <v>Growth</v>
      </c>
      <c r="F5043" t="str">
        <f t="shared" si="323"/>
        <v>Cash</v>
      </c>
      <c r="G5043" t="str">
        <f t="shared" si="324"/>
        <v>Growth</v>
      </c>
      <c r="H5043" t="str">
        <f t="shared" si="325"/>
        <v>SPY</v>
      </c>
    </row>
    <row r="5044" spans="1:8" x14ac:dyDescent="0.2">
      <c r="A5044" s="2">
        <v>44215</v>
      </c>
      <c r="B5044">
        <v>7.8518932817834008E-3</v>
      </c>
      <c r="C5044">
        <v>1.17149959696576E-2</v>
      </c>
      <c r="D5044">
        <v>3.4111336678287999E-3</v>
      </c>
      <c r="E5044" t="str">
        <f t="shared" si="322"/>
        <v>Growth</v>
      </c>
      <c r="F5044" t="str">
        <f t="shared" si="323"/>
        <v>SPY</v>
      </c>
      <c r="G5044" t="str">
        <f t="shared" si="324"/>
        <v>Value</v>
      </c>
      <c r="H5044" t="str">
        <f t="shared" si="325"/>
        <v>SPY</v>
      </c>
    </row>
    <row r="5045" spans="1:8" x14ac:dyDescent="0.2">
      <c r="A5045" s="2">
        <v>44216</v>
      </c>
      <c r="B5045">
        <v>1.3838592325220601E-2</v>
      </c>
      <c r="C5045">
        <v>2.315925740396E-2</v>
      </c>
      <c r="D5045">
        <v>4.5326006785404004E-3</v>
      </c>
      <c r="E5045" t="str">
        <f t="shared" si="322"/>
        <v>Growth</v>
      </c>
      <c r="F5045" t="str">
        <f t="shared" si="323"/>
        <v>SPY</v>
      </c>
      <c r="G5045" t="str">
        <f t="shared" si="324"/>
        <v>Value</v>
      </c>
      <c r="H5045" t="str">
        <f t="shared" si="325"/>
        <v>Cash</v>
      </c>
    </row>
    <row r="5046" spans="1:8" x14ac:dyDescent="0.2">
      <c r="A5046" s="2">
        <v>44217</v>
      </c>
      <c r="B5046">
        <v>9.1175842411599995E-4</v>
      </c>
      <c r="C5046">
        <v>5.8353848947112E-3</v>
      </c>
      <c r="D5046">
        <v>-5.9221738208873002E-3</v>
      </c>
      <c r="E5046" t="str">
        <f t="shared" si="322"/>
        <v>Growth</v>
      </c>
      <c r="F5046" t="str">
        <f t="shared" si="323"/>
        <v>SPY</v>
      </c>
      <c r="G5046" t="str">
        <f t="shared" si="324"/>
        <v>Value</v>
      </c>
      <c r="H5046" t="str">
        <f t="shared" si="325"/>
        <v>Cash</v>
      </c>
    </row>
    <row r="5047" spans="1:8" x14ac:dyDescent="0.2">
      <c r="A5047" s="2">
        <v>44218</v>
      </c>
      <c r="B5047">
        <v>-3.5392675546845002E-3</v>
      </c>
      <c r="C5047">
        <v>1.7594437833840001E-4</v>
      </c>
      <c r="D5047">
        <v>-7.6594025793594997E-3</v>
      </c>
      <c r="E5047" t="str">
        <f t="shared" si="322"/>
        <v>Growth</v>
      </c>
      <c r="F5047" t="str">
        <f t="shared" si="323"/>
        <v>Cash</v>
      </c>
      <c r="G5047" t="str">
        <f t="shared" si="324"/>
        <v>Value</v>
      </c>
      <c r="H5047" t="str">
        <f t="shared" si="325"/>
        <v>Cash</v>
      </c>
    </row>
    <row r="5048" spans="1:8" x14ac:dyDescent="0.2">
      <c r="A5048" s="2">
        <v>44221</v>
      </c>
      <c r="B5048">
        <v>3.9435988714424004E-3</v>
      </c>
      <c r="C5048">
        <v>8.0857251578121004E-3</v>
      </c>
      <c r="D5048">
        <v>2.8559407600949998E-4</v>
      </c>
      <c r="E5048" t="str">
        <f t="shared" si="322"/>
        <v>Growth</v>
      </c>
      <c r="F5048" t="str">
        <f t="shared" si="323"/>
        <v>SPY</v>
      </c>
      <c r="G5048" t="str">
        <f t="shared" si="324"/>
        <v>Value</v>
      </c>
      <c r="H5048" t="str">
        <f t="shared" si="325"/>
        <v>SPY</v>
      </c>
    </row>
    <row r="5049" spans="1:8" x14ac:dyDescent="0.2">
      <c r="A5049" s="2">
        <v>44222</v>
      </c>
      <c r="B5049">
        <v>-1.5609693878824999E-3</v>
      </c>
      <c r="C5049">
        <v>5.2316437691649997E-4</v>
      </c>
      <c r="D5049">
        <v>-4.2868953369246E-3</v>
      </c>
      <c r="E5049" t="str">
        <f t="shared" si="322"/>
        <v>Growth</v>
      </c>
      <c r="F5049" t="str">
        <f t="shared" si="323"/>
        <v>Cash</v>
      </c>
      <c r="G5049" t="str">
        <f t="shared" si="324"/>
        <v>Value</v>
      </c>
      <c r="H5049" t="str">
        <f t="shared" si="325"/>
        <v>Cash</v>
      </c>
    </row>
    <row r="5050" spans="1:8" x14ac:dyDescent="0.2">
      <c r="A5050" s="2">
        <v>44223</v>
      </c>
      <c r="B5050">
        <v>-2.4440359071433399E-2</v>
      </c>
      <c r="C5050">
        <v>-2.57929076753886E-2</v>
      </c>
      <c r="D5050">
        <v>-2.23878652480363E-2</v>
      </c>
      <c r="E5050" t="str">
        <f t="shared" si="322"/>
        <v>Value</v>
      </c>
      <c r="F5050" t="str">
        <f t="shared" si="323"/>
        <v>Cash</v>
      </c>
      <c r="G5050" t="str">
        <f t="shared" si="324"/>
        <v>Value</v>
      </c>
      <c r="H5050" t="str">
        <f t="shared" si="325"/>
        <v>SPY</v>
      </c>
    </row>
    <row r="5051" spans="1:8" x14ac:dyDescent="0.2">
      <c r="A5051" s="2">
        <v>44224</v>
      </c>
      <c r="B5051">
        <v>8.6000171463558005E-3</v>
      </c>
      <c r="C5051">
        <v>5.0088677000516999E-3</v>
      </c>
      <c r="D5051">
        <v>1.23310153011972E-2</v>
      </c>
      <c r="E5051" t="str">
        <f t="shared" si="322"/>
        <v>Value</v>
      </c>
      <c r="F5051" t="str">
        <f t="shared" si="323"/>
        <v>SPY</v>
      </c>
      <c r="G5051" t="str">
        <f t="shared" si="324"/>
        <v>Growth</v>
      </c>
      <c r="H5051" t="str">
        <f t="shared" si="325"/>
        <v>SPY</v>
      </c>
    </row>
    <row r="5052" spans="1:8" x14ac:dyDescent="0.2">
      <c r="A5052" s="2">
        <v>44225</v>
      </c>
      <c r="B5052">
        <v>-2.0019503566684901E-2</v>
      </c>
      <c r="C5052">
        <v>-2.0291959190469801E-2</v>
      </c>
      <c r="D5052">
        <v>-1.79813364270088E-2</v>
      </c>
      <c r="E5052" t="str">
        <f t="shared" si="322"/>
        <v>Value</v>
      </c>
      <c r="F5052" t="str">
        <f t="shared" si="323"/>
        <v>Cash</v>
      </c>
      <c r="G5052" t="str">
        <f t="shared" si="324"/>
        <v>Growth</v>
      </c>
      <c r="H5052" t="str">
        <f t="shared" si="325"/>
        <v>Cash</v>
      </c>
    </row>
    <row r="5053" spans="1:8" x14ac:dyDescent="0.2">
      <c r="A5053" s="2">
        <v>44228</v>
      </c>
      <c r="B5053">
        <v>1.6645501231659698E-2</v>
      </c>
      <c r="C5053">
        <v>2.1802279560537902E-2</v>
      </c>
      <c r="D5053">
        <v>8.5646977211508001E-3</v>
      </c>
      <c r="E5053" t="str">
        <f t="shared" si="322"/>
        <v>Growth</v>
      </c>
      <c r="F5053" t="str">
        <f t="shared" si="323"/>
        <v>SPY</v>
      </c>
      <c r="G5053" t="str">
        <f t="shared" si="324"/>
        <v>Growth</v>
      </c>
      <c r="H5053" t="str">
        <f t="shared" si="325"/>
        <v>SPY</v>
      </c>
    </row>
    <row r="5054" spans="1:8" x14ac:dyDescent="0.2">
      <c r="A5054" s="2">
        <v>44229</v>
      </c>
      <c r="B5054">
        <v>1.41405160942171E-2</v>
      </c>
      <c r="C5054">
        <v>1.4758165065742001E-2</v>
      </c>
      <c r="D5054">
        <v>1.3762571954351399E-2</v>
      </c>
      <c r="E5054" t="str">
        <f t="shared" si="322"/>
        <v>Growth</v>
      </c>
      <c r="F5054" t="str">
        <f t="shared" si="323"/>
        <v>SPY</v>
      </c>
      <c r="G5054" t="str">
        <f t="shared" si="324"/>
        <v>Value</v>
      </c>
      <c r="H5054" t="str">
        <f t="shared" si="325"/>
        <v>Cash</v>
      </c>
    </row>
    <row r="5055" spans="1:8" x14ac:dyDescent="0.2">
      <c r="A5055" s="2">
        <v>44230</v>
      </c>
      <c r="B5055">
        <v>7.8616813782070001E-4</v>
      </c>
      <c r="C5055">
        <v>-2.2777319238287E-3</v>
      </c>
      <c r="D5055">
        <v>3.7552292618726999E-3</v>
      </c>
      <c r="E5055" t="str">
        <f t="shared" si="322"/>
        <v>Value</v>
      </c>
      <c r="F5055" t="str">
        <f t="shared" si="323"/>
        <v>SPY</v>
      </c>
      <c r="G5055" t="str">
        <f t="shared" si="324"/>
        <v>Value</v>
      </c>
      <c r="H5055" t="str">
        <f t="shared" si="325"/>
        <v>Cash</v>
      </c>
    </row>
    <row r="5056" spans="1:8" x14ac:dyDescent="0.2">
      <c r="A5056" s="2">
        <v>44231</v>
      </c>
      <c r="B5056">
        <v>1.1365633516399401E-2</v>
      </c>
      <c r="C5056">
        <v>9.8347631019518999E-3</v>
      </c>
      <c r="D5056">
        <v>1.4388457884597399E-2</v>
      </c>
      <c r="E5056" t="str">
        <f t="shared" ref="E5056:E5119" si="326">IF(C5056&gt;=D5056,"Growth","Value")</f>
        <v>Value</v>
      </c>
      <c r="F5056" t="str">
        <f t="shared" ref="F5056:F5119" si="327">IF(B5056&gt;=0,"SPY","Cash")</f>
        <v>SPY</v>
      </c>
      <c r="G5056" t="str">
        <f t="shared" si="324"/>
        <v>Growth</v>
      </c>
      <c r="H5056" t="str">
        <f t="shared" si="325"/>
        <v>Cash</v>
      </c>
    </row>
    <row r="5057" spans="1:8" x14ac:dyDescent="0.2">
      <c r="A5057" s="2">
        <v>44232</v>
      </c>
      <c r="B5057">
        <v>3.9359857254741004E-3</v>
      </c>
      <c r="C5057">
        <v>3.3043660541671E-3</v>
      </c>
      <c r="D5057">
        <v>4.2553912217504E-3</v>
      </c>
      <c r="E5057" t="str">
        <f t="shared" si="326"/>
        <v>Value</v>
      </c>
      <c r="F5057" t="str">
        <f t="shared" si="327"/>
        <v>SPY</v>
      </c>
      <c r="G5057" t="str">
        <f t="shared" si="324"/>
        <v>Growth</v>
      </c>
      <c r="H5057" t="str">
        <f t="shared" si="325"/>
        <v>Cash</v>
      </c>
    </row>
    <row r="5058" spans="1:8" x14ac:dyDescent="0.2">
      <c r="A5058" s="2">
        <v>44235</v>
      </c>
      <c r="B5058">
        <v>7.2219523976653002E-3</v>
      </c>
      <c r="C5058">
        <v>4.5067784082953996E-3</v>
      </c>
      <c r="D5058">
        <v>9.8869028600154004E-3</v>
      </c>
      <c r="E5058" t="str">
        <f t="shared" si="326"/>
        <v>Value</v>
      </c>
      <c r="F5058" t="str">
        <f t="shared" si="327"/>
        <v>SPY</v>
      </c>
      <c r="G5058" t="str">
        <f t="shared" si="324"/>
        <v>Growth</v>
      </c>
      <c r="H5058" t="str">
        <f t="shared" si="325"/>
        <v>Cash</v>
      </c>
    </row>
    <row r="5059" spans="1:8" x14ac:dyDescent="0.2">
      <c r="A5059" s="2">
        <v>44236</v>
      </c>
      <c r="B5059">
        <v>-6.6585474729029996E-4</v>
      </c>
      <c r="C5059">
        <v>-1.0352238829476001E-3</v>
      </c>
      <c r="D5059">
        <v>5.5957206234679997E-4</v>
      </c>
      <c r="E5059" t="str">
        <f t="shared" si="326"/>
        <v>Value</v>
      </c>
      <c r="F5059" t="str">
        <f t="shared" si="327"/>
        <v>Cash</v>
      </c>
      <c r="G5059" t="str">
        <f t="shared" ref="G5059:G5122" si="328">IF(E5058="Value", "Growth", "Value")</f>
        <v>Growth</v>
      </c>
      <c r="H5059" t="str">
        <f t="shared" ref="H5059:H5122" si="329">IF(F5058="SPY", "Cash", "SPY")</f>
        <v>Cash</v>
      </c>
    </row>
    <row r="5060" spans="1:8" x14ac:dyDescent="0.2">
      <c r="A5060" s="2">
        <v>44237</v>
      </c>
      <c r="B5060">
        <v>-4.3586166447809999E-4</v>
      </c>
      <c r="C5060">
        <v>-2.0729331334491999E-3</v>
      </c>
      <c r="D5060">
        <v>1.1181752696577999E-3</v>
      </c>
      <c r="E5060" t="str">
        <f t="shared" si="326"/>
        <v>Value</v>
      </c>
      <c r="F5060" t="str">
        <f t="shared" si="327"/>
        <v>Cash</v>
      </c>
      <c r="G5060" t="str">
        <f t="shared" si="328"/>
        <v>Growth</v>
      </c>
      <c r="H5060" t="str">
        <f t="shared" si="329"/>
        <v>SPY</v>
      </c>
    </row>
    <row r="5061" spans="1:8" x14ac:dyDescent="0.2">
      <c r="A5061" s="2">
        <v>44238</v>
      </c>
      <c r="B5061">
        <v>1.6151552709218E-3</v>
      </c>
      <c r="C5061">
        <v>3.4618835986157002E-3</v>
      </c>
      <c r="D5061">
        <v>-8.3760911757220003E-4</v>
      </c>
      <c r="E5061" t="str">
        <f t="shared" si="326"/>
        <v>Growth</v>
      </c>
      <c r="F5061" t="str">
        <f t="shared" si="327"/>
        <v>SPY</v>
      </c>
      <c r="G5061" t="str">
        <f t="shared" si="328"/>
        <v>Growth</v>
      </c>
      <c r="H5061" t="str">
        <f t="shared" si="329"/>
        <v>SPY</v>
      </c>
    </row>
    <row r="5062" spans="1:8" x14ac:dyDescent="0.2">
      <c r="A5062" s="2">
        <v>44239</v>
      </c>
      <c r="B5062">
        <v>4.9397932999404003E-3</v>
      </c>
      <c r="C5062">
        <v>5.6927849159452999E-3</v>
      </c>
      <c r="D5062">
        <v>4.4716793072427001E-3</v>
      </c>
      <c r="E5062" t="str">
        <f t="shared" si="326"/>
        <v>Growth</v>
      </c>
      <c r="F5062" t="str">
        <f t="shared" si="327"/>
        <v>SPY</v>
      </c>
      <c r="G5062" t="str">
        <f t="shared" si="328"/>
        <v>Value</v>
      </c>
      <c r="H5062" t="str">
        <f t="shared" si="329"/>
        <v>Cash</v>
      </c>
    </row>
    <row r="5063" spans="1:8" x14ac:dyDescent="0.2">
      <c r="A5063" s="2">
        <v>44243</v>
      </c>
      <c r="B5063">
        <v>-8.6592817164939996E-4</v>
      </c>
      <c r="C5063">
        <v>-3.2592251314044001E-3</v>
      </c>
      <c r="D5063">
        <v>2.5040793122292002E-3</v>
      </c>
      <c r="E5063" t="str">
        <f t="shared" si="326"/>
        <v>Value</v>
      </c>
      <c r="F5063" t="str">
        <f t="shared" si="327"/>
        <v>Cash</v>
      </c>
      <c r="G5063" t="str">
        <f t="shared" si="328"/>
        <v>Value</v>
      </c>
      <c r="H5063" t="str">
        <f t="shared" si="329"/>
        <v>Cash</v>
      </c>
    </row>
    <row r="5064" spans="1:8" x14ac:dyDescent="0.2">
      <c r="A5064" s="2">
        <v>44244</v>
      </c>
      <c r="B5064">
        <v>2.2931416546450001E-4</v>
      </c>
      <c r="C5064">
        <v>-2.5812046411453002E-3</v>
      </c>
      <c r="D5064">
        <v>3.0531615106663E-3</v>
      </c>
      <c r="E5064" t="str">
        <f t="shared" si="326"/>
        <v>Value</v>
      </c>
      <c r="F5064" t="str">
        <f t="shared" si="327"/>
        <v>SPY</v>
      </c>
      <c r="G5064" t="str">
        <f t="shared" si="328"/>
        <v>Growth</v>
      </c>
      <c r="H5064" t="str">
        <f t="shared" si="329"/>
        <v>SPY</v>
      </c>
    </row>
    <row r="5065" spans="1:8" x14ac:dyDescent="0.2">
      <c r="A5065" s="2">
        <v>44245</v>
      </c>
      <c r="B5065">
        <v>-4.2558161366069002E-3</v>
      </c>
      <c r="C5065">
        <v>-4.6583821422191002E-3</v>
      </c>
      <c r="D5065">
        <v>-4.4275885042466996E-3</v>
      </c>
      <c r="E5065" t="str">
        <f t="shared" si="326"/>
        <v>Value</v>
      </c>
      <c r="F5065" t="str">
        <f t="shared" si="327"/>
        <v>Cash</v>
      </c>
      <c r="G5065" t="str">
        <f t="shared" si="328"/>
        <v>Growth</v>
      </c>
      <c r="H5065" t="str">
        <f t="shared" si="329"/>
        <v>Cash</v>
      </c>
    </row>
    <row r="5066" spans="1:8" x14ac:dyDescent="0.2">
      <c r="A5066" s="2">
        <v>44246</v>
      </c>
      <c r="B5066">
        <v>-1.7660854905945001E-3</v>
      </c>
      <c r="C5066">
        <v>-6.2401547191782997E-3</v>
      </c>
      <c r="D5066">
        <v>3.0576323290036002E-3</v>
      </c>
      <c r="E5066" t="str">
        <f t="shared" si="326"/>
        <v>Value</v>
      </c>
      <c r="F5066" t="str">
        <f t="shared" si="327"/>
        <v>Cash</v>
      </c>
      <c r="G5066" t="str">
        <f t="shared" si="328"/>
        <v>Growth</v>
      </c>
      <c r="H5066" t="str">
        <f t="shared" si="329"/>
        <v>SPY</v>
      </c>
    </row>
    <row r="5067" spans="1:8" x14ac:dyDescent="0.2">
      <c r="A5067" s="2">
        <v>44249</v>
      </c>
      <c r="B5067">
        <v>-7.6916575862203997E-3</v>
      </c>
      <c r="C5067">
        <v>-1.9884984460502901E-2</v>
      </c>
      <c r="D5067">
        <v>6.6499039548962996E-3</v>
      </c>
      <c r="E5067" t="str">
        <f t="shared" si="326"/>
        <v>Value</v>
      </c>
      <c r="F5067" t="str">
        <f t="shared" si="327"/>
        <v>Cash</v>
      </c>
      <c r="G5067" t="str">
        <f t="shared" si="328"/>
        <v>Growth</v>
      </c>
      <c r="H5067" t="str">
        <f t="shared" si="329"/>
        <v>SPY</v>
      </c>
    </row>
    <row r="5068" spans="1:8" x14ac:dyDescent="0.2">
      <c r="A5068" s="2">
        <v>44250</v>
      </c>
      <c r="B5068">
        <v>1.2145247836896E-3</v>
      </c>
      <c r="C5068">
        <v>-2.1355788742633999E-3</v>
      </c>
      <c r="D5068">
        <v>4.6794150984383002E-3</v>
      </c>
      <c r="E5068" t="str">
        <f t="shared" si="326"/>
        <v>Value</v>
      </c>
      <c r="F5068" t="str">
        <f t="shared" si="327"/>
        <v>SPY</v>
      </c>
      <c r="G5068" t="str">
        <f t="shared" si="328"/>
        <v>Growth</v>
      </c>
      <c r="H5068" t="str">
        <f t="shared" si="329"/>
        <v>SPY</v>
      </c>
    </row>
    <row r="5069" spans="1:8" x14ac:dyDescent="0.2">
      <c r="A5069" s="2">
        <v>44251</v>
      </c>
      <c r="B5069">
        <v>1.10191292639012E-2</v>
      </c>
      <c r="C5069">
        <v>8.3823217098236997E-3</v>
      </c>
      <c r="D5069">
        <v>1.4520374245319901E-2</v>
      </c>
      <c r="E5069" t="str">
        <f t="shared" si="326"/>
        <v>Value</v>
      </c>
      <c r="F5069" t="str">
        <f t="shared" si="327"/>
        <v>SPY</v>
      </c>
      <c r="G5069" t="str">
        <f t="shared" si="328"/>
        <v>Growth</v>
      </c>
      <c r="H5069" t="str">
        <f t="shared" si="329"/>
        <v>Cash</v>
      </c>
    </row>
    <row r="5070" spans="1:8" x14ac:dyDescent="0.2">
      <c r="A5070" s="2">
        <v>44252</v>
      </c>
      <c r="B5070">
        <v>-2.4095695624719599E-2</v>
      </c>
      <c r="C5070">
        <v>-2.9182923776390798E-2</v>
      </c>
      <c r="D5070">
        <v>-1.94436275600583E-2</v>
      </c>
      <c r="E5070" t="str">
        <f t="shared" si="326"/>
        <v>Value</v>
      </c>
      <c r="F5070" t="str">
        <f t="shared" si="327"/>
        <v>Cash</v>
      </c>
      <c r="G5070" t="str">
        <f t="shared" si="328"/>
        <v>Growth</v>
      </c>
      <c r="H5070" t="str">
        <f t="shared" si="329"/>
        <v>Cash</v>
      </c>
    </row>
    <row r="5071" spans="1:8" x14ac:dyDescent="0.2">
      <c r="A5071" s="2">
        <v>44253</v>
      </c>
      <c r="B5071">
        <v>-5.1526954134916998E-3</v>
      </c>
      <c r="C5071">
        <v>2.3685522991814E-3</v>
      </c>
      <c r="D5071">
        <v>-1.18425481896794E-2</v>
      </c>
      <c r="E5071" t="str">
        <f t="shared" si="326"/>
        <v>Growth</v>
      </c>
      <c r="F5071" t="str">
        <f t="shared" si="327"/>
        <v>Cash</v>
      </c>
      <c r="G5071" t="str">
        <f t="shared" si="328"/>
        <v>Growth</v>
      </c>
      <c r="H5071" t="str">
        <f t="shared" si="329"/>
        <v>SPY</v>
      </c>
    </row>
    <row r="5072" spans="1:8" x14ac:dyDescent="0.2">
      <c r="A5072" s="2">
        <v>44256</v>
      </c>
      <c r="B5072">
        <v>2.42402335880114E-2</v>
      </c>
      <c r="C5072">
        <v>2.5990437212191499E-2</v>
      </c>
      <c r="D5072">
        <v>2.0902910070849899E-2</v>
      </c>
      <c r="E5072" t="str">
        <f t="shared" si="326"/>
        <v>Growth</v>
      </c>
      <c r="F5072" t="str">
        <f t="shared" si="327"/>
        <v>SPY</v>
      </c>
      <c r="G5072" t="str">
        <f t="shared" si="328"/>
        <v>Value</v>
      </c>
      <c r="H5072" t="str">
        <f t="shared" si="329"/>
        <v>SPY</v>
      </c>
    </row>
    <row r="5073" spans="1:8" x14ac:dyDescent="0.2">
      <c r="A5073" s="2">
        <v>44257</v>
      </c>
      <c r="B5073">
        <v>-7.8032257319893003E-3</v>
      </c>
      <c r="C5073">
        <v>-1.29318106555851E-2</v>
      </c>
      <c r="D5073">
        <v>-3.0025929962642002E-3</v>
      </c>
      <c r="E5073" t="str">
        <f t="shared" si="326"/>
        <v>Value</v>
      </c>
      <c r="F5073" t="str">
        <f t="shared" si="327"/>
        <v>Cash</v>
      </c>
      <c r="G5073" t="str">
        <f t="shared" si="328"/>
        <v>Value</v>
      </c>
      <c r="H5073" t="str">
        <f t="shared" si="329"/>
        <v>Cash</v>
      </c>
    </row>
    <row r="5074" spans="1:8" x14ac:dyDescent="0.2">
      <c r="A5074" s="2">
        <v>44258</v>
      </c>
      <c r="B5074">
        <v>-1.3245812244562701E-2</v>
      </c>
      <c r="C5074">
        <v>-2.44076649652692E-2</v>
      </c>
      <c r="D5074">
        <v>5.4754977076249998E-4</v>
      </c>
      <c r="E5074" t="str">
        <f t="shared" si="326"/>
        <v>Value</v>
      </c>
      <c r="F5074" t="str">
        <f t="shared" si="327"/>
        <v>Cash</v>
      </c>
      <c r="G5074" t="str">
        <f t="shared" si="328"/>
        <v>Growth</v>
      </c>
      <c r="H5074" t="str">
        <f t="shared" si="329"/>
        <v>SPY</v>
      </c>
    </row>
    <row r="5075" spans="1:8" x14ac:dyDescent="0.2">
      <c r="A5075" s="2">
        <v>44259</v>
      </c>
      <c r="B5075">
        <v>-1.2374729628443401E-2</v>
      </c>
      <c r="C5075">
        <v>-1.56366204984426E-2</v>
      </c>
      <c r="D5075">
        <v>-1.01260298010706E-2</v>
      </c>
      <c r="E5075" t="str">
        <f t="shared" si="326"/>
        <v>Value</v>
      </c>
      <c r="F5075" t="str">
        <f t="shared" si="327"/>
        <v>Cash</v>
      </c>
      <c r="G5075" t="str">
        <f t="shared" si="328"/>
        <v>Growth</v>
      </c>
      <c r="H5075" t="str">
        <f t="shared" si="329"/>
        <v>SPY</v>
      </c>
    </row>
    <row r="5076" spans="1:8" x14ac:dyDescent="0.2">
      <c r="A5076" s="2">
        <v>44260</v>
      </c>
      <c r="B5076">
        <v>1.8396570846503198E-2</v>
      </c>
      <c r="C5076">
        <v>1.6071812956020799E-2</v>
      </c>
      <c r="D5076">
        <v>2.0458891207937299E-2</v>
      </c>
      <c r="E5076" t="str">
        <f t="shared" si="326"/>
        <v>Value</v>
      </c>
      <c r="F5076" t="str">
        <f t="shared" si="327"/>
        <v>SPY</v>
      </c>
      <c r="G5076" t="str">
        <f t="shared" si="328"/>
        <v>Growth</v>
      </c>
      <c r="H5076" t="str">
        <f t="shared" si="329"/>
        <v>SPY</v>
      </c>
    </row>
    <row r="5077" spans="1:8" x14ac:dyDescent="0.2">
      <c r="A5077" s="2">
        <v>44263</v>
      </c>
      <c r="B5077">
        <v>-4.9787368013255E-3</v>
      </c>
      <c r="C5077">
        <v>-2.0967488465432099E-2</v>
      </c>
      <c r="D5077">
        <v>1.2192025228272301E-2</v>
      </c>
      <c r="E5077" t="str">
        <f t="shared" si="326"/>
        <v>Value</v>
      </c>
      <c r="F5077" t="str">
        <f t="shared" si="327"/>
        <v>Cash</v>
      </c>
      <c r="G5077" t="str">
        <f t="shared" si="328"/>
        <v>Growth</v>
      </c>
      <c r="H5077" t="str">
        <f t="shared" si="329"/>
        <v>Cash</v>
      </c>
    </row>
    <row r="5078" spans="1:8" x14ac:dyDescent="0.2">
      <c r="A5078" s="2">
        <v>44264</v>
      </c>
      <c r="B5078">
        <v>1.4277526858498001E-2</v>
      </c>
      <c r="C5078">
        <v>3.0434169857362199E-2</v>
      </c>
      <c r="D5078">
        <v>-2.1416116925037001E-3</v>
      </c>
      <c r="E5078" t="str">
        <f t="shared" si="326"/>
        <v>Growth</v>
      </c>
      <c r="F5078" t="str">
        <f t="shared" si="327"/>
        <v>SPY</v>
      </c>
      <c r="G5078" t="str">
        <f t="shared" si="328"/>
        <v>Growth</v>
      </c>
      <c r="H5078" t="str">
        <f t="shared" si="329"/>
        <v>SPY</v>
      </c>
    </row>
    <row r="5079" spans="1:8" x14ac:dyDescent="0.2">
      <c r="A5079" s="2">
        <v>44265</v>
      </c>
      <c r="B5079">
        <v>6.2245856627141001E-3</v>
      </c>
      <c r="C5079">
        <v>1.8209744702100001E-4</v>
      </c>
      <c r="D5079">
        <v>1.28756028600311E-2</v>
      </c>
      <c r="E5079" t="str">
        <f t="shared" si="326"/>
        <v>Value</v>
      </c>
      <c r="F5079" t="str">
        <f t="shared" si="327"/>
        <v>SPY</v>
      </c>
      <c r="G5079" t="str">
        <f t="shared" si="328"/>
        <v>Value</v>
      </c>
      <c r="H5079" t="str">
        <f t="shared" si="329"/>
        <v>Cash</v>
      </c>
    </row>
    <row r="5080" spans="1:8" x14ac:dyDescent="0.2">
      <c r="A5080" s="2">
        <v>44266</v>
      </c>
      <c r="B5080">
        <v>1.013907569345E-2</v>
      </c>
      <c r="C5080">
        <v>1.9868958167017701E-2</v>
      </c>
      <c r="D5080">
        <v>7.9457002304000001E-4</v>
      </c>
      <c r="E5080" t="str">
        <f t="shared" si="326"/>
        <v>Growth</v>
      </c>
      <c r="F5080" t="str">
        <f t="shared" si="327"/>
        <v>SPY</v>
      </c>
      <c r="G5080" t="str">
        <f t="shared" si="328"/>
        <v>Growth</v>
      </c>
      <c r="H5080" t="str">
        <f t="shared" si="329"/>
        <v>Cash</v>
      </c>
    </row>
    <row r="5081" spans="1:8" x14ac:dyDescent="0.2">
      <c r="A5081" s="2">
        <v>44267</v>
      </c>
      <c r="B5081">
        <v>1.3467000359852E-3</v>
      </c>
      <c r="C5081">
        <v>-6.0769018108225003E-3</v>
      </c>
      <c r="D5081">
        <v>8.9971477921522002E-3</v>
      </c>
      <c r="E5081" t="str">
        <f t="shared" si="326"/>
        <v>Value</v>
      </c>
      <c r="F5081" t="str">
        <f t="shared" si="327"/>
        <v>SPY</v>
      </c>
      <c r="G5081" t="str">
        <f t="shared" si="328"/>
        <v>Value</v>
      </c>
      <c r="H5081" t="str">
        <f t="shared" si="329"/>
        <v>Cash</v>
      </c>
    </row>
    <row r="5082" spans="1:8" x14ac:dyDescent="0.2">
      <c r="A5082" s="2">
        <v>44270</v>
      </c>
      <c r="B5082">
        <v>5.9637212977690004E-3</v>
      </c>
      <c r="C5082">
        <v>7.7322333361016004E-3</v>
      </c>
      <c r="D5082">
        <v>4.1962990246992996E-3</v>
      </c>
      <c r="E5082" t="str">
        <f t="shared" si="326"/>
        <v>Growth</v>
      </c>
      <c r="F5082" t="str">
        <f t="shared" si="327"/>
        <v>SPY</v>
      </c>
      <c r="G5082" t="str">
        <f t="shared" si="328"/>
        <v>Growth</v>
      </c>
      <c r="H5082" t="str">
        <f t="shared" si="329"/>
        <v>Cash</v>
      </c>
    </row>
    <row r="5083" spans="1:8" x14ac:dyDescent="0.2">
      <c r="A5083" s="2">
        <v>44271</v>
      </c>
      <c r="B5083">
        <v>-1.2612703381153999E-3</v>
      </c>
      <c r="C5083">
        <v>4.8181250286491997E-3</v>
      </c>
      <c r="D5083">
        <v>-6.7903841871685003E-3</v>
      </c>
      <c r="E5083" t="str">
        <f t="shared" si="326"/>
        <v>Growth</v>
      </c>
      <c r="F5083" t="str">
        <f t="shared" si="327"/>
        <v>Cash</v>
      </c>
      <c r="G5083" t="str">
        <f t="shared" si="328"/>
        <v>Value</v>
      </c>
      <c r="H5083" t="str">
        <f t="shared" si="329"/>
        <v>Cash</v>
      </c>
    </row>
    <row r="5084" spans="1:8" x14ac:dyDescent="0.2">
      <c r="A5084" s="2">
        <v>44272</v>
      </c>
      <c r="B5084">
        <v>3.4097224214994998E-3</v>
      </c>
      <c r="C5084">
        <v>8.8792822801379997E-4</v>
      </c>
      <c r="D5084">
        <v>4.7330346723257E-3</v>
      </c>
      <c r="E5084" t="str">
        <f t="shared" si="326"/>
        <v>Value</v>
      </c>
      <c r="F5084" t="str">
        <f t="shared" si="327"/>
        <v>SPY</v>
      </c>
      <c r="G5084" t="str">
        <f t="shared" si="328"/>
        <v>Value</v>
      </c>
      <c r="H5084" t="str">
        <f t="shared" si="329"/>
        <v>SPY</v>
      </c>
    </row>
    <row r="5085" spans="1:8" x14ac:dyDescent="0.2">
      <c r="A5085" s="2">
        <v>44273</v>
      </c>
      <c r="B5085">
        <v>-1.4549663235582299E-2</v>
      </c>
      <c r="C5085">
        <v>-2.3243360580389501E-2</v>
      </c>
      <c r="D5085">
        <v>-6.2810561249661001E-3</v>
      </c>
      <c r="E5085" t="str">
        <f t="shared" si="326"/>
        <v>Value</v>
      </c>
      <c r="F5085" t="str">
        <f t="shared" si="327"/>
        <v>Cash</v>
      </c>
      <c r="G5085" t="str">
        <f t="shared" si="328"/>
        <v>Growth</v>
      </c>
      <c r="H5085" t="str">
        <f t="shared" si="329"/>
        <v>Cash</v>
      </c>
    </row>
    <row r="5086" spans="1:8" x14ac:dyDescent="0.2">
      <c r="A5086" s="2">
        <v>44274</v>
      </c>
      <c r="B5086">
        <v>-1.8502096190299001E-3</v>
      </c>
      <c r="C5086">
        <v>3.0879830417828999E-3</v>
      </c>
      <c r="D5086">
        <v>-4.7406217152309998E-3</v>
      </c>
      <c r="E5086" t="str">
        <f t="shared" si="326"/>
        <v>Growth</v>
      </c>
      <c r="F5086" t="str">
        <f t="shared" si="327"/>
        <v>Cash</v>
      </c>
      <c r="G5086" t="str">
        <f t="shared" si="328"/>
        <v>Growth</v>
      </c>
      <c r="H5086" t="str">
        <f t="shared" si="329"/>
        <v>SPY</v>
      </c>
    </row>
    <row r="5087" spans="1:8" x14ac:dyDescent="0.2">
      <c r="A5087" s="2">
        <v>44277</v>
      </c>
      <c r="B5087">
        <v>7.9849893960173002E-3</v>
      </c>
      <c r="C5087">
        <v>1.44271584725574E-2</v>
      </c>
      <c r="D5087">
        <v>2.9303357052310001E-4</v>
      </c>
      <c r="E5087" t="str">
        <f t="shared" si="326"/>
        <v>Growth</v>
      </c>
      <c r="F5087" t="str">
        <f t="shared" si="327"/>
        <v>SPY</v>
      </c>
      <c r="G5087" t="str">
        <f t="shared" si="328"/>
        <v>Value</v>
      </c>
      <c r="H5087" t="str">
        <f t="shared" si="329"/>
        <v>SPY</v>
      </c>
    </row>
    <row r="5088" spans="1:8" x14ac:dyDescent="0.2">
      <c r="A5088" s="2">
        <v>44278</v>
      </c>
      <c r="B5088">
        <v>-7.8707087659817005E-3</v>
      </c>
      <c r="C5088">
        <v>-3.041225793915E-3</v>
      </c>
      <c r="D5088">
        <v>-1.2779465965380699E-2</v>
      </c>
      <c r="E5088" t="str">
        <f t="shared" si="326"/>
        <v>Growth</v>
      </c>
      <c r="F5088" t="str">
        <f t="shared" si="327"/>
        <v>Cash</v>
      </c>
      <c r="G5088" t="str">
        <f t="shared" si="328"/>
        <v>Value</v>
      </c>
      <c r="H5088" t="str">
        <f t="shared" si="329"/>
        <v>Cash</v>
      </c>
    </row>
    <row r="5089" spans="1:8" x14ac:dyDescent="0.2">
      <c r="A5089" s="2">
        <v>44279</v>
      </c>
      <c r="B5089">
        <v>-5.0836715418317996E-3</v>
      </c>
      <c r="C5089">
        <v>-1.09456327039625E-2</v>
      </c>
      <c r="D5089">
        <v>2.692355780626E-4</v>
      </c>
      <c r="E5089" t="str">
        <f t="shared" si="326"/>
        <v>Value</v>
      </c>
      <c r="F5089" t="str">
        <f t="shared" si="327"/>
        <v>Cash</v>
      </c>
      <c r="G5089" t="str">
        <f t="shared" si="328"/>
        <v>Value</v>
      </c>
      <c r="H5089" t="str">
        <f t="shared" si="329"/>
        <v>SPY</v>
      </c>
    </row>
    <row r="5090" spans="1:8" x14ac:dyDescent="0.2">
      <c r="A5090" s="2">
        <v>44280</v>
      </c>
      <c r="B5090">
        <v>5.6257566722981E-3</v>
      </c>
      <c r="C5090">
        <v>-5.4433603858529997E-4</v>
      </c>
      <c r="D5090">
        <v>1.26722474100855E-2</v>
      </c>
      <c r="E5090" t="str">
        <f t="shared" si="326"/>
        <v>Value</v>
      </c>
      <c r="F5090" t="str">
        <f t="shared" si="327"/>
        <v>SPY</v>
      </c>
      <c r="G5090" t="str">
        <f t="shared" si="328"/>
        <v>Growth</v>
      </c>
      <c r="H5090" t="str">
        <f t="shared" si="329"/>
        <v>SPY</v>
      </c>
    </row>
    <row r="5091" spans="1:8" x14ac:dyDescent="0.2">
      <c r="A5091" s="2">
        <v>44281</v>
      </c>
      <c r="B5091">
        <v>1.6115010207553699E-2</v>
      </c>
      <c r="C5091">
        <v>1.6155340619423E-2</v>
      </c>
      <c r="D5091">
        <v>1.5708077806396901E-2</v>
      </c>
      <c r="E5091" t="str">
        <f t="shared" si="326"/>
        <v>Growth</v>
      </c>
      <c r="F5091" t="str">
        <f t="shared" si="327"/>
        <v>SPY</v>
      </c>
      <c r="G5091" t="str">
        <f t="shared" si="328"/>
        <v>Growth</v>
      </c>
      <c r="H5091" t="str">
        <f t="shared" si="329"/>
        <v>Cash</v>
      </c>
    </row>
    <row r="5092" spans="1:8" x14ac:dyDescent="0.2">
      <c r="A5092" s="2">
        <v>44284</v>
      </c>
      <c r="B5092">
        <v>-5.0524379745160003E-4</v>
      </c>
      <c r="C5092">
        <v>8.9312581341880002E-4</v>
      </c>
      <c r="D5092">
        <v>-1.8346659850305999E-3</v>
      </c>
      <c r="E5092" t="str">
        <f t="shared" si="326"/>
        <v>Growth</v>
      </c>
      <c r="F5092" t="str">
        <f t="shared" si="327"/>
        <v>Cash</v>
      </c>
      <c r="G5092" t="str">
        <f t="shared" si="328"/>
        <v>Value</v>
      </c>
      <c r="H5092" t="str">
        <f t="shared" si="329"/>
        <v>Cash</v>
      </c>
    </row>
    <row r="5093" spans="1:8" x14ac:dyDescent="0.2">
      <c r="A5093" s="2">
        <v>44285</v>
      </c>
      <c r="B5093">
        <v>-2.6529842304722001E-3</v>
      </c>
      <c r="C5093">
        <v>-5.3541132359427E-3</v>
      </c>
      <c r="D5093">
        <v>2.6248542325620002E-4</v>
      </c>
      <c r="E5093" t="str">
        <f t="shared" si="326"/>
        <v>Value</v>
      </c>
      <c r="F5093" t="str">
        <f t="shared" si="327"/>
        <v>Cash</v>
      </c>
      <c r="G5093" t="str">
        <f t="shared" si="328"/>
        <v>Value</v>
      </c>
      <c r="H5093" t="str">
        <f t="shared" si="329"/>
        <v>SPY</v>
      </c>
    </row>
    <row r="5094" spans="1:8" x14ac:dyDescent="0.2">
      <c r="A5094" s="2">
        <v>44286</v>
      </c>
      <c r="B5094">
        <v>4.0532961820241003E-3</v>
      </c>
      <c r="C5094">
        <v>1.20221068138162E-2</v>
      </c>
      <c r="D5094">
        <v>-4.9880477798652997E-3</v>
      </c>
      <c r="E5094" t="str">
        <f t="shared" si="326"/>
        <v>Growth</v>
      </c>
      <c r="F5094" t="str">
        <f t="shared" si="327"/>
        <v>SPY</v>
      </c>
      <c r="G5094" t="str">
        <f t="shared" si="328"/>
        <v>Growth</v>
      </c>
      <c r="H5094" t="str">
        <f t="shared" si="329"/>
        <v>SPY</v>
      </c>
    </row>
    <row r="5095" spans="1:8" x14ac:dyDescent="0.2">
      <c r="A5095" s="2">
        <v>44287</v>
      </c>
      <c r="B5095">
        <v>1.07992271572177E-2</v>
      </c>
      <c r="C5095">
        <v>1.5248328863256701E-2</v>
      </c>
      <c r="D5095">
        <v>6.5960886821533997E-3</v>
      </c>
      <c r="E5095" t="str">
        <f t="shared" si="326"/>
        <v>Growth</v>
      </c>
      <c r="F5095" t="str">
        <f t="shared" si="327"/>
        <v>SPY</v>
      </c>
      <c r="G5095" t="str">
        <f t="shared" si="328"/>
        <v>Value</v>
      </c>
      <c r="H5095" t="str">
        <f t="shared" si="329"/>
        <v>Cash</v>
      </c>
    </row>
    <row r="5096" spans="1:8" x14ac:dyDescent="0.2">
      <c r="A5096" s="2">
        <v>44291</v>
      </c>
      <c r="B5096">
        <v>1.43531038726467E-2</v>
      </c>
      <c r="C5096">
        <v>1.9559936898785098E-2</v>
      </c>
      <c r="D5096">
        <v>9.4362923260031002E-3</v>
      </c>
      <c r="E5096" t="str">
        <f t="shared" si="326"/>
        <v>Growth</v>
      </c>
      <c r="F5096" t="str">
        <f t="shared" si="327"/>
        <v>SPY</v>
      </c>
      <c r="G5096" t="str">
        <f t="shared" si="328"/>
        <v>Value</v>
      </c>
      <c r="H5096" t="str">
        <f t="shared" si="329"/>
        <v>Cash</v>
      </c>
    </row>
    <row r="5097" spans="1:8" x14ac:dyDescent="0.2">
      <c r="A5097" s="2">
        <v>44292</v>
      </c>
      <c r="B5097">
        <v>-5.9069569116339997E-4</v>
      </c>
      <c r="C5097">
        <v>-1.7129531846814001E-3</v>
      </c>
      <c r="D5097">
        <v>-1.0385349977748001E-3</v>
      </c>
      <c r="E5097" t="str">
        <f t="shared" si="326"/>
        <v>Value</v>
      </c>
      <c r="F5097" t="str">
        <f t="shared" si="327"/>
        <v>Cash</v>
      </c>
      <c r="G5097" t="str">
        <f t="shared" si="328"/>
        <v>Value</v>
      </c>
      <c r="H5097" t="str">
        <f t="shared" si="329"/>
        <v>Cash</v>
      </c>
    </row>
    <row r="5098" spans="1:8" x14ac:dyDescent="0.2">
      <c r="A5098" s="2">
        <v>44293</v>
      </c>
      <c r="B5098">
        <v>1.1574267707249999E-3</v>
      </c>
      <c r="C5098">
        <v>4.1181014122465996E-3</v>
      </c>
      <c r="D5098">
        <v>-5.1986014684720001E-4</v>
      </c>
      <c r="E5098" t="str">
        <f t="shared" si="326"/>
        <v>Growth</v>
      </c>
      <c r="F5098" t="str">
        <f t="shared" si="327"/>
        <v>SPY</v>
      </c>
      <c r="G5098" t="str">
        <f t="shared" si="328"/>
        <v>Growth</v>
      </c>
      <c r="H5098" t="str">
        <f t="shared" si="329"/>
        <v>SPY</v>
      </c>
    </row>
    <row r="5099" spans="1:8" x14ac:dyDescent="0.2">
      <c r="A5099" s="2">
        <v>44294</v>
      </c>
      <c r="B5099">
        <v>4.7467419693376003E-3</v>
      </c>
      <c r="C5099">
        <v>9.7402867474300995E-3</v>
      </c>
      <c r="D5099">
        <v>-1.0404724332396999E-3</v>
      </c>
      <c r="E5099" t="str">
        <f t="shared" si="326"/>
        <v>Growth</v>
      </c>
      <c r="F5099" t="str">
        <f t="shared" si="327"/>
        <v>SPY</v>
      </c>
      <c r="G5099" t="str">
        <f t="shared" si="328"/>
        <v>Value</v>
      </c>
      <c r="H5099" t="str">
        <f t="shared" si="329"/>
        <v>Cash</v>
      </c>
    </row>
    <row r="5100" spans="1:8" x14ac:dyDescent="0.2">
      <c r="A5100" s="2">
        <v>44295</v>
      </c>
      <c r="B5100">
        <v>7.2699696750142002E-3</v>
      </c>
      <c r="C5100">
        <v>8.9691544555946991E-3</v>
      </c>
      <c r="D5100">
        <v>5.4673763691581003E-3</v>
      </c>
      <c r="E5100" t="str">
        <f t="shared" si="326"/>
        <v>Growth</v>
      </c>
      <c r="F5100" t="str">
        <f t="shared" si="327"/>
        <v>SPY</v>
      </c>
      <c r="G5100" t="str">
        <f t="shared" si="328"/>
        <v>Value</v>
      </c>
      <c r="H5100" t="str">
        <f t="shared" si="329"/>
        <v>Cash</v>
      </c>
    </row>
    <row r="5101" spans="1:8" x14ac:dyDescent="0.2">
      <c r="A5101" s="2">
        <v>44298</v>
      </c>
      <c r="B5101">
        <v>3.6472763605250002E-4</v>
      </c>
      <c r="C5101">
        <v>-1.675088088628E-4</v>
      </c>
      <c r="D5101">
        <v>1.2947078474803001E-3</v>
      </c>
      <c r="E5101" t="str">
        <f t="shared" si="326"/>
        <v>Value</v>
      </c>
      <c r="F5101" t="str">
        <f t="shared" si="327"/>
        <v>SPY</v>
      </c>
      <c r="G5101" t="str">
        <f t="shared" si="328"/>
        <v>Value</v>
      </c>
      <c r="H5101" t="str">
        <f t="shared" si="329"/>
        <v>Cash</v>
      </c>
    </row>
    <row r="5102" spans="1:8" x14ac:dyDescent="0.2">
      <c r="A5102" s="2">
        <v>44299</v>
      </c>
      <c r="B5102">
        <v>2.9636392575688999E-3</v>
      </c>
      <c r="C5102">
        <v>9.2265137374638005E-3</v>
      </c>
      <c r="D5102">
        <v>-4.6545432231677002E-3</v>
      </c>
      <c r="E5102" t="str">
        <f t="shared" si="326"/>
        <v>Growth</v>
      </c>
      <c r="F5102" t="str">
        <f t="shared" si="327"/>
        <v>SPY</v>
      </c>
      <c r="G5102" t="str">
        <f t="shared" si="328"/>
        <v>Growth</v>
      </c>
      <c r="H5102" t="str">
        <f t="shared" si="329"/>
        <v>Cash</v>
      </c>
    </row>
    <row r="5103" spans="1:8" x14ac:dyDescent="0.2">
      <c r="A5103" s="2">
        <v>44300</v>
      </c>
      <c r="B5103">
        <v>-3.4152085604349999E-3</v>
      </c>
      <c r="C5103">
        <v>-1.0305896598191399E-2</v>
      </c>
      <c r="D5103">
        <v>4.4165143454639004E-3</v>
      </c>
      <c r="E5103" t="str">
        <f t="shared" si="326"/>
        <v>Value</v>
      </c>
      <c r="F5103" t="str">
        <f t="shared" si="327"/>
        <v>Cash</v>
      </c>
      <c r="G5103" t="str">
        <f t="shared" si="328"/>
        <v>Value</v>
      </c>
      <c r="H5103" t="str">
        <f t="shared" si="329"/>
        <v>Cash</v>
      </c>
    </row>
    <row r="5104" spans="1:8" x14ac:dyDescent="0.2">
      <c r="A5104" s="2">
        <v>44301</v>
      </c>
      <c r="B5104">
        <v>1.07426405465818E-2</v>
      </c>
      <c r="C5104">
        <v>1.5955816366487401E-2</v>
      </c>
      <c r="D5104">
        <v>5.1732625711898997E-3</v>
      </c>
      <c r="E5104" t="str">
        <f t="shared" si="326"/>
        <v>Growth</v>
      </c>
      <c r="F5104" t="str">
        <f t="shared" si="327"/>
        <v>SPY</v>
      </c>
      <c r="G5104" t="str">
        <f t="shared" si="328"/>
        <v>Growth</v>
      </c>
      <c r="H5104" t="str">
        <f t="shared" si="329"/>
        <v>SPY</v>
      </c>
    </row>
    <row r="5105" spans="1:8" x14ac:dyDescent="0.2">
      <c r="A5105" s="2">
        <v>44302</v>
      </c>
      <c r="B5105">
        <v>3.3423967798367001E-3</v>
      </c>
      <c r="C5105">
        <v>2.1490850439971E-3</v>
      </c>
      <c r="D5105">
        <v>5.4041682097936E-3</v>
      </c>
      <c r="E5105" t="str">
        <f t="shared" si="326"/>
        <v>Value</v>
      </c>
      <c r="F5105" t="str">
        <f t="shared" si="327"/>
        <v>SPY</v>
      </c>
      <c r="G5105" t="str">
        <f t="shared" si="328"/>
        <v>Value</v>
      </c>
      <c r="H5105" t="str">
        <f t="shared" si="329"/>
        <v>Cash</v>
      </c>
    </row>
    <row r="5106" spans="1:8" x14ac:dyDescent="0.2">
      <c r="A5106" s="2">
        <v>44305</v>
      </c>
      <c r="B5106">
        <v>-4.9129545635411996E-3</v>
      </c>
      <c r="C5106">
        <v>-6.5985632170137004E-3</v>
      </c>
      <c r="D5106">
        <v>-2.8156332226416001E-3</v>
      </c>
      <c r="E5106" t="str">
        <f t="shared" si="326"/>
        <v>Value</v>
      </c>
      <c r="F5106" t="str">
        <f t="shared" si="327"/>
        <v>Cash</v>
      </c>
      <c r="G5106" t="str">
        <f t="shared" si="328"/>
        <v>Growth</v>
      </c>
      <c r="H5106" t="str">
        <f t="shared" si="329"/>
        <v>Cash</v>
      </c>
    </row>
    <row r="5107" spans="1:8" x14ac:dyDescent="0.2">
      <c r="A5107" s="2">
        <v>44306</v>
      </c>
      <c r="B5107">
        <v>-7.3217701528832E-3</v>
      </c>
      <c r="C5107">
        <v>-5.9779911516890999E-3</v>
      </c>
      <c r="D5107">
        <v>-9.2401073157758005E-3</v>
      </c>
      <c r="E5107" t="str">
        <f t="shared" si="326"/>
        <v>Growth</v>
      </c>
      <c r="F5107" t="str">
        <f t="shared" si="327"/>
        <v>Cash</v>
      </c>
      <c r="G5107" t="str">
        <f t="shared" si="328"/>
        <v>Growth</v>
      </c>
      <c r="H5107" t="str">
        <f t="shared" si="329"/>
        <v>SPY</v>
      </c>
    </row>
    <row r="5108" spans="1:8" x14ac:dyDescent="0.2">
      <c r="A5108" s="2">
        <v>44307</v>
      </c>
      <c r="B5108">
        <v>9.4621648068514991E-3</v>
      </c>
      <c r="C5108">
        <v>7.6844783715013E-3</v>
      </c>
      <c r="D5108">
        <v>1.1139665719501301E-2</v>
      </c>
      <c r="E5108" t="str">
        <f t="shared" si="326"/>
        <v>Value</v>
      </c>
      <c r="F5108" t="str">
        <f t="shared" si="327"/>
        <v>SPY</v>
      </c>
      <c r="G5108" t="str">
        <f t="shared" si="328"/>
        <v>Value</v>
      </c>
      <c r="H5108" t="str">
        <f t="shared" si="329"/>
        <v>SPY</v>
      </c>
    </row>
    <row r="5109" spans="1:8" x14ac:dyDescent="0.2">
      <c r="A5109" s="2">
        <v>44308</v>
      </c>
      <c r="B5109">
        <v>-9.1331240867181997E-3</v>
      </c>
      <c r="C5109">
        <v>-1.02784301740461E-2</v>
      </c>
      <c r="D5109">
        <v>-7.1739307864704003E-3</v>
      </c>
      <c r="E5109" t="str">
        <f t="shared" si="326"/>
        <v>Value</v>
      </c>
      <c r="F5109" t="str">
        <f t="shared" si="327"/>
        <v>Cash</v>
      </c>
      <c r="G5109" t="str">
        <f t="shared" si="328"/>
        <v>Growth</v>
      </c>
      <c r="H5109" t="str">
        <f t="shared" si="329"/>
        <v>Cash</v>
      </c>
    </row>
    <row r="5110" spans="1:8" x14ac:dyDescent="0.2">
      <c r="A5110" s="2">
        <v>44309</v>
      </c>
      <c r="B5110">
        <v>1.0842361219486301E-2</v>
      </c>
      <c r="C5110">
        <v>1.2897791781263599E-2</v>
      </c>
      <c r="D5110">
        <v>7.7420814712125001E-3</v>
      </c>
      <c r="E5110" t="str">
        <f t="shared" si="326"/>
        <v>Growth</v>
      </c>
      <c r="F5110" t="str">
        <f t="shared" si="327"/>
        <v>SPY</v>
      </c>
      <c r="G5110" t="str">
        <f t="shared" si="328"/>
        <v>Growth</v>
      </c>
      <c r="H5110" t="str">
        <f t="shared" si="329"/>
        <v>SPY</v>
      </c>
    </row>
    <row r="5111" spans="1:8" x14ac:dyDescent="0.2">
      <c r="A5111" s="2">
        <v>44312</v>
      </c>
      <c r="B5111">
        <v>2.0877755140733E-3</v>
      </c>
      <c r="C5111">
        <v>4.7957038097190003E-3</v>
      </c>
      <c r="D5111">
        <v>0</v>
      </c>
      <c r="E5111" t="str">
        <f t="shared" si="326"/>
        <v>Growth</v>
      </c>
      <c r="F5111" t="str">
        <f t="shared" si="327"/>
        <v>SPY</v>
      </c>
      <c r="G5111" t="str">
        <f t="shared" si="328"/>
        <v>Value</v>
      </c>
      <c r="H5111" t="str">
        <f t="shared" si="329"/>
        <v>Cash</v>
      </c>
    </row>
    <row r="5112" spans="1:8" x14ac:dyDescent="0.2">
      <c r="A5112" s="2">
        <v>44313</v>
      </c>
      <c r="B5112">
        <v>-2.155531447347E-4</v>
      </c>
      <c r="C5112">
        <v>-2.7978391305816998E-3</v>
      </c>
      <c r="D5112">
        <v>2.0486592202255001E-3</v>
      </c>
      <c r="E5112" t="str">
        <f t="shared" si="326"/>
        <v>Value</v>
      </c>
      <c r="F5112" t="str">
        <f t="shared" si="327"/>
        <v>Cash</v>
      </c>
      <c r="G5112" t="str">
        <f t="shared" si="328"/>
        <v>Value</v>
      </c>
      <c r="H5112" t="str">
        <f t="shared" si="329"/>
        <v>Cash</v>
      </c>
    </row>
    <row r="5113" spans="1:8" x14ac:dyDescent="0.2">
      <c r="A5113" s="2">
        <v>44314</v>
      </c>
      <c r="B5113">
        <v>-2.8741522415969998E-4</v>
      </c>
      <c r="C5113">
        <v>-2.1455383137163001E-3</v>
      </c>
      <c r="D5113">
        <v>1.2777293487837001E-3</v>
      </c>
      <c r="E5113" t="str">
        <f t="shared" si="326"/>
        <v>Value</v>
      </c>
      <c r="F5113" t="str">
        <f t="shared" si="327"/>
        <v>Cash</v>
      </c>
      <c r="G5113" t="str">
        <f t="shared" si="328"/>
        <v>Growth</v>
      </c>
      <c r="H5113" t="str">
        <f t="shared" si="329"/>
        <v>SPY</v>
      </c>
    </row>
    <row r="5114" spans="1:8" x14ac:dyDescent="0.2">
      <c r="A5114" s="2">
        <v>44315</v>
      </c>
      <c r="B5114">
        <v>6.3730219715765002E-3</v>
      </c>
      <c r="C5114">
        <v>4.1349267981019002E-3</v>
      </c>
      <c r="D5114">
        <v>8.9332104074908002E-3</v>
      </c>
      <c r="E5114" t="str">
        <f t="shared" si="326"/>
        <v>Value</v>
      </c>
      <c r="F5114" t="str">
        <f t="shared" si="327"/>
        <v>SPY</v>
      </c>
      <c r="G5114" t="str">
        <f t="shared" si="328"/>
        <v>Growth</v>
      </c>
      <c r="H5114" t="str">
        <f t="shared" si="329"/>
        <v>SPY</v>
      </c>
    </row>
    <row r="5115" spans="1:8" x14ac:dyDescent="0.2">
      <c r="A5115" s="2">
        <v>44316</v>
      </c>
      <c r="B5115">
        <v>-6.5706521854687998E-3</v>
      </c>
      <c r="C5115">
        <v>-7.5770180039046999E-3</v>
      </c>
      <c r="D5115">
        <v>-4.8064460093268004E-3</v>
      </c>
      <c r="E5115" t="str">
        <f t="shared" si="326"/>
        <v>Value</v>
      </c>
      <c r="F5115" t="str">
        <f t="shared" si="327"/>
        <v>Cash</v>
      </c>
      <c r="G5115" t="str">
        <f t="shared" si="328"/>
        <v>Growth</v>
      </c>
      <c r="H5115" t="str">
        <f t="shared" si="329"/>
        <v>Cash</v>
      </c>
    </row>
    <row r="5116" spans="1:8" x14ac:dyDescent="0.2">
      <c r="A5116" s="2">
        <v>44319</v>
      </c>
      <c r="B5116">
        <v>2.1565975887354E-3</v>
      </c>
      <c r="C5116">
        <v>-1.9916932422320002E-3</v>
      </c>
      <c r="D5116">
        <v>6.6089316424652999E-3</v>
      </c>
      <c r="E5116" t="str">
        <f t="shared" si="326"/>
        <v>Value</v>
      </c>
      <c r="F5116" t="str">
        <f t="shared" si="327"/>
        <v>SPY</v>
      </c>
      <c r="G5116" t="str">
        <f t="shared" si="328"/>
        <v>Growth</v>
      </c>
      <c r="H5116" t="str">
        <f t="shared" si="329"/>
        <v>SPY</v>
      </c>
    </row>
    <row r="5117" spans="1:8" x14ac:dyDescent="0.2">
      <c r="A5117" s="2">
        <v>44320</v>
      </c>
      <c r="B5117">
        <v>-6.1693798065870003E-3</v>
      </c>
      <c r="C5117">
        <v>-1.3637042909408099E-2</v>
      </c>
      <c r="D5117">
        <v>1.0102567843730001E-3</v>
      </c>
      <c r="E5117" t="str">
        <f t="shared" si="326"/>
        <v>Value</v>
      </c>
      <c r="F5117" t="str">
        <f t="shared" si="327"/>
        <v>Cash</v>
      </c>
      <c r="G5117" t="str">
        <f t="shared" si="328"/>
        <v>Growth</v>
      </c>
      <c r="H5117" t="str">
        <f t="shared" si="329"/>
        <v>Cash</v>
      </c>
    </row>
    <row r="5118" spans="1:8" x14ac:dyDescent="0.2">
      <c r="A5118" s="2">
        <v>44321</v>
      </c>
      <c r="B5118">
        <v>3.1298181489700002E-4</v>
      </c>
      <c r="C5118">
        <v>-2.0233254630435999E-3</v>
      </c>
      <c r="D5118">
        <v>3.5316126689917001E-3</v>
      </c>
      <c r="E5118" t="str">
        <f t="shared" si="326"/>
        <v>Value</v>
      </c>
      <c r="F5118" t="str">
        <f t="shared" si="327"/>
        <v>SPY</v>
      </c>
      <c r="G5118" t="str">
        <f t="shared" si="328"/>
        <v>Growth</v>
      </c>
      <c r="H5118" t="str">
        <f t="shared" si="329"/>
        <v>SPY</v>
      </c>
    </row>
    <row r="5119" spans="1:8" x14ac:dyDescent="0.2">
      <c r="A5119" s="2">
        <v>44322</v>
      </c>
      <c r="B5119">
        <v>7.9855211024376996E-3</v>
      </c>
      <c r="C5119">
        <v>7.6026711453258001E-3</v>
      </c>
      <c r="D5119">
        <v>8.295730780258E-3</v>
      </c>
      <c r="E5119" t="str">
        <f t="shared" si="326"/>
        <v>Value</v>
      </c>
      <c r="F5119" t="str">
        <f t="shared" si="327"/>
        <v>SPY</v>
      </c>
      <c r="G5119" t="str">
        <f t="shared" si="328"/>
        <v>Growth</v>
      </c>
      <c r="H5119" t="str">
        <f t="shared" si="329"/>
        <v>Cash</v>
      </c>
    </row>
    <row r="5120" spans="1:8" x14ac:dyDescent="0.2">
      <c r="A5120" s="2">
        <v>44323</v>
      </c>
      <c r="B5120">
        <v>7.2780795436389002E-3</v>
      </c>
      <c r="C5120">
        <v>7.0423564268298003E-3</v>
      </c>
      <c r="D5120">
        <v>7.9780743763266E-3</v>
      </c>
      <c r="E5120" t="str">
        <f t="shared" ref="E5120:E5183" si="330">IF(C5120&gt;=D5120,"Growth","Value")</f>
        <v>Value</v>
      </c>
      <c r="F5120" t="str">
        <f t="shared" ref="F5120:F5183" si="331">IF(B5120&gt;=0,"SPY","Cash")</f>
        <v>SPY</v>
      </c>
      <c r="G5120" t="str">
        <f t="shared" si="328"/>
        <v>Growth</v>
      </c>
      <c r="H5120" t="str">
        <f t="shared" si="329"/>
        <v>Cash</v>
      </c>
    </row>
    <row r="5121" spans="1:8" x14ac:dyDescent="0.2">
      <c r="A5121" s="2">
        <v>44326</v>
      </c>
      <c r="B5121">
        <v>-9.9023779883544005E-3</v>
      </c>
      <c r="C5121">
        <v>-1.96471117592723E-2</v>
      </c>
      <c r="D5121">
        <v>2.4722845346240001E-4</v>
      </c>
      <c r="E5121" t="str">
        <f t="shared" si="330"/>
        <v>Value</v>
      </c>
      <c r="F5121" t="str">
        <f t="shared" si="331"/>
        <v>Cash</v>
      </c>
      <c r="G5121" t="str">
        <f t="shared" si="328"/>
        <v>Growth</v>
      </c>
      <c r="H5121" t="str">
        <f t="shared" si="329"/>
        <v>Cash</v>
      </c>
    </row>
    <row r="5122" spans="1:8" x14ac:dyDescent="0.2">
      <c r="A5122" s="2">
        <v>44327</v>
      </c>
      <c r="B5122">
        <v>-8.9247300748840994E-3</v>
      </c>
      <c r="C5122">
        <v>-4.2458176542593999E-3</v>
      </c>
      <c r="D5122">
        <v>-1.3600433487317201E-2</v>
      </c>
      <c r="E5122" t="str">
        <f t="shared" si="330"/>
        <v>Growth</v>
      </c>
      <c r="F5122" t="str">
        <f t="shared" si="331"/>
        <v>Cash</v>
      </c>
      <c r="G5122" t="str">
        <f t="shared" si="328"/>
        <v>Growth</v>
      </c>
      <c r="H5122" t="str">
        <f t="shared" si="329"/>
        <v>SPY</v>
      </c>
    </row>
    <row r="5123" spans="1:8" x14ac:dyDescent="0.2">
      <c r="A5123" s="2">
        <v>44328</v>
      </c>
      <c r="B5123">
        <v>-2.12453902721313E-2</v>
      </c>
      <c r="C5123">
        <v>-2.49021129986732E-2</v>
      </c>
      <c r="D5123">
        <v>-1.7548010885560499E-2</v>
      </c>
      <c r="E5123" t="str">
        <f t="shared" si="330"/>
        <v>Value</v>
      </c>
      <c r="F5123" t="str">
        <f t="shared" si="331"/>
        <v>Cash</v>
      </c>
      <c r="G5123" t="str">
        <f t="shared" ref="G5123:G5186" si="332">IF(E5122="Value", "Growth", "Value")</f>
        <v>Value</v>
      </c>
      <c r="H5123" t="str">
        <f t="shared" ref="H5123:H5186" si="333">IF(F5122="SPY", "Cash", "SPY")</f>
        <v>SPY</v>
      </c>
    </row>
    <row r="5124" spans="1:8" x14ac:dyDescent="0.2">
      <c r="A5124" s="2">
        <v>44329</v>
      </c>
      <c r="B5124">
        <v>1.2012573652971001E-2</v>
      </c>
      <c r="C5124">
        <v>1.0320148171108099E-2</v>
      </c>
      <c r="D5124">
        <v>1.3523815586576201E-2</v>
      </c>
      <c r="E5124" t="str">
        <f t="shared" si="330"/>
        <v>Value</v>
      </c>
      <c r="F5124" t="str">
        <f t="shared" si="331"/>
        <v>SPY</v>
      </c>
      <c r="G5124" t="str">
        <f t="shared" si="332"/>
        <v>Growth</v>
      </c>
      <c r="H5124" t="str">
        <f t="shared" si="333"/>
        <v>SPY</v>
      </c>
    </row>
    <row r="5125" spans="1:8" x14ac:dyDescent="0.2">
      <c r="A5125" s="2">
        <v>44330</v>
      </c>
      <c r="B5125">
        <v>1.5355416912284901E-2</v>
      </c>
      <c r="C5125">
        <v>1.7832518897496302E-2</v>
      </c>
      <c r="D5125">
        <v>1.18329648638464E-2</v>
      </c>
      <c r="E5125" t="str">
        <f t="shared" si="330"/>
        <v>Growth</v>
      </c>
      <c r="F5125" t="str">
        <f t="shared" si="331"/>
        <v>SPY</v>
      </c>
      <c r="G5125" t="str">
        <f t="shared" si="332"/>
        <v>Growth</v>
      </c>
      <c r="H5125" t="str">
        <f t="shared" si="333"/>
        <v>Cash</v>
      </c>
    </row>
    <row r="5126" spans="1:8" x14ac:dyDescent="0.2">
      <c r="A5126" s="2">
        <v>44333</v>
      </c>
      <c r="B5126">
        <v>-2.5447163081221999E-3</v>
      </c>
      <c r="C5126">
        <v>-4.5926654507078002E-3</v>
      </c>
      <c r="D5126">
        <v>0</v>
      </c>
      <c r="E5126" t="str">
        <f t="shared" si="330"/>
        <v>Value</v>
      </c>
      <c r="F5126" t="str">
        <f t="shared" si="331"/>
        <v>Cash</v>
      </c>
      <c r="G5126" t="str">
        <f t="shared" si="332"/>
        <v>Value</v>
      </c>
      <c r="H5126" t="str">
        <f t="shared" si="333"/>
        <v>Cash</v>
      </c>
    </row>
    <row r="5127" spans="1:8" x14ac:dyDescent="0.2">
      <c r="A5127" s="2">
        <v>44334</v>
      </c>
      <c r="B5127">
        <v>-8.6155197731124997E-3</v>
      </c>
      <c r="C5127">
        <v>-7.6897141863557002E-3</v>
      </c>
      <c r="D5127">
        <v>-8.7087107124824998E-3</v>
      </c>
      <c r="E5127" t="str">
        <f t="shared" si="330"/>
        <v>Growth</v>
      </c>
      <c r="F5127" t="str">
        <f t="shared" si="331"/>
        <v>Cash</v>
      </c>
      <c r="G5127" t="str">
        <f t="shared" si="332"/>
        <v>Growth</v>
      </c>
      <c r="H5127" t="str">
        <f t="shared" si="333"/>
        <v>SPY</v>
      </c>
    </row>
    <row r="5128" spans="1:8" x14ac:dyDescent="0.2">
      <c r="A5128" s="2">
        <v>44335</v>
      </c>
      <c r="B5128">
        <v>-2.6218533829605998E-3</v>
      </c>
      <c r="C5128">
        <v>5.1654816569960001E-4</v>
      </c>
      <c r="D5128">
        <v>-6.0243101910371997E-3</v>
      </c>
      <c r="E5128" t="str">
        <f t="shared" si="330"/>
        <v>Growth</v>
      </c>
      <c r="F5128" t="str">
        <f t="shared" si="331"/>
        <v>Cash</v>
      </c>
      <c r="G5128" t="str">
        <f t="shared" si="332"/>
        <v>Value</v>
      </c>
      <c r="H5128" t="str">
        <f t="shared" si="333"/>
        <v>SPY</v>
      </c>
    </row>
    <row r="5129" spans="1:8" x14ac:dyDescent="0.2">
      <c r="A5129" s="2">
        <v>44336</v>
      </c>
      <c r="B5129">
        <v>1.07579892623519E-2</v>
      </c>
      <c r="C5129">
        <v>1.5662835557625099E-2</v>
      </c>
      <c r="D5129">
        <v>4.7981553938283E-3</v>
      </c>
      <c r="E5129" t="str">
        <f t="shared" si="330"/>
        <v>Growth</v>
      </c>
      <c r="F5129" t="str">
        <f t="shared" si="331"/>
        <v>SPY</v>
      </c>
      <c r="G5129" t="str">
        <f t="shared" si="332"/>
        <v>Value</v>
      </c>
      <c r="H5129" t="str">
        <f t="shared" si="333"/>
        <v>SPY</v>
      </c>
    </row>
    <row r="5130" spans="1:8" x14ac:dyDescent="0.2">
      <c r="A5130" s="2">
        <v>44337</v>
      </c>
      <c r="B5130">
        <v>-8.1873565829989996E-4</v>
      </c>
      <c r="C5130">
        <v>-4.9144893881182998E-3</v>
      </c>
      <c r="D5130">
        <v>4.0210154399148998E-3</v>
      </c>
      <c r="E5130" t="str">
        <f t="shared" si="330"/>
        <v>Value</v>
      </c>
      <c r="F5130" t="str">
        <f t="shared" si="331"/>
        <v>Cash</v>
      </c>
      <c r="G5130" t="str">
        <f t="shared" si="332"/>
        <v>Value</v>
      </c>
      <c r="H5130" t="str">
        <f t="shared" si="333"/>
        <v>Cash</v>
      </c>
    </row>
    <row r="5131" spans="1:8" x14ac:dyDescent="0.2">
      <c r="A5131" s="2">
        <v>44340</v>
      </c>
      <c r="B5131">
        <v>1.01942659992413E-2</v>
      </c>
      <c r="C5131">
        <v>1.46458053257509E-2</v>
      </c>
      <c r="D5131">
        <v>5.0063175225587E-3</v>
      </c>
      <c r="E5131" t="str">
        <f t="shared" si="330"/>
        <v>Growth</v>
      </c>
      <c r="F5131" t="str">
        <f t="shared" si="331"/>
        <v>SPY</v>
      </c>
      <c r="G5131" t="str">
        <f t="shared" si="332"/>
        <v>Growth</v>
      </c>
      <c r="H5131" t="str">
        <f t="shared" si="333"/>
        <v>SPY</v>
      </c>
    </row>
    <row r="5132" spans="1:8" x14ac:dyDescent="0.2">
      <c r="A5132" s="2">
        <v>44341</v>
      </c>
      <c r="B5132">
        <v>-2.2188140086405002E-3</v>
      </c>
      <c r="C5132">
        <v>1.8462055435581001E-3</v>
      </c>
      <c r="D5132">
        <v>-5.4794867124091E-3</v>
      </c>
      <c r="E5132" t="str">
        <f t="shared" si="330"/>
        <v>Growth</v>
      </c>
      <c r="F5132" t="str">
        <f t="shared" si="331"/>
        <v>Cash</v>
      </c>
      <c r="G5132" t="str">
        <f t="shared" si="332"/>
        <v>Value</v>
      </c>
      <c r="H5132" t="str">
        <f t="shared" si="333"/>
        <v>Cash</v>
      </c>
    </row>
    <row r="5133" spans="1:8" x14ac:dyDescent="0.2">
      <c r="A5133" s="2">
        <v>44342</v>
      </c>
      <c r="B5133">
        <v>1.9846476952896002E-3</v>
      </c>
      <c r="C5133">
        <v>1.5077840684323001E-3</v>
      </c>
      <c r="D5133">
        <v>2.0035096270524999E-3</v>
      </c>
      <c r="E5133" t="str">
        <f t="shared" si="330"/>
        <v>Value</v>
      </c>
      <c r="F5133" t="str">
        <f t="shared" si="331"/>
        <v>SPY</v>
      </c>
      <c r="G5133" t="str">
        <f t="shared" si="332"/>
        <v>Value</v>
      </c>
      <c r="H5133" t="str">
        <f t="shared" si="333"/>
        <v>SPY</v>
      </c>
    </row>
    <row r="5134" spans="1:8" x14ac:dyDescent="0.2">
      <c r="A5134" s="2">
        <v>44343</v>
      </c>
      <c r="B5134">
        <v>5.2497897458070005E-4</v>
      </c>
      <c r="C5134">
        <v>-3.3455430617017998E-3</v>
      </c>
      <c r="D5134">
        <v>3.9989056503215003E-3</v>
      </c>
      <c r="E5134" t="str">
        <f t="shared" si="330"/>
        <v>Value</v>
      </c>
      <c r="F5134" t="str">
        <f t="shared" si="331"/>
        <v>SPY</v>
      </c>
      <c r="G5134" t="str">
        <f t="shared" si="332"/>
        <v>Growth</v>
      </c>
      <c r="H5134" t="str">
        <f t="shared" si="333"/>
        <v>Cash</v>
      </c>
    </row>
    <row r="5135" spans="1:8" x14ac:dyDescent="0.2">
      <c r="A5135" s="2">
        <v>44344</v>
      </c>
      <c r="B5135">
        <v>1.7887239487403999E-3</v>
      </c>
      <c r="C5135">
        <v>2.5176129128964999E-3</v>
      </c>
      <c r="D5135">
        <v>1.2448513456118E-3</v>
      </c>
      <c r="E5135" t="str">
        <f t="shared" si="330"/>
        <v>Growth</v>
      </c>
      <c r="F5135" t="str">
        <f t="shared" si="331"/>
        <v>SPY</v>
      </c>
      <c r="G5135" t="str">
        <f t="shared" si="332"/>
        <v>Growth</v>
      </c>
      <c r="H5135" t="str">
        <f t="shared" si="333"/>
        <v>Cash</v>
      </c>
    </row>
    <row r="5136" spans="1:8" x14ac:dyDescent="0.2">
      <c r="A5136" s="2">
        <v>44348</v>
      </c>
      <c r="B5136">
        <v>-8.8076635025999999E-4</v>
      </c>
      <c r="C5136">
        <v>-4.5203885434942003E-3</v>
      </c>
      <c r="D5136">
        <v>3.7294057317841999E-3</v>
      </c>
      <c r="E5136" t="str">
        <f t="shared" si="330"/>
        <v>Value</v>
      </c>
      <c r="F5136" t="str">
        <f t="shared" si="331"/>
        <v>Cash</v>
      </c>
      <c r="G5136" t="str">
        <f t="shared" si="332"/>
        <v>Value</v>
      </c>
      <c r="H5136" t="str">
        <f t="shared" si="333"/>
        <v>Cash</v>
      </c>
    </row>
    <row r="5137" spans="1:8" x14ac:dyDescent="0.2">
      <c r="A5137" s="2">
        <v>44349</v>
      </c>
      <c r="B5137">
        <v>1.5725330787564999E-3</v>
      </c>
      <c r="C5137">
        <v>1.1771031550114001E-3</v>
      </c>
      <c r="D5137">
        <v>1.7338758703095E-3</v>
      </c>
      <c r="E5137" t="str">
        <f t="shared" si="330"/>
        <v>Value</v>
      </c>
      <c r="F5137" t="str">
        <f t="shared" si="331"/>
        <v>SPY</v>
      </c>
      <c r="G5137" t="str">
        <f t="shared" si="332"/>
        <v>Growth</v>
      </c>
      <c r="H5137" t="str">
        <f t="shared" si="333"/>
        <v>SPY</v>
      </c>
    </row>
    <row r="5138" spans="1:8" x14ac:dyDescent="0.2">
      <c r="A5138" s="2">
        <v>44350</v>
      </c>
      <c r="B5138">
        <v>-3.7114193496342002E-3</v>
      </c>
      <c r="C5138">
        <v>-7.2231983796190004E-3</v>
      </c>
      <c r="D5138">
        <v>2.4746877025489999E-4</v>
      </c>
      <c r="E5138" t="str">
        <f t="shared" si="330"/>
        <v>Value</v>
      </c>
      <c r="F5138" t="str">
        <f t="shared" si="331"/>
        <v>Cash</v>
      </c>
      <c r="G5138" t="str">
        <f t="shared" si="332"/>
        <v>Growth</v>
      </c>
      <c r="H5138" t="str">
        <f t="shared" si="333"/>
        <v>Cash</v>
      </c>
    </row>
    <row r="5139" spans="1:8" x14ac:dyDescent="0.2">
      <c r="A5139" s="2">
        <v>44351</v>
      </c>
      <c r="B5139">
        <v>9.1459928857304008E-3</v>
      </c>
      <c r="C5139">
        <v>1.38749103276032E-2</v>
      </c>
      <c r="D5139">
        <v>3.708099679023E-3</v>
      </c>
      <c r="E5139" t="str">
        <f t="shared" si="330"/>
        <v>Growth</v>
      </c>
      <c r="F5139" t="str">
        <f t="shared" si="331"/>
        <v>SPY</v>
      </c>
      <c r="G5139" t="str">
        <f t="shared" si="332"/>
        <v>Growth</v>
      </c>
      <c r="H5139" t="str">
        <f t="shared" si="333"/>
        <v>SPY</v>
      </c>
    </row>
    <row r="5140" spans="1:8" x14ac:dyDescent="0.2">
      <c r="A5140" s="2">
        <v>44354</v>
      </c>
      <c r="B5140">
        <v>-9.7031068208270005E-4</v>
      </c>
      <c r="C5140">
        <v>1.5019309886132E-3</v>
      </c>
      <c r="D5140">
        <v>-2.9556204576213002E-3</v>
      </c>
      <c r="E5140" t="str">
        <f t="shared" si="330"/>
        <v>Growth</v>
      </c>
      <c r="F5140" t="str">
        <f t="shared" si="331"/>
        <v>Cash</v>
      </c>
      <c r="G5140" t="str">
        <f t="shared" si="332"/>
        <v>Value</v>
      </c>
      <c r="H5140" t="str">
        <f t="shared" si="333"/>
        <v>Cash</v>
      </c>
    </row>
    <row r="5141" spans="1:8" x14ac:dyDescent="0.2">
      <c r="A5141" s="2">
        <v>44355</v>
      </c>
      <c r="B5141">
        <v>2.13290353904E-4</v>
      </c>
      <c r="C5141">
        <v>9.9982932774680001E-4</v>
      </c>
      <c r="D5141">
        <v>-1.4822412105415001E-3</v>
      </c>
      <c r="E5141" t="str">
        <f t="shared" si="330"/>
        <v>Growth</v>
      </c>
      <c r="F5141" t="str">
        <f t="shared" si="331"/>
        <v>SPY</v>
      </c>
      <c r="G5141" t="str">
        <f t="shared" si="332"/>
        <v>Value</v>
      </c>
      <c r="H5141" t="str">
        <f t="shared" si="333"/>
        <v>SPY</v>
      </c>
    </row>
    <row r="5142" spans="1:8" x14ac:dyDescent="0.2">
      <c r="A5142" s="2">
        <v>44356</v>
      </c>
      <c r="B5142">
        <v>-1.4919587119254E-3</v>
      </c>
      <c r="C5142">
        <v>3.3303069103940002E-4</v>
      </c>
      <c r="D5142">
        <v>-3.2161726620498002E-3</v>
      </c>
      <c r="E5142" t="str">
        <f t="shared" si="330"/>
        <v>Growth</v>
      </c>
      <c r="F5142" t="str">
        <f t="shared" si="331"/>
        <v>Cash</v>
      </c>
      <c r="G5142" t="str">
        <f t="shared" si="332"/>
        <v>Value</v>
      </c>
      <c r="H5142" t="str">
        <f t="shared" si="333"/>
        <v>Cash</v>
      </c>
    </row>
    <row r="5143" spans="1:8" x14ac:dyDescent="0.2">
      <c r="A5143" s="2">
        <v>44357</v>
      </c>
      <c r="B5143">
        <v>4.6483914916241997E-3</v>
      </c>
      <c r="C5143">
        <v>9.3192723924999006E-3</v>
      </c>
      <c r="D5143">
        <v>-2.4818838113299999E-4</v>
      </c>
      <c r="E5143" t="str">
        <f t="shared" si="330"/>
        <v>Growth</v>
      </c>
      <c r="F5143" t="str">
        <f t="shared" si="331"/>
        <v>SPY</v>
      </c>
      <c r="G5143" t="str">
        <f t="shared" si="332"/>
        <v>Value</v>
      </c>
      <c r="H5143" t="str">
        <f t="shared" si="333"/>
        <v>SPY</v>
      </c>
    </row>
    <row r="5144" spans="1:8" x14ac:dyDescent="0.2">
      <c r="A5144" s="2">
        <v>44358</v>
      </c>
      <c r="B5144">
        <v>1.6524854374955001E-3</v>
      </c>
      <c r="C5144">
        <v>1.8136346098442E-3</v>
      </c>
      <c r="D5144">
        <v>1.9861008248031999E-3</v>
      </c>
      <c r="E5144" t="str">
        <f t="shared" si="330"/>
        <v>Value</v>
      </c>
      <c r="F5144" t="str">
        <f t="shared" si="331"/>
        <v>SPY</v>
      </c>
      <c r="G5144" t="str">
        <f t="shared" si="332"/>
        <v>Value</v>
      </c>
      <c r="H5144" t="str">
        <f t="shared" si="333"/>
        <v>Cash</v>
      </c>
    </row>
    <row r="5145" spans="1:8" x14ac:dyDescent="0.2">
      <c r="A5145" s="2">
        <v>44361</v>
      </c>
      <c r="B5145">
        <v>2.2389213724522002E-3</v>
      </c>
      <c r="C5145">
        <v>8.8875843562647994E-3</v>
      </c>
      <c r="D5145">
        <v>-4.9553597810467996E-3</v>
      </c>
      <c r="E5145" t="str">
        <f t="shared" si="330"/>
        <v>Growth</v>
      </c>
      <c r="F5145" t="str">
        <f t="shared" si="331"/>
        <v>SPY</v>
      </c>
      <c r="G5145" t="str">
        <f t="shared" si="332"/>
        <v>Growth</v>
      </c>
      <c r="H5145" t="str">
        <f t="shared" si="333"/>
        <v>Cash</v>
      </c>
    </row>
    <row r="5146" spans="1:8" x14ac:dyDescent="0.2">
      <c r="A5146" s="2">
        <v>44362</v>
      </c>
      <c r="B5146">
        <v>-1.8341215160261001E-3</v>
      </c>
      <c r="C5146">
        <v>-4.8940719239398004E-3</v>
      </c>
      <c r="D5146">
        <v>9.9596706185970003E-4</v>
      </c>
      <c r="E5146" t="str">
        <f t="shared" si="330"/>
        <v>Value</v>
      </c>
      <c r="F5146" t="str">
        <f t="shared" si="331"/>
        <v>Cash</v>
      </c>
      <c r="G5146" t="str">
        <f t="shared" si="332"/>
        <v>Value</v>
      </c>
      <c r="H5146" t="str">
        <f t="shared" si="333"/>
        <v>Cash</v>
      </c>
    </row>
    <row r="5147" spans="1:8" x14ac:dyDescent="0.2">
      <c r="A5147" s="2">
        <v>44363</v>
      </c>
      <c r="B5147">
        <v>-5.5834137592898998E-3</v>
      </c>
      <c r="C5147">
        <v>-3.6066500905218E-3</v>
      </c>
      <c r="D5147">
        <v>-7.4626239613976002E-3</v>
      </c>
      <c r="E5147" t="str">
        <f t="shared" si="330"/>
        <v>Growth</v>
      </c>
      <c r="F5147" t="str">
        <f t="shared" si="331"/>
        <v>Cash</v>
      </c>
      <c r="G5147" t="str">
        <f t="shared" si="332"/>
        <v>Growth</v>
      </c>
      <c r="H5147" t="str">
        <f t="shared" si="333"/>
        <v>SPY</v>
      </c>
    </row>
    <row r="5148" spans="1:8" x14ac:dyDescent="0.2">
      <c r="A5148" s="2">
        <v>44364</v>
      </c>
      <c r="B5148">
        <v>-3.3167154979780002E-4</v>
      </c>
      <c r="C5148">
        <v>1.03653400658139E-2</v>
      </c>
      <c r="D5148">
        <v>-1.2280709972594299E-2</v>
      </c>
      <c r="E5148" t="str">
        <f t="shared" si="330"/>
        <v>Growth</v>
      </c>
      <c r="F5148" t="str">
        <f t="shared" si="331"/>
        <v>Cash</v>
      </c>
      <c r="G5148" t="str">
        <f t="shared" si="332"/>
        <v>Value</v>
      </c>
      <c r="H5148" t="str">
        <f t="shared" si="333"/>
        <v>SPY</v>
      </c>
    </row>
    <row r="5149" spans="1:8" x14ac:dyDescent="0.2">
      <c r="A5149" s="2">
        <v>44365</v>
      </c>
      <c r="B5149">
        <v>-1.34904103856331E-2</v>
      </c>
      <c r="C5149">
        <v>-7.8162850821731997E-3</v>
      </c>
      <c r="D5149">
        <v>-1.8523236319572998E-2</v>
      </c>
      <c r="E5149" t="str">
        <f t="shared" si="330"/>
        <v>Growth</v>
      </c>
      <c r="F5149" t="str">
        <f t="shared" si="331"/>
        <v>Cash</v>
      </c>
      <c r="G5149" t="str">
        <f t="shared" si="332"/>
        <v>Value</v>
      </c>
      <c r="H5149" t="str">
        <f t="shared" si="333"/>
        <v>SPY</v>
      </c>
    </row>
    <row r="5150" spans="1:8" x14ac:dyDescent="0.2">
      <c r="A5150" s="2">
        <v>44368</v>
      </c>
      <c r="B5150">
        <v>1.43161102772748E-2</v>
      </c>
      <c r="C5150">
        <v>8.9768258610207E-3</v>
      </c>
      <c r="D5150">
        <v>1.9023773545463599E-2</v>
      </c>
      <c r="E5150" t="str">
        <f t="shared" si="330"/>
        <v>Value</v>
      </c>
      <c r="F5150" t="str">
        <f t="shared" si="331"/>
        <v>SPY</v>
      </c>
      <c r="G5150" t="str">
        <f t="shared" si="332"/>
        <v>Value</v>
      </c>
      <c r="H5150" t="str">
        <f t="shared" si="333"/>
        <v>SPY</v>
      </c>
    </row>
    <row r="5151" spans="1:8" x14ac:dyDescent="0.2">
      <c r="A5151" s="2">
        <v>44369</v>
      </c>
      <c r="B5151">
        <v>5.3460200423812998E-3</v>
      </c>
      <c r="C5151">
        <v>9.4507165701998002E-3</v>
      </c>
      <c r="D5151">
        <v>1.2751638693810001E-3</v>
      </c>
      <c r="E5151" t="str">
        <f t="shared" si="330"/>
        <v>Growth</v>
      </c>
      <c r="F5151" t="str">
        <f t="shared" si="331"/>
        <v>SPY</v>
      </c>
      <c r="G5151" t="str">
        <f t="shared" si="332"/>
        <v>Growth</v>
      </c>
      <c r="H5151" t="str">
        <f t="shared" si="333"/>
        <v>Cash</v>
      </c>
    </row>
    <row r="5152" spans="1:8" x14ac:dyDescent="0.2">
      <c r="A5152" s="2">
        <v>44370</v>
      </c>
      <c r="B5152">
        <v>-1.2050904306260999E-3</v>
      </c>
      <c r="C5152">
        <v>1.614342343687E-4</v>
      </c>
      <c r="D5152">
        <v>-2.2922688612596999E-3</v>
      </c>
      <c r="E5152" t="str">
        <f t="shared" si="330"/>
        <v>Growth</v>
      </c>
      <c r="F5152" t="str">
        <f t="shared" si="331"/>
        <v>Cash</v>
      </c>
      <c r="G5152" t="str">
        <f t="shared" si="332"/>
        <v>Value</v>
      </c>
      <c r="H5152" t="str">
        <f t="shared" si="333"/>
        <v>Cash</v>
      </c>
    </row>
    <row r="5153" spans="1:8" x14ac:dyDescent="0.2">
      <c r="A5153" s="2">
        <v>44371</v>
      </c>
      <c r="B5153">
        <v>5.9155811628901003E-3</v>
      </c>
      <c r="C5153">
        <v>4.6803944153024002E-3</v>
      </c>
      <c r="D5153">
        <v>7.1483122324335997E-3</v>
      </c>
      <c r="E5153" t="str">
        <f t="shared" si="330"/>
        <v>Value</v>
      </c>
      <c r="F5153" t="str">
        <f t="shared" si="331"/>
        <v>SPY</v>
      </c>
      <c r="G5153" t="str">
        <f t="shared" si="332"/>
        <v>Value</v>
      </c>
      <c r="H5153" t="str">
        <f t="shared" si="333"/>
        <v>SPY</v>
      </c>
    </row>
    <row r="5154" spans="1:8" x14ac:dyDescent="0.2">
      <c r="A5154" s="2">
        <v>44372</v>
      </c>
      <c r="B5154">
        <v>3.5521251346079998E-3</v>
      </c>
      <c r="C5154">
        <v>1.6071919605390001E-4</v>
      </c>
      <c r="D5154">
        <v>7.0973716231363003E-3</v>
      </c>
      <c r="E5154" t="str">
        <f t="shared" si="330"/>
        <v>Value</v>
      </c>
      <c r="F5154" t="str">
        <f t="shared" si="331"/>
        <v>SPY</v>
      </c>
      <c r="G5154" t="str">
        <f t="shared" si="332"/>
        <v>Growth</v>
      </c>
      <c r="H5154" t="str">
        <f t="shared" si="333"/>
        <v>Cash</v>
      </c>
    </row>
    <row r="5155" spans="1:8" x14ac:dyDescent="0.2">
      <c r="A5155" s="2">
        <v>44375</v>
      </c>
      <c r="B5155">
        <v>2.0159043968387999E-3</v>
      </c>
      <c r="C5155">
        <v>9.6370073368198996E-3</v>
      </c>
      <c r="D5155">
        <v>-6.0403710799977004E-3</v>
      </c>
      <c r="E5155" t="str">
        <f t="shared" si="330"/>
        <v>Growth</v>
      </c>
      <c r="F5155" t="str">
        <f t="shared" si="331"/>
        <v>SPY</v>
      </c>
      <c r="G5155" t="str">
        <f t="shared" si="332"/>
        <v>Growth</v>
      </c>
      <c r="H5155" t="str">
        <f t="shared" si="333"/>
        <v>Cash</v>
      </c>
    </row>
    <row r="5156" spans="1:8" x14ac:dyDescent="0.2">
      <c r="A5156" s="2">
        <v>44376</v>
      </c>
      <c r="B5156">
        <v>5.3812434324289999E-4</v>
      </c>
      <c r="C5156">
        <v>3.1816947443310001E-3</v>
      </c>
      <c r="D5156">
        <v>-3.5455512236962001E-3</v>
      </c>
      <c r="E5156" t="str">
        <f t="shared" si="330"/>
        <v>Growth</v>
      </c>
      <c r="F5156" t="str">
        <f t="shared" si="331"/>
        <v>SPY</v>
      </c>
      <c r="G5156" t="str">
        <f t="shared" si="332"/>
        <v>Value</v>
      </c>
      <c r="H5156" t="str">
        <f t="shared" si="333"/>
        <v>Cash</v>
      </c>
    </row>
    <row r="5157" spans="1:8" x14ac:dyDescent="0.2">
      <c r="A5157" s="2">
        <v>44377</v>
      </c>
      <c r="B5157">
        <v>8.4157970182010004E-4</v>
      </c>
      <c r="C5157">
        <v>-1.4272092224337999E-3</v>
      </c>
      <c r="D5157">
        <v>4.8284858787819001E-3</v>
      </c>
      <c r="E5157" t="str">
        <f t="shared" si="330"/>
        <v>Value</v>
      </c>
      <c r="F5157" t="str">
        <f t="shared" si="331"/>
        <v>SPY</v>
      </c>
      <c r="G5157" t="str">
        <f t="shared" si="332"/>
        <v>Value</v>
      </c>
      <c r="H5157" t="str">
        <f t="shared" si="333"/>
        <v>Cash</v>
      </c>
    </row>
    <row r="5158" spans="1:8" x14ac:dyDescent="0.2">
      <c r="A5158" s="2">
        <v>44378</v>
      </c>
      <c r="B5158">
        <v>5.5366384311130003E-3</v>
      </c>
      <c r="C5158">
        <v>4.1290523654302002E-3</v>
      </c>
      <c r="D5158">
        <v>7.0816266468296E-3</v>
      </c>
      <c r="E5158" t="str">
        <f t="shared" si="330"/>
        <v>Value</v>
      </c>
      <c r="F5158" t="str">
        <f t="shared" si="331"/>
        <v>SPY</v>
      </c>
      <c r="G5158" t="str">
        <f t="shared" si="332"/>
        <v>Growth</v>
      </c>
      <c r="H5158" t="str">
        <f t="shared" si="333"/>
        <v>Cash</v>
      </c>
    </row>
    <row r="5159" spans="1:8" x14ac:dyDescent="0.2">
      <c r="A5159" s="2">
        <v>44379</v>
      </c>
      <c r="B5159">
        <v>7.6434785601892999E-3</v>
      </c>
      <c r="C5159">
        <v>1.23357863556361E-2</v>
      </c>
      <c r="D5159">
        <v>2.0090072385976002E-3</v>
      </c>
      <c r="E5159" t="str">
        <f t="shared" si="330"/>
        <v>Growth</v>
      </c>
      <c r="F5159" t="str">
        <f t="shared" si="331"/>
        <v>SPY</v>
      </c>
      <c r="G5159" t="str">
        <f t="shared" si="332"/>
        <v>Growth</v>
      </c>
      <c r="H5159" t="str">
        <f t="shared" si="333"/>
        <v>Cash</v>
      </c>
    </row>
    <row r="5160" spans="1:8" x14ac:dyDescent="0.2">
      <c r="A5160" s="2">
        <v>44383</v>
      </c>
      <c r="B5160">
        <v>-1.8215841558465E-3</v>
      </c>
      <c r="C5160">
        <v>5.4679932849118996E-3</v>
      </c>
      <c r="D5160">
        <v>-1.002520001167E-2</v>
      </c>
      <c r="E5160" t="str">
        <f t="shared" si="330"/>
        <v>Growth</v>
      </c>
      <c r="F5160" t="str">
        <f t="shared" si="331"/>
        <v>Cash</v>
      </c>
      <c r="G5160" t="str">
        <f t="shared" si="332"/>
        <v>Value</v>
      </c>
      <c r="H5160" t="str">
        <f t="shared" si="333"/>
        <v>Cash</v>
      </c>
    </row>
    <row r="5161" spans="1:8" x14ac:dyDescent="0.2">
      <c r="A5161" s="2">
        <v>44384</v>
      </c>
      <c r="B5161">
        <v>3.5341488982469E-3</v>
      </c>
      <c r="C5161">
        <v>4.6613717834753004E-3</v>
      </c>
      <c r="D5161">
        <v>1.7722250311359999E-3</v>
      </c>
      <c r="E5161" t="str">
        <f t="shared" si="330"/>
        <v>Growth</v>
      </c>
      <c r="F5161" t="str">
        <f t="shared" si="331"/>
        <v>SPY</v>
      </c>
      <c r="G5161" t="str">
        <f t="shared" si="332"/>
        <v>Value</v>
      </c>
      <c r="H5161" t="str">
        <f t="shared" si="333"/>
        <v>SPY</v>
      </c>
    </row>
    <row r="5162" spans="1:8" x14ac:dyDescent="0.2">
      <c r="A5162" s="2">
        <v>44385</v>
      </c>
      <c r="B5162">
        <v>-8.1480035744664007E-3</v>
      </c>
      <c r="C5162">
        <v>-6.6502495298134002E-3</v>
      </c>
      <c r="D5162">
        <v>-9.0978551101249996E-3</v>
      </c>
      <c r="E5162" t="str">
        <f t="shared" si="330"/>
        <v>Growth</v>
      </c>
      <c r="F5162" t="str">
        <f t="shared" si="331"/>
        <v>Cash</v>
      </c>
      <c r="G5162" t="str">
        <f t="shared" si="332"/>
        <v>Value</v>
      </c>
      <c r="H5162" t="str">
        <f t="shared" si="333"/>
        <v>Cash</v>
      </c>
    </row>
    <row r="5163" spans="1:8" x14ac:dyDescent="0.2">
      <c r="A5163" s="2">
        <v>44386</v>
      </c>
      <c r="B5163">
        <v>1.06748460916361E-2</v>
      </c>
      <c r="C5163">
        <v>6.5388846830989004E-3</v>
      </c>
      <c r="D5163">
        <v>1.5557411547232501E-2</v>
      </c>
      <c r="E5163" t="str">
        <f t="shared" si="330"/>
        <v>Value</v>
      </c>
      <c r="F5163" t="str">
        <f t="shared" si="331"/>
        <v>SPY</v>
      </c>
      <c r="G5163" t="str">
        <f t="shared" si="332"/>
        <v>Value</v>
      </c>
      <c r="H5163" t="str">
        <f t="shared" si="333"/>
        <v>SPY</v>
      </c>
    </row>
    <row r="5164" spans="1:8" x14ac:dyDescent="0.2">
      <c r="A5164" s="2">
        <v>44389</v>
      </c>
      <c r="B5164">
        <v>3.5817540863702E-3</v>
      </c>
      <c r="C5164">
        <v>3.4030464542723999E-3</v>
      </c>
      <c r="D5164">
        <v>3.5157626675459E-3</v>
      </c>
      <c r="E5164" t="str">
        <f t="shared" si="330"/>
        <v>Value</v>
      </c>
      <c r="F5164" t="str">
        <f t="shared" si="331"/>
        <v>SPY</v>
      </c>
      <c r="G5164" t="str">
        <f t="shared" si="332"/>
        <v>Growth</v>
      </c>
      <c r="H5164" t="str">
        <f t="shared" si="333"/>
        <v>Cash</v>
      </c>
    </row>
    <row r="5165" spans="1:8" x14ac:dyDescent="0.2">
      <c r="A5165" s="2">
        <v>44390</v>
      </c>
      <c r="B5165">
        <v>-3.4087189298105999E-3</v>
      </c>
      <c r="C5165">
        <v>-4.6268390008639997E-4</v>
      </c>
      <c r="D5165">
        <v>-6.7568469719817004E-3</v>
      </c>
      <c r="E5165" t="str">
        <f t="shared" si="330"/>
        <v>Growth</v>
      </c>
      <c r="F5165" t="str">
        <f t="shared" si="331"/>
        <v>Cash</v>
      </c>
      <c r="G5165" t="str">
        <f t="shared" si="332"/>
        <v>Growth</v>
      </c>
      <c r="H5165" t="str">
        <f t="shared" si="333"/>
        <v>Cash</v>
      </c>
    </row>
    <row r="5166" spans="1:8" x14ac:dyDescent="0.2">
      <c r="A5166" s="2">
        <v>44391</v>
      </c>
      <c r="B5166">
        <v>1.4920906495068001E-3</v>
      </c>
      <c r="C5166">
        <v>2.9304186045500001E-3</v>
      </c>
      <c r="D5166">
        <v>-2.5194847623110001E-4</v>
      </c>
      <c r="E5166" t="str">
        <f t="shared" si="330"/>
        <v>Growth</v>
      </c>
      <c r="F5166" t="str">
        <f t="shared" si="331"/>
        <v>SPY</v>
      </c>
      <c r="G5166" t="str">
        <f t="shared" si="332"/>
        <v>Value</v>
      </c>
      <c r="H5166" t="str">
        <f t="shared" si="333"/>
        <v>SPY</v>
      </c>
    </row>
    <row r="5167" spans="1:8" x14ac:dyDescent="0.2">
      <c r="A5167" s="2">
        <v>44392</v>
      </c>
      <c r="B5167">
        <v>-3.4153550093209001E-3</v>
      </c>
      <c r="C5167">
        <v>-5.8434716373055003E-3</v>
      </c>
      <c r="D5167">
        <v>-7.5593404661339998E-4</v>
      </c>
      <c r="E5167" t="str">
        <f t="shared" si="330"/>
        <v>Value</v>
      </c>
      <c r="F5167" t="str">
        <f t="shared" si="331"/>
        <v>Cash</v>
      </c>
      <c r="G5167" t="str">
        <f t="shared" si="332"/>
        <v>Value</v>
      </c>
      <c r="H5167" t="str">
        <f t="shared" si="333"/>
        <v>Cash</v>
      </c>
    </row>
    <row r="5168" spans="1:8" x14ac:dyDescent="0.2">
      <c r="A5168" s="2">
        <v>44393</v>
      </c>
      <c r="B5168">
        <v>-7.8436012874527998E-3</v>
      </c>
      <c r="C5168">
        <v>-7.1152954514857002E-3</v>
      </c>
      <c r="D5168">
        <v>-9.0796001008402998E-3</v>
      </c>
      <c r="E5168" t="str">
        <f t="shared" si="330"/>
        <v>Growth</v>
      </c>
      <c r="F5168" t="str">
        <f t="shared" si="331"/>
        <v>Cash</v>
      </c>
      <c r="G5168" t="str">
        <f t="shared" si="332"/>
        <v>Growth</v>
      </c>
      <c r="H5168" t="str">
        <f t="shared" si="333"/>
        <v>SPY</v>
      </c>
    </row>
    <row r="5169" spans="1:8" x14ac:dyDescent="0.2">
      <c r="A5169" s="2">
        <v>44396</v>
      </c>
      <c r="B5169">
        <v>-1.4768067003528999E-2</v>
      </c>
      <c r="C5169">
        <v>-1.09050156246431E-2</v>
      </c>
      <c r="D5169">
        <v>-1.9852567345774001E-2</v>
      </c>
      <c r="E5169" t="str">
        <f t="shared" si="330"/>
        <v>Growth</v>
      </c>
      <c r="F5169" t="str">
        <f t="shared" si="331"/>
        <v>Cash</v>
      </c>
      <c r="G5169" t="str">
        <f t="shared" si="332"/>
        <v>Value</v>
      </c>
      <c r="H5169" t="str">
        <f t="shared" si="333"/>
        <v>SPY</v>
      </c>
    </row>
    <row r="5170" spans="1:8" x14ac:dyDescent="0.2">
      <c r="A5170" s="2">
        <v>44397</v>
      </c>
      <c r="B5170">
        <v>1.4330382336303399E-2</v>
      </c>
      <c r="C5170">
        <v>1.22852089814435E-2</v>
      </c>
      <c r="D5170">
        <v>1.6619209450845E-2</v>
      </c>
      <c r="E5170" t="str">
        <f t="shared" si="330"/>
        <v>Value</v>
      </c>
      <c r="F5170" t="str">
        <f t="shared" si="331"/>
        <v>SPY</v>
      </c>
      <c r="G5170" t="str">
        <f t="shared" si="332"/>
        <v>Value</v>
      </c>
      <c r="H5170" t="str">
        <f t="shared" si="333"/>
        <v>SPY</v>
      </c>
    </row>
    <row r="5171" spans="1:8" x14ac:dyDescent="0.2">
      <c r="A5171" s="2">
        <v>44398</v>
      </c>
      <c r="B5171">
        <v>8.0962489378776994E-3</v>
      </c>
      <c r="C5171">
        <v>6.5351825426194004E-3</v>
      </c>
      <c r="D5171">
        <v>1.07281029714525E-2</v>
      </c>
      <c r="E5171" t="str">
        <f t="shared" si="330"/>
        <v>Value</v>
      </c>
      <c r="F5171" t="str">
        <f t="shared" si="331"/>
        <v>SPY</v>
      </c>
      <c r="G5171" t="str">
        <f t="shared" si="332"/>
        <v>Growth</v>
      </c>
      <c r="H5171" t="str">
        <f t="shared" si="333"/>
        <v>Cash</v>
      </c>
    </row>
    <row r="5172" spans="1:8" x14ac:dyDescent="0.2">
      <c r="A5172" s="2">
        <v>44399</v>
      </c>
      <c r="B5172">
        <v>2.0943071851988E-3</v>
      </c>
      <c r="C5172">
        <v>7.8835141825955996E-3</v>
      </c>
      <c r="D5172">
        <v>-4.0434003624187E-3</v>
      </c>
      <c r="E5172" t="str">
        <f t="shared" si="330"/>
        <v>Growth</v>
      </c>
      <c r="F5172" t="str">
        <f t="shared" si="331"/>
        <v>SPY</v>
      </c>
      <c r="G5172" t="str">
        <f t="shared" si="332"/>
        <v>Growth</v>
      </c>
      <c r="H5172" t="str">
        <f t="shared" si="333"/>
        <v>Cash</v>
      </c>
    </row>
    <row r="5173" spans="1:8" x14ac:dyDescent="0.2">
      <c r="A5173" s="2">
        <v>44400</v>
      </c>
      <c r="B5173">
        <v>1.02879998913563E-2</v>
      </c>
      <c r="C5173">
        <v>1.39572221344359E-2</v>
      </c>
      <c r="D5173">
        <v>5.5822467568856999E-3</v>
      </c>
      <c r="E5173" t="str">
        <f t="shared" si="330"/>
        <v>Growth</v>
      </c>
      <c r="F5173" t="str">
        <f t="shared" si="331"/>
        <v>SPY</v>
      </c>
      <c r="G5173" t="str">
        <f t="shared" si="332"/>
        <v>Value</v>
      </c>
      <c r="H5173" t="str">
        <f t="shared" si="333"/>
        <v>Cash</v>
      </c>
    </row>
    <row r="5174" spans="1:8" x14ac:dyDescent="0.2">
      <c r="A5174" s="2">
        <v>44403</v>
      </c>
      <c r="B5174">
        <v>2.4547127326279001E-3</v>
      </c>
      <c r="C5174">
        <v>1.0589313305794999E-3</v>
      </c>
      <c r="D5174">
        <v>4.2896086581186996E-3</v>
      </c>
      <c r="E5174" t="str">
        <f t="shared" si="330"/>
        <v>Value</v>
      </c>
      <c r="F5174" t="str">
        <f t="shared" si="331"/>
        <v>SPY</v>
      </c>
      <c r="G5174" t="str">
        <f t="shared" si="332"/>
        <v>Value</v>
      </c>
      <c r="H5174" t="str">
        <f t="shared" si="333"/>
        <v>Cash</v>
      </c>
    </row>
    <row r="5175" spans="1:8" x14ac:dyDescent="0.2">
      <c r="A5175" s="2">
        <v>44404</v>
      </c>
      <c r="B5175">
        <v>-4.5575585881444999E-3</v>
      </c>
      <c r="C5175">
        <v>-9.0662424052721999E-3</v>
      </c>
      <c r="D5175">
        <v>7.5406111419050004E-4</v>
      </c>
      <c r="E5175" t="str">
        <f t="shared" si="330"/>
        <v>Value</v>
      </c>
      <c r="F5175" t="str">
        <f t="shared" si="331"/>
        <v>Cash</v>
      </c>
      <c r="G5175" t="str">
        <f t="shared" si="332"/>
        <v>Growth</v>
      </c>
      <c r="H5175" t="str">
        <f t="shared" si="333"/>
        <v>Cash</v>
      </c>
    </row>
    <row r="5176" spans="1:8" x14ac:dyDescent="0.2">
      <c r="A5176" s="2">
        <v>44405</v>
      </c>
      <c r="B5176">
        <v>-4.1005793462460001E-4</v>
      </c>
      <c r="C5176">
        <v>1.0675490543721E-3</v>
      </c>
      <c r="D5176">
        <v>-2.5110342317167999E-3</v>
      </c>
      <c r="E5176" t="str">
        <f t="shared" si="330"/>
        <v>Growth</v>
      </c>
      <c r="F5176" t="str">
        <f t="shared" si="331"/>
        <v>Cash</v>
      </c>
      <c r="G5176" t="str">
        <f t="shared" si="332"/>
        <v>Growth</v>
      </c>
      <c r="H5176" t="str">
        <f t="shared" si="333"/>
        <v>SPY</v>
      </c>
    </row>
    <row r="5177" spans="1:8" x14ac:dyDescent="0.2">
      <c r="A5177" s="2">
        <v>44406</v>
      </c>
      <c r="B5177">
        <v>4.1473994292044996E-3</v>
      </c>
      <c r="C5177">
        <v>1.9799481377629001E-3</v>
      </c>
      <c r="D5177">
        <v>7.0476591412890997E-3</v>
      </c>
      <c r="E5177" t="str">
        <f t="shared" si="330"/>
        <v>Value</v>
      </c>
      <c r="F5177" t="str">
        <f t="shared" si="331"/>
        <v>SPY</v>
      </c>
      <c r="G5177" t="str">
        <f t="shared" si="332"/>
        <v>Value</v>
      </c>
      <c r="H5177" t="str">
        <f t="shared" si="333"/>
        <v>SPY</v>
      </c>
    </row>
    <row r="5178" spans="1:8" x14ac:dyDescent="0.2">
      <c r="A5178" s="2">
        <v>44407</v>
      </c>
      <c r="B5178">
        <v>-4.8563478930451999E-3</v>
      </c>
      <c r="C5178">
        <v>-6.2327724646346E-3</v>
      </c>
      <c r="D5178">
        <v>-3.7492030468436002E-3</v>
      </c>
      <c r="E5178" t="str">
        <f t="shared" si="330"/>
        <v>Value</v>
      </c>
      <c r="F5178" t="str">
        <f t="shared" si="331"/>
        <v>Cash</v>
      </c>
      <c r="G5178" t="str">
        <f t="shared" si="332"/>
        <v>Growth</v>
      </c>
      <c r="H5178" t="str">
        <f t="shared" si="333"/>
        <v>Cash</v>
      </c>
    </row>
    <row r="5179" spans="1:8" x14ac:dyDescent="0.2">
      <c r="A5179" s="2">
        <v>44410</v>
      </c>
      <c r="B5179">
        <v>-2.0981606835227002E-3</v>
      </c>
      <c r="C5179">
        <v>-1.0709785086715001E-3</v>
      </c>
      <c r="D5179">
        <v>-2.7595123472282002E-3</v>
      </c>
      <c r="E5179" t="str">
        <f t="shared" si="330"/>
        <v>Growth</v>
      </c>
      <c r="F5179" t="str">
        <f t="shared" si="331"/>
        <v>Cash</v>
      </c>
      <c r="G5179" t="str">
        <f t="shared" si="332"/>
        <v>Growth</v>
      </c>
      <c r="H5179" t="str">
        <f t="shared" si="333"/>
        <v>SPY</v>
      </c>
    </row>
    <row r="5180" spans="1:8" x14ac:dyDescent="0.2">
      <c r="A5180" s="2">
        <v>44411</v>
      </c>
      <c r="B5180">
        <v>8.1354969671896E-3</v>
      </c>
      <c r="C5180">
        <v>7.1975621404414001E-3</v>
      </c>
      <c r="D5180">
        <v>9.0566579543134001E-3</v>
      </c>
      <c r="E5180" t="str">
        <f t="shared" si="330"/>
        <v>Value</v>
      </c>
      <c r="F5180" t="str">
        <f t="shared" si="331"/>
        <v>SPY</v>
      </c>
      <c r="G5180" t="str">
        <f t="shared" si="332"/>
        <v>Value</v>
      </c>
      <c r="H5180" t="str">
        <f t="shared" si="333"/>
        <v>SPY</v>
      </c>
    </row>
    <row r="5181" spans="1:8" x14ac:dyDescent="0.2">
      <c r="A5181" s="2">
        <v>44412</v>
      </c>
      <c r="B5181">
        <v>-4.9190233563519E-3</v>
      </c>
      <c r="C5181">
        <v>6.0823176871740005E-4</v>
      </c>
      <c r="D5181">
        <v>-1.07205429441465E-2</v>
      </c>
      <c r="E5181" t="str">
        <f t="shared" si="330"/>
        <v>Growth</v>
      </c>
      <c r="F5181" t="str">
        <f t="shared" si="331"/>
        <v>Cash</v>
      </c>
      <c r="G5181" t="str">
        <f t="shared" si="332"/>
        <v>Growth</v>
      </c>
      <c r="H5181" t="str">
        <f t="shared" si="333"/>
        <v>Cash</v>
      </c>
    </row>
    <row r="5182" spans="1:8" x14ac:dyDescent="0.2">
      <c r="A5182" s="2">
        <v>44413</v>
      </c>
      <c r="B5182">
        <v>6.3330112712084996E-3</v>
      </c>
      <c r="C5182">
        <v>5.6223666556225E-3</v>
      </c>
      <c r="D5182">
        <v>6.5525149551888002E-3</v>
      </c>
      <c r="E5182" t="str">
        <f t="shared" si="330"/>
        <v>Value</v>
      </c>
      <c r="F5182" t="str">
        <f t="shared" si="331"/>
        <v>SPY</v>
      </c>
      <c r="G5182" t="str">
        <f t="shared" si="332"/>
        <v>Value</v>
      </c>
      <c r="H5182" t="str">
        <f t="shared" si="333"/>
        <v>SPY</v>
      </c>
    </row>
    <row r="5183" spans="1:8" x14ac:dyDescent="0.2">
      <c r="A5183" s="2">
        <v>44414</v>
      </c>
      <c r="B5183">
        <v>1.6524043422414E-3</v>
      </c>
      <c r="C5183">
        <v>-2.5690884408073001E-3</v>
      </c>
      <c r="D5183">
        <v>7.0105006213744998E-3</v>
      </c>
      <c r="E5183" t="str">
        <f t="shared" si="330"/>
        <v>Value</v>
      </c>
      <c r="F5183" t="str">
        <f t="shared" si="331"/>
        <v>SPY</v>
      </c>
      <c r="G5183" t="str">
        <f t="shared" si="332"/>
        <v>Growth</v>
      </c>
      <c r="H5183" t="str">
        <f t="shared" si="333"/>
        <v>Cash</v>
      </c>
    </row>
    <row r="5184" spans="1:8" x14ac:dyDescent="0.2">
      <c r="A5184" s="2">
        <v>44417</v>
      </c>
      <c r="B5184">
        <v>-8.1330675913309999E-4</v>
      </c>
      <c r="C5184">
        <v>-1.5138637864539999E-4</v>
      </c>
      <c r="D5184">
        <v>-1.2432424881611999E-3</v>
      </c>
      <c r="E5184" t="str">
        <f t="shared" ref="E5184:E5247" si="334">IF(C5184&gt;=D5184,"Growth","Value")</f>
        <v>Growth</v>
      </c>
      <c r="F5184" t="str">
        <f t="shared" ref="F5184:F5247" si="335">IF(B5184&gt;=0,"SPY","Cash")</f>
        <v>Cash</v>
      </c>
      <c r="G5184" t="str">
        <f t="shared" si="332"/>
        <v>Growth</v>
      </c>
      <c r="H5184" t="str">
        <f t="shared" si="333"/>
        <v>Cash</v>
      </c>
    </row>
    <row r="5185" spans="1:8" x14ac:dyDescent="0.2">
      <c r="A5185" s="2">
        <v>44418</v>
      </c>
      <c r="B5185">
        <v>1.2436412959959001E-3</v>
      </c>
      <c r="C5185">
        <v>-4.2421917036491001E-3</v>
      </c>
      <c r="D5185">
        <v>6.7214236107825997E-3</v>
      </c>
      <c r="E5185" t="str">
        <f t="shared" si="334"/>
        <v>Value</v>
      </c>
      <c r="F5185" t="str">
        <f t="shared" si="335"/>
        <v>SPY</v>
      </c>
      <c r="G5185" t="str">
        <f t="shared" si="332"/>
        <v>Value</v>
      </c>
      <c r="H5185" t="str">
        <f t="shared" si="333"/>
        <v>SPY</v>
      </c>
    </row>
    <row r="5186" spans="1:8" x14ac:dyDescent="0.2">
      <c r="A5186" s="2">
        <v>44419</v>
      </c>
      <c r="B5186">
        <v>2.4849831931994001E-3</v>
      </c>
      <c r="C5186">
        <v>-4.5646117665020002E-4</v>
      </c>
      <c r="D5186">
        <v>6.1818960699832996E-3</v>
      </c>
      <c r="E5186" t="str">
        <f t="shared" si="334"/>
        <v>Value</v>
      </c>
      <c r="F5186" t="str">
        <f t="shared" si="335"/>
        <v>SPY</v>
      </c>
      <c r="G5186" t="str">
        <f t="shared" si="332"/>
        <v>Growth</v>
      </c>
      <c r="H5186" t="str">
        <f t="shared" si="333"/>
        <v>Cash</v>
      </c>
    </row>
    <row r="5187" spans="1:8" x14ac:dyDescent="0.2">
      <c r="A5187" s="2">
        <v>44420</v>
      </c>
      <c r="B5187">
        <v>2.9970270454607998E-3</v>
      </c>
      <c r="C5187">
        <v>5.4802145124297E-3</v>
      </c>
      <c r="D5187">
        <v>0</v>
      </c>
      <c r="E5187" t="str">
        <f t="shared" si="334"/>
        <v>Growth</v>
      </c>
      <c r="F5187" t="str">
        <f t="shared" si="335"/>
        <v>SPY</v>
      </c>
      <c r="G5187" t="str">
        <f t="shared" ref="G5187:G5250" si="336">IF(E5186="Value", "Growth", "Value")</f>
        <v>Growth</v>
      </c>
      <c r="H5187" t="str">
        <f t="shared" ref="H5187:H5250" si="337">IF(F5186="SPY", "Cash", "SPY")</f>
        <v>Cash</v>
      </c>
    </row>
    <row r="5188" spans="1:8" x14ac:dyDescent="0.2">
      <c r="A5188" s="2">
        <v>44421</v>
      </c>
      <c r="B5188">
        <v>1.8197579599052E-3</v>
      </c>
      <c r="C5188">
        <v>3.9365089310123003E-3</v>
      </c>
      <c r="D5188">
        <v>-4.9141386633439995E-4</v>
      </c>
      <c r="E5188" t="str">
        <f t="shared" si="334"/>
        <v>Growth</v>
      </c>
      <c r="F5188" t="str">
        <f t="shared" si="335"/>
        <v>SPY</v>
      </c>
      <c r="G5188" t="str">
        <f t="shared" si="336"/>
        <v>Value</v>
      </c>
      <c r="H5188" t="str">
        <f t="shared" si="337"/>
        <v>Cash</v>
      </c>
    </row>
    <row r="5189" spans="1:8" x14ac:dyDescent="0.2">
      <c r="A5189" s="2">
        <v>44424</v>
      </c>
      <c r="B5189">
        <v>2.3546289021001E-3</v>
      </c>
      <c r="C5189">
        <v>4.2224764249793999E-3</v>
      </c>
      <c r="D5189">
        <v>7.3773167040419997E-4</v>
      </c>
      <c r="E5189" t="str">
        <f t="shared" si="334"/>
        <v>Growth</v>
      </c>
      <c r="F5189" t="str">
        <f t="shared" si="335"/>
        <v>SPY</v>
      </c>
      <c r="G5189" t="str">
        <f t="shared" si="336"/>
        <v>Value</v>
      </c>
      <c r="H5189" t="str">
        <f t="shared" si="337"/>
        <v>Cash</v>
      </c>
    </row>
    <row r="5190" spans="1:8" x14ac:dyDescent="0.2">
      <c r="A5190" s="2">
        <v>44425</v>
      </c>
      <c r="B5190">
        <v>-6.5551945474529999E-3</v>
      </c>
      <c r="C5190">
        <v>-8.8603536514487002E-3</v>
      </c>
      <c r="D5190">
        <v>-4.6683265558332002E-3</v>
      </c>
      <c r="E5190" t="str">
        <f t="shared" si="334"/>
        <v>Value</v>
      </c>
      <c r="F5190" t="str">
        <f t="shared" si="335"/>
        <v>Cash</v>
      </c>
      <c r="G5190" t="str">
        <f t="shared" si="336"/>
        <v>Value</v>
      </c>
      <c r="H5190" t="str">
        <f t="shared" si="337"/>
        <v>Cash</v>
      </c>
    </row>
    <row r="5191" spans="1:8" x14ac:dyDescent="0.2">
      <c r="A5191" s="2">
        <v>44426</v>
      </c>
      <c r="B5191">
        <v>-1.0945001471429501E-2</v>
      </c>
      <c r="C5191">
        <v>-1.0151488864053799E-2</v>
      </c>
      <c r="D5191">
        <v>-1.1355232410794201E-2</v>
      </c>
      <c r="E5191" t="str">
        <f t="shared" si="334"/>
        <v>Growth</v>
      </c>
      <c r="F5191" t="str">
        <f t="shared" si="335"/>
        <v>Cash</v>
      </c>
      <c r="G5191" t="str">
        <f t="shared" si="336"/>
        <v>Growth</v>
      </c>
      <c r="H5191" t="str">
        <f t="shared" si="337"/>
        <v>SPY</v>
      </c>
    </row>
    <row r="5192" spans="1:8" x14ac:dyDescent="0.2">
      <c r="A5192" s="2">
        <v>44427</v>
      </c>
      <c r="B5192">
        <v>1.5482346100297E-3</v>
      </c>
      <c r="C5192">
        <v>5.9699005392482999E-3</v>
      </c>
      <c r="D5192">
        <v>-3.9952428886048004E-3</v>
      </c>
      <c r="E5192" t="str">
        <f t="shared" si="334"/>
        <v>Growth</v>
      </c>
      <c r="F5192" t="str">
        <f t="shared" si="335"/>
        <v>SPY</v>
      </c>
      <c r="G5192" t="str">
        <f t="shared" si="336"/>
        <v>Value</v>
      </c>
      <c r="H5192" t="str">
        <f t="shared" si="337"/>
        <v>SPY</v>
      </c>
    </row>
    <row r="5193" spans="1:8" x14ac:dyDescent="0.2">
      <c r="A5193" s="2">
        <v>44428</v>
      </c>
      <c r="B5193">
        <v>7.9571865717524004E-3</v>
      </c>
      <c r="C5193">
        <v>1.0346850865099601E-2</v>
      </c>
      <c r="D5193">
        <v>5.0141114345835999E-3</v>
      </c>
      <c r="E5193" t="str">
        <f t="shared" si="334"/>
        <v>Growth</v>
      </c>
      <c r="F5193" t="str">
        <f t="shared" si="335"/>
        <v>SPY</v>
      </c>
      <c r="G5193" t="str">
        <f t="shared" si="336"/>
        <v>Value</v>
      </c>
      <c r="H5193" t="str">
        <f t="shared" si="337"/>
        <v>Cash</v>
      </c>
    </row>
    <row r="5194" spans="1:8" x14ac:dyDescent="0.2">
      <c r="A5194" s="2">
        <v>44431</v>
      </c>
      <c r="B5194">
        <v>8.7965095073928995E-3</v>
      </c>
      <c r="C5194">
        <v>1.11446991945154E-2</v>
      </c>
      <c r="D5194">
        <v>6.2359661523077002E-3</v>
      </c>
      <c r="E5194" t="str">
        <f t="shared" si="334"/>
        <v>Growth</v>
      </c>
      <c r="F5194" t="str">
        <f t="shared" si="335"/>
        <v>SPY</v>
      </c>
      <c r="G5194" t="str">
        <f t="shared" si="336"/>
        <v>Value</v>
      </c>
      <c r="H5194" t="str">
        <f t="shared" si="337"/>
        <v>Cash</v>
      </c>
    </row>
    <row r="5195" spans="1:8" x14ac:dyDescent="0.2">
      <c r="A5195" s="2">
        <v>44432</v>
      </c>
      <c r="B5195">
        <v>1.5874419557546E-3</v>
      </c>
      <c r="C5195">
        <v>4.4674870951249998E-4</v>
      </c>
      <c r="D5195">
        <v>3.4702426244067998E-3</v>
      </c>
      <c r="E5195" t="str">
        <f t="shared" si="334"/>
        <v>Value</v>
      </c>
      <c r="F5195" t="str">
        <f t="shared" si="335"/>
        <v>SPY</v>
      </c>
      <c r="G5195" t="str">
        <f t="shared" si="336"/>
        <v>Value</v>
      </c>
      <c r="H5195" t="str">
        <f t="shared" si="337"/>
        <v>Cash</v>
      </c>
    </row>
    <row r="5196" spans="1:8" x14ac:dyDescent="0.2">
      <c r="A5196" s="2">
        <v>44433</v>
      </c>
      <c r="B5196">
        <v>2.0982827283382E-3</v>
      </c>
      <c r="C5196">
        <v>4.4643253034589998E-4</v>
      </c>
      <c r="D5196">
        <v>3.7055727676598002E-3</v>
      </c>
      <c r="E5196" t="str">
        <f t="shared" si="334"/>
        <v>Value</v>
      </c>
      <c r="F5196" t="str">
        <f t="shared" si="335"/>
        <v>SPY</v>
      </c>
      <c r="G5196" t="str">
        <f t="shared" si="336"/>
        <v>Growth</v>
      </c>
      <c r="H5196" t="str">
        <f t="shared" si="337"/>
        <v>Cash</v>
      </c>
    </row>
    <row r="5197" spans="1:8" x14ac:dyDescent="0.2">
      <c r="A5197" s="2">
        <v>44434</v>
      </c>
      <c r="B5197">
        <v>-5.9031044364399998E-3</v>
      </c>
      <c r="C5197">
        <v>-4.7618436690501E-3</v>
      </c>
      <c r="D5197">
        <v>-6.6452268781210999E-3</v>
      </c>
      <c r="E5197" t="str">
        <f t="shared" si="334"/>
        <v>Growth</v>
      </c>
      <c r="F5197" t="str">
        <f t="shared" si="335"/>
        <v>Cash</v>
      </c>
      <c r="G5197" t="str">
        <f t="shared" si="336"/>
        <v>Growth</v>
      </c>
      <c r="H5197" t="str">
        <f t="shared" si="337"/>
        <v>Cash</v>
      </c>
    </row>
    <row r="5198" spans="1:8" x14ac:dyDescent="0.2">
      <c r="A5198" s="2">
        <v>44435</v>
      </c>
      <c r="B5198">
        <v>8.9409720861616995E-3</v>
      </c>
      <c r="C5198">
        <v>8.6722834981919992E-3</v>
      </c>
      <c r="D5198">
        <v>8.4242434499998999E-3</v>
      </c>
      <c r="E5198" t="str">
        <f t="shared" si="334"/>
        <v>Growth</v>
      </c>
      <c r="F5198" t="str">
        <f t="shared" si="335"/>
        <v>SPY</v>
      </c>
      <c r="G5198" t="str">
        <f t="shared" si="336"/>
        <v>Value</v>
      </c>
      <c r="H5198" t="str">
        <f t="shared" si="337"/>
        <v>SPY</v>
      </c>
    </row>
    <row r="5199" spans="1:8" x14ac:dyDescent="0.2">
      <c r="A5199" s="2">
        <v>44438</v>
      </c>
      <c r="B5199">
        <v>4.3975395527877E-3</v>
      </c>
      <c r="C5199">
        <v>1.1414096443381301E-2</v>
      </c>
      <c r="D5199">
        <v>-3.6855418727749002E-3</v>
      </c>
      <c r="E5199" t="str">
        <f t="shared" si="334"/>
        <v>Growth</v>
      </c>
      <c r="F5199" t="str">
        <f t="shared" si="335"/>
        <v>SPY</v>
      </c>
      <c r="G5199" t="str">
        <f t="shared" si="336"/>
        <v>Value</v>
      </c>
      <c r="H5199" t="str">
        <f t="shared" si="337"/>
        <v>Cash</v>
      </c>
    </row>
    <row r="5200" spans="1:8" x14ac:dyDescent="0.2">
      <c r="A5200" s="2">
        <v>44439</v>
      </c>
      <c r="B5200">
        <v>-1.4816920860346999E-3</v>
      </c>
      <c r="C5200">
        <v>-2.1979443350552E-3</v>
      </c>
      <c r="D5200">
        <v>-4.9330976663629995E-4</v>
      </c>
      <c r="E5200" t="str">
        <f t="shared" si="334"/>
        <v>Value</v>
      </c>
      <c r="F5200" t="str">
        <f t="shared" si="335"/>
        <v>Cash</v>
      </c>
      <c r="G5200" t="str">
        <f t="shared" si="336"/>
        <v>Value</v>
      </c>
      <c r="H5200" t="str">
        <f t="shared" si="337"/>
        <v>Cash</v>
      </c>
    </row>
    <row r="5201" spans="1:8" x14ac:dyDescent="0.2">
      <c r="A5201" s="2">
        <v>44440</v>
      </c>
      <c r="B5201">
        <v>5.3159550187120003E-4</v>
      </c>
      <c r="C5201">
        <v>2.3496843813221998E-3</v>
      </c>
      <c r="D5201">
        <v>-1.4802608123214E-3</v>
      </c>
      <c r="E5201" t="str">
        <f t="shared" si="334"/>
        <v>Growth</v>
      </c>
      <c r="F5201" t="str">
        <f t="shared" si="335"/>
        <v>SPY</v>
      </c>
      <c r="G5201" t="str">
        <f t="shared" si="336"/>
        <v>Growth</v>
      </c>
      <c r="H5201" t="str">
        <f t="shared" si="337"/>
        <v>SPY</v>
      </c>
    </row>
    <row r="5202" spans="1:8" x14ac:dyDescent="0.2">
      <c r="A5202" s="2">
        <v>44441</v>
      </c>
      <c r="B5202">
        <v>3.0766192838631002E-3</v>
      </c>
      <c r="C5202">
        <v>2.9310817908479998E-4</v>
      </c>
      <c r="D5202">
        <v>6.4246052212626002E-3</v>
      </c>
      <c r="E5202" t="str">
        <f t="shared" si="334"/>
        <v>Value</v>
      </c>
      <c r="F5202" t="str">
        <f t="shared" si="335"/>
        <v>SPY</v>
      </c>
      <c r="G5202" t="str">
        <f t="shared" si="336"/>
        <v>Value</v>
      </c>
      <c r="H5202" t="str">
        <f t="shared" si="337"/>
        <v>Cash</v>
      </c>
    </row>
    <row r="5203" spans="1:8" x14ac:dyDescent="0.2">
      <c r="A5203" s="2">
        <v>44442</v>
      </c>
      <c r="B5203">
        <v>-2.4274233735750001E-4</v>
      </c>
      <c r="C5203">
        <v>2.7835969519711002E-3</v>
      </c>
      <c r="D5203">
        <v>-3.6827276994513001E-3</v>
      </c>
      <c r="E5203" t="str">
        <f t="shared" si="334"/>
        <v>Growth</v>
      </c>
      <c r="F5203" t="str">
        <f t="shared" si="335"/>
        <v>Cash</v>
      </c>
      <c r="G5203" t="str">
        <f t="shared" si="336"/>
        <v>Growth</v>
      </c>
      <c r="H5203" t="str">
        <f t="shared" si="337"/>
        <v>Cash</v>
      </c>
    </row>
    <row r="5204" spans="1:8" x14ac:dyDescent="0.2">
      <c r="A5204" s="2">
        <v>44446</v>
      </c>
      <c r="B5204">
        <v>-3.5754943900624002E-3</v>
      </c>
      <c r="C5204">
        <v>0</v>
      </c>
      <c r="D5204">
        <v>-7.3930790484936001E-3</v>
      </c>
      <c r="E5204" t="str">
        <f t="shared" si="334"/>
        <v>Growth</v>
      </c>
      <c r="F5204" t="str">
        <f t="shared" si="335"/>
        <v>Cash</v>
      </c>
      <c r="G5204" t="str">
        <f t="shared" si="336"/>
        <v>Value</v>
      </c>
      <c r="H5204" t="str">
        <f t="shared" si="337"/>
        <v>SPY</v>
      </c>
    </row>
    <row r="5205" spans="1:8" x14ac:dyDescent="0.2">
      <c r="A5205" s="2">
        <v>44447</v>
      </c>
      <c r="B5205">
        <v>-1.2182922006833E-3</v>
      </c>
      <c r="C5205">
        <v>-2.1915667503826998E-3</v>
      </c>
      <c r="D5205">
        <v>-2.4805738554739998E-4</v>
      </c>
      <c r="E5205" t="str">
        <f t="shared" si="334"/>
        <v>Value</v>
      </c>
      <c r="F5205" t="str">
        <f t="shared" si="335"/>
        <v>Cash</v>
      </c>
      <c r="G5205" t="str">
        <f t="shared" si="336"/>
        <v>Value</v>
      </c>
      <c r="H5205" t="str">
        <f t="shared" si="337"/>
        <v>SPY</v>
      </c>
    </row>
    <row r="5206" spans="1:8" x14ac:dyDescent="0.2">
      <c r="A5206" s="2">
        <v>44448</v>
      </c>
      <c r="B5206">
        <v>-4.2803294240353002E-3</v>
      </c>
      <c r="C5206">
        <v>-5.5637043226919999E-3</v>
      </c>
      <c r="D5206">
        <v>-3.2282561695495E-3</v>
      </c>
      <c r="E5206" t="str">
        <f t="shared" si="334"/>
        <v>Value</v>
      </c>
      <c r="F5206" t="str">
        <f t="shared" si="335"/>
        <v>Cash</v>
      </c>
      <c r="G5206" t="str">
        <f t="shared" si="336"/>
        <v>Growth</v>
      </c>
      <c r="H5206" t="str">
        <f t="shared" si="337"/>
        <v>SPY</v>
      </c>
    </row>
    <row r="5207" spans="1:8" x14ac:dyDescent="0.2">
      <c r="A5207" s="2">
        <v>44449</v>
      </c>
      <c r="B5207">
        <v>-7.8844974238355993E-3</v>
      </c>
      <c r="C5207">
        <v>-8.2448885014679008E-3</v>
      </c>
      <c r="D5207">
        <v>-6.9758723389986002E-3</v>
      </c>
      <c r="E5207" t="str">
        <f t="shared" si="334"/>
        <v>Value</v>
      </c>
      <c r="F5207" t="str">
        <f t="shared" si="335"/>
        <v>Cash</v>
      </c>
      <c r="G5207" t="str">
        <f t="shared" si="336"/>
        <v>Growth</v>
      </c>
      <c r="H5207" t="str">
        <f t="shared" si="337"/>
        <v>SPY</v>
      </c>
    </row>
    <row r="5208" spans="1:8" x14ac:dyDescent="0.2">
      <c r="A5208" s="2">
        <v>44452</v>
      </c>
      <c r="B5208">
        <v>2.5593071027196E-3</v>
      </c>
      <c r="C5208">
        <v>-1.1876331171267001E-3</v>
      </c>
      <c r="D5208">
        <v>6.2721536476354998E-3</v>
      </c>
      <c r="E5208" t="str">
        <f t="shared" si="334"/>
        <v>Value</v>
      </c>
      <c r="F5208" t="str">
        <f t="shared" si="335"/>
        <v>SPY</v>
      </c>
      <c r="G5208" t="str">
        <f t="shared" si="336"/>
        <v>Growth</v>
      </c>
      <c r="H5208" t="str">
        <f t="shared" si="337"/>
        <v>SPY</v>
      </c>
    </row>
    <row r="5209" spans="1:8" x14ac:dyDescent="0.2">
      <c r="A5209" s="2">
        <v>44453</v>
      </c>
      <c r="B5209">
        <v>-5.3965221732350998E-3</v>
      </c>
      <c r="C5209">
        <v>-2.0806836002618002E-3</v>
      </c>
      <c r="D5209">
        <v>-8.7259600511034995E-3</v>
      </c>
      <c r="E5209" t="str">
        <f t="shared" si="334"/>
        <v>Growth</v>
      </c>
      <c r="F5209" t="str">
        <f t="shared" si="335"/>
        <v>Cash</v>
      </c>
      <c r="G5209" t="str">
        <f t="shared" si="336"/>
        <v>Growth</v>
      </c>
      <c r="H5209" t="str">
        <f t="shared" si="337"/>
        <v>Cash</v>
      </c>
    </row>
    <row r="5210" spans="1:8" x14ac:dyDescent="0.2">
      <c r="A5210" s="2">
        <v>44454</v>
      </c>
      <c r="B5210">
        <v>8.3527682946268993E-3</v>
      </c>
      <c r="C5210">
        <v>7.5958954218120003E-3</v>
      </c>
      <c r="D5210">
        <v>8.8027726939701005E-3</v>
      </c>
      <c r="E5210" t="str">
        <f t="shared" si="334"/>
        <v>Value</v>
      </c>
      <c r="F5210" t="str">
        <f t="shared" si="335"/>
        <v>SPY</v>
      </c>
      <c r="G5210" t="str">
        <f t="shared" si="336"/>
        <v>Value</v>
      </c>
      <c r="H5210" t="str">
        <f t="shared" si="337"/>
        <v>SPY</v>
      </c>
    </row>
    <row r="5211" spans="1:8" x14ac:dyDescent="0.2">
      <c r="A5211" s="2">
        <v>44455</v>
      </c>
      <c r="B5211">
        <v>-1.5853862498675E-3</v>
      </c>
      <c r="C5211">
        <v>0</v>
      </c>
      <c r="D5211">
        <v>-3.2410334464735E-3</v>
      </c>
      <c r="E5211" t="str">
        <f t="shared" si="334"/>
        <v>Growth</v>
      </c>
      <c r="F5211" t="str">
        <f t="shared" si="335"/>
        <v>Cash</v>
      </c>
      <c r="G5211" t="str">
        <f t="shared" si="336"/>
        <v>Growth</v>
      </c>
      <c r="H5211" t="str">
        <f t="shared" si="337"/>
        <v>Cash</v>
      </c>
    </row>
    <row r="5212" spans="1:8" x14ac:dyDescent="0.2">
      <c r="A5212" s="2">
        <v>44456</v>
      </c>
      <c r="B5212">
        <v>-9.7409391263294006E-3</v>
      </c>
      <c r="C5212">
        <v>-1.1677703493498E-2</v>
      </c>
      <c r="D5212">
        <v>-6.5031437995084996E-3</v>
      </c>
      <c r="E5212" t="str">
        <f t="shared" si="334"/>
        <v>Value</v>
      </c>
      <c r="F5212" t="str">
        <f t="shared" si="335"/>
        <v>Cash</v>
      </c>
      <c r="G5212" t="str">
        <f t="shared" si="336"/>
        <v>Value</v>
      </c>
      <c r="H5212" t="str">
        <f t="shared" si="337"/>
        <v>SPY</v>
      </c>
    </row>
    <row r="5213" spans="1:8" x14ac:dyDescent="0.2">
      <c r="A5213" s="2">
        <v>44459</v>
      </c>
      <c r="B5213">
        <v>-1.6674260780182699E-2</v>
      </c>
      <c r="C5213">
        <v>-1.8350678515290299E-2</v>
      </c>
      <c r="D5213">
        <v>-1.48220820987958E-2</v>
      </c>
      <c r="E5213" t="str">
        <f t="shared" si="334"/>
        <v>Value</v>
      </c>
      <c r="F5213" t="str">
        <f t="shared" si="335"/>
        <v>Cash</v>
      </c>
      <c r="G5213" t="str">
        <f t="shared" si="336"/>
        <v>Growth</v>
      </c>
      <c r="H5213" t="str">
        <f t="shared" si="337"/>
        <v>SPY</v>
      </c>
    </row>
    <row r="5214" spans="1:8" x14ac:dyDescent="0.2">
      <c r="A5214" s="2">
        <v>44460</v>
      </c>
      <c r="B5214">
        <v>-9.447819181344E-4</v>
      </c>
      <c r="C5214">
        <v>1.3735856113428E-3</v>
      </c>
      <c r="D5214">
        <v>-4.1077395378297001E-3</v>
      </c>
      <c r="E5214" t="str">
        <f t="shared" si="334"/>
        <v>Growth</v>
      </c>
      <c r="F5214" t="str">
        <f t="shared" si="335"/>
        <v>Cash</v>
      </c>
      <c r="G5214" t="str">
        <f t="shared" si="336"/>
        <v>Growth</v>
      </c>
      <c r="H5214" t="str">
        <f t="shared" si="337"/>
        <v>SPY</v>
      </c>
    </row>
    <row r="5215" spans="1:8" x14ac:dyDescent="0.2">
      <c r="A5215" s="2">
        <v>44461</v>
      </c>
      <c r="B5215">
        <v>9.7549495570367992E-3</v>
      </c>
      <c r="C5215">
        <v>8.6862301923148998E-3</v>
      </c>
      <c r="D5215">
        <v>1.0827395700800199E-2</v>
      </c>
      <c r="E5215" t="str">
        <f t="shared" si="334"/>
        <v>Value</v>
      </c>
      <c r="F5215" t="str">
        <f t="shared" si="335"/>
        <v>SPY</v>
      </c>
      <c r="G5215" t="str">
        <f t="shared" si="336"/>
        <v>Value</v>
      </c>
      <c r="H5215" t="str">
        <f t="shared" si="337"/>
        <v>SPY</v>
      </c>
    </row>
    <row r="5216" spans="1:8" x14ac:dyDescent="0.2">
      <c r="A5216" s="2">
        <v>44462</v>
      </c>
      <c r="B5216">
        <v>1.21500417458184E-2</v>
      </c>
      <c r="C5216">
        <v>9.6693113717588996E-3</v>
      </c>
      <c r="D5216">
        <v>1.50472082456336E-2</v>
      </c>
      <c r="E5216" t="str">
        <f t="shared" si="334"/>
        <v>Value</v>
      </c>
      <c r="F5216" t="str">
        <f t="shared" si="335"/>
        <v>SPY</v>
      </c>
      <c r="G5216" t="str">
        <f t="shared" si="336"/>
        <v>Growth</v>
      </c>
      <c r="H5216" t="str">
        <f t="shared" si="337"/>
        <v>Cash</v>
      </c>
    </row>
    <row r="5217" spans="1:8" x14ac:dyDescent="0.2">
      <c r="A5217" s="2">
        <v>44463</v>
      </c>
      <c r="B5217">
        <v>1.6472133068289999E-3</v>
      </c>
      <c r="C5217">
        <v>1.7953918393216E-3</v>
      </c>
      <c r="D5217">
        <v>1.7587044904380999E-3</v>
      </c>
      <c r="E5217" t="str">
        <f t="shared" si="334"/>
        <v>Growth</v>
      </c>
      <c r="F5217" t="str">
        <f t="shared" si="335"/>
        <v>SPY</v>
      </c>
      <c r="G5217" t="str">
        <f t="shared" si="336"/>
        <v>Growth</v>
      </c>
      <c r="H5217" t="str">
        <f t="shared" si="337"/>
        <v>Cash</v>
      </c>
    </row>
    <row r="5218" spans="1:8" x14ac:dyDescent="0.2">
      <c r="A5218" s="2">
        <v>44466</v>
      </c>
      <c r="B5218">
        <v>-2.8609265698131001E-3</v>
      </c>
      <c r="C5218">
        <v>-9.1112999428439E-3</v>
      </c>
      <c r="D5218">
        <v>4.5148758711863E-3</v>
      </c>
      <c r="E5218" t="str">
        <f t="shared" si="334"/>
        <v>Value</v>
      </c>
      <c r="F5218" t="str">
        <f t="shared" si="335"/>
        <v>Cash</v>
      </c>
      <c r="G5218" t="str">
        <f t="shared" si="336"/>
        <v>Value</v>
      </c>
      <c r="H5218" t="str">
        <f t="shared" si="337"/>
        <v>Cash</v>
      </c>
    </row>
    <row r="5219" spans="1:8" x14ac:dyDescent="0.2">
      <c r="A5219" s="2">
        <v>44467</v>
      </c>
      <c r="B5219">
        <v>-2.0151821000690202E-2</v>
      </c>
      <c r="C5219">
        <v>-2.72837359915768E-2</v>
      </c>
      <c r="D5219">
        <v>-1.19851538713218E-2</v>
      </c>
      <c r="E5219" t="str">
        <f t="shared" si="334"/>
        <v>Value</v>
      </c>
      <c r="F5219" t="str">
        <f t="shared" si="335"/>
        <v>Cash</v>
      </c>
      <c r="G5219" t="str">
        <f t="shared" si="336"/>
        <v>Growth</v>
      </c>
      <c r="H5219" t="str">
        <f t="shared" si="337"/>
        <v>SPY</v>
      </c>
    </row>
    <row r="5220" spans="1:8" x14ac:dyDescent="0.2">
      <c r="A5220" s="2">
        <v>44468</v>
      </c>
      <c r="B5220">
        <v>1.6830680489847E-3</v>
      </c>
      <c r="C5220">
        <v>1.549183765088E-4</v>
      </c>
      <c r="D5220">
        <v>2.5271111596435998E-3</v>
      </c>
      <c r="E5220" t="str">
        <f t="shared" si="334"/>
        <v>Value</v>
      </c>
      <c r="F5220" t="str">
        <f t="shared" si="335"/>
        <v>SPY</v>
      </c>
      <c r="G5220" t="str">
        <f t="shared" si="336"/>
        <v>Growth</v>
      </c>
      <c r="H5220" t="str">
        <f t="shared" si="337"/>
        <v>SPY</v>
      </c>
    </row>
    <row r="5221" spans="1:8" x14ac:dyDescent="0.2">
      <c r="A5221" s="2">
        <v>44469</v>
      </c>
      <c r="B5221">
        <v>-1.2222355151967901E-2</v>
      </c>
      <c r="C5221">
        <v>-8.0569933721572999E-3</v>
      </c>
      <c r="D5221">
        <v>-1.6889319441520199E-2</v>
      </c>
      <c r="E5221" t="str">
        <f t="shared" si="334"/>
        <v>Growth</v>
      </c>
      <c r="F5221" t="str">
        <f t="shared" si="335"/>
        <v>Cash</v>
      </c>
      <c r="G5221" t="str">
        <f t="shared" si="336"/>
        <v>Growth</v>
      </c>
      <c r="H5221" t="str">
        <f t="shared" si="337"/>
        <v>Cash</v>
      </c>
    </row>
    <row r="5222" spans="1:8" x14ac:dyDescent="0.2">
      <c r="A5222" s="2">
        <v>44470</v>
      </c>
      <c r="B5222">
        <v>1.18841730515322E-2</v>
      </c>
      <c r="C5222">
        <v>1.04656400327338E-2</v>
      </c>
      <c r="D5222">
        <v>1.43590700069653E-2</v>
      </c>
      <c r="E5222" t="str">
        <f t="shared" si="334"/>
        <v>Value</v>
      </c>
      <c r="F5222" t="str">
        <f t="shared" si="335"/>
        <v>SPY</v>
      </c>
      <c r="G5222" t="str">
        <f t="shared" si="336"/>
        <v>Value</v>
      </c>
      <c r="H5222" t="str">
        <f t="shared" si="337"/>
        <v>SPY</v>
      </c>
    </row>
    <row r="5223" spans="1:8" x14ac:dyDescent="0.2">
      <c r="A5223" s="2">
        <v>44473</v>
      </c>
      <c r="B5223">
        <v>-1.28960022210653E-2</v>
      </c>
      <c r="C5223">
        <v>-2.0095925526981501E-2</v>
      </c>
      <c r="D5223">
        <v>-4.5499496789132001E-3</v>
      </c>
      <c r="E5223" t="str">
        <f t="shared" si="334"/>
        <v>Value</v>
      </c>
      <c r="F5223" t="str">
        <f t="shared" si="335"/>
        <v>Cash</v>
      </c>
      <c r="G5223" t="str">
        <f t="shared" si="336"/>
        <v>Growth</v>
      </c>
      <c r="H5223" t="str">
        <f t="shared" si="337"/>
        <v>Cash</v>
      </c>
    </row>
    <row r="5224" spans="1:8" x14ac:dyDescent="0.2">
      <c r="A5224" s="2">
        <v>44474</v>
      </c>
      <c r="B5224">
        <v>1.04049305433455E-2</v>
      </c>
      <c r="C5224">
        <v>1.32513673681868E-2</v>
      </c>
      <c r="D5224">
        <v>6.8562727642097997E-3</v>
      </c>
      <c r="E5224" t="str">
        <f t="shared" si="334"/>
        <v>Growth</v>
      </c>
      <c r="F5224" t="str">
        <f t="shared" si="335"/>
        <v>SPY</v>
      </c>
      <c r="G5224" t="str">
        <f t="shared" si="336"/>
        <v>Growth</v>
      </c>
      <c r="H5224" t="str">
        <f t="shared" si="337"/>
        <v>SPY</v>
      </c>
    </row>
    <row r="5225" spans="1:8" x14ac:dyDescent="0.2">
      <c r="A5225" s="2">
        <v>44475</v>
      </c>
      <c r="B5225">
        <v>4.1560673350962002E-3</v>
      </c>
      <c r="C5225">
        <v>6.2275050189195E-3</v>
      </c>
      <c r="D5225">
        <v>1.2607522891152001E-3</v>
      </c>
      <c r="E5225" t="str">
        <f t="shared" si="334"/>
        <v>Growth</v>
      </c>
      <c r="F5225" t="str">
        <f t="shared" si="335"/>
        <v>SPY</v>
      </c>
      <c r="G5225" t="str">
        <f t="shared" si="336"/>
        <v>Value</v>
      </c>
      <c r="H5225" t="str">
        <f t="shared" si="337"/>
        <v>Cash</v>
      </c>
    </row>
    <row r="5226" spans="1:8" x14ac:dyDescent="0.2">
      <c r="A5226" s="2">
        <v>44476</v>
      </c>
      <c r="B5226">
        <v>8.6457444121483002E-3</v>
      </c>
      <c r="C5226">
        <v>9.2836264479103005E-3</v>
      </c>
      <c r="D5226">
        <v>8.0605801663859999E-3</v>
      </c>
      <c r="E5226" t="str">
        <f t="shared" si="334"/>
        <v>Growth</v>
      </c>
      <c r="F5226" t="str">
        <f t="shared" si="335"/>
        <v>SPY</v>
      </c>
      <c r="G5226" t="str">
        <f t="shared" si="336"/>
        <v>Value</v>
      </c>
      <c r="H5226" t="str">
        <f t="shared" si="337"/>
        <v>Cash</v>
      </c>
    </row>
    <row r="5227" spans="1:8" x14ac:dyDescent="0.2">
      <c r="A5227" s="2">
        <v>44477</v>
      </c>
      <c r="B5227">
        <v>-1.8237846721746E-3</v>
      </c>
      <c r="C5227">
        <v>-3.3726496212508998E-3</v>
      </c>
      <c r="D5227">
        <v>4.9973907206549996E-4</v>
      </c>
      <c r="E5227" t="str">
        <f t="shared" si="334"/>
        <v>Value</v>
      </c>
      <c r="F5227" t="str">
        <f t="shared" si="335"/>
        <v>Cash</v>
      </c>
      <c r="G5227" t="str">
        <f t="shared" si="336"/>
        <v>Value</v>
      </c>
      <c r="H5227" t="str">
        <f t="shared" si="337"/>
        <v>Cash</v>
      </c>
    </row>
    <row r="5228" spans="1:8" x14ac:dyDescent="0.2">
      <c r="A5228" s="2">
        <v>44480</v>
      </c>
      <c r="B5228">
        <v>-7.2397780649700004E-3</v>
      </c>
      <c r="C5228">
        <v>-6.3069225322422004E-3</v>
      </c>
      <c r="D5228">
        <v>-7.9919318033608005E-3</v>
      </c>
      <c r="E5228" t="str">
        <f t="shared" si="334"/>
        <v>Growth</v>
      </c>
      <c r="F5228" t="str">
        <f t="shared" si="335"/>
        <v>Cash</v>
      </c>
      <c r="G5228" t="str">
        <f t="shared" si="336"/>
        <v>Growth</v>
      </c>
      <c r="H5228" t="str">
        <f t="shared" si="337"/>
        <v>SPY</v>
      </c>
    </row>
    <row r="5229" spans="1:8" x14ac:dyDescent="0.2">
      <c r="A5229" s="2">
        <v>44481</v>
      </c>
      <c r="B5229">
        <v>-2.4615529087328E-3</v>
      </c>
      <c r="C5229">
        <v>-2.7862363967921999E-3</v>
      </c>
      <c r="D5229">
        <v>-2.2659626998898E-3</v>
      </c>
      <c r="E5229" t="str">
        <f t="shared" si="334"/>
        <v>Value</v>
      </c>
      <c r="F5229" t="str">
        <f t="shared" si="335"/>
        <v>Cash</v>
      </c>
      <c r="G5229" t="str">
        <f t="shared" si="336"/>
        <v>Value</v>
      </c>
      <c r="H5229" t="str">
        <f t="shared" si="337"/>
        <v>SPY</v>
      </c>
    </row>
    <row r="5230" spans="1:8" x14ac:dyDescent="0.2">
      <c r="A5230" s="2">
        <v>44482</v>
      </c>
      <c r="B5230">
        <v>3.5976544313426999E-3</v>
      </c>
      <c r="C5230">
        <v>6.5196257486284E-3</v>
      </c>
      <c r="D5230">
        <v>0</v>
      </c>
      <c r="E5230" t="str">
        <f t="shared" si="334"/>
        <v>Growth</v>
      </c>
      <c r="F5230" t="str">
        <f t="shared" si="335"/>
        <v>SPY</v>
      </c>
      <c r="G5230" t="str">
        <f t="shared" si="336"/>
        <v>Growth</v>
      </c>
      <c r="H5230" t="str">
        <f t="shared" si="337"/>
        <v>SPY</v>
      </c>
    </row>
    <row r="5231" spans="1:8" x14ac:dyDescent="0.2">
      <c r="A5231" s="2">
        <v>44483</v>
      </c>
      <c r="B5231">
        <v>1.68206797472003E-2</v>
      </c>
      <c r="C5231">
        <v>1.8507120295557698E-2</v>
      </c>
      <c r="D5231">
        <v>1.51400156787835E-2</v>
      </c>
      <c r="E5231" t="str">
        <f t="shared" si="334"/>
        <v>Growth</v>
      </c>
      <c r="F5231" t="str">
        <f t="shared" si="335"/>
        <v>SPY</v>
      </c>
      <c r="G5231" t="str">
        <f t="shared" si="336"/>
        <v>Value</v>
      </c>
      <c r="H5231" t="str">
        <f t="shared" si="337"/>
        <v>Cash</v>
      </c>
    </row>
    <row r="5232" spans="1:8" x14ac:dyDescent="0.2">
      <c r="A5232" s="2">
        <v>44484</v>
      </c>
      <c r="B5232">
        <v>7.6156549118721996E-3</v>
      </c>
      <c r="C5232">
        <v>7.7227333266974996E-3</v>
      </c>
      <c r="D5232">
        <v>7.2085418836174003E-3</v>
      </c>
      <c r="E5232" t="str">
        <f t="shared" si="334"/>
        <v>Growth</v>
      </c>
      <c r="F5232" t="str">
        <f t="shared" si="335"/>
        <v>SPY</v>
      </c>
      <c r="G5232" t="str">
        <f t="shared" si="336"/>
        <v>Value</v>
      </c>
      <c r="H5232" t="str">
        <f t="shared" si="337"/>
        <v>Cash</v>
      </c>
    </row>
    <row r="5233" spans="1:8" x14ac:dyDescent="0.2">
      <c r="A5233" s="2">
        <v>44487</v>
      </c>
      <c r="B5233">
        <v>2.9606584700051998E-3</v>
      </c>
      <c r="C5233">
        <v>8.8657490098670994E-3</v>
      </c>
      <c r="D5233">
        <v>-3.2082711279031E-3</v>
      </c>
      <c r="E5233" t="str">
        <f t="shared" si="334"/>
        <v>Growth</v>
      </c>
      <c r="F5233" t="str">
        <f t="shared" si="335"/>
        <v>SPY</v>
      </c>
      <c r="G5233" t="str">
        <f t="shared" si="336"/>
        <v>Value</v>
      </c>
      <c r="H5233" t="str">
        <f t="shared" si="337"/>
        <v>Cash</v>
      </c>
    </row>
    <row r="5234" spans="1:8" x14ac:dyDescent="0.2">
      <c r="A5234" s="2">
        <v>44488</v>
      </c>
      <c r="B5234">
        <v>7.7148751990057003E-3</v>
      </c>
      <c r="C5234">
        <v>7.2977123508066004E-3</v>
      </c>
      <c r="D5234">
        <v>7.6752468036157999E-3</v>
      </c>
      <c r="E5234" t="str">
        <f t="shared" si="334"/>
        <v>Value</v>
      </c>
      <c r="F5234" t="str">
        <f t="shared" si="335"/>
        <v>SPY</v>
      </c>
      <c r="G5234" t="str">
        <f t="shared" si="336"/>
        <v>Value</v>
      </c>
      <c r="H5234" t="str">
        <f t="shared" si="337"/>
        <v>Cash</v>
      </c>
    </row>
    <row r="5235" spans="1:8" x14ac:dyDescent="0.2">
      <c r="A5235" s="2">
        <v>44489</v>
      </c>
      <c r="B5235">
        <v>3.9275611607619996E-3</v>
      </c>
      <c r="C5235">
        <v>-4.4327836226520001E-4</v>
      </c>
      <c r="D5235">
        <v>8.8451118398207001E-3</v>
      </c>
      <c r="E5235" t="str">
        <f t="shared" si="334"/>
        <v>Value</v>
      </c>
      <c r="F5235" t="str">
        <f t="shared" si="335"/>
        <v>SPY</v>
      </c>
      <c r="G5235" t="str">
        <f t="shared" si="336"/>
        <v>Growth</v>
      </c>
      <c r="H5235" t="str">
        <f t="shared" si="337"/>
        <v>Cash</v>
      </c>
    </row>
    <row r="5236" spans="1:8" x14ac:dyDescent="0.2">
      <c r="A5236" s="2">
        <v>44490</v>
      </c>
      <c r="B5236">
        <v>2.6083640260128002E-3</v>
      </c>
      <c r="C5236">
        <v>6.6567545598276998E-3</v>
      </c>
      <c r="D5236">
        <v>-1.9482273022651E-3</v>
      </c>
      <c r="E5236" t="str">
        <f t="shared" si="334"/>
        <v>Growth</v>
      </c>
      <c r="F5236" t="str">
        <f t="shared" si="335"/>
        <v>SPY</v>
      </c>
      <c r="G5236" t="str">
        <f t="shared" si="336"/>
        <v>Growth</v>
      </c>
      <c r="H5236" t="str">
        <f t="shared" si="337"/>
        <v>Cash</v>
      </c>
    </row>
    <row r="5237" spans="1:8" x14ac:dyDescent="0.2">
      <c r="A5237" s="2">
        <v>44491</v>
      </c>
      <c r="B5237">
        <v>-1.0361874673439999E-3</v>
      </c>
      <c r="C5237">
        <v>-4.4086434618556998E-3</v>
      </c>
      <c r="D5237">
        <v>2.6841275677277998E-3</v>
      </c>
      <c r="E5237" t="str">
        <f t="shared" si="334"/>
        <v>Value</v>
      </c>
      <c r="F5237" t="str">
        <f t="shared" si="335"/>
        <v>Cash</v>
      </c>
      <c r="G5237" t="str">
        <f t="shared" si="336"/>
        <v>Value</v>
      </c>
      <c r="H5237" t="str">
        <f t="shared" si="337"/>
        <v>Cash</v>
      </c>
    </row>
    <row r="5238" spans="1:8" x14ac:dyDescent="0.2">
      <c r="A5238" s="2">
        <v>44494</v>
      </c>
      <c r="B5238">
        <v>5.3628487488363999E-3</v>
      </c>
      <c r="C5238">
        <v>7.9706519965149995E-3</v>
      </c>
      <c r="D5238">
        <v>2.4336284268948001E-3</v>
      </c>
      <c r="E5238" t="str">
        <f t="shared" si="334"/>
        <v>Growth</v>
      </c>
      <c r="F5238" t="str">
        <f t="shared" si="335"/>
        <v>SPY</v>
      </c>
      <c r="G5238" t="str">
        <f t="shared" si="336"/>
        <v>Growth</v>
      </c>
      <c r="H5238" t="str">
        <f t="shared" si="337"/>
        <v>SPY</v>
      </c>
    </row>
    <row r="5239" spans="1:8" x14ac:dyDescent="0.2">
      <c r="A5239" s="2">
        <v>44495</v>
      </c>
      <c r="B5239">
        <v>9.0003246155569996E-4</v>
      </c>
      <c r="C5239">
        <v>2.1964601102652998E-3</v>
      </c>
      <c r="D5239">
        <v>-2.4252783746819999E-4</v>
      </c>
      <c r="E5239" t="str">
        <f t="shared" si="334"/>
        <v>Growth</v>
      </c>
      <c r="F5239" t="str">
        <f t="shared" si="335"/>
        <v>SPY</v>
      </c>
      <c r="G5239" t="str">
        <f t="shared" si="336"/>
        <v>Value</v>
      </c>
      <c r="H5239" t="str">
        <f t="shared" si="337"/>
        <v>Cash</v>
      </c>
    </row>
    <row r="5240" spans="1:8" x14ac:dyDescent="0.2">
      <c r="A5240" s="2">
        <v>44496</v>
      </c>
      <c r="B5240">
        <v>-4.4301527025036001E-3</v>
      </c>
      <c r="C5240">
        <v>3.3604175287336E-3</v>
      </c>
      <c r="D5240">
        <v>-1.4084779498680901E-2</v>
      </c>
      <c r="E5240" t="str">
        <f t="shared" si="334"/>
        <v>Growth</v>
      </c>
      <c r="F5240" t="str">
        <f t="shared" si="335"/>
        <v>Cash</v>
      </c>
      <c r="G5240" t="str">
        <f t="shared" si="336"/>
        <v>Value</v>
      </c>
      <c r="H5240" t="str">
        <f t="shared" si="337"/>
        <v>Cash</v>
      </c>
    </row>
    <row r="5241" spans="1:8" x14ac:dyDescent="0.2">
      <c r="A5241" s="2">
        <v>44497</v>
      </c>
      <c r="B5241">
        <v>9.6487310347803008E-3</v>
      </c>
      <c r="C5241">
        <v>1.15044145933251E-2</v>
      </c>
      <c r="D5241">
        <v>7.6355477442465996E-3</v>
      </c>
      <c r="E5241" t="str">
        <f t="shared" si="334"/>
        <v>Growth</v>
      </c>
      <c r="F5241" t="str">
        <f t="shared" si="335"/>
        <v>SPY</v>
      </c>
      <c r="G5241" t="str">
        <f t="shared" si="336"/>
        <v>Value</v>
      </c>
      <c r="H5241" t="str">
        <f t="shared" si="337"/>
        <v>SPY</v>
      </c>
    </row>
    <row r="5242" spans="1:8" x14ac:dyDescent="0.2">
      <c r="A5242" s="2">
        <v>44498</v>
      </c>
      <c r="B5242">
        <v>2.0292052036440999E-3</v>
      </c>
      <c r="C5242">
        <v>5.4707590407784999E-3</v>
      </c>
      <c r="D5242">
        <v>-2.9331050444981002E-3</v>
      </c>
      <c r="E5242" t="str">
        <f t="shared" si="334"/>
        <v>Growth</v>
      </c>
      <c r="F5242" t="str">
        <f t="shared" si="335"/>
        <v>SPY</v>
      </c>
      <c r="G5242" t="str">
        <f t="shared" si="336"/>
        <v>Value</v>
      </c>
      <c r="H5242" t="str">
        <f t="shared" si="337"/>
        <v>Cash</v>
      </c>
    </row>
    <row r="5243" spans="1:8" x14ac:dyDescent="0.2">
      <c r="A5243" s="2">
        <v>44501</v>
      </c>
      <c r="B5243">
        <v>1.7201410673016999E-3</v>
      </c>
      <c r="C5243">
        <v>-7.1597906159010004E-4</v>
      </c>
      <c r="D5243">
        <v>5.6386594572414997E-3</v>
      </c>
      <c r="E5243" t="str">
        <f t="shared" si="334"/>
        <v>Value</v>
      </c>
      <c r="F5243" t="str">
        <f t="shared" si="335"/>
        <v>SPY</v>
      </c>
      <c r="G5243" t="str">
        <f t="shared" si="336"/>
        <v>Value</v>
      </c>
      <c r="H5243" t="str">
        <f t="shared" si="337"/>
        <v>Cash</v>
      </c>
    </row>
    <row r="5244" spans="1:8" x14ac:dyDescent="0.2">
      <c r="A5244" s="2">
        <v>44502</v>
      </c>
      <c r="B5244">
        <v>4.0431679080668E-3</v>
      </c>
      <c r="C5244">
        <v>4.7287354352526997E-3</v>
      </c>
      <c r="D5244">
        <v>2.9252390310157E-3</v>
      </c>
      <c r="E5244" t="str">
        <f t="shared" si="334"/>
        <v>Growth</v>
      </c>
      <c r="F5244" t="str">
        <f t="shared" si="335"/>
        <v>SPY</v>
      </c>
      <c r="G5244" t="str">
        <f t="shared" si="336"/>
        <v>Growth</v>
      </c>
      <c r="H5244" t="str">
        <f t="shared" si="337"/>
        <v>Cash</v>
      </c>
    </row>
    <row r="5245" spans="1:8" x14ac:dyDescent="0.2">
      <c r="A5245" s="2">
        <v>44503</v>
      </c>
      <c r="B5245">
        <v>6.1052729371942E-3</v>
      </c>
      <c r="C5245">
        <v>7.5586245379087999E-3</v>
      </c>
      <c r="D5245">
        <v>4.8614390606767002E-3</v>
      </c>
      <c r="E5245" t="str">
        <f t="shared" si="334"/>
        <v>Growth</v>
      </c>
      <c r="F5245" t="str">
        <f t="shared" si="335"/>
        <v>SPY</v>
      </c>
      <c r="G5245" t="str">
        <f t="shared" si="336"/>
        <v>Value</v>
      </c>
      <c r="H5245" t="str">
        <f t="shared" si="337"/>
        <v>Cash</v>
      </c>
    </row>
    <row r="5246" spans="1:8" x14ac:dyDescent="0.2">
      <c r="A5246" s="2">
        <v>44504</v>
      </c>
      <c r="B5246">
        <v>4.7123877646092997E-3</v>
      </c>
      <c r="C5246">
        <v>1.20309846035076E-2</v>
      </c>
      <c r="D5246">
        <v>-4.3540402386931E-3</v>
      </c>
      <c r="E5246" t="str">
        <f t="shared" si="334"/>
        <v>Growth</v>
      </c>
      <c r="F5246" t="str">
        <f t="shared" si="335"/>
        <v>SPY</v>
      </c>
      <c r="G5246" t="str">
        <f t="shared" si="336"/>
        <v>Value</v>
      </c>
      <c r="H5246" t="str">
        <f t="shared" si="337"/>
        <v>Cash</v>
      </c>
    </row>
    <row r="5247" spans="1:8" x14ac:dyDescent="0.2">
      <c r="A5247" s="2">
        <v>44505</v>
      </c>
      <c r="B5247">
        <v>3.4698432010172998E-3</v>
      </c>
      <c r="C5247">
        <v>0</v>
      </c>
      <c r="D5247">
        <v>7.7745613747850001E-3</v>
      </c>
      <c r="E5247" t="str">
        <f t="shared" si="334"/>
        <v>Value</v>
      </c>
      <c r="F5247" t="str">
        <f t="shared" si="335"/>
        <v>SPY</v>
      </c>
      <c r="G5247" t="str">
        <f t="shared" si="336"/>
        <v>Value</v>
      </c>
      <c r="H5247" t="str">
        <f t="shared" si="337"/>
        <v>Cash</v>
      </c>
    </row>
    <row r="5248" spans="1:8" x14ac:dyDescent="0.2">
      <c r="A5248" s="2">
        <v>44508</v>
      </c>
      <c r="B5248">
        <v>8.5345234902330005E-4</v>
      </c>
      <c r="C5248">
        <v>2.7941413870559998E-4</v>
      </c>
      <c r="D5248">
        <v>1.4466420881382E-3</v>
      </c>
      <c r="E5248" t="str">
        <f t="shared" ref="E5248:E5311" si="338">IF(C5248&gt;=D5248,"Growth","Value")</f>
        <v>Value</v>
      </c>
      <c r="F5248" t="str">
        <f t="shared" ref="F5248:F5311" si="339">IF(B5248&gt;=0,"SPY","Cash")</f>
        <v>SPY</v>
      </c>
      <c r="G5248" t="str">
        <f t="shared" si="336"/>
        <v>Growth</v>
      </c>
      <c r="H5248" t="str">
        <f t="shared" si="337"/>
        <v>Cash</v>
      </c>
    </row>
    <row r="5249" spans="1:8" x14ac:dyDescent="0.2">
      <c r="A5249" s="2">
        <v>44509</v>
      </c>
      <c r="B5249">
        <v>-3.3051948411818E-3</v>
      </c>
      <c r="C5249">
        <v>-4.8935787493621001E-3</v>
      </c>
      <c r="D5249">
        <v>-1.4445523379278001E-3</v>
      </c>
      <c r="E5249" t="str">
        <f t="shared" si="338"/>
        <v>Value</v>
      </c>
      <c r="F5249" t="str">
        <f t="shared" si="339"/>
        <v>Cash</v>
      </c>
      <c r="G5249" t="str">
        <f t="shared" si="336"/>
        <v>Growth</v>
      </c>
      <c r="H5249" t="str">
        <f t="shared" si="337"/>
        <v>Cash</v>
      </c>
    </row>
    <row r="5250" spans="1:8" x14ac:dyDescent="0.2">
      <c r="A5250" s="2">
        <v>44510</v>
      </c>
      <c r="B5250">
        <v>-8.0448502827451997E-3</v>
      </c>
      <c r="C5250">
        <v>-1.27862032855466E-2</v>
      </c>
      <c r="D5250">
        <v>-2.6520640037523001E-3</v>
      </c>
      <c r="E5250" t="str">
        <f t="shared" si="338"/>
        <v>Value</v>
      </c>
      <c r="F5250" t="str">
        <f t="shared" si="339"/>
        <v>Cash</v>
      </c>
      <c r="G5250" t="str">
        <f t="shared" si="336"/>
        <v>Growth</v>
      </c>
      <c r="H5250" t="str">
        <f t="shared" si="337"/>
        <v>SPY</v>
      </c>
    </row>
    <row r="5251" spans="1:8" x14ac:dyDescent="0.2">
      <c r="A5251" s="2">
        <v>44511</v>
      </c>
      <c r="B5251">
        <v>3.2340847789579999E-4</v>
      </c>
      <c r="C5251">
        <v>2.2772139936279999E-3</v>
      </c>
      <c r="D5251">
        <v>-1.2084327718098001E-3</v>
      </c>
      <c r="E5251" t="str">
        <f t="shared" si="338"/>
        <v>Growth</v>
      </c>
      <c r="F5251" t="str">
        <f t="shared" si="339"/>
        <v>SPY</v>
      </c>
      <c r="G5251" t="str">
        <f t="shared" ref="G5251:G5314" si="340">IF(E5250="Value", "Growth", "Value")</f>
        <v>Growth</v>
      </c>
      <c r="H5251" t="str">
        <f t="shared" ref="H5251:H5314" si="341">IF(F5250="SPY", "Cash", "SPY")</f>
        <v>SPY</v>
      </c>
    </row>
    <row r="5252" spans="1:8" x14ac:dyDescent="0.2">
      <c r="A5252" s="2">
        <v>44512</v>
      </c>
      <c r="B5252">
        <v>7.5468332821940999E-3</v>
      </c>
      <c r="C5252">
        <v>1.15025501277314E-2</v>
      </c>
      <c r="D5252">
        <v>2.1780249367253E-3</v>
      </c>
      <c r="E5252" t="str">
        <f t="shared" si="338"/>
        <v>Growth</v>
      </c>
      <c r="F5252" t="str">
        <f t="shared" si="339"/>
        <v>SPY</v>
      </c>
      <c r="G5252" t="str">
        <f t="shared" si="340"/>
        <v>Value</v>
      </c>
      <c r="H5252" t="str">
        <f t="shared" si="341"/>
        <v>Cash</v>
      </c>
    </row>
    <row r="5253" spans="1:8" x14ac:dyDescent="0.2">
      <c r="A5253" s="2">
        <v>44515</v>
      </c>
      <c r="B5253">
        <v>3.4258642235939998E-4</v>
      </c>
      <c r="C5253">
        <v>-5.6171554276679999E-4</v>
      </c>
      <c r="D5253">
        <v>1.2073625506584999E-3</v>
      </c>
      <c r="E5253" t="str">
        <f t="shared" si="338"/>
        <v>Value</v>
      </c>
      <c r="F5253" t="str">
        <f t="shared" si="339"/>
        <v>SPY</v>
      </c>
      <c r="G5253" t="str">
        <f t="shared" si="340"/>
        <v>Value</v>
      </c>
      <c r="H5253" t="str">
        <f t="shared" si="341"/>
        <v>Cash</v>
      </c>
    </row>
    <row r="5254" spans="1:8" x14ac:dyDescent="0.2">
      <c r="A5254" s="2">
        <v>44516</v>
      </c>
      <c r="B5254">
        <v>3.9577521551619E-3</v>
      </c>
      <c r="C5254">
        <v>8.7090110437545998E-3</v>
      </c>
      <c r="D5254">
        <v>-1.4470490853566E-3</v>
      </c>
      <c r="E5254" t="str">
        <f t="shared" si="338"/>
        <v>Growth</v>
      </c>
      <c r="F5254" t="str">
        <f t="shared" si="339"/>
        <v>SPY</v>
      </c>
      <c r="G5254" t="str">
        <f t="shared" si="340"/>
        <v>Growth</v>
      </c>
      <c r="H5254" t="str">
        <f t="shared" si="341"/>
        <v>Cash</v>
      </c>
    </row>
    <row r="5255" spans="1:8" x14ac:dyDescent="0.2">
      <c r="A5255" s="2">
        <v>44517</v>
      </c>
      <c r="B5255">
        <v>-2.4292321519309001E-3</v>
      </c>
      <c r="C5255">
        <v>-6.9622827133570002E-4</v>
      </c>
      <c r="D5255">
        <v>-4.5895132435741001E-3</v>
      </c>
      <c r="E5255" t="str">
        <f t="shared" si="338"/>
        <v>Growth</v>
      </c>
      <c r="F5255" t="str">
        <f t="shared" si="339"/>
        <v>Cash</v>
      </c>
      <c r="G5255" t="str">
        <f t="shared" si="340"/>
        <v>Value</v>
      </c>
      <c r="H5255" t="str">
        <f t="shared" si="341"/>
        <v>Cash</v>
      </c>
    </row>
    <row r="5256" spans="1:8" x14ac:dyDescent="0.2">
      <c r="A5256" s="2">
        <v>44518</v>
      </c>
      <c r="B5256">
        <v>3.3964792787683998E-3</v>
      </c>
      <c r="C5256">
        <v>9.3367657561194001E-3</v>
      </c>
      <c r="D5256">
        <v>-3.8824673036757999E-3</v>
      </c>
      <c r="E5256" t="str">
        <f t="shared" si="338"/>
        <v>Growth</v>
      </c>
      <c r="F5256" t="str">
        <f t="shared" si="339"/>
        <v>SPY</v>
      </c>
      <c r="G5256" t="str">
        <f t="shared" si="340"/>
        <v>Value</v>
      </c>
      <c r="H5256" t="str">
        <f t="shared" si="341"/>
        <v>SPY</v>
      </c>
    </row>
    <row r="5257" spans="1:8" x14ac:dyDescent="0.2">
      <c r="A5257" s="2">
        <v>44519</v>
      </c>
      <c r="B5257">
        <v>-1.7883663483240001E-3</v>
      </c>
      <c r="C5257">
        <v>4.5559447521607999E-3</v>
      </c>
      <c r="D5257">
        <v>-9.5005460540185001E-3</v>
      </c>
      <c r="E5257" t="str">
        <f t="shared" si="338"/>
        <v>Growth</v>
      </c>
      <c r="F5257" t="str">
        <f t="shared" si="339"/>
        <v>Cash</v>
      </c>
      <c r="G5257" t="str">
        <f t="shared" si="340"/>
        <v>Value</v>
      </c>
      <c r="H5257" t="str">
        <f t="shared" si="341"/>
        <v>Cash</v>
      </c>
    </row>
    <row r="5258" spans="1:8" x14ac:dyDescent="0.2">
      <c r="A5258" s="2">
        <v>44522</v>
      </c>
      <c r="B5258">
        <v>-2.8151703140864999E-3</v>
      </c>
      <c r="C5258">
        <v>-1.01701572426207E-2</v>
      </c>
      <c r="D5258">
        <v>6.3943491696785001E-3</v>
      </c>
      <c r="E5258" t="str">
        <f t="shared" si="338"/>
        <v>Value</v>
      </c>
      <c r="F5258" t="str">
        <f t="shared" si="339"/>
        <v>Cash</v>
      </c>
      <c r="G5258" t="str">
        <f t="shared" si="340"/>
        <v>Value</v>
      </c>
      <c r="H5258" t="str">
        <f t="shared" si="341"/>
        <v>SPY</v>
      </c>
    </row>
    <row r="5259" spans="1:8" x14ac:dyDescent="0.2">
      <c r="A5259" s="2">
        <v>44523</v>
      </c>
      <c r="B5259">
        <v>1.3260181254334999E-3</v>
      </c>
      <c r="C5259">
        <v>-3.3325633302206002E-3</v>
      </c>
      <c r="D5259">
        <v>7.5759348493593002E-3</v>
      </c>
      <c r="E5259" t="str">
        <f t="shared" si="338"/>
        <v>Value</v>
      </c>
      <c r="F5259" t="str">
        <f t="shared" si="339"/>
        <v>SPY</v>
      </c>
      <c r="G5259" t="str">
        <f t="shared" si="340"/>
        <v>Growth</v>
      </c>
      <c r="H5259" t="str">
        <f t="shared" si="341"/>
        <v>SPY</v>
      </c>
    </row>
    <row r="5260" spans="1:8" x14ac:dyDescent="0.2">
      <c r="A5260" s="2">
        <v>44524</v>
      </c>
      <c r="B5260">
        <v>2.6698472965942001E-3</v>
      </c>
      <c r="C5260">
        <v>3.9006819652329001E-3</v>
      </c>
      <c r="D5260">
        <v>2.4248766386690001E-4</v>
      </c>
      <c r="E5260" t="str">
        <f t="shared" si="338"/>
        <v>Growth</v>
      </c>
      <c r="F5260" t="str">
        <f t="shared" si="339"/>
        <v>SPY</v>
      </c>
      <c r="G5260" t="str">
        <f t="shared" si="340"/>
        <v>Growth</v>
      </c>
      <c r="H5260" t="str">
        <f t="shared" si="341"/>
        <v>Cash</v>
      </c>
    </row>
    <row r="5261" spans="1:8" x14ac:dyDescent="0.2">
      <c r="A5261" s="2">
        <v>44526</v>
      </c>
      <c r="B5261">
        <v>-2.23032425441845E-2</v>
      </c>
      <c r="C5261">
        <v>-2.0122201848611101E-2</v>
      </c>
      <c r="D5261">
        <v>-2.3035913911505598E-2</v>
      </c>
      <c r="E5261" t="str">
        <f t="shared" si="338"/>
        <v>Growth</v>
      </c>
      <c r="F5261" t="str">
        <f t="shared" si="339"/>
        <v>Cash</v>
      </c>
      <c r="G5261" t="str">
        <f t="shared" si="340"/>
        <v>Value</v>
      </c>
      <c r="H5261" t="str">
        <f t="shared" si="341"/>
        <v>Cash</v>
      </c>
    </row>
    <row r="5262" spans="1:8" x14ac:dyDescent="0.2">
      <c r="A5262" s="2">
        <v>44529</v>
      </c>
      <c r="B5262">
        <v>1.2266745735830699E-2</v>
      </c>
      <c r="C5262">
        <v>1.8694284834968902E-2</v>
      </c>
      <c r="D5262">
        <v>2.7302954045419999E-3</v>
      </c>
      <c r="E5262" t="str">
        <f t="shared" si="338"/>
        <v>Growth</v>
      </c>
      <c r="F5262" t="str">
        <f t="shared" si="339"/>
        <v>SPY</v>
      </c>
      <c r="G5262" t="str">
        <f t="shared" si="340"/>
        <v>Value</v>
      </c>
      <c r="H5262" t="str">
        <f t="shared" si="341"/>
        <v>SPY</v>
      </c>
    </row>
    <row r="5263" spans="1:8" x14ac:dyDescent="0.2">
      <c r="A5263" s="2">
        <v>44530</v>
      </c>
      <c r="B5263">
        <v>-1.9457646556518601E-2</v>
      </c>
      <c r="C5263">
        <v>-1.4597382353766701E-2</v>
      </c>
      <c r="D5263">
        <v>-2.35147774124214E-2</v>
      </c>
      <c r="E5263" t="str">
        <f t="shared" si="338"/>
        <v>Growth</v>
      </c>
      <c r="F5263" t="str">
        <f t="shared" si="339"/>
        <v>Cash</v>
      </c>
      <c r="G5263" t="str">
        <f t="shared" si="340"/>
        <v>Value</v>
      </c>
      <c r="H5263" t="str">
        <f t="shared" si="341"/>
        <v>Cash</v>
      </c>
    </row>
    <row r="5264" spans="1:8" x14ac:dyDescent="0.2">
      <c r="A5264" s="2">
        <v>44531</v>
      </c>
      <c r="B5264">
        <v>-1.1107229167284099E-2</v>
      </c>
      <c r="C5264">
        <v>-1.49549380066382E-2</v>
      </c>
      <c r="D5264">
        <v>-7.8581280169242994E-3</v>
      </c>
      <c r="E5264" t="str">
        <f t="shared" si="338"/>
        <v>Value</v>
      </c>
      <c r="F5264" t="str">
        <f t="shared" si="339"/>
        <v>Cash</v>
      </c>
      <c r="G5264" t="str">
        <f t="shared" si="340"/>
        <v>Value</v>
      </c>
      <c r="H5264" t="str">
        <f t="shared" si="341"/>
        <v>SPY</v>
      </c>
    </row>
    <row r="5265" spans="1:8" x14ac:dyDescent="0.2">
      <c r="A5265" s="2">
        <v>44532</v>
      </c>
      <c r="B5265">
        <v>1.53163117541814E-2</v>
      </c>
      <c r="C5265">
        <v>9.4529585803456995E-3</v>
      </c>
      <c r="D5265">
        <v>2.19722272675551E-2</v>
      </c>
      <c r="E5265" t="str">
        <f t="shared" si="338"/>
        <v>Value</v>
      </c>
      <c r="F5265" t="str">
        <f t="shared" si="339"/>
        <v>SPY</v>
      </c>
      <c r="G5265" t="str">
        <f t="shared" si="340"/>
        <v>Growth</v>
      </c>
      <c r="H5265" t="str">
        <f t="shared" si="341"/>
        <v>SPY</v>
      </c>
    </row>
    <row r="5266" spans="1:8" x14ac:dyDescent="0.2">
      <c r="A5266" s="2">
        <v>44533</v>
      </c>
      <c r="B5266">
        <v>-8.7013164014963992E-3</v>
      </c>
      <c r="C5266">
        <v>-1.39047599168079E-2</v>
      </c>
      <c r="D5266">
        <v>-1.7499111616833E-3</v>
      </c>
      <c r="E5266" t="str">
        <f t="shared" si="338"/>
        <v>Value</v>
      </c>
      <c r="F5266" t="str">
        <f t="shared" si="339"/>
        <v>Cash</v>
      </c>
      <c r="G5266" t="str">
        <f t="shared" si="340"/>
        <v>Growth</v>
      </c>
      <c r="H5266" t="str">
        <f t="shared" si="341"/>
        <v>Cash</v>
      </c>
    </row>
    <row r="5267" spans="1:8" x14ac:dyDescent="0.2">
      <c r="A5267" s="2">
        <v>44536</v>
      </c>
      <c r="B5267">
        <v>1.1843316416573201E-2</v>
      </c>
      <c r="C5267">
        <v>9.4965958605816997E-3</v>
      </c>
      <c r="D5267">
        <v>1.40247365670373E-2</v>
      </c>
      <c r="E5267" t="str">
        <f t="shared" si="338"/>
        <v>Value</v>
      </c>
      <c r="F5267" t="str">
        <f t="shared" si="339"/>
        <v>SPY</v>
      </c>
      <c r="G5267" t="str">
        <f t="shared" si="340"/>
        <v>Growth</v>
      </c>
      <c r="H5267" t="str">
        <f t="shared" si="341"/>
        <v>SPY</v>
      </c>
    </row>
    <row r="5268" spans="1:8" x14ac:dyDescent="0.2">
      <c r="A5268" s="2">
        <v>44537</v>
      </c>
      <c r="B5268">
        <v>2.0684839167961398E-2</v>
      </c>
      <c r="C5268">
        <v>2.6795903872253099E-2</v>
      </c>
      <c r="D5268">
        <v>1.3089608182182501E-2</v>
      </c>
      <c r="E5268" t="str">
        <f t="shared" si="338"/>
        <v>Growth</v>
      </c>
      <c r="F5268" t="str">
        <f t="shared" si="339"/>
        <v>SPY</v>
      </c>
      <c r="G5268" t="str">
        <f t="shared" si="340"/>
        <v>Growth</v>
      </c>
      <c r="H5268" t="str">
        <f t="shared" si="341"/>
        <v>Cash</v>
      </c>
    </row>
    <row r="5269" spans="1:8" x14ac:dyDescent="0.2">
      <c r="A5269" s="2">
        <v>44538</v>
      </c>
      <c r="B5269">
        <v>2.6478798315736E-3</v>
      </c>
      <c r="C5269">
        <v>5.9688369984687E-3</v>
      </c>
      <c r="D5269">
        <v>-4.8785042549099998E-4</v>
      </c>
      <c r="E5269" t="str">
        <f t="shared" si="338"/>
        <v>Growth</v>
      </c>
      <c r="F5269" t="str">
        <f t="shared" si="339"/>
        <v>SPY</v>
      </c>
      <c r="G5269" t="str">
        <f t="shared" si="340"/>
        <v>Value</v>
      </c>
      <c r="H5269" t="str">
        <f t="shared" si="341"/>
        <v>Cash</v>
      </c>
    </row>
    <row r="5270" spans="1:8" x14ac:dyDescent="0.2">
      <c r="A5270" s="2">
        <v>44539</v>
      </c>
      <c r="B5270">
        <v>-6.7514611650749999E-3</v>
      </c>
      <c r="C5270">
        <v>-1.0349284575091299E-2</v>
      </c>
      <c r="D5270">
        <v>-2.9267649346359E-3</v>
      </c>
      <c r="E5270" t="str">
        <f t="shared" si="338"/>
        <v>Value</v>
      </c>
      <c r="F5270" t="str">
        <f t="shared" si="339"/>
        <v>Cash</v>
      </c>
      <c r="G5270" t="str">
        <f t="shared" si="340"/>
        <v>Value</v>
      </c>
      <c r="H5270" t="str">
        <f t="shared" si="341"/>
        <v>Cash</v>
      </c>
    </row>
    <row r="5271" spans="1:8" x14ac:dyDescent="0.2">
      <c r="A5271" s="2">
        <v>44540</v>
      </c>
      <c r="B5271">
        <v>9.4135808971411005E-3</v>
      </c>
      <c r="C5271">
        <v>1.10152812532255E-2</v>
      </c>
      <c r="D5271">
        <v>7.3387837434065999E-3</v>
      </c>
      <c r="E5271" t="str">
        <f t="shared" si="338"/>
        <v>Growth</v>
      </c>
      <c r="F5271" t="str">
        <f t="shared" si="339"/>
        <v>SPY</v>
      </c>
      <c r="G5271" t="str">
        <f t="shared" si="340"/>
        <v>Growth</v>
      </c>
      <c r="H5271" t="str">
        <f t="shared" si="341"/>
        <v>SPY</v>
      </c>
    </row>
    <row r="5272" spans="1:8" x14ac:dyDescent="0.2">
      <c r="A5272" s="2">
        <v>44543</v>
      </c>
      <c r="B5272">
        <v>-8.8584182711676004E-3</v>
      </c>
      <c r="C5272">
        <v>-1.14469586906685E-2</v>
      </c>
      <c r="D5272">
        <v>-5.0994981494339999E-3</v>
      </c>
      <c r="E5272" t="str">
        <f t="shared" si="338"/>
        <v>Value</v>
      </c>
      <c r="F5272" t="str">
        <f t="shared" si="339"/>
        <v>Cash</v>
      </c>
      <c r="G5272" t="str">
        <f t="shared" si="340"/>
        <v>Value</v>
      </c>
      <c r="H5272" t="str">
        <f t="shared" si="341"/>
        <v>Cash</v>
      </c>
    </row>
    <row r="5273" spans="1:8" x14ac:dyDescent="0.2">
      <c r="A5273" s="2">
        <v>44544</v>
      </c>
      <c r="B5273">
        <v>-6.8800758611132001E-3</v>
      </c>
      <c r="C5273">
        <v>-1.1718701384960201E-2</v>
      </c>
      <c r="D5273">
        <v>-9.7669512725759994E-4</v>
      </c>
      <c r="E5273" t="str">
        <f t="shared" si="338"/>
        <v>Value</v>
      </c>
      <c r="F5273" t="str">
        <f t="shared" si="339"/>
        <v>Cash</v>
      </c>
      <c r="G5273" t="str">
        <f t="shared" si="340"/>
        <v>Growth</v>
      </c>
      <c r="H5273" t="str">
        <f t="shared" si="341"/>
        <v>SPY</v>
      </c>
    </row>
    <row r="5274" spans="1:8" x14ac:dyDescent="0.2">
      <c r="A5274" s="2">
        <v>44545</v>
      </c>
      <c r="B5274">
        <v>1.56249294647721E-2</v>
      </c>
      <c r="C5274">
        <v>2.1456856023403598E-2</v>
      </c>
      <c r="D5274">
        <v>8.0627127182472998E-3</v>
      </c>
      <c r="E5274" t="str">
        <f t="shared" si="338"/>
        <v>Growth</v>
      </c>
      <c r="F5274" t="str">
        <f t="shared" si="339"/>
        <v>SPY</v>
      </c>
      <c r="G5274" t="str">
        <f t="shared" si="340"/>
        <v>Growth</v>
      </c>
      <c r="H5274" t="str">
        <f t="shared" si="341"/>
        <v>SPY</v>
      </c>
    </row>
    <row r="5275" spans="1:8" x14ac:dyDescent="0.2">
      <c r="A5275" s="2">
        <v>44546</v>
      </c>
      <c r="B5275">
        <v>-8.8184254130772993E-3</v>
      </c>
      <c r="C5275">
        <v>-2.1006130505537401E-2</v>
      </c>
      <c r="D5275">
        <v>6.5436745519433003E-3</v>
      </c>
      <c r="E5275" t="str">
        <f t="shared" si="338"/>
        <v>Value</v>
      </c>
      <c r="F5275" t="str">
        <f t="shared" si="339"/>
        <v>Cash</v>
      </c>
      <c r="G5275" t="str">
        <f t="shared" si="340"/>
        <v>Value</v>
      </c>
      <c r="H5275" t="str">
        <f t="shared" si="341"/>
        <v>Cash</v>
      </c>
    </row>
    <row r="5276" spans="1:8" x14ac:dyDescent="0.2">
      <c r="A5276" s="2">
        <v>44547</v>
      </c>
      <c r="B5276">
        <v>-1.06428566720975E-2</v>
      </c>
      <c r="C5276">
        <v>-7.1991225534321999E-3</v>
      </c>
      <c r="D5276">
        <v>-1.3483835517492399E-2</v>
      </c>
      <c r="E5276" t="str">
        <f t="shared" si="338"/>
        <v>Growth</v>
      </c>
      <c r="F5276" t="str">
        <f t="shared" si="339"/>
        <v>Cash</v>
      </c>
      <c r="G5276" t="str">
        <f t="shared" si="340"/>
        <v>Growth</v>
      </c>
      <c r="H5276" t="str">
        <f t="shared" si="341"/>
        <v>SPY</v>
      </c>
    </row>
    <row r="5277" spans="1:8" x14ac:dyDescent="0.2">
      <c r="A5277" s="2">
        <v>44550</v>
      </c>
      <c r="B5277">
        <v>-1.06334547815487E-2</v>
      </c>
      <c r="C5277">
        <v>-1.1637103252754299E-2</v>
      </c>
      <c r="D5277">
        <v>-1.01930401683301E-2</v>
      </c>
      <c r="E5277" t="str">
        <f t="shared" si="338"/>
        <v>Value</v>
      </c>
      <c r="F5277" t="str">
        <f t="shared" si="339"/>
        <v>Cash</v>
      </c>
      <c r="G5277" t="str">
        <f t="shared" si="340"/>
        <v>Value</v>
      </c>
      <c r="H5277" t="str">
        <f t="shared" si="341"/>
        <v>SPY</v>
      </c>
    </row>
    <row r="5278" spans="1:8" x14ac:dyDescent="0.2">
      <c r="A5278" s="2">
        <v>44551</v>
      </c>
      <c r="B5278">
        <v>1.7759010471543199E-2</v>
      </c>
      <c r="C5278">
        <v>1.9311321833749201E-2</v>
      </c>
      <c r="D5278">
        <v>1.5136332853879299E-2</v>
      </c>
      <c r="E5278" t="str">
        <f t="shared" si="338"/>
        <v>Growth</v>
      </c>
      <c r="F5278" t="str">
        <f t="shared" si="339"/>
        <v>SPY</v>
      </c>
      <c r="G5278" t="str">
        <f t="shared" si="340"/>
        <v>Growth</v>
      </c>
      <c r="H5278" t="str">
        <f t="shared" si="341"/>
        <v>SPY</v>
      </c>
    </row>
    <row r="5279" spans="1:8" x14ac:dyDescent="0.2">
      <c r="A5279" s="2">
        <v>44552</v>
      </c>
      <c r="B5279">
        <v>9.9986223095819993E-3</v>
      </c>
      <c r="C5279">
        <v>1.41381903098731E-2</v>
      </c>
      <c r="D5279">
        <v>6.3554959304985004E-3</v>
      </c>
      <c r="E5279" t="str">
        <f t="shared" si="338"/>
        <v>Growth</v>
      </c>
      <c r="F5279" t="str">
        <f t="shared" si="339"/>
        <v>SPY</v>
      </c>
      <c r="G5279" t="str">
        <f t="shared" si="340"/>
        <v>Value</v>
      </c>
      <c r="H5279" t="str">
        <f t="shared" si="341"/>
        <v>Cash</v>
      </c>
    </row>
    <row r="5280" spans="1:8" x14ac:dyDescent="0.2">
      <c r="A5280" s="2">
        <v>44553</v>
      </c>
      <c r="B5280">
        <v>6.2221019335637002E-3</v>
      </c>
      <c r="C5280">
        <v>6.8310930935999003E-3</v>
      </c>
      <c r="D5280">
        <v>5.5867082821902999E-3</v>
      </c>
      <c r="E5280" t="str">
        <f t="shared" si="338"/>
        <v>Growth</v>
      </c>
      <c r="F5280" t="str">
        <f t="shared" si="339"/>
        <v>SPY</v>
      </c>
      <c r="G5280" t="str">
        <f t="shared" si="340"/>
        <v>Value</v>
      </c>
      <c r="H5280" t="str">
        <f t="shared" si="341"/>
        <v>Cash</v>
      </c>
    </row>
    <row r="5281" spans="1:8" x14ac:dyDescent="0.2">
      <c r="A5281" s="2">
        <v>44557</v>
      </c>
      <c r="B5281">
        <v>1.41521716313119E-2</v>
      </c>
      <c r="C5281">
        <v>1.7446551170445999E-2</v>
      </c>
      <c r="D5281">
        <v>1.01448180845584E-2</v>
      </c>
      <c r="E5281" t="str">
        <f t="shared" si="338"/>
        <v>Growth</v>
      </c>
      <c r="F5281" t="str">
        <f t="shared" si="339"/>
        <v>SPY</v>
      </c>
      <c r="G5281" t="str">
        <f t="shared" si="340"/>
        <v>Value</v>
      </c>
      <c r="H5281" t="str">
        <f t="shared" si="341"/>
        <v>Cash</v>
      </c>
    </row>
    <row r="5282" spans="1:8" x14ac:dyDescent="0.2">
      <c r="A5282" s="2">
        <v>44558</v>
      </c>
      <c r="B5282">
        <v>-8.1710737504249995E-4</v>
      </c>
      <c r="C5282">
        <v>-4.4907498017051004E-3</v>
      </c>
      <c r="D5282">
        <v>2.8694917594131999E-3</v>
      </c>
      <c r="E5282" t="str">
        <f t="shared" si="338"/>
        <v>Value</v>
      </c>
      <c r="F5282" t="str">
        <f t="shared" si="339"/>
        <v>Cash</v>
      </c>
      <c r="G5282" t="str">
        <f t="shared" si="340"/>
        <v>Value</v>
      </c>
      <c r="H5282" t="str">
        <f t="shared" si="341"/>
        <v>Cash</v>
      </c>
    </row>
    <row r="5283" spans="1:8" x14ac:dyDescent="0.2">
      <c r="A5283" s="2">
        <v>44559</v>
      </c>
      <c r="B5283">
        <v>1.2792479113706999E-3</v>
      </c>
      <c r="C5283">
        <v>4.1007218445129998E-4</v>
      </c>
      <c r="D5283">
        <v>2.3844328906834E-3</v>
      </c>
      <c r="E5283" t="str">
        <f t="shared" si="338"/>
        <v>Value</v>
      </c>
      <c r="F5283" t="str">
        <f t="shared" si="339"/>
        <v>SPY</v>
      </c>
      <c r="G5283" t="str">
        <f t="shared" si="340"/>
        <v>Growth</v>
      </c>
      <c r="H5283" t="str">
        <f t="shared" si="341"/>
        <v>SPY</v>
      </c>
    </row>
    <row r="5284" spans="1:8" x14ac:dyDescent="0.2">
      <c r="A5284" s="2">
        <v>44560</v>
      </c>
      <c r="B5284">
        <v>-2.7646350278952999E-3</v>
      </c>
      <c r="C5284">
        <v>-4.6462202092324998E-3</v>
      </c>
      <c r="D5284">
        <v>-9.5152337894360004E-4</v>
      </c>
      <c r="E5284" t="str">
        <f t="shared" si="338"/>
        <v>Value</v>
      </c>
      <c r="F5284" t="str">
        <f t="shared" si="339"/>
        <v>Cash</v>
      </c>
      <c r="G5284" t="str">
        <f t="shared" si="340"/>
        <v>Growth</v>
      </c>
      <c r="H5284" t="str">
        <f t="shared" si="341"/>
        <v>Cash</v>
      </c>
    </row>
    <row r="5285" spans="1:8" x14ac:dyDescent="0.2">
      <c r="A5285" s="2">
        <v>44561</v>
      </c>
      <c r="B5285">
        <v>-2.5201274920798001E-3</v>
      </c>
      <c r="C5285">
        <v>-5.0794040958037001E-3</v>
      </c>
      <c r="D5285">
        <v>0</v>
      </c>
      <c r="E5285" t="str">
        <f t="shared" si="338"/>
        <v>Value</v>
      </c>
      <c r="F5285" t="str">
        <f t="shared" si="339"/>
        <v>Cash</v>
      </c>
      <c r="G5285" t="str">
        <f t="shared" si="340"/>
        <v>Growth</v>
      </c>
      <c r="H5285" t="str">
        <f t="shared" si="341"/>
        <v>SPY</v>
      </c>
    </row>
    <row r="5286" spans="1:8" x14ac:dyDescent="0.2">
      <c r="A5286" s="2">
        <v>44564</v>
      </c>
      <c r="B5286">
        <v>5.7899388251321003E-3</v>
      </c>
      <c r="C5286">
        <v>7.7272603802285003E-3</v>
      </c>
      <c r="D5286">
        <v>4.2856001872684001E-3</v>
      </c>
      <c r="E5286" t="str">
        <f t="shared" si="338"/>
        <v>Growth</v>
      </c>
      <c r="F5286" t="str">
        <f t="shared" si="339"/>
        <v>SPY</v>
      </c>
      <c r="G5286" t="str">
        <f t="shared" si="340"/>
        <v>Growth</v>
      </c>
      <c r="H5286" t="str">
        <f t="shared" si="341"/>
        <v>SPY</v>
      </c>
    </row>
    <row r="5287" spans="1:8" x14ac:dyDescent="0.2">
      <c r="A5287" s="2">
        <v>44565</v>
      </c>
      <c r="B5287">
        <v>-3.3491792395310002E-4</v>
      </c>
      <c r="C5287">
        <v>-8.2157760056511004E-3</v>
      </c>
      <c r="D5287">
        <v>1.01944769781829E-2</v>
      </c>
      <c r="E5287" t="str">
        <f t="shared" si="338"/>
        <v>Value</v>
      </c>
      <c r="F5287" t="str">
        <f t="shared" si="339"/>
        <v>Cash</v>
      </c>
      <c r="G5287" t="str">
        <f t="shared" si="340"/>
        <v>Value</v>
      </c>
      <c r="H5287" t="str">
        <f t="shared" si="341"/>
        <v>Cash</v>
      </c>
    </row>
    <row r="5288" spans="1:8" x14ac:dyDescent="0.2">
      <c r="A5288" s="2">
        <v>44566</v>
      </c>
      <c r="B5288">
        <v>-1.9202133611550699E-2</v>
      </c>
      <c r="C5288">
        <v>-3.1754949156253202E-2</v>
      </c>
      <c r="D5288">
        <v>-7.0404449314980001E-3</v>
      </c>
      <c r="E5288" t="str">
        <f t="shared" si="338"/>
        <v>Value</v>
      </c>
      <c r="F5288" t="str">
        <f t="shared" si="339"/>
        <v>Cash</v>
      </c>
      <c r="G5288" t="str">
        <f t="shared" si="340"/>
        <v>Growth</v>
      </c>
      <c r="H5288" t="str">
        <f t="shared" si="341"/>
        <v>SPY</v>
      </c>
    </row>
    <row r="5289" spans="1:8" x14ac:dyDescent="0.2">
      <c r="A5289" s="2">
        <v>44567</v>
      </c>
      <c r="B5289">
        <v>-9.3940449900040005E-4</v>
      </c>
      <c r="C5289">
        <v>-3.2794949029818E-3</v>
      </c>
      <c r="D5289">
        <v>1.4179405530903E-3</v>
      </c>
      <c r="E5289" t="str">
        <f t="shared" si="338"/>
        <v>Value</v>
      </c>
      <c r="F5289" t="str">
        <f t="shared" si="339"/>
        <v>Cash</v>
      </c>
      <c r="G5289" t="str">
        <f t="shared" si="340"/>
        <v>Growth</v>
      </c>
      <c r="H5289" t="str">
        <f t="shared" si="341"/>
        <v>SPY</v>
      </c>
    </row>
    <row r="5290" spans="1:8" x14ac:dyDescent="0.2">
      <c r="A5290" s="2">
        <v>44568</v>
      </c>
      <c r="B5290">
        <v>-3.9535012425134996E-3</v>
      </c>
      <c r="C5290">
        <v>-9.7281452276221994E-3</v>
      </c>
      <c r="D5290">
        <v>1.6521261073858E-3</v>
      </c>
      <c r="E5290" t="str">
        <f t="shared" si="338"/>
        <v>Value</v>
      </c>
      <c r="F5290" t="str">
        <f t="shared" si="339"/>
        <v>Cash</v>
      </c>
      <c r="G5290" t="str">
        <f t="shared" si="340"/>
        <v>Growth</v>
      </c>
      <c r="H5290" t="str">
        <f t="shared" si="341"/>
        <v>SPY</v>
      </c>
    </row>
    <row r="5291" spans="1:8" x14ac:dyDescent="0.2">
      <c r="A5291" s="2">
        <v>44571</v>
      </c>
      <c r="B5291">
        <v>-1.2444639108853E-3</v>
      </c>
      <c r="C5291">
        <v>1.3001755648924E-3</v>
      </c>
      <c r="D5291">
        <v>-3.2988021775711002E-3</v>
      </c>
      <c r="E5291" t="str">
        <f t="shared" si="338"/>
        <v>Growth</v>
      </c>
      <c r="F5291" t="str">
        <f t="shared" si="339"/>
        <v>Cash</v>
      </c>
      <c r="G5291" t="str">
        <f t="shared" si="340"/>
        <v>Growth</v>
      </c>
      <c r="H5291" t="str">
        <f t="shared" si="341"/>
        <v>SPY</v>
      </c>
    </row>
    <row r="5292" spans="1:8" x14ac:dyDescent="0.2">
      <c r="A5292" s="2">
        <v>44572</v>
      </c>
      <c r="B5292">
        <v>9.1082671700476996E-3</v>
      </c>
      <c r="C5292">
        <v>1.03878984274339E-2</v>
      </c>
      <c r="D5292">
        <v>7.0922307586589002E-3</v>
      </c>
      <c r="E5292" t="str">
        <f t="shared" si="338"/>
        <v>Growth</v>
      </c>
      <c r="F5292" t="str">
        <f t="shared" si="339"/>
        <v>SPY</v>
      </c>
      <c r="G5292" t="str">
        <f t="shared" si="340"/>
        <v>Value</v>
      </c>
      <c r="H5292" t="str">
        <f t="shared" si="341"/>
        <v>SPY</v>
      </c>
    </row>
    <row r="5293" spans="1:8" x14ac:dyDescent="0.2">
      <c r="A5293" s="2">
        <v>44573</v>
      </c>
      <c r="B5293">
        <v>2.7036348539905999E-3</v>
      </c>
      <c r="C5293">
        <v>4.9979921470638998E-3</v>
      </c>
      <c r="D5293">
        <v>9.3882745584609995E-4</v>
      </c>
      <c r="E5293" t="str">
        <f t="shared" si="338"/>
        <v>Growth</v>
      </c>
      <c r="F5293" t="str">
        <f t="shared" si="339"/>
        <v>SPY</v>
      </c>
      <c r="G5293" t="str">
        <f t="shared" si="340"/>
        <v>Value</v>
      </c>
      <c r="H5293" t="str">
        <f t="shared" si="341"/>
        <v>Cash</v>
      </c>
    </row>
    <row r="5294" spans="1:8" x14ac:dyDescent="0.2">
      <c r="A5294" s="2">
        <v>44574</v>
      </c>
      <c r="B5294">
        <v>-1.37787556932075E-2</v>
      </c>
      <c r="C5294">
        <v>-2.4580653138439101E-2</v>
      </c>
      <c r="D5294">
        <v>-1.8759875376742001E-3</v>
      </c>
      <c r="E5294" t="str">
        <f t="shared" si="338"/>
        <v>Value</v>
      </c>
      <c r="F5294" t="str">
        <f t="shared" si="339"/>
        <v>Cash</v>
      </c>
      <c r="G5294" t="str">
        <f t="shared" si="340"/>
        <v>Value</v>
      </c>
      <c r="H5294" t="str">
        <f t="shared" si="341"/>
        <v>Cash</v>
      </c>
    </row>
    <row r="5295" spans="1:8" x14ac:dyDescent="0.2">
      <c r="A5295" s="2">
        <v>44575</v>
      </c>
      <c r="B5295">
        <v>4.0921181412649998E-4</v>
      </c>
      <c r="C5295">
        <v>1.6021585445118E-3</v>
      </c>
      <c r="D5295">
        <v>-1.4097995110465E-3</v>
      </c>
      <c r="E5295" t="str">
        <f t="shared" si="338"/>
        <v>Growth</v>
      </c>
      <c r="F5295" t="str">
        <f t="shared" si="339"/>
        <v>SPY</v>
      </c>
      <c r="G5295" t="str">
        <f t="shared" si="340"/>
        <v>Growth</v>
      </c>
      <c r="H5295" t="str">
        <f t="shared" si="341"/>
        <v>SPY</v>
      </c>
    </row>
    <row r="5296" spans="1:8" x14ac:dyDescent="0.2">
      <c r="A5296" s="2">
        <v>44579</v>
      </c>
      <c r="B5296">
        <v>-1.7709673326477202E-2</v>
      </c>
      <c r="C5296">
        <v>-2.3414877876318501E-2</v>
      </c>
      <c r="D5296">
        <v>-1.24706378849813E-2</v>
      </c>
      <c r="E5296" t="str">
        <f t="shared" si="338"/>
        <v>Value</v>
      </c>
      <c r="F5296" t="str">
        <f t="shared" si="339"/>
        <v>Cash</v>
      </c>
      <c r="G5296" t="str">
        <f t="shared" si="340"/>
        <v>Value</v>
      </c>
      <c r="H5296" t="str">
        <f t="shared" si="341"/>
        <v>Cash</v>
      </c>
    </row>
    <row r="5297" spans="1:8" x14ac:dyDescent="0.2">
      <c r="A5297" s="2">
        <v>44580</v>
      </c>
      <c r="B5297">
        <v>-1.03836334228091E-2</v>
      </c>
      <c r="C5297">
        <v>-1.1317779263460699E-2</v>
      </c>
      <c r="D5297">
        <v>-8.3392642749134001E-3</v>
      </c>
      <c r="E5297" t="str">
        <f t="shared" si="338"/>
        <v>Value</v>
      </c>
      <c r="F5297" t="str">
        <f t="shared" si="339"/>
        <v>Cash</v>
      </c>
      <c r="G5297" t="str">
        <f t="shared" si="340"/>
        <v>Growth</v>
      </c>
      <c r="H5297" t="str">
        <f t="shared" si="341"/>
        <v>SPY</v>
      </c>
    </row>
    <row r="5298" spans="1:8" x14ac:dyDescent="0.2">
      <c r="A5298" s="2">
        <v>44581</v>
      </c>
      <c r="B5298">
        <v>-1.10680139165674E-2</v>
      </c>
      <c r="C5298">
        <v>-1.29537800017696E-2</v>
      </c>
      <c r="D5298">
        <v>-9.6107753655975004E-3</v>
      </c>
      <c r="E5298" t="str">
        <f t="shared" si="338"/>
        <v>Value</v>
      </c>
      <c r="F5298" t="str">
        <f t="shared" si="339"/>
        <v>Cash</v>
      </c>
      <c r="G5298" t="str">
        <f t="shared" si="340"/>
        <v>Growth</v>
      </c>
      <c r="H5298" t="str">
        <f t="shared" si="341"/>
        <v>SPY</v>
      </c>
    </row>
    <row r="5299" spans="1:8" x14ac:dyDescent="0.2">
      <c r="A5299" s="2">
        <v>44582</v>
      </c>
      <c r="B5299">
        <v>-1.9630654617658502E-2</v>
      </c>
      <c r="C5299">
        <v>-2.5026762064386199E-2</v>
      </c>
      <c r="D5299">
        <v>-1.28577906567891E-2</v>
      </c>
      <c r="E5299" t="str">
        <f t="shared" si="338"/>
        <v>Value</v>
      </c>
      <c r="F5299" t="str">
        <f t="shared" si="339"/>
        <v>Cash</v>
      </c>
      <c r="G5299" t="str">
        <f t="shared" si="340"/>
        <v>Growth</v>
      </c>
      <c r="H5299" t="str">
        <f t="shared" si="341"/>
        <v>SPY</v>
      </c>
    </row>
    <row r="5300" spans="1:8" x14ac:dyDescent="0.2">
      <c r="A5300" s="2">
        <v>44585</v>
      </c>
      <c r="B5300">
        <v>4.2467987487537001E-3</v>
      </c>
      <c r="C5300">
        <v>5.6346306186593996E-3</v>
      </c>
      <c r="D5300">
        <v>1.7201421313373E-3</v>
      </c>
      <c r="E5300" t="str">
        <f t="shared" si="338"/>
        <v>Growth</v>
      </c>
      <c r="F5300" t="str">
        <f t="shared" si="339"/>
        <v>SPY</v>
      </c>
      <c r="G5300" t="str">
        <f t="shared" si="340"/>
        <v>Growth</v>
      </c>
      <c r="H5300" t="str">
        <f t="shared" si="341"/>
        <v>SPY</v>
      </c>
    </row>
    <row r="5301" spans="1:8" x14ac:dyDescent="0.2">
      <c r="A5301" s="2">
        <v>44586</v>
      </c>
      <c r="B5301">
        <v>-1.22091007761333E-2</v>
      </c>
      <c r="C5301">
        <v>-2.0389169132710199E-2</v>
      </c>
      <c r="D5301">
        <v>-3.4346709209567001E-3</v>
      </c>
      <c r="E5301" t="str">
        <f t="shared" si="338"/>
        <v>Value</v>
      </c>
      <c r="F5301" t="str">
        <f t="shared" si="339"/>
        <v>Cash</v>
      </c>
      <c r="G5301" t="str">
        <f t="shared" si="340"/>
        <v>Value</v>
      </c>
      <c r="H5301" t="str">
        <f t="shared" si="341"/>
        <v>Cash</v>
      </c>
    </row>
    <row r="5302" spans="1:8" x14ac:dyDescent="0.2">
      <c r="A5302" s="2">
        <v>44587</v>
      </c>
      <c r="B5302">
        <v>-2.5086952400501998E-3</v>
      </c>
      <c r="C5302">
        <v>1.7477572496491E-3</v>
      </c>
      <c r="D5302">
        <v>-6.8930170872606999E-3</v>
      </c>
      <c r="E5302" t="str">
        <f t="shared" si="338"/>
        <v>Growth</v>
      </c>
      <c r="F5302" t="str">
        <f t="shared" si="339"/>
        <v>Cash</v>
      </c>
      <c r="G5302" t="str">
        <f t="shared" si="340"/>
        <v>Growth</v>
      </c>
      <c r="H5302" t="str">
        <f t="shared" si="341"/>
        <v>SPY</v>
      </c>
    </row>
    <row r="5303" spans="1:8" x14ac:dyDescent="0.2">
      <c r="A5303" s="2">
        <v>44588</v>
      </c>
      <c r="B5303">
        <v>-4.9379702152095003E-3</v>
      </c>
      <c r="C5303">
        <v>-8.0886948947902996E-3</v>
      </c>
      <c r="D5303">
        <v>-1.7352646957582E-3</v>
      </c>
      <c r="E5303" t="str">
        <f t="shared" si="338"/>
        <v>Value</v>
      </c>
      <c r="F5303" t="str">
        <f t="shared" si="339"/>
        <v>Cash</v>
      </c>
      <c r="G5303" t="str">
        <f t="shared" si="340"/>
        <v>Value</v>
      </c>
      <c r="H5303" t="str">
        <f t="shared" si="341"/>
        <v>SPY</v>
      </c>
    </row>
    <row r="5304" spans="1:8" x14ac:dyDescent="0.2">
      <c r="A5304" s="2">
        <v>44589</v>
      </c>
      <c r="B5304">
        <v>2.48353696194543E-2</v>
      </c>
      <c r="C5304">
        <v>3.4057983414645498E-2</v>
      </c>
      <c r="D5304">
        <v>1.5644430376868801E-2</v>
      </c>
      <c r="E5304" t="str">
        <f t="shared" si="338"/>
        <v>Growth</v>
      </c>
      <c r="F5304" t="str">
        <f t="shared" si="339"/>
        <v>SPY</v>
      </c>
      <c r="G5304" t="str">
        <f t="shared" si="340"/>
        <v>Growth</v>
      </c>
      <c r="H5304" t="str">
        <f t="shared" si="341"/>
        <v>SPY</v>
      </c>
    </row>
    <row r="5305" spans="1:8" x14ac:dyDescent="0.2">
      <c r="A5305" s="2">
        <v>44592</v>
      </c>
      <c r="B5305">
        <v>1.8011193244321402E-2</v>
      </c>
      <c r="C5305">
        <v>2.61329554293687E-2</v>
      </c>
      <c r="D5305">
        <v>8.5572344541668E-3</v>
      </c>
      <c r="E5305" t="str">
        <f t="shared" si="338"/>
        <v>Growth</v>
      </c>
      <c r="F5305" t="str">
        <f t="shared" si="339"/>
        <v>SPY</v>
      </c>
      <c r="G5305" t="str">
        <f t="shared" si="340"/>
        <v>Value</v>
      </c>
      <c r="H5305" t="str">
        <f t="shared" si="341"/>
        <v>Cash</v>
      </c>
    </row>
    <row r="5306" spans="1:8" x14ac:dyDescent="0.2">
      <c r="A5306" s="2">
        <v>44593</v>
      </c>
      <c r="B5306">
        <v>6.7569184919417996E-3</v>
      </c>
      <c r="C5306">
        <v>7.3837621036015998E-3</v>
      </c>
      <c r="D5306">
        <v>8.0001923015970006E-3</v>
      </c>
      <c r="E5306" t="str">
        <f t="shared" si="338"/>
        <v>Value</v>
      </c>
      <c r="F5306" t="str">
        <f t="shared" si="339"/>
        <v>SPY</v>
      </c>
      <c r="G5306" t="str">
        <f t="shared" si="340"/>
        <v>Value</v>
      </c>
      <c r="H5306" t="str">
        <f t="shared" si="341"/>
        <v>Cash</v>
      </c>
    </row>
    <row r="5307" spans="1:8" x14ac:dyDescent="0.2">
      <c r="A5307" s="2">
        <v>44594</v>
      </c>
      <c r="B5307">
        <v>9.7139882085617007E-3</v>
      </c>
      <c r="C5307">
        <v>1.13688031515881E-2</v>
      </c>
      <c r="D5307">
        <v>6.4933816143709997E-3</v>
      </c>
      <c r="E5307" t="str">
        <f t="shared" si="338"/>
        <v>Growth</v>
      </c>
      <c r="F5307" t="str">
        <f t="shared" si="339"/>
        <v>SPY</v>
      </c>
      <c r="G5307" t="str">
        <f t="shared" si="340"/>
        <v>Growth</v>
      </c>
      <c r="H5307" t="str">
        <f t="shared" si="341"/>
        <v>Cash</v>
      </c>
    </row>
    <row r="5308" spans="1:8" x14ac:dyDescent="0.2">
      <c r="A5308" s="2">
        <v>44595</v>
      </c>
      <c r="B5308">
        <v>-2.35049463381353E-2</v>
      </c>
      <c r="C5308">
        <v>-3.6828966535906102E-2</v>
      </c>
      <c r="D5308">
        <v>-9.0800830595015002E-3</v>
      </c>
      <c r="E5308" t="str">
        <f t="shared" si="338"/>
        <v>Value</v>
      </c>
      <c r="F5308" t="str">
        <f t="shared" si="339"/>
        <v>Cash</v>
      </c>
      <c r="G5308" t="str">
        <f t="shared" si="340"/>
        <v>Value</v>
      </c>
      <c r="H5308" t="str">
        <f t="shared" si="341"/>
        <v>Cash</v>
      </c>
    </row>
    <row r="5309" spans="1:8" x14ac:dyDescent="0.2">
      <c r="A5309" s="2">
        <v>44596</v>
      </c>
      <c r="B5309">
        <v>4.7022017836741E-3</v>
      </c>
      <c r="C5309">
        <v>1.25922281869323E-2</v>
      </c>
      <c r="D5309">
        <v>-2.6523907478409E-3</v>
      </c>
      <c r="E5309" t="str">
        <f t="shared" si="338"/>
        <v>Growth</v>
      </c>
      <c r="F5309" t="str">
        <f t="shared" si="339"/>
        <v>SPY</v>
      </c>
      <c r="G5309" t="str">
        <f t="shared" si="340"/>
        <v>Growth</v>
      </c>
      <c r="H5309" t="str">
        <f t="shared" si="341"/>
        <v>SPY</v>
      </c>
    </row>
    <row r="5310" spans="1:8" x14ac:dyDescent="0.2">
      <c r="A5310" s="2">
        <v>44599</v>
      </c>
      <c r="B5310">
        <v>-3.2093547020034001E-3</v>
      </c>
      <c r="C5310">
        <v>-8.1892734763021995E-3</v>
      </c>
      <c r="D5310">
        <v>9.6716744447679999E-4</v>
      </c>
      <c r="E5310" t="str">
        <f t="shared" si="338"/>
        <v>Value</v>
      </c>
      <c r="F5310" t="str">
        <f t="shared" si="339"/>
        <v>Cash</v>
      </c>
      <c r="G5310" t="str">
        <f t="shared" si="340"/>
        <v>Value</v>
      </c>
      <c r="H5310" t="str">
        <f t="shared" si="341"/>
        <v>Cash</v>
      </c>
    </row>
    <row r="5311" spans="1:8" x14ac:dyDescent="0.2">
      <c r="A5311" s="2">
        <v>44600</v>
      </c>
      <c r="B5311">
        <v>8.2279028030919996E-3</v>
      </c>
      <c r="C5311">
        <v>9.6331295711736993E-3</v>
      </c>
      <c r="D5311">
        <v>7.0049714881609999E-3</v>
      </c>
      <c r="E5311" t="str">
        <f t="shared" si="338"/>
        <v>Growth</v>
      </c>
      <c r="F5311" t="str">
        <f t="shared" si="339"/>
        <v>SPY</v>
      </c>
      <c r="G5311" t="str">
        <f t="shared" si="340"/>
        <v>Growth</v>
      </c>
      <c r="H5311" t="str">
        <f t="shared" si="341"/>
        <v>SPY</v>
      </c>
    </row>
    <row r="5312" spans="1:8" x14ac:dyDescent="0.2">
      <c r="A5312" s="2">
        <v>44601</v>
      </c>
      <c r="B5312">
        <v>1.46362474091208E-2</v>
      </c>
      <c r="C5312">
        <v>1.81735002833989E-2</v>
      </c>
      <c r="D5312">
        <v>1.07939059266264E-2</v>
      </c>
      <c r="E5312" t="str">
        <f t="shared" ref="E5312:E5375" si="342">IF(C5312&gt;=D5312,"Growth","Value")</f>
        <v>Growth</v>
      </c>
      <c r="F5312" t="str">
        <f t="shared" ref="F5312:F5375" si="343">IF(B5312&gt;=0,"SPY","Cash")</f>
        <v>SPY</v>
      </c>
      <c r="G5312" t="str">
        <f t="shared" si="340"/>
        <v>Value</v>
      </c>
      <c r="H5312" t="str">
        <f t="shared" si="341"/>
        <v>Cash</v>
      </c>
    </row>
    <row r="5313" spans="1:8" x14ac:dyDescent="0.2">
      <c r="A5313" s="2">
        <v>44602</v>
      </c>
      <c r="B5313">
        <v>-1.79657024244038E-2</v>
      </c>
      <c r="C5313">
        <v>-2.1865217630257901E-2</v>
      </c>
      <c r="D5313">
        <v>-1.3289144978097101E-2</v>
      </c>
      <c r="E5313" t="str">
        <f t="shared" si="342"/>
        <v>Value</v>
      </c>
      <c r="F5313" t="str">
        <f t="shared" si="343"/>
        <v>Cash</v>
      </c>
      <c r="G5313" t="str">
        <f t="shared" si="340"/>
        <v>Value</v>
      </c>
      <c r="H5313" t="str">
        <f t="shared" si="341"/>
        <v>Cash</v>
      </c>
    </row>
    <row r="5314" spans="1:8" x14ac:dyDescent="0.2">
      <c r="A5314" s="2">
        <v>44603</v>
      </c>
      <c r="B5314">
        <v>-1.9718761880883999E-2</v>
      </c>
      <c r="C5314">
        <v>-2.8740881494260601E-2</v>
      </c>
      <c r="D5314">
        <v>-1.0341582123887401E-2</v>
      </c>
      <c r="E5314" t="str">
        <f t="shared" si="342"/>
        <v>Value</v>
      </c>
      <c r="F5314" t="str">
        <f t="shared" si="343"/>
        <v>Cash</v>
      </c>
      <c r="G5314" t="str">
        <f t="shared" si="340"/>
        <v>Growth</v>
      </c>
      <c r="H5314" t="str">
        <f t="shared" si="341"/>
        <v>SPY</v>
      </c>
    </row>
    <row r="5315" spans="1:8" x14ac:dyDescent="0.2">
      <c r="A5315" s="2">
        <v>44606</v>
      </c>
      <c r="B5315">
        <v>-3.2693228373126999E-3</v>
      </c>
      <c r="C5315">
        <v>1.566123878258E-4</v>
      </c>
      <c r="D5315">
        <v>-6.3183308157106002E-3</v>
      </c>
      <c r="E5315" t="str">
        <f t="shared" si="342"/>
        <v>Growth</v>
      </c>
      <c r="F5315" t="str">
        <f t="shared" si="343"/>
        <v>Cash</v>
      </c>
      <c r="G5315" t="str">
        <f t="shared" ref="G5315:G5378" si="344">IF(E5314="Value", "Growth", "Value")</f>
        <v>Growth</v>
      </c>
      <c r="H5315" t="str">
        <f t="shared" ref="H5315:H5378" si="345">IF(F5314="SPY", "Cash", "SPY")</f>
        <v>SPY</v>
      </c>
    </row>
    <row r="5316" spans="1:8" x14ac:dyDescent="0.2">
      <c r="A5316" s="2">
        <v>44607</v>
      </c>
      <c r="B5316">
        <v>1.6126870662684201E-2</v>
      </c>
      <c r="C5316">
        <v>2.0193903589934298E-2</v>
      </c>
      <c r="D5316">
        <v>1.0760834364581501E-2</v>
      </c>
      <c r="E5316" t="str">
        <f t="shared" si="342"/>
        <v>Growth</v>
      </c>
      <c r="F5316" t="str">
        <f t="shared" si="343"/>
        <v>SPY</v>
      </c>
      <c r="G5316" t="str">
        <f t="shared" si="344"/>
        <v>Value</v>
      </c>
      <c r="H5316" t="str">
        <f t="shared" si="345"/>
        <v>SPY</v>
      </c>
    </row>
    <row r="5317" spans="1:8" x14ac:dyDescent="0.2">
      <c r="A5317" s="2">
        <v>44608</v>
      </c>
      <c r="B5317">
        <v>1.1208334492609001E-3</v>
      </c>
      <c r="C5317">
        <v>9.2098994642419996E-4</v>
      </c>
      <c r="D5317">
        <v>2.1772946869249E-3</v>
      </c>
      <c r="E5317" t="str">
        <f t="shared" si="342"/>
        <v>Value</v>
      </c>
      <c r="F5317" t="str">
        <f t="shared" si="343"/>
        <v>SPY</v>
      </c>
      <c r="G5317" t="str">
        <f t="shared" si="344"/>
        <v>Value</v>
      </c>
      <c r="H5317" t="str">
        <f t="shared" si="345"/>
        <v>Cash</v>
      </c>
    </row>
    <row r="5318" spans="1:8" x14ac:dyDescent="0.2">
      <c r="A5318" s="2">
        <v>44609</v>
      </c>
      <c r="B5318">
        <v>-2.1361307711917799E-2</v>
      </c>
      <c r="C5318">
        <v>-2.851477730779E-2</v>
      </c>
      <c r="D5318">
        <v>-1.37614727606065E-2</v>
      </c>
      <c r="E5318" t="str">
        <f t="shared" si="342"/>
        <v>Value</v>
      </c>
      <c r="F5318" t="str">
        <f t="shared" si="343"/>
        <v>Cash</v>
      </c>
      <c r="G5318" t="str">
        <f t="shared" si="344"/>
        <v>Growth</v>
      </c>
      <c r="H5318" t="str">
        <f t="shared" si="345"/>
        <v>Cash</v>
      </c>
    </row>
    <row r="5319" spans="1:8" x14ac:dyDescent="0.2">
      <c r="A5319" s="2">
        <v>44610</v>
      </c>
      <c r="B5319">
        <v>-6.4751956866135E-3</v>
      </c>
      <c r="C5319">
        <v>-9.9414723129732999E-3</v>
      </c>
      <c r="D5319">
        <v>-3.9166756304123002E-3</v>
      </c>
      <c r="E5319" t="str">
        <f t="shared" si="342"/>
        <v>Value</v>
      </c>
      <c r="F5319" t="str">
        <f t="shared" si="343"/>
        <v>Cash</v>
      </c>
      <c r="G5319" t="str">
        <f t="shared" si="344"/>
        <v>Growth</v>
      </c>
      <c r="H5319" t="str">
        <f t="shared" si="345"/>
        <v>SPY</v>
      </c>
    </row>
    <row r="5320" spans="1:8" x14ac:dyDescent="0.2">
      <c r="A5320" s="2">
        <v>44614</v>
      </c>
      <c r="B5320">
        <v>-1.0731776925665E-2</v>
      </c>
      <c r="C5320">
        <v>-1.30698418487068E-2</v>
      </c>
      <c r="D5320">
        <v>-8.1100977432984993E-3</v>
      </c>
      <c r="E5320" t="str">
        <f t="shared" si="342"/>
        <v>Value</v>
      </c>
      <c r="F5320" t="str">
        <f t="shared" si="343"/>
        <v>Cash</v>
      </c>
      <c r="G5320" t="str">
        <f t="shared" si="344"/>
        <v>Growth</v>
      </c>
      <c r="H5320" t="str">
        <f t="shared" si="345"/>
        <v>SPY</v>
      </c>
    </row>
    <row r="5321" spans="1:8" x14ac:dyDescent="0.2">
      <c r="A5321" s="2">
        <v>44615</v>
      </c>
      <c r="B5321">
        <v>-1.7738462390158801E-2</v>
      </c>
      <c r="C5321">
        <v>-2.3255780213735699E-2</v>
      </c>
      <c r="D5321">
        <v>-1.2636250784954801E-2</v>
      </c>
      <c r="E5321" t="str">
        <f t="shared" si="342"/>
        <v>Value</v>
      </c>
      <c r="F5321" t="str">
        <f t="shared" si="343"/>
        <v>Cash</v>
      </c>
      <c r="G5321" t="str">
        <f t="shared" si="344"/>
        <v>Growth</v>
      </c>
      <c r="H5321" t="str">
        <f t="shared" si="345"/>
        <v>SPY</v>
      </c>
    </row>
    <row r="5322" spans="1:8" x14ac:dyDescent="0.2">
      <c r="A5322" s="2">
        <v>44616</v>
      </c>
      <c r="B5322">
        <v>1.5049035501901E-2</v>
      </c>
      <c r="C5322">
        <v>3.0257855237685E-2</v>
      </c>
      <c r="D5322">
        <v>-2.5092876753339999E-4</v>
      </c>
      <c r="E5322" t="str">
        <f t="shared" si="342"/>
        <v>Growth</v>
      </c>
      <c r="F5322" t="str">
        <f t="shared" si="343"/>
        <v>SPY</v>
      </c>
      <c r="G5322" t="str">
        <f t="shared" si="344"/>
        <v>Growth</v>
      </c>
      <c r="H5322" t="str">
        <f t="shared" si="345"/>
        <v>SPY</v>
      </c>
    </row>
    <row r="5323" spans="1:8" x14ac:dyDescent="0.2">
      <c r="A5323" s="2">
        <v>44617</v>
      </c>
      <c r="B5323">
        <v>2.2064084387763701E-2</v>
      </c>
      <c r="C5323">
        <v>1.7172306020095202E-2</v>
      </c>
      <c r="D5323">
        <v>2.7861288371454799E-2</v>
      </c>
      <c r="E5323" t="str">
        <f t="shared" si="342"/>
        <v>Value</v>
      </c>
      <c r="F5323" t="str">
        <f t="shared" si="343"/>
        <v>SPY</v>
      </c>
      <c r="G5323" t="str">
        <f t="shared" si="344"/>
        <v>Value</v>
      </c>
      <c r="H5323" t="str">
        <f t="shared" si="345"/>
        <v>Cash</v>
      </c>
    </row>
    <row r="5324" spans="1:8" x14ac:dyDescent="0.2">
      <c r="A5324" s="2">
        <v>44620</v>
      </c>
      <c r="B5324">
        <v>-2.5586525925502001E-3</v>
      </c>
      <c r="C5324">
        <v>9.4656930560450001E-4</v>
      </c>
      <c r="D5324">
        <v>-6.3490922852299002E-3</v>
      </c>
      <c r="E5324" t="str">
        <f t="shared" si="342"/>
        <v>Growth</v>
      </c>
      <c r="F5324" t="str">
        <f t="shared" si="343"/>
        <v>Cash</v>
      </c>
      <c r="G5324" t="str">
        <f t="shared" si="344"/>
        <v>Growth</v>
      </c>
      <c r="H5324" t="str">
        <f t="shared" si="345"/>
        <v>Cash</v>
      </c>
    </row>
    <row r="5325" spans="1:8" x14ac:dyDescent="0.2">
      <c r="A5325" s="2">
        <v>44621</v>
      </c>
      <c r="B5325">
        <v>-1.5230143245601201E-2</v>
      </c>
      <c r="C5325">
        <v>-1.5289938094667201E-2</v>
      </c>
      <c r="D5325">
        <v>-1.47458019826146E-2</v>
      </c>
      <c r="E5325" t="str">
        <f t="shared" si="342"/>
        <v>Value</v>
      </c>
      <c r="F5325" t="str">
        <f t="shared" si="343"/>
        <v>Cash</v>
      </c>
      <c r="G5325" t="str">
        <f t="shared" si="344"/>
        <v>Value</v>
      </c>
      <c r="H5325" t="str">
        <f t="shared" si="345"/>
        <v>SPY</v>
      </c>
    </row>
    <row r="5326" spans="1:8" x14ac:dyDescent="0.2">
      <c r="A5326" s="2">
        <v>44622</v>
      </c>
      <c r="B5326">
        <v>1.8396252191735098E-2</v>
      </c>
      <c r="C5326">
        <v>1.7288194174378501E-2</v>
      </c>
      <c r="D5326">
        <v>1.8957420651467299E-2</v>
      </c>
      <c r="E5326" t="str">
        <f t="shared" si="342"/>
        <v>Value</v>
      </c>
      <c r="F5326" t="str">
        <f t="shared" si="343"/>
        <v>SPY</v>
      </c>
      <c r="G5326" t="str">
        <f t="shared" si="344"/>
        <v>Growth</v>
      </c>
      <c r="H5326" t="str">
        <f t="shared" si="345"/>
        <v>SPY</v>
      </c>
    </row>
    <row r="5327" spans="1:8" x14ac:dyDescent="0.2">
      <c r="A5327" s="2">
        <v>44623</v>
      </c>
      <c r="B5327">
        <v>-4.9785633070312998E-3</v>
      </c>
      <c r="C5327">
        <v>-1.11723369544374E-2</v>
      </c>
      <c r="D5327">
        <v>1.4687166581694999E-3</v>
      </c>
      <c r="E5327" t="str">
        <f t="shared" si="342"/>
        <v>Value</v>
      </c>
      <c r="F5327" t="str">
        <f t="shared" si="343"/>
        <v>Cash</v>
      </c>
      <c r="G5327" t="str">
        <f t="shared" si="344"/>
        <v>Growth</v>
      </c>
      <c r="H5327" t="str">
        <f t="shared" si="345"/>
        <v>Cash</v>
      </c>
    </row>
    <row r="5328" spans="1:8" x14ac:dyDescent="0.2">
      <c r="A5328" s="2">
        <v>44624</v>
      </c>
      <c r="B5328">
        <v>-8.1246190984541004E-3</v>
      </c>
      <c r="C5328">
        <v>-1.2730561527287E-2</v>
      </c>
      <c r="D5328">
        <v>-2.9331253862237001E-3</v>
      </c>
      <c r="E5328" t="str">
        <f t="shared" si="342"/>
        <v>Value</v>
      </c>
      <c r="F5328" t="str">
        <f t="shared" si="343"/>
        <v>Cash</v>
      </c>
      <c r="G5328" t="str">
        <f t="shared" si="344"/>
        <v>Growth</v>
      </c>
      <c r="H5328" t="str">
        <f t="shared" si="345"/>
        <v>SPY</v>
      </c>
    </row>
    <row r="5329" spans="1:8" x14ac:dyDescent="0.2">
      <c r="A5329" s="2">
        <v>44627</v>
      </c>
      <c r="B5329">
        <v>-2.9479191474911001E-2</v>
      </c>
      <c r="C5329">
        <v>-3.6750630904350198E-2</v>
      </c>
      <c r="D5329">
        <v>-2.2554622945896101E-2</v>
      </c>
      <c r="E5329" t="str">
        <f t="shared" si="342"/>
        <v>Value</v>
      </c>
      <c r="F5329" t="str">
        <f t="shared" si="343"/>
        <v>Cash</v>
      </c>
      <c r="G5329" t="str">
        <f t="shared" si="344"/>
        <v>Growth</v>
      </c>
      <c r="H5329" t="str">
        <f t="shared" si="345"/>
        <v>SPY</v>
      </c>
    </row>
    <row r="5330" spans="1:8" x14ac:dyDescent="0.2">
      <c r="A5330" s="2">
        <v>44628</v>
      </c>
      <c r="B5330">
        <v>-7.5815862531652001E-3</v>
      </c>
      <c r="C5330">
        <v>-6.3587404086219998E-3</v>
      </c>
      <c r="D5330">
        <v>-8.2768976610745996E-3</v>
      </c>
      <c r="E5330" t="str">
        <f t="shared" si="342"/>
        <v>Growth</v>
      </c>
      <c r="F5330" t="str">
        <f t="shared" si="343"/>
        <v>Cash</v>
      </c>
      <c r="G5330" t="str">
        <f t="shared" si="344"/>
        <v>Growth</v>
      </c>
      <c r="H5330" t="str">
        <f t="shared" si="345"/>
        <v>SPY</v>
      </c>
    </row>
    <row r="5331" spans="1:8" x14ac:dyDescent="0.2">
      <c r="A5331" s="2">
        <v>44629</v>
      </c>
      <c r="B5331">
        <v>2.6810766370150198E-2</v>
      </c>
      <c r="C5331">
        <v>3.7386263550859701E-2</v>
      </c>
      <c r="D5331">
        <v>1.593346678213E-2</v>
      </c>
      <c r="E5331" t="str">
        <f t="shared" si="342"/>
        <v>Growth</v>
      </c>
      <c r="F5331" t="str">
        <f t="shared" si="343"/>
        <v>SPY</v>
      </c>
      <c r="G5331" t="str">
        <f t="shared" si="344"/>
        <v>Value</v>
      </c>
      <c r="H5331" t="str">
        <f t="shared" si="345"/>
        <v>SPY</v>
      </c>
    </row>
    <row r="5332" spans="1:8" x14ac:dyDescent="0.2">
      <c r="A5332" s="2">
        <v>44630</v>
      </c>
      <c r="B5332">
        <v>-4.5156401107540999E-3</v>
      </c>
      <c r="C5332">
        <v>-7.4674931473581998E-3</v>
      </c>
      <c r="D5332">
        <v>-1.4936783673629001E-3</v>
      </c>
      <c r="E5332" t="str">
        <f t="shared" si="342"/>
        <v>Value</v>
      </c>
      <c r="F5332" t="str">
        <f t="shared" si="343"/>
        <v>Cash</v>
      </c>
      <c r="G5332" t="str">
        <f t="shared" si="344"/>
        <v>Value</v>
      </c>
      <c r="H5332" t="str">
        <f t="shared" si="345"/>
        <v>Cash</v>
      </c>
    </row>
    <row r="5333" spans="1:8" x14ac:dyDescent="0.2">
      <c r="A5333" s="2">
        <v>44631</v>
      </c>
      <c r="B5333">
        <v>-1.27149819154804E-2</v>
      </c>
      <c r="C5333">
        <v>-1.78278135304792E-2</v>
      </c>
      <c r="D5333">
        <v>-7.7288660827618998E-3</v>
      </c>
      <c r="E5333" t="str">
        <f t="shared" si="342"/>
        <v>Value</v>
      </c>
      <c r="F5333" t="str">
        <f t="shared" si="343"/>
        <v>Cash</v>
      </c>
      <c r="G5333" t="str">
        <f t="shared" si="344"/>
        <v>Growth</v>
      </c>
      <c r="H5333" t="str">
        <f t="shared" si="345"/>
        <v>SPY</v>
      </c>
    </row>
    <row r="5334" spans="1:8" x14ac:dyDescent="0.2">
      <c r="A5334" s="2">
        <v>44634</v>
      </c>
      <c r="B5334">
        <v>-7.3084752450117002E-3</v>
      </c>
      <c r="C5334">
        <v>-1.46545730091157E-2</v>
      </c>
      <c r="D5334">
        <v>-2.5104309964989999E-4</v>
      </c>
      <c r="E5334" t="str">
        <f t="shared" si="342"/>
        <v>Value</v>
      </c>
      <c r="F5334" t="str">
        <f t="shared" si="343"/>
        <v>Cash</v>
      </c>
      <c r="G5334" t="str">
        <f t="shared" si="344"/>
        <v>Growth</v>
      </c>
      <c r="H5334" t="str">
        <f t="shared" si="345"/>
        <v>SPY</v>
      </c>
    </row>
    <row r="5335" spans="1:8" x14ac:dyDescent="0.2">
      <c r="A5335" s="2">
        <v>44635</v>
      </c>
      <c r="B5335">
        <v>2.1990510903463399E-2</v>
      </c>
      <c r="C5335">
        <v>3.02518082869895E-2</v>
      </c>
      <c r="D5335">
        <v>1.33196784113129E-2</v>
      </c>
      <c r="E5335" t="str">
        <f t="shared" si="342"/>
        <v>Growth</v>
      </c>
      <c r="F5335" t="str">
        <f t="shared" si="343"/>
        <v>SPY</v>
      </c>
      <c r="G5335" t="str">
        <f t="shared" si="344"/>
        <v>Growth</v>
      </c>
      <c r="H5335" t="str">
        <f t="shared" si="345"/>
        <v>SPY</v>
      </c>
    </row>
    <row r="5336" spans="1:8" x14ac:dyDescent="0.2">
      <c r="A5336" s="2">
        <v>44636</v>
      </c>
      <c r="B5336">
        <v>2.2174137166462701E-2</v>
      </c>
      <c r="C5336">
        <v>3.1003817219654201E-2</v>
      </c>
      <c r="D5336">
        <v>1.3640901642953E-2</v>
      </c>
      <c r="E5336" t="str">
        <f t="shared" si="342"/>
        <v>Growth</v>
      </c>
      <c r="F5336" t="str">
        <f t="shared" si="343"/>
        <v>SPY</v>
      </c>
      <c r="G5336" t="str">
        <f t="shared" si="344"/>
        <v>Value</v>
      </c>
      <c r="H5336" t="str">
        <f t="shared" si="345"/>
        <v>Cash</v>
      </c>
    </row>
    <row r="5337" spans="1:8" x14ac:dyDescent="0.2">
      <c r="A5337" s="2">
        <v>44637</v>
      </c>
      <c r="B5337">
        <v>1.2511015259873E-2</v>
      </c>
      <c r="C5337">
        <v>1.33652155264052E-2</v>
      </c>
      <c r="D5337">
        <v>1.149980542132E-2</v>
      </c>
      <c r="E5337" t="str">
        <f t="shared" si="342"/>
        <v>Growth</v>
      </c>
      <c r="F5337" t="str">
        <f t="shared" si="343"/>
        <v>SPY</v>
      </c>
      <c r="G5337" t="str">
        <f t="shared" si="344"/>
        <v>Value</v>
      </c>
      <c r="H5337" t="str">
        <f t="shared" si="345"/>
        <v>Cash</v>
      </c>
    </row>
    <row r="5338" spans="1:8" x14ac:dyDescent="0.2">
      <c r="A5338" s="2">
        <v>44638</v>
      </c>
      <c r="B5338">
        <v>1.0952722531840599E-2</v>
      </c>
      <c r="C5338">
        <v>1.8998506536119699E-2</v>
      </c>
      <c r="D5338">
        <v>2.6609248795749999E-3</v>
      </c>
      <c r="E5338" t="str">
        <f t="shared" si="342"/>
        <v>Growth</v>
      </c>
      <c r="F5338" t="str">
        <f t="shared" si="343"/>
        <v>SPY</v>
      </c>
      <c r="G5338" t="str">
        <f t="shared" si="344"/>
        <v>Value</v>
      </c>
      <c r="H5338" t="str">
        <f t="shared" si="345"/>
        <v>Cash</v>
      </c>
    </row>
    <row r="5339" spans="1:8" x14ac:dyDescent="0.2">
      <c r="A5339" s="2">
        <v>44641</v>
      </c>
      <c r="B5339">
        <v>-2.9230324545840002E-4</v>
      </c>
      <c r="C5339">
        <v>-1.3122748279629001E-3</v>
      </c>
      <c r="D5339">
        <v>2.2779643124711999E-3</v>
      </c>
      <c r="E5339" t="str">
        <f t="shared" si="342"/>
        <v>Value</v>
      </c>
      <c r="F5339" t="str">
        <f t="shared" si="343"/>
        <v>Cash</v>
      </c>
      <c r="G5339" t="str">
        <f t="shared" si="344"/>
        <v>Value</v>
      </c>
      <c r="H5339" t="str">
        <f t="shared" si="345"/>
        <v>Cash</v>
      </c>
    </row>
    <row r="5340" spans="1:8" x14ac:dyDescent="0.2">
      <c r="A5340" s="2">
        <v>44642</v>
      </c>
      <c r="B5340">
        <v>1.17012871337913E-2</v>
      </c>
      <c r="C5340">
        <v>1.6847331255963102E-2</v>
      </c>
      <c r="D5340">
        <v>6.2861577013515E-3</v>
      </c>
      <c r="E5340" t="str">
        <f t="shared" si="342"/>
        <v>Growth</v>
      </c>
      <c r="F5340" t="str">
        <f t="shared" si="343"/>
        <v>SPY</v>
      </c>
      <c r="G5340" t="str">
        <f t="shared" si="344"/>
        <v>Growth</v>
      </c>
      <c r="H5340" t="str">
        <f t="shared" si="345"/>
        <v>SPY</v>
      </c>
    </row>
    <row r="5341" spans="1:8" x14ac:dyDescent="0.2">
      <c r="A5341" s="2">
        <v>44643</v>
      </c>
      <c r="B5341">
        <v>-1.28784217685055E-2</v>
      </c>
      <c r="C5341">
        <v>-1.42881779310712E-2</v>
      </c>
      <c r="D5341">
        <v>-1.12926587723799E-2</v>
      </c>
      <c r="E5341" t="str">
        <f t="shared" si="342"/>
        <v>Value</v>
      </c>
      <c r="F5341" t="str">
        <f t="shared" si="343"/>
        <v>Cash</v>
      </c>
      <c r="G5341" t="str">
        <f t="shared" si="344"/>
        <v>Value</v>
      </c>
      <c r="H5341" t="str">
        <f t="shared" si="345"/>
        <v>Cash</v>
      </c>
    </row>
    <row r="5342" spans="1:8" x14ac:dyDescent="0.2">
      <c r="A5342" s="2">
        <v>44644</v>
      </c>
      <c r="B5342">
        <v>1.50744571343846E-2</v>
      </c>
      <c r="C5342">
        <v>1.8195917332758101E-2</v>
      </c>
      <c r="D5342">
        <v>1.04496920489904E-2</v>
      </c>
      <c r="E5342" t="str">
        <f t="shared" si="342"/>
        <v>Growth</v>
      </c>
      <c r="F5342" t="str">
        <f t="shared" si="343"/>
        <v>SPY</v>
      </c>
      <c r="G5342" t="str">
        <f t="shared" si="344"/>
        <v>Growth</v>
      </c>
      <c r="H5342" t="str">
        <f t="shared" si="345"/>
        <v>SPY</v>
      </c>
    </row>
    <row r="5343" spans="1:8" x14ac:dyDescent="0.2">
      <c r="A5343" s="2">
        <v>44645</v>
      </c>
      <c r="B5343">
        <v>4.8836637192386E-3</v>
      </c>
      <c r="C5343">
        <v>9.0862378924460002E-4</v>
      </c>
      <c r="D5343">
        <v>9.8605815774919E-3</v>
      </c>
      <c r="E5343" t="str">
        <f t="shared" si="342"/>
        <v>Value</v>
      </c>
      <c r="F5343" t="str">
        <f t="shared" si="343"/>
        <v>SPY</v>
      </c>
      <c r="G5343" t="str">
        <f t="shared" si="344"/>
        <v>Value</v>
      </c>
      <c r="H5343" t="str">
        <f t="shared" si="345"/>
        <v>Cash</v>
      </c>
    </row>
    <row r="5344" spans="1:8" x14ac:dyDescent="0.2">
      <c r="A5344" s="2">
        <v>44648</v>
      </c>
      <c r="B5344">
        <v>7.1128230001700002E-3</v>
      </c>
      <c r="C5344">
        <v>1.3466549544006201E-2</v>
      </c>
      <c r="D5344">
        <v>2.38125911161E-4</v>
      </c>
      <c r="E5344" t="str">
        <f t="shared" si="342"/>
        <v>Growth</v>
      </c>
      <c r="F5344" t="str">
        <f t="shared" si="343"/>
        <v>SPY</v>
      </c>
      <c r="G5344" t="str">
        <f t="shared" si="344"/>
        <v>Growth</v>
      </c>
      <c r="H5344" t="str">
        <f t="shared" si="345"/>
        <v>Cash</v>
      </c>
    </row>
    <row r="5345" spans="1:8" x14ac:dyDescent="0.2">
      <c r="A5345" s="2">
        <v>44649</v>
      </c>
      <c r="B5345">
        <v>1.2370975401757999E-2</v>
      </c>
      <c r="C5345">
        <v>1.5377701820112199E-2</v>
      </c>
      <c r="D5345">
        <v>9.9998549976481003E-3</v>
      </c>
      <c r="E5345" t="str">
        <f t="shared" si="342"/>
        <v>Growth</v>
      </c>
      <c r="F5345" t="str">
        <f t="shared" si="343"/>
        <v>SPY</v>
      </c>
      <c r="G5345" t="str">
        <f t="shared" si="344"/>
        <v>Value</v>
      </c>
      <c r="H5345" t="str">
        <f t="shared" si="345"/>
        <v>Cash</v>
      </c>
    </row>
    <row r="5346" spans="1:8" x14ac:dyDescent="0.2">
      <c r="A5346" s="2">
        <v>44650</v>
      </c>
      <c r="B5346">
        <v>-6.1747734912508002E-3</v>
      </c>
      <c r="C5346">
        <v>-1.07337266220177E-2</v>
      </c>
      <c r="D5346">
        <v>-2.357309004438E-3</v>
      </c>
      <c r="E5346" t="str">
        <f t="shared" si="342"/>
        <v>Value</v>
      </c>
      <c r="F5346" t="str">
        <f t="shared" si="343"/>
        <v>Cash</v>
      </c>
      <c r="G5346" t="str">
        <f t="shared" si="344"/>
        <v>Value</v>
      </c>
      <c r="H5346" t="str">
        <f t="shared" si="345"/>
        <v>Cash</v>
      </c>
    </row>
    <row r="5347" spans="1:8" x14ac:dyDescent="0.2">
      <c r="A5347" s="2">
        <v>44651</v>
      </c>
      <c r="B5347">
        <v>-1.5391417892212701E-2</v>
      </c>
      <c r="C5347">
        <v>-1.5903589825374199E-2</v>
      </c>
      <c r="D5347">
        <v>-1.34688431890872E-2</v>
      </c>
      <c r="E5347" t="str">
        <f t="shared" si="342"/>
        <v>Value</v>
      </c>
      <c r="F5347" t="str">
        <f t="shared" si="343"/>
        <v>Cash</v>
      </c>
      <c r="G5347" t="str">
        <f t="shared" si="344"/>
        <v>Growth</v>
      </c>
      <c r="H5347" t="str">
        <f t="shared" si="345"/>
        <v>SPY</v>
      </c>
    </row>
    <row r="5348" spans="1:8" x14ac:dyDescent="0.2">
      <c r="A5348" s="2">
        <v>44652</v>
      </c>
      <c r="B5348">
        <v>2.8341491550462998E-3</v>
      </c>
      <c r="C5348">
        <v>6.0394531279899996E-4</v>
      </c>
      <c r="D5348">
        <v>4.3114786373392002E-3</v>
      </c>
      <c r="E5348" t="str">
        <f t="shared" si="342"/>
        <v>Value</v>
      </c>
      <c r="F5348" t="str">
        <f t="shared" si="343"/>
        <v>SPY</v>
      </c>
      <c r="G5348" t="str">
        <f t="shared" si="344"/>
        <v>Growth</v>
      </c>
      <c r="H5348" t="str">
        <f t="shared" si="345"/>
        <v>SPY</v>
      </c>
    </row>
    <row r="5349" spans="1:8" x14ac:dyDescent="0.2">
      <c r="A5349" s="2">
        <v>44655</v>
      </c>
      <c r="B5349">
        <v>8.5665614371825006E-3</v>
      </c>
      <c r="C5349">
        <v>1.72077020580245E-2</v>
      </c>
      <c r="D5349">
        <v>-7.154949317763E-4</v>
      </c>
      <c r="E5349" t="str">
        <f t="shared" si="342"/>
        <v>Growth</v>
      </c>
      <c r="F5349" t="str">
        <f t="shared" si="343"/>
        <v>SPY</v>
      </c>
      <c r="G5349" t="str">
        <f t="shared" si="344"/>
        <v>Growth</v>
      </c>
      <c r="H5349" t="str">
        <f t="shared" si="345"/>
        <v>Cash</v>
      </c>
    </row>
    <row r="5350" spans="1:8" x14ac:dyDescent="0.2">
      <c r="A5350" s="2">
        <v>44656</v>
      </c>
      <c r="B5350">
        <v>-1.26313173300485E-2</v>
      </c>
      <c r="C5350">
        <v>-1.76585503691844E-2</v>
      </c>
      <c r="D5350">
        <v>-6.4439700829245997E-3</v>
      </c>
      <c r="E5350" t="str">
        <f t="shared" si="342"/>
        <v>Value</v>
      </c>
      <c r="F5350" t="str">
        <f t="shared" si="343"/>
        <v>Cash</v>
      </c>
      <c r="G5350" t="str">
        <f t="shared" si="344"/>
        <v>Value</v>
      </c>
      <c r="H5350" t="str">
        <f t="shared" si="345"/>
        <v>Cash</v>
      </c>
    </row>
    <row r="5351" spans="1:8" x14ac:dyDescent="0.2">
      <c r="A5351" s="2">
        <v>44657</v>
      </c>
      <c r="B5351">
        <v>-9.9993221957980008E-3</v>
      </c>
      <c r="C5351">
        <v>-2.0996811256567001E-2</v>
      </c>
      <c r="D5351">
        <v>1.2009257837425999E-3</v>
      </c>
      <c r="E5351" t="str">
        <f t="shared" si="342"/>
        <v>Value</v>
      </c>
      <c r="F5351" t="str">
        <f t="shared" si="343"/>
        <v>Cash</v>
      </c>
      <c r="G5351" t="str">
        <f t="shared" si="344"/>
        <v>Growth</v>
      </c>
      <c r="H5351" t="str">
        <f t="shared" si="345"/>
        <v>SPY</v>
      </c>
    </row>
    <row r="5352" spans="1:8" x14ac:dyDescent="0.2">
      <c r="A5352" s="2">
        <v>44658</v>
      </c>
      <c r="B5352">
        <v>5.0391244825284997E-3</v>
      </c>
      <c r="C5352">
        <v>5.4004203314824998E-3</v>
      </c>
      <c r="D5352">
        <v>4.5587126084813004E-3</v>
      </c>
      <c r="E5352" t="str">
        <f t="shared" si="342"/>
        <v>Growth</v>
      </c>
      <c r="F5352" t="str">
        <f t="shared" si="343"/>
        <v>SPY</v>
      </c>
      <c r="G5352" t="str">
        <f t="shared" si="344"/>
        <v>Growth</v>
      </c>
      <c r="H5352" t="str">
        <f t="shared" si="345"/>
        <v>SPY</v>
      </c>
    </row>
    <row r="5353" spans="1:8" x14ac:dyDescent="0.2">
      <c r="A5353" s="2">
        <v>44659</v>
      </c>
      <c r="B5353">
        <v>-2.6741470101040998E-3</v>
      </c>
      <c r="C5353">
        <v>-1.02825070109769E-2</v>
      </c>
      <c r="D5353">
        <v>4.5379299894009999E-3</v>
      </c>
      <c r="E5353" t="str">
        <f t="shared" si="342"/>
        <v>Value</v>
      </c>
      <c r="F5353" t="str">
        <f t="shared" si="343"/>
        <v>Cash</v>
      </c>
      <c r="G5353" t="str">
        <f t="shared" si="344"/>
        <v>Value</v>
      </c>
      <c r="H5353" t="str">
        <f t="shared" si="345"/>
        <v>Cash</v>
      </c>
    </row>
    <row r="5354" spans="1:8" x14ac:dyDescent="0.2">
      <c r="A5354" s="2">
        <v>44662</v>
      </c>
      <c r="B5354">
        <v>-1.70922103854492E-2</v>
      </c>
      <c r="C5354">
        <v>-2.55852914893419E-2</v>
      </c>
      <c r="D5354">
        <v>-9.0349550523549007E-3</v>
      </c>
      <c r="E5354" t="str">
        <f t="shared" si="342"/>
        <v>Value</v>
      </c>
      <c r="F5354" t="str">
        <f t="shared" si="343"/>
        <v>Cash</v>
      </c>
      <c r="G5354" t="str">
        <f t="shared" si="344"/>
        <v>Growth</v>
      </c>
      <c r="H5354" t="str">
        <f t="shared" si="345"/>
        <v>SPY</v>
      </c>
    </row>
    <row r="5355" spans="1:8" x14ac:dyDescent="0.2">
      <c r="A5355" s="2">
        <v>44663</v>
      </c>
      <c r="B5355">
        <v>-3.7052715652092999E-3</v>
      </c>
      <c r="C5355">
        <v>-4.7740552480017E-3</v>
      </c>
      <c r="D5355">
        <v>-1.9193674663299E-3</v>
      </c>
      <c r="E5355" t="str">
        <f t="shared" si="342"/>
        <v>Value</v>
      </c>
      <c r="F5355" t="str">
        <f t="shared" si="343"/>
        <v>Cash</v>
      </c>
      <c r="G5355" t="str">
        <f t="shared" si="344"/>
        <v>Growth</v>
      </c>
      <c r="H5355" t="str">
        <f t="shared" si="345"/>
        <v>SPY</v>
      </c>
    </row>
    <row r="5356" spans="1:8" x14ac:dyDescent="0.2">
      <c r="A5356" s="2">
        <v>44664</v>
      </c>
      <c r="B5356">
        <v>1.14536849377868E-2</v>
      </c>
      <c r="C5356">
        <v>1.5670015298889301E-2</v>
      </c>
      <c r="D5356">
        <v>7.4519713789797E-3</v>
      </c>
      <c r="E5356" t="str">
        <f t="shared" si="342"/>
        <v>Growth</v>
      </c>
      <c r="F5356" t="str">
        <f t="shared" si="343"/>
        <v>SPY</v>
      </c>
      <c r="G5356" t="str">
        <f t="shared" si="344"/>
        <v>Growth</v>
      </c>
      <c r="H5356" t="str">
        <f t="shared" si="345"/>
        <v>SPY</v>
      </c>
    </row>
    <row r="5357" spans="1:8" x14ac:dyDescent="0.2">
      <c r="A5357" s="2">
        <v>44665</v>
      </c>
      <c r="B5357">
        <v>-1.2451857960129001E-2</v>
      </c>
      <c r="C5357">
        <v>-2.0780907715588E-2</v>
      </c>
      <c r="D5357">
        <v>-3.8176678927158E-3</v>
      </c>
      <c r="E5357" t="str">
        <f t="shared" si="342"/>
        <v>Value</v>
      </c>
      <c r="F5357" t="str">
        <f t="shared" si="343"/>
        <v>Cash</v>
      </c>
      <c r="G5357" t="str">
        <f t="shared" si="344"/>
        <v>Value</v>
      </c>
      <c r="H5357" t="str">
        <f t="shared" si="345"/>
        <v>Cash</v>
      </c>
    </row>
    <row r="5358" spans="1:8" x14ac:dyDescent="0.2">
      <c r="A5358" s="2">
        <v>44669</v>
      </c>
      <c r="B5358">
        <v>4.1114290031279998E-4</v>
      </c>
      <c r="C5358">
        <v>1.2861388854483E-3</v>
      </c>
      <c r="D5358">
        <v>-1.676749696937E-3</v>
      </c>
      <c r="E5358" t="str">
        <f t="shared" si="342"/>
        <v>Growth</v>
      </c>
      <c r="F5358" t="str">
        <f t="shared" si="343"/>
        <v>SPY</v>
      </c>
      <c r="G5358" t="str">
        <f t="shared" si="344"/>
        <v>Growth</v>
      </c>
      <c r="H5358" t="str">
        <f t="shared" si="345"/>
        <v>SPY</v>
      </c>
    </row>
    <row r="5359" spans="1:8" x14ac:dyDescent="0.2">
      <c r="A5359" s="2">
        <v>44670</v>
      </c>
      <c r="B5359">
        <v>1.61426419563768E-2</v>
      </c>
      <c r="C5359">
        <v>1.94284427884996E-2</v>
      </c>
      <c r="D5359">
        <v>1.27160720905938E-2</v>
      </c>
      <c r="E5359" t="str">
        <f t="shared" si="342"/>
        <v>Growth</v>
      </c>
      <c r="F5359" t="str">
        <f t="shared" si="343"/>
        <v>SPY</v>
      </c>
      <c r="G5359" t="str">
        <f t="shared" si="344"/>
        <v>Value</v>
      </c>
      <c r="H5359" t="str">
        <f t="shared" si="345"/>
        <v>Cash</v>
      </c>
    </row>
    <row r="5360" spans="1:8" x14ac:dyDescent="0.2">
      <c r="A5360" s="2">
        <v>44671</v>
      </c>
      <c r="B5360">
        <v>-7.4147092664260004E-4</v>
      </c>
      <c r="C5360">
        <v>-8.8203552460390001E-3</v>
      </c>
      <c r="D5360">
        <v>7.3442779398187E-3</v>
      </c>
      <c r="E5360" t="str">
        <f t="shared" si="342"/>
        <v>Value</v>
      </c>
      <c r="F5360" t="str">
        <f t="shared" si="343"/>
        <v>Cash</v>
      </c>
      <c r="G5360" t="str">
        <f t="shared" si="344"/>
        <v>Value</v>
      </c>
      <c r="H5360" t="str">
        <f t="shared" si="345"/>
        <v>Cash</v>
      </c>
    </row>
    <row r="5361" spans="1:8" x14ac:dyDescent="0.2">
      <c r="A5361" s="2">
        <v>44672</v>
      </c>
      <c r="B5361">
        <v>-1.49535555384856E-2</v>
      </c>
      <c r="C5361">
        <v>-1.84330543833249E-2</v>
      </c>
      <c r="D5361">
        <v>-1.08183798623334E-2</v>
      </c>
      <c r="E5361" t="str">
        <f t="shared" si="342"/>
        <v>Value</v>
      </c>
      <c r="F5361" t="str">
        <f t="shared" si="343"/>
        <v>Cash</v>
      </c>
      <c r="G5361" t="str">
        <f t="shared" si="344"/>
        <v>Growth</v>
      </c>
      <c r="H5361" t="str">
        <f t="shared" si="345"/>
        <v>SPY</v>
      </c>
    </row>
    <row r="5362" spans="1:8" x14ac:dyDescent="0.2">
      <c r="A5362" s="2">
        <v>44673</v>
      </c>
      <c r="B5362">
        <v>-2.7439109189873499E-2</v>
      </c>
      <c r="C5362">
        <v>-2.9626097258770301E-2</v>
      </c>
      <c r="D5362">
        <v>-2.6153189660238801E-2</v>
      </c>
      <c r="E5362" t="str">
        <f t="shared" si="342"/>
        <v>Value</v>
      </c>
      <c r="F5362" t="str">
        <f t="shared" si="343"/>
        <v>Cash</v>
      </c>
      <c r="G5362" t="str">
        <f t="shared" si="344"/>
        <v>Growth</v>
      </c>
      <c r="H5362" t="str">
        <f t="shared" si="345"/>
        <v>SPY</v>
      </c>
    </row>
    <row r="5363" spans="1:8" x14ac:dyDescent="0.2">
      <c r="A5363" s="2">
        <v>44676</v>
      </c>
      <c r="B5363">
        <v>5.7976178872246997E-3</v>
      </c>
      <c r="C5363">
        <v>1.08442259216119E-2</v>
      </c>
      <c r="D5363">
        <v>1.4648781043384001E-3</v>
      </c>
      <c r="E5363" t="str">
        <f t="shared" si="342"/>
        <v>Growth</v>
      </c>
      <c r="F5363" t="str">
        <f t="shared" si="343"/>
        <v>SPY</v>
      </c>
      <c r="G5363" t="str">
        <f t="shared" si="344"/>
        <v>Growth</v>
      </c>
      <c r="H5363" t="str">
        <f t="shared" si="345"/>
        <v>SPY</v>
      </c>
    </row>
    <row r="5364" spans="1:8" x14ac:dyDescent="0.2">
      <c r="A5364" s="2">
        <v>44677</v>
      </c>
      <c r="B5364">
        <v>-2.8960889438142401E-2</v>
      </c>
      <c r="C5364">
        <v>-3.7299936339468598E-2</v>
      </c>
      <c r="D5364">
        <v>-2.02340531859664E-2</v>
      </c>
      <c r="E5364" t="str">
        <f t="shared" si="342"/>
        <v>Value</v>
      </c>
      <c r="F5364" t="str">
        <f t="shared" si="343"/>
        <v>Cash</v>
      </c>
      <c r="G5364" t="str">
        <f t="shared" si="344"/>
        <v>Value</v>
      </c>
      <c r="H5364" t="str">
        <f t="shared" si="345"/>
        <v>Cash</v>
      </c>
    </row>
    <row r="5365" spans="1:8" x14ac:dyDescent="0.2">
      <c r="A5365" s="2">
        <v>44678</v>
      </c>
      <c r="B5365">
        <v>2.8116963237827001E-3</v>
      </c>
      <c r="C5365">
        <v>2.4001725600276999E-3</v>
      </c>
      <c r="D5365">
        <v>2.7367992987105999E-3</v>
      </c>
      <c r="E5365" t="str">
        <f t="shared" si="342"/>
        <v>Value</v>
      </c>
      <c r="F5365" t="str">
        <f t="shared" si="343"/>
        <v>SPY</v>
      </c>
      <c r="G5365" t="str">
        <f t="shared" si="344"/>
        <v>Growth</v>
      </c>
      <c r="H5365" t="str">
        <f t="shared" si="345"/>
        <v>SPY</v>
      </c>
    </row>
    <row r="5366" spans="1:8" x14ac:dyDescent="0.2">
      <c r="A5366" s="2">
        <v>44679</v>
      </c>
      <c r="B5366">
        <v>2.5259516798015601E-2</v>
      </c>
      <c r="C5366">
        <v>3.4889543219387399E-2</v>
      </c>
      <c r="D5366">
        <v>1.5136603774777499E-2</v>
      </c>
      <c r="E5366" t="str">
        <f t="shared" si="342"/>
        <v>Growth</v>
      </c>
      <c r="F5366" t="str">
        <f t="shared" si="343"/>
        <v>SPY</v>
      </c>
      <c r="G5366" t="str">
        <f t="shared" si="344"/>
        <v>Growth</v>
      </c>
      <c r="H5366" t="str">
        <f t="shared" si="345"/>
        <v>Cash</v>
      </c>
    </row>
    <row r="5367" spans="1:8" x14ac:dyDescent="0.2">
      <c r="A5367" s="2">
        <v>44680</v>
      </c>
      <c r="B5367">
        <v>-3.69555690231676E-2</v>
      </c>
      <c r="C5367">
        <v>-4.3959620405522801E-2</v>
      </c>
      <c r="D5367">
        <v>-2.9577199754731401E-2</v>
      </c>
      <c r="E5367" t="str">
        <f t="shared" si="342"/>
        <v>Value</v>
      </c>
      <c r="F5367" t="str">
        <f t="shared" si="343"/>
        <v>Cash</v>
      </c>
      <c r="G5367" t="str">
        <f t="shared" si="344"/>
        <v>Value</v>
      </c>
      <c r="H5367" t="str">
        <f t="shared" si="345"/>
        <v>Cash</v>
      </c>
    </row>
    <row r="5368" spans="1:8" x14ac:dyDescent="0.2">
      <c r="A5368" s="2">
        <v>44683</v>
      </c>
      <c r="B5368">
        <v>6.0194114365147997E-3</v>
      </c>
      <c r="C5368">
        <v>1.2618922661996599E-2</v>
      </c>
      <c r="D5368">
        <v>0</v>
      </c>
      <c r="E5368" t="str">
        <f t="shared" si="342"/>
        <v>Growth</v>
      </c>
      <c r="F5368" t="str">
        <f t="shared" si="343"/>
        <v>SPY</v>
      </c>
      <c r="G5368" t="str">
        <f t="shared" si="344"/>
        <v>Growth</v>
      </c>
      <c r="H5368" t="str">
        <f t="shared" si="345"/>
        <v>SPY</v>
      </c>
    </row>
    <row r="5369" spans="1:8" x14ac:dyDescent="0.2">
      <c r="A5369" s="2">
        <v>44684</v>
      </c>
      <c r="B5369">
        <v>4.5839778250537999E-3</v>
      </c>
      <c r="C5369">
        <v>3.4140421460324001E-3</v>
      </c>
      <c r="D5369">
        <v>5.2895968287883996E-3</v>
      </c>
      <c r="E5369" t="str">
        <f t="shared" si="342"/>
        <v>Value</v>
      </c>
      <c r="F5369" t="str">
        <f t="shared" si="343"/>
        <v>SPY</v>
      </c>
      <c r="G5369" t="str">
        <f t="shared" si="344"/>
        <v>Value</v>
      </c>
      <c r="H5369" t="str">
        <f t="shared" si="345"/>
        <v>Cash</v>
      </c>
    </row>
    <row r="5370" spans="1:8" x14ac:dyDescent="0.2">
      <c r="A5370" s="2">
        <v>44685</v>
      </c>
      <c r="B5370">
        <v>3.0452970008424798E-2</v>
      </c>
      <c r="C5370">
        <v>3.368484771863E-2</v>
      </c>
      <c r="D5370">
        <v>2.78128376993531E-2</v>
      </c>
      <c r="E5370" t="str">
        <f t="shared" si="342"/>
        <v>Growth</v>
      </c>
      <c r="F5370" t="str">
        <f t="shared" si="343"/>
        <v>SPY</v>
      </c>
      <c r="G5370" t="str">
        <f t="shared" si="344"/>
        <v>Growth</v>
      </c>
      <c r="H5370" t="str">
        <f t="shared" si="345"/>
        <v>Cash</v>
      </c>
    </row>
    <row r="5371" spans="1:8" x14ac:dyDescent="0.2">
      <c r="A5371" s="2">
        <v>44686</v>
      </c>
      <c r="B5371">
        <v>-3.55427830257697E-2</v>
      </c>
      <c r="C5371">
        <v>-4.8222389346913197E-2</v>
      </c>
      <c r="D5371">
        <v>-2.4134745544789799E-2</v>
      </c>
      <c r="E5371" t="str">
        <f t="shared" si="342"/>
        <v>Value</v>
      </c>
      <c r="F5371" t="str">
        <f t="shared" si="343"/>
        <v>Cash</v>
      </c>
      <c r="G5371" t="str">
        <f t="shared" si="344"/>
        <v>Value</v>
      </c>
      <c r="H5371" t="str">
        <f t="shared" si="345"/>
        <v>Cash</v>
      </c>
    </row>
    <row r="5372" spans="1:8" x14ac:dyDescent="0.2">
      <c r="A5372" s="2">
        <v>44687</v>
      </c>
      <c r="B5372">
        <v>-5.9689643980295002E-3</v>
      </c>
      <c r="C5372">
        <v>-8.4731684459980992E-3</v>
      </c>
      <c r="D5372">
        <v>-2.4979533408446999E-3</v>
      </c>
      <c r="E5372" t="str">
        <f t="shared" si="342"/>
        <v>Value</v>
      </c>
      <c r="F5372" t="str">
        <f t="shared" si="343"/>
        <v>Cash</v>
      </c>
      <c r="G5372" t="str">
        <f t="shared" si="344"/>
        <v>Growth</v>
      </c>
      <c r="H5372" t="str">
        <f t="shared" si="345"/>
        <v>SPY</v>
      </c>
    </row>
    <row r="5373" spans="1:8" x14ac:dyDescent="0.2">
      <c r="A5373" s="2">
        <v>44690</v>
      </c>
      <c r="B5373">
        <v>-3.2017370335000198E-2</v>
      </c>
      <c r="C5373">
        <v>-3.9239534325676499E-2</v>
      </c>
      <c r="D5373">
        <v>-2.5795114435391099E-2</v>
      </c>
      <c r="E5373" t="str">
        <f t="shared" si="342"/>
        <v>Value</v>
      </c>
      <c r="F5373" t="str">
        <f t="shared" si="343"/>
        <v>Cash</v>
      </c>
      <c r="G5373" t="str">
        <f t="shared" si="344"/>
        <v>Growth</v>
      </c>
      <c r="H5373" t="str">
        <f t="shared" si="345"/>
        <v>SPY</v>
      </c>
    </row>
    <row r="5374" spans="1:8" x14ac:dyDescent="0.2">
      <c r="A5374" s="2">
        <v>44691</v>
      </c>
      <c r="B5374">
        <v>2.3107168061294999E-3</v>
      </c>
      <c r="C5374">
        <v>9.0760595318053004E-3</v>
      </c>
      <c r="D5374">
        <v>-3.3420487257013001E-3</v>
      </c>
      <c r="E5374" t="str">
        <f t="shared" si="342"/>
        <v>Growth</v>
      </c>
      <c r="F5374" t="str">
        <f t="shared" si="343"/>
        <v>SPY</v>
      </c>
      <c r="G5374" t="str">
        <f t="shared" si="344"/>
        <v>Growth</v>
      </c>
      <c r="H5374" t="str">
        <f t="shared" si="345"/>
        <v>SPY</v>
      </c>
    </row>
    <row r="5375" spans="1:8" x14ac:dyDescent="0.2">
      <c r="A5375" s="2">
        <v>44692</v>
      </c>
      <c r="B5375">
        <v>-1.58862279965175E-2</v>
      </c>
      <c r="C5375">
        <v>-2.84223455867866E-2</v>
      </c>
      <c r="D5375">
        <v>-5.6744873018074E-3</v>
      </c>
      <c r="E5375" t="str">
        <f t="shared" si="342"/>
        <v>Value</v>
      </c>
      <c r="F5375" t="str">
        <f t="shared" si="343"/>
        <v>Cash</v>
      </c>
      <c r="G5375" t="str">
        <f t="shared" si="344"/>
        <v>Value</v>
      </c>
      <c r="H5375" t="str">
        <f t="shared" si="345"/>
        <v>Cash</v>
      </c>
    </row>
    <row r="5376" spans="1:8" x14ac:dyDescent="0.2">
      <c r="A5376" s="2">
        <v>44693</v>
      </c>
      <c r="B5376">
        <v>-1.0439634215995001E-3</v>
      </c>
      <c r="C5376">
        <v>-3.3327341674012001E-3</v>
      </c>
      <c r="D5376">
        <v>2.0752069966835998E-3</v>
      </c>
      <c r="E5376" t="str">
        <f t="shared" ref="E5376:E5439" si="346">IF(C5376&gt;=D5376,"Growth","Value")</f>
        <v>Value</v>
      </c>
      <c r="F5376" t="str">
        <f t="shared" ref="F5376:F5439" si="347">IF(B5376&gt;=0,"SPY","Cash")</f>
        <v>Cash</v>
      </c>
      <c r="G5376" t="str">
        <f t="shared" si="344"/>
        <v>Growth</v>
      </c>
      <c r="H5376" t="str">
        <f t="shared" si="345"/>
        <v>SPY</v>
      </c>
    </row>
    <row r="5377" spans="1:8" x14ac:dyDescent="0.2">
      <c r="A5377" s="2">
        <v>44694</v>
      </c>
      <c r="B5377">
        <v>2.3907776495255099E-2</v>
      </c>
      <c r="C5377">
        <v>3.2695507011482897E-2</v>
      </c>
      <c r="D5377">
        <v>1.5532026813217701E-2</v>
      </c>
      <c r="E5377" t="str">
        <f t="shared" si="346"/>
        <v>Growth</v>
      </c>
      <c r="F5377" t="str">
        <f t="shared" si="347"/>
        <v>SPY</v>
      </c>
      <c r="G5377" t="str">
        <f t="shared" si="344"/>
        <v>Growth</v>
      </c>
      <c r="H5377" t="str">
        <f t="shared" si="345"/>
        <v>SPY</v>
      </c>
    </row>
    <row r="5378" spans="1:8" x14ac:dyDescent="0.2">
      <c r="A5378" s="2">
        <v>44697</v>
      </c>
      <c r="B5378">
        <v>-4.0575321251335996E-3</v>
      </c>
      <c r="C5378">
        <v>-9.3542278625690003E-3</v>
      </c>
      <c r="D5378">
        <v>1.2745985755177999E-3</v>
      </c>
      <c r="E5378" t="str">
        <f t="shared" si="346"/>
        <v>Value</v>
      </c>
      <c r="F5378" t="str">
        <f t="shared" si="347"/>
        <v>Cash</v>
      </c>
      <c r="G5378" t="str">
        <f t="shared" si="344"/>
        <v>Value</v>
      </c>
      <c r="H5378" t="str">
        <f t="shared" si="345"/>
        <v>Cash</v>
      </c>
    </row>
    <row r="5379" spans="1:8" x14ac:dyDescent="0.2">
      <c r="A5379" s="2">
        <v>44698</v>
      </c>
      <c r="B5379">
        <v>2.05704285934174E-2</v>
      </c>
      <c r="C5379">
        <v>2.45142823159256E-2</v>
      </c>
      <c r="D5379">
        <v>1.5784112505059001E-2</v>
      </c>
      <c r="E5379" t="str">
        <f t="shared" si="346"/>
        <v>Growth</v>
      </c>
      <c r="F5379" t="str">
        <f t="shared" si="347"/>
        <v>SPY</v>
      </c>
      <c r="G5379" t="str">
        <f t="shared" ref="G5379:G5442" si="348">IF(E5378="Value", "Growth", "Value")</f>
        <v>Growth</v>
      </c>
      <c r="H5379" t="str">
        <f t="shared" ref="H5379:H5442" si="349">IF(F5378="SPY", "Cash", "SPY")</f>
        <v>SPY</v>
      </c>
    </row>
    <row r="5380" spans="1:8" x14ac:dyDescent="0.2">
      <c r="A5380" s="2">
        <v>44699</v>
      </c>
      <c r="B5380">
        <v>-4.0311398368014499E-2</v>
      </c>
      <c r="C5380">
        <v>-4.6969081201331399E-2</v>
      </c>
      <c r="D5380">
        <v>-3.2330886699138799E-2</v>
      </c>
      <c r="E5380" t="str">
        <f t="shared" si="346"/>
        <v>Value</v>
      </c>
      <c r="F5380" t="str">
        <f t="shared" si="347"/>
        <v>Cash</v>
      </c>
      <c r="G5380" t="str">
        <f t="shared" si="348"/>
        <v>Value</v>
      </c>
      <c r="H5380" t="str">
        <f t="shared" si="349"/>
        <v>Cash</v>
      </c>
    </row>
    <row r="5381" spans="1:8" x14ac:dyDescent="0.2">
      <c r="A5381" s="2">
        <v>44700</v>
      </c>
      <c r="B5381">
        <v>-6.1247881701143999E-3</v>
      </c>
      <c r="C5381">
        <v>-5.3935038233171003E-3</v>
      </c>
      <c r="D5381">
        <v>-7.5110122371477E-3</v>
      </c>
      <c r="E5381" t="str">
        <f t="shared" si="346"/>
        <v>Growth</v>
      </c>
      <c r="F5381" t="str">
        <f t="shared" si="347"/>
        <v>Cash</v>
      </c>
      <c r="G5381" t="str">
        <f t="shared" si="348"/>
        <v>Growth</v>
      </c>
      <c r="H5381" t="str">
        <f t="shared" si="349"/>
        <v>SPY</v>
      </c>
    </row>
    <row r="5382" spans="1:8" x14ac:dyDescent="0.2">
      <c r="A5382" s="2">
        <v>44701</v>
      </c>
      <c r="B5382">
        <v>4.3661813907859998E-4</v>
      </c>
      <c r="C5382">
        <v>-1.4958459618392001E-3</v>
      </c>
      <c r="D5382">
        <v>1.3049708451251E-3</v>
      </c>
      <c r="E5382" t="str">
        <f t="shared" si="346"/>
        <v>Value</v>
      </c>
      <c r="F5382" t="str">
        <f t="shared" si="347"/>
        <v>SPY</v>
      </c>
      <c r="G5382" t="str">
        <f t="shared" si="348"/>
        <v>Value</v>
      </c>
      <c r="H5382" t="str">
        <f t="shared" si="349"/>
        <v>SPY</v>
      </c>
    </row>
    <row r="5383" spans="1:8" x14ac:dyDescent="0.2">
      <c r="A5383" s="2">
        <v>44704</v>
      </c>
      <c r="B5383">
        <v>1.87100651788965E-2</v>
      </c>
      <c r="C5383">
        <v>2.0037623752978399E-2</v>
      </c>
      <c r="D5383">
        <v>1.7982492630916599E-2</v>
      </c>
      <c r="E5383" t="str">
        <f t="shared" si="346"/>
        <v>Growth</v>
      </c>
      <c r="F5383" t="str">
        <f t="shared" si="347"/>
        <v>SPY</v>
      </c>
      <c r="G5383" t="str">
        <f t="shared" si="348"/>
        <v>Growth</v>
      </c>
      <c r="H5383" t="str">
        <f t="shared" si="349"/>
        <v>Cash</v>
      </c>
    </row>
    <row r="5384" spans="1:8" x14ac:dyDescent="0.2">
      <c r="A5384" s="2">
        <v>44705</v>
      </c>
      <c r="B5384">
        <v>-7.6337603545452003E-3</v>
      </c>
      <c r="C5384">
        <v>-1.8542474957898899E-2</v>
      </c>
      <c r="D5384">
        <v>2.8161788788722999E-3</v>
      </c>
      <c r="E5384" t="str">
        <f t="shared" si="346"/>
        <v>Value</v>
      </c>
      <c r="F5384" t="str">
        <f t="shared" si="347"/>
        <v>Cash</v>
      </c>
      <c r="G5384" t="str">
        <f t="shared" si="348"/>
        <v>Value</v>
      </c>
      <c r="H5384" t="str">
        <f t="shared" si="349"/>
        <v>Cash</v>
      </c>
    </row>
    <row r="5385" spans="1:8" x14ac:dyDescent="0.2">
      <c r="A5385" s="2">
        <v>44706</v>
      </c>
      <c r="B5385">
        <v>8.8348572851344002E-3</v>
      </c>
      <c r="C5385">
        <v>1.14104748677097E-2</v>
      </c>
      <c r="D5385">
        <v>7.1484629407400999E-3</v>
      </c>
      <c r="E5385" t="str">
        <f t="shared" si="346"/>
        <v>Growth</v>
      </c>
      <c r="F5385" t="str">
        <f t="shared" si="347"/>
        <v>SPY</v>
      </c>
      <c r="G5385" t="str">
        <f t="shared" si="348"/>
        <v>Growth</v>
      </c>
      <c r="H5385" t="str">
        <f t="shared" si="349"/>
        <v>SPY</v>
      </c>
    </row>
    <row r="5386" spans="1:8" x14ac:dyDescent="0.2">
      <c r="A5386" s="2">
        <v>44707</v>
      </c>
      <c r="B5386">
        <v>1.9981513813615001E-2</v>
      </c>
      <c r="C5386">
        <v>2.5337361702090801E-2</v>
      </c>
      <c r="D5386">
        <v>1.4195046636428E-2</v>
      </c>
      <c r="E5386" t="str">
        <f t="shared" si="346"/>
        <v>Growth</v>
      </c>
      <c r="F5386" t="str">
        <f t="shared" si="347"/>
        <v>SPY</v>
      </c>
      <c r="G5386" t="str">
        <f t="shared" si="348"/>
        <v>Value</v>
      </c>
      <c r="H5386" t="str">
        <f t="shared" si="349"/>
        <v>Cash</v>
      </c>
    </row>
    <row r="5387" spans="1:8" x14ac:dyDescent="0.2">
      <c r="A5387" s="2">
        <v>44708</v>
      </c>
      <c r="B5387">
        <v>2.4549017676532298E-2</v>
      </c>
      <c r="C5387">
        <v>3.3730357849514503E-2</v>
      </c>
      <c r="D5387">
        <v>1.6995887623154401E-2</v>
      </c>
      <c r="E5387" t="str">
        <f t="shared" si="346"/>
        <v>Growth</v>
      </c>
      <c r="F5387" t="str">
        <f t="shared" si="347"/>
        <v>SPY</v>
      </c>
      <c r="G5387" t="str">
        <f t="shared" si="348"/>
        <v>Value</v>
      </c>
      <c r="H5387" t="str">
        <f t="shared" si="349"/>
        <v>Cash</v>
      </c>
    </row>
    <row r="5388" spans="1:8" x14ac:dyDescent="0.2">
      <c r="A5388" s="2">
        <v>44712</v>
      </c>
      <c r="B5388">
        <v>-5.6110368056022002E-3</v>
      </c>
      <c r="C5388">
        <v>-3.8388375357448E-3</v>
      </c>
      <c r="D5388">
        <v>-8.3559274083574997E-3</v>
      </c>
      <c r="E5388" t="str">
        <f t="shared" si="346"/>
        <v>Growth</v>
      </c>
      <c r="F5388" t="str">
        <f t="shared" si="347"/>
        <v>Cash</v>
      </c>
      <c r="G5388" t="str">
        <f t="shared" si="348"/>
        <v>Value</v>
      </c>
      <c r="H5388" t="str">
        <f t="shared" si="349"/>
        <v>Cash</v>
      </c>
    </row>
    <row r="5389" spans="1:8" x14ac:dyDescent="0.2">
      <c r="A5389" s="2">
        <v>44713</v>
      </c>
      <c r="B5389">
        <v>-8.0885002471116005E-3</v>
      </c>
      <c r="C5389">
        <v>-7.1816706293178004E-3</v>
      </c>
      <c r="D5389">
        <v>-8.4263372709115006E-3</v>
      </c>
      <c r="E5389" t="str">
        <f t="shared" si="346"/>
        <v>Growth</v>
      </c>
      <c r="F5389" t="str">
        <f t="shared" si="347"/>
        <v>Cash</v>
      </c>
      <c r="G5389" t="str">
        <f t="shared" si="348"/>
        <v>Value</v>
      </c>
      <c r="H5389" t="str">
        <f t="shared" si="349"/>
        <v>SPY</v>
      </c>
    </row>
    <row r="5390" spans="1:8" x14ac:dyDescent="0.2">
      <c r="A5390" s="2">
        <v>44714</v>
      </c>
      <c r="B5390">
        <v>1.9043542889479698E-2</v>
      </c>
      <c r="C5390">
        <v>2.59351124506754E-2</v>
      </c>
      <c r="D5390">
        <v>1.2746816230796199E-2</v>
      </c>
      <c r="E5390" t="str">
        <f t="shared" si="346"/>
        <v>Growth</v>
      </c>
      <c r="F5390" t="str">
        <f t="shared" si="347"/>
        <v>SPY</v>
      </c>
      <c r="G5390" t="str">
        <f t="shared" si="348"/>
        <v>Value</v>
      </c>
      <c r="H5390" t="str">
        <f t="shared" si="349"/>
        <v>SPY</v>
      </c>
    </row>
    <row r="5391" spans="1:8" x14ac:dyDescent="0.2">
      <c r="A5391" s="2">
        <v>44715</v>
      </c>
      <c r="B5391">
        <v>-1.64116164844825E-2</v>
      </c>
      <c r="C5391">
        <v>-2.4247666269400201E-2</v>
      </c>
      <c r="D5391">
        <v>-9.1311816202661999E-3</v>
      </c>
      <c r="E5391" t="str">
        <f t="shared" si="346"/>
        <v>Value</v>
      </c>
      <c r="F5391" t="str">
        <f t="shared" si="347"/>
        <v>Cash</v>
      </c>
      <c r="G5391" t="str">
        <f t="shared" si="348"/>
        <v>Value</v>
      </c>
      <c r="H5391" t="str">
        <f t="shared" si="349"/>
        <v>Cash</v>
      </c>
    </row>
    <row r="5392" spans="1:8" x14ac:dyDescent="0.2">
      <c r="A5392" s="2">
        <v>44718</v>
      </c>
      <c r="B5392">
        <v>3.0448733065364E-3</v>
      </c>
      <c r="C5392">
        <v>4.5822844218476998E-3</v>
      </c>
      <c r="D5392">
        <v>1.7434699930530999E-3</v>
      </c>
      <c r="E5392" t="str">
        <f t="shared" si="346"/>
        <v>Growth</v>
      </c>
      <c r="F5392" t="str">
        <f t="shared" si="347"/>
        <v>SPY</v>
      </c>
      <c r="G5392" t="str">
        <f t="shared" si="348"/>
        <v>Growth</v>
      </c>
      <c r="H5392" t="str">
        <f t="shared" si="349"/>
        <v>SPY</v>
      </c>
    </row>
    <row r="5393" spans="1:8" x14ac:dyDescent="0.2">
      <c r="A5393" s="2">
        <v>44719</v>
      </c>
      <c r="B5393">
        <v>9.5920837517097998E-3</v>
      </c>
      <c r="C5393">
        <v>8.9473831814697001E-3</v>
      </c>
      <c r="D5393">
        <v>9.4478951526602E-3</v>
      </c>
      <c r="E5393" t="str">
        <f t="shared" si="346"/>
        <v>Value</v>
      </c>
      <c r="F5393" t="str">
        <f t="shared" si="347"/>
        <v>SPY</v>
      </c>
      <c r="G5393" t="str">
        <f t="shared" si="348"/>
        <v>Value</v>
      </c>
      <c r="H5393" t="str">
        <f t="shared" si="349"/>
        <v>Cash</v>
      </c>
    </row>
    <row r="5394" spans="1:8" x14ac:dyDescent="0.2">
      <c r="A5394" s="2">
        <v>44720</v>
      </c>
      <c r="B5394">
        <v>-1.08720437326317E-2</v>
      </c>
      <c r="C5394">
        <v>-9.0419325035002007E-3</v>
      </c>
      <c r="D5394">
        <v>-1.1822547665490899E-2</v>
      </c>
      <c r="E5394" t="str">
        <f t="shared" si="346"/>
        <v>Growth</v>
      </c>
      <c r="F5394" t="str">
        <f t="shared" si="347"/>
        <v>Cash</v>
      </c>
      <c r="G5394" t="str">
        <f t="shared" si="348"/>
        <v>Growth</v>
      </c>
      <c r="H5394" t="str">
        <f t="shared" si="349"/>
        <v>Cash</v>
      </c>
    </row>
    <row r="5395" spans="1:8" x14ac:dyDescent="0.2">
      <c r="A5395" s="2">
        <v>44721</v>
      </c>
      <c r="B5395">
        <v>-2.37829201586191E-2</v>
      </c>
      <c r="C5395">
        <v>-2.61450012844716E-2</v>
      </c>
      <c r="D5395">
        <v>-2.1435734664226699E-2</v>
      </c>
      <c r="E5395" t="str">
        <f t="shared" si="346"/>
        <v>Value</v>
      </c>
      <c r="F5395" t="str">
        <f t="shared" si="347"/>
        <v>Cash</v>
      </c>
      <c r="G5395" t="str">
        <f t="shared" si="348"/>
        <v>Value</v>
      </c>
      <c r="H5395" t="str">
        <f t="shared" si="349"/>
        <v>SPY</v>
      </c>
    </row>
    <row r="5396" spans="1:8" x14ac:dyDescent="0.2">
      <c r="A5396" s="2">
        <v>44722</v>
      </c>
      <c r="B5396">
        <v>-2.89956823951962E-2</v>
      </c>
      <c r="C5396">
        <v>-3.6576486858283297E-2</v>
      </c>
      <c r="D5396">
        <v>-2.1905189275516199E-2</v>
      </c>
      <c r="E5396" t="str">
        <f t="shared" si="346"/>
        <v>Value</v>
      </c>
      <c r="F5396" t="str">
        <f t="shared" si="347"/>
        <v>Cash</v>
      </c>
      <c r="G5396" t="str">
        <f t="shared" si="348"/>
        <v>Growth</v>
      </c>
      <c r="H5396" t="str">
        <f t="shared" si="349"/>
        <v>SPY</v>
      </c>
    </row>
    <row r="5397" spans="1:8" x14ac:dyDescent="0.2">
      <c r="A5397" s="2">
        <v>44725</v>
      </c>
      <c r="B5397">
        <v>-3.79681534650698E-2</v>
      </c>
      <c r="C5397">
        <v>-4.3014814910418003E-2</v>
      </c>
      <c r="D5397">
        <v>-3.4114591350611602E-2</v>
      </c>
      <c r="E5397" t="str">
        <f t="shared" si="346"/>
        <v>Value</v>
      </c>
      <c r="F5397" t="str">
        <f t="shared" si="347"/>
        <v>Cash</v>
      </c>
      <c r="G5397" t="str">
        <f t="shared" si="348"/>
        <v>Growth</v>
      </c>
      <c r="H5397" t="str">
        <f t="shared" si="349"/>
        <v>SPY</v>
      </c>
    </row>
    <row r="5398" spans="1:8" x14ac:dyDescent="0.2">
      <c r="A5398" s="2">
        <v>44726</v>
      </c>
      <c r="B5398">
        <v>-3.013316405275E-3</v>
      </c>
      <c r="C5398">
        <v>1.3680854727686001E-3</v>
      </c>
      <c r="D5398">
        <v>-7.5491319244153001E-3</v>
      </c>
      <c r="E5398" t="str">
        <f t="shared" si="346"/>
        <v>Growth</v>
      </c>
      <c r="F5398" t="str">
        <f t="shared" si="347"/>
        <v>Cash</v>
      </c>
      <c r="G5398" t="str">
        <f t="shared" si="348"/>
        <v>Growth</v>
      </c>
      <c r="H5398" t="str">
        <f t="shared" si="349"/>
        <v>SPY</v>
      </c>
    </row>
    <row r="5399" spans="1:8" x14ac:dyDescent="0.2">
      <c r="A5399" s="2">
        <v>44727</v>
      </c>
      <c r="B5399">
        <v>1.4256365481966699E-2</v>
      </c>
      <c r="C5399">
        <v>2.2638483016648302E-2</v>
      </c>
      <c r="D5399">
        <v>7.3350273073834998E-3</v>
      </c>
      <c r="E5399" t="str">
        <f t="shared" si="346"/>
        <v>Growth</v>
      </c>
      <c r="F5399" t="str">
        <f t="shared" si="347"/>
        <v>SPY</v>
      </c>
      <c r="G5399" t="str">
        <f t="shared" si="348"/>
        <v>Value</v>
      </c>
      <c r="H5399" t="str">
        <f t="shared" si="349"/>
        <v>SPY</v>
      </c>
    </row>
    <row r="5400" spans="1:8" x14ac:dyDescent="0.2">
      <c r="A5400" s="2">
        <v>44728</v>
      </c>
      <c r="B5400">
        <v>-3.3096181821638697E-2</v>
      </c>
      <c r="C5400">
        <v>-3.6831903323694397E-2</v>
      </c>
      <c r="D5400">
        <v>-2.8047512998209099E-2</v>
      </c>
      <c r="E5400" t="str">
        <f t="shared" si="346"/>
        <v>Value</v>
      </c>
      <c r="F5400" t="str">
        <f t="shared" si="347"/>
        <v>Cash</v>
      </c>
      <c r="G5400" t="str">
        <f t="shared" si="348"/>
        <v>Value</v>
      </c>
      <c r="H5400" t="str">
        <f t="shared" si="349"/>
        <v>Cash</v>
      </c>
    </row>
    <row r="5401" spans="1:8" x14ac:dyDescent="0.2">
      <c r="A5401" s="2">
        <v>44729</v>
      </c>
      <c r="B5401">
        <v>2.155924882071E-3</v>
      </c>
      <c r="C5401">
        <v>7.3308306253281001E-3</v>
      </c>
      <c r="D5401">
        <v>-3.0522726542279999E-3</v>
      </c>
      <c r="E5401" t="str">
        <f t="shared" si="346"/>
        <v>Growth</v>
      </c>
      <c r="F5401" t="str">
        <f t="shared" si="347"/>
        <v>SPY</v>
      </c>
      <c r="G5401" t="str">
        <f t="shared" si="348"/>
        <v>Growth</v>
      </c>
      <c r="H5401" t="str">
        <f t="shared" si="349"/>
        <v>SPY</v>
      </c>
    </row>
    <row r="5402" spans="1:8" x14ac:dyDescent="0.2">
      <c r="A5402" s="2">
        <v>44733</v>
      </c>
      <c r="B5402">
        <v>2.5173578012403601E-2</v>
      </c>
      <c r="C5402">
        <v>2.6642350880475799E-2</v>
      </c>
      <c r="D5402">
        <v>2.2740010331685202E-2</v>
      </c>
      <c r="E5402" t="str">
        <f t="shared" si="346"/>
        <v>Growth</v>
      </c>
      <c r="F5402" t="str">
        <f t="shared" si="347"/>
        <v>SPY</v>
      </c>
      <c r="G5402" t="str">
        <f t="shared" si="348"/>
        <v>Value</v>
      </c>
      <c r="H5402" t="str">
        <f t="shared" si="349"/>
        <v>Cash</v>
      </c>
    </row>
    <row r="5403" spans="1:8" x14ac:dyDescent="0.2">
      <c r="A5403" s="2">
        <v>44734</v>
      </c>
      <c r="B5403">
        <v>-1.8129493612845E-3</v>
      </c>
      <c r="C5403">
        <v>-1.9205279412530001E-4</v>
      </c>
      <c r="D5403">
        <v>-3.0119587957623999E-3</v>
      </c>
      <c r="E5403" t="str">
        <f t="shared" si="346"/>
        <v>Growth</v>
      </c>
      <c r="F5403" t="str">
        <f t="shared" si="347"/>
        <v>Cash</v>
      </c>
      <c r="G5403" t="str">
        <f t="shared" si="348"/>
        <v>Value</v>
      </c>
      <c r="H5403" t="str">
        <f t="shared" si="349"/>
        <v>Cash</v>
      </c>
    </row>
    <row r="5404" spans="1:8" x14ac:dyDescent="0.2">
      <c r="A5404" s="2">
        <v>44735</v>
      </c>
      <c r="B5404">
        <v>9.8023987860125002E-3</v>
      </c>
      <c r="C5404">
        <v>1.6330462398201202E-2</v>
      </c>
      <c r="D5404">
        <v>4.3944737431089002E-3</v>
      </c>
      <c r="E5404" t="str">
        <f t="shared" si="346"/>
        <v>Growth</v>
      </c>
      <c r="F5404" t="str">
        <f t="shared" si="347"/>
        <v>SPY</v>
      </c>
      <c r="G5404" t="str">
        <f t="shared" si="348"/>
        <v>Value</v>
      </c>
      <c r="H5404" t="str">
        <f t="shared" si="349"/>
        <v>SPY</v>
      </c>
    </row>
    <row r="5405" spans="1:8" x14ac:dyDescent="0.2">
      <c r="A5405" s="2">
        <v>44736</v>
      </c>
      <c r="B5405">
        <v>3.1793904058082301E-2</v>
      </c>
      <c r="C5405">
        <v>3.4404532665203602E-2</v>
      </c>
      <c r="D5405">
        <v>2.7344778904921398E-2</v>
      </c>
      <c r="E5405" t="str">
        <f t="shared" si="346"/>
        <v>Growth</v>
      </c>
      <c r="F5405" t="str">
        <f t="shared" si="347"/>
        <v>SPY</v>
      </c>
      <c r="G5405" t="str">
        <f t="shared" si="348"/>
        <v>Value</v>
      </c>
      <c r="H5405" t="str">
        <f t="shared" si="349"/>
        <v>Cash</v>
      </c>
    </row>
    <row r="5406" spans="1:8" x14ac:dyDescent="0.2">
      <c r="A5406" s="2">
        <v>44739</v>
      </c>
      <c r="B5406">
        <v>-3.8195689258683999E-3</v>
      </c>
      <c r="C5406">
        <v>-6.7616619177569004E-3</v>
      </c>
      <c r="D5406">
        <v>2.659704404284E-4</v>
      </c>
      <c r="E5406" t="str">
        <f t="shared" si="346"/>
        <v>Value</v>
      </c>
      <c r="F5406" t="str">
        <f t="shared" si="347"/>
        <v>Cash</v>
      </c>
      <c r="G5406" t="str">
        <f t="shared" si="348"/>
        <v>Value</v>
      </c>
      <c r="H5406" t="str">
        <f t="shared" si="349"/>
        <v>Cash</v>
      </c>
    </row>
    <row r="5407" spans="1:8" x14ac:dyDescent="0.2">
      <c r="A5407" s="2">
        <v>44740</v>
      </c>
      <c r="B5407">
        <v>-2.0432952845734799E-2</v>
      </c>
      <c r="C5407">
        <v>-2.9622906900682401E-2</v>
      </c>
      <c r="D5407">
        <v>-1.14422143909643E-2</v>
      </c>
      <c r="E5407" t="str">
        <f t="shared" si="346"/>
        <v>Value</v>
      </c>
      <c r="F5407" t="str">
        <f t="shared" si="347"/>
        <v>Cash</v>
      </c>
      <c r="G5407" t="str">
        <f t="shared" si="348"/>
        <v>Growth</v>
      </c>
      <c r="H5407" t="str">
        <f t="shared" si="349"/>
        <v>SPY</v>
      </c>
    </row>
    <row r="5408" spans="1:8" x14ac:dyDescent="0.2">
      <c r="A5408" s="2">
        <v>44741</v>
      </c>
      <c r="B5408">
        <v>-8.1424888608000001E-4</v>
      </c>
      <c r="C5408">
        <v>2.4650116555307001E-3</v>
      </c>
      <c r="D5408">
        <v>-4.3067266822082997E-3</v>
      </c>
      <c r="E5408" t="str">
        <f t="shared" si="346"/>
        <v>Growth</v>
      </c>
      <c r="F5408" t="str">
        <f t="shared" si="347"/>
        <v>Cash</v>
      </c>
      <c r="G5408" t="str">
        <f t="shared" si="348"/>
        <v>Growth</v>
      </c>
      <c r="H5408" t="str">
        <f t="shared" si="349"/>
        <v>SPY</v>
      </c>
    </row>
    <row r="5409" spans="1:8" x14ac:dyDescent="0.2">
      <c r="A5409" s="2">
        <v>44742</v>
      </c>
      <c r="B5409">
        <v>-8.1243150680414995E-3</v>
      </c>
      <c r="C5409">
        <v>-1.1159574180124299E-2</v>
      </c>
      <c r="D5409">
        <v>-4.5958164744843997E-3</v>
      </c>
      <c r="E5409" t="str">
        <f t="shared" si="346"/>
        <v>Value</v>
      </c>
      <c r="F5409" t="str">
        <f t="shared" si="347"/>
        <v>Cash</v>
      </c>
      <c r="G5409" t="str">
        <f t="shared" si="348"/>
        <v>Value</v>
      </c>
      <c r="H5409" t="str">
        <f t="shared" si="349"/>
        <v>SPY</v>
      </c>
    </row>
    <row r="5410" spans="1:8" x14ac:dyDescent="0.2">
      <c r="A5410" s="2">
        <v>44743</v>
      </c>
      <c r="B5410">
        <v>1.05763467462212E-2</v>
      </c>
      <c r="C5410">
        <v>7.0773157169088004E-3</v>
      </c>
      <c r="D5410">
        <v>1.2493091744215401E-2</v>
      </c>
      <c r="E5410" t="str">
        <f t="shared" si="346"/>
        <v>Value</v>
      </c>
      <c r="F5410" t="str">
        <f t="shared" si="347"/>
        <v>SPY</v>
      </c>
      <c r="G5410" t="str">
        <f t="shared" si="348"/>
        <v>Growth</v>
      </c>
      <c r="H5410" t="str">
        <f t="shared" si="349"/>
        <v>SPY</v>
      </c>
    </row>
    <row r="5411" spans="1:8" x14ac:dyDescent="0.2">
      <c r="A5411" s="2">
        <v>44747</v>
      </c>
      <c r="B5411">
        <v>1.8886962650948001E-3</v>
      </c>
      <c r="C5411">
        <v>1.4244985415468399E-2</v>
      </c>
      <c r="D5411">
        <v>-9.1201323940845996E-3</v>
      </c>
      <c r="E5411" t="str">
        <f t="shared" si="346"/>
        <v>Growth</v>
      </c>
      <c r="F5411" t="str">
        <f t="shared" si="347"/>
        <v>SPY</v>
      </c>
      <c r="G5411" t="str">
        <f t="shared" si="348"/>
        <v>Growth</v>
      </c>
      <c r="H5411" t="str">
        <f t="shared" si="349"/>
        <v>Cash</v>
      </c>
    </row>
    <row r="5412" spans="1:8" x14ac:dyDescent="0.2">
      <c r="A5412" s="2">
        <v>44748</v>
      </c>
      <c r="B5412">
        <v>3.3773879563383001E-3</v>
      </c>
      <c r="C5412">
        <v>6.7416440587008998E-3</v>
      </c>
      <c r="D5412">
        <v>2.7082776917380003E-4</v>
      </c>
      <c r="E5412" t="str">
        <f t="shared" si="346"/>
        <v>Growth</v>
      </c>
      <c r="F5412" t="str">
        <f t="shared" si="347"/>
        <v>SPY</v>
      </c>
      <c r="G5412" t="str">
        <f t="shared" si="348"/>
        <v>Value</v>
      </c>
      <c r="H5412" t="str">
        <f t="shared" si="349"/>
        <v>Cash</v>
      </c>
    </row>
    <row r="5413" spans="1:8" x14ac:dyDescent="0.2">
      <c r="A5413" s="2">
        <v>44749</v>
      </c>
      <c r="B5413">
        <v>1.49770735874166E-2</v>
      </c>
      <c r="C5413">
        <v>1.99032992406733E-2</v>
      </c>
      <c r="D5413">
        <v>1.02838510767064E-2</v>
      </c>
      <c r="E5413" t="str">
        <f t="shared" si="346"/>
        <v>Growth</v>
      </c>
      <c r="F5413" t="str">
        <f t="shared" si="347"/>
        <v>SPY</v>
      </c>
      <c r="G5413" t="str">
        <f t="shared" si="348"/>
        <v>Value</v>
      </c>
      <c r="H5413" t="str">
        <f t="shared" si="349"/>
        <v>Cash</v>
      </c>
    </row>
    <row r="5414" spans="1:8" x14ac:dyDescent="0.2">
      <c r="A5414" s="2">
        <v>44750</v>
      </c>
      <c r="B5414">
        <v>-8.2266055903519998E-4</v>
      </c>
      <c r="C5414">
        <v>1.0942437657077001E-3</v>
      </c>
      <c r="D5414">
        <v>-2.1429273858956E-3</v>
      </c>
      <c r="E5414" t="str">
        <f t="shared" si="346"/>
        <v>Growth</v>
      </c>
      <c r="F5414" t="str">
        <f t="shared" si="347"/>
        <v>Cash</v>
      </c>
      <c r="G5414" t="str">
        <f t="shared" si="348"/>
        <v>Value</v>
      </c>
      <c r="H5414" t="str">
        <f t="shared" si="349"/>
        <v>Cash</v>
      </c>
    </row>
    <row r="5415" spans="1:8" x14ac:dyDescent="0.2">
      <c r="A5415" s="2">
        <v>44753</v>
      </c>
      <c r="B5415">
        <v>-1.1423490552584801E-2</v>
      </c>
      <c r="C5415">
        <v>-1.73073207628123E-2</v>
      </c>
      <c r="D5415">
        <v>-5.9060775017889004E-3</v>
      </c>
      <c r="E5415" t="str">
        <f t="shared" si="346"/>
        <v>Value</v>
      </c>
      <c r="F5415" t="str">
        <f t="shared" si="347"/>
        <v>Cash</v>
      </c>
      <c r="G5415" t="str">
        <f t="shared" si="348"/>
        <v>Value</v>
      </c>
      <c r="H5415" t="str">
        <f t="shared" si="349"/>
        <v>SPY</v>
      </c>
    </row>
    <row r="5416" spans="1:8" x14ac:dyDescent="0.2">
      <c r="A5416" s="2">
        <v>44754</v>
      </c>
      <c r="B5416">
        <v>-8.8490521087275995E-3</v>
      </c>
      <c r="C5416">
        <v>-1.4089740609771501E-2</v>
      </c>
      <c r="D5416">
        <v>-4.5907459927518003E-3</v>
      </c>
      <c r="E5416" t="str">
        <f t="shared" si="346"/>
        <v>Value</v>
      </c>
      <c r="F5416" t="str">
        <f t="shared" si="347"/>
        <v>Cash</v>
      </c>
      <c r="G5416" t="str">
        <f t="shared" si="348"/>
        <v>Growth</v>
      </c>
      <c r="H5416" t="str">
        <f t="shared" si="349"/>
        <v>SPY</v>
      </c>
    </row>
    <row r="5417" spans="1:8" x14ac:dyDescent="0.2">
      <c r="A5417" s="2">
        <v>44755</v>
      </c>
      <c r="B5417">
        <v>-5.2516335726550999E-3</v>
      </c>
      <c r="C5417">
        <v>-3.1967950732674998E-3</v>
      </c>
      <c r="D5417">
        <v>-5.9685666650388996E-3</v>
      </c>
      <c r="E5417" t="str">
        <f t="shared" si="346"/>
        <v>Growth</v>
      </c>
      <c r="F5417" t="str">
        <f t="shared" si="347"/>
        <v>Cash</v>
      </c>
      <c r="G5417" t="str">
        <f t="shared" si="348"/>
        <v>Growth</v>
      </c>
      <c r="H5417" t="str">
        <f t="shared" si="349"/>
        <v>SPY</v>
      </c>
    </row>
    <row r="5418" spans="1:8" x14ac:dyDescent="0.2">
      <c r="A5418" s="2">
        <v>44756</v>
      </c>
      <c r="B5418">
        <v>-2.4284984420437999E-3</v>
      </c>
      <c r="C5418">
        <v>2.0751612290305999E-3</v>
      </c>
      <c r="D5418">
        <v>-7.3689828152076996E-3</v>
      </c>
      <c r="E5418" t="str">
        <f t="shared" si="346"/>
        <v>Growth</v>
      </c>
      <c r="F5418" t="str">
        <f t="shared" si="347"/>
        <v>Cash</v>
      </c>
      <c r="G5418" t="str">
        <f t="shared" si="348"/>
        <v>Value</v>
      </c>
      <c r="H5418" t="str">
        <f t="shared" si="349"/>
        <v>SPY</v>
      </c>
    </row>
    <row r="5419" spans="1:8" x14ac:dyDescent="0.2">
      <c r="A5419" s="2">
        <v>44757</v>
      </c>
      <c r="B5419">
        <v>1.9105148661455899E-2</v>
      </c>
      <c r="C5419">
        <v>1.8637042583570001E-2</v>
      </c>
      <c r="D5419">
        <v>1.9246573941901799E-2</v>
      </c>
      <c r="E5419" t="str">
        <f t="shared" si="346"/>
        <v>Value</v>
      </c>
      <c r="F5419" t="str">
        <f t="shared" si="347"/>
        <v>SPY</v>
      </c>
      <c r="G5419" t="str">
        <f t="shared" si="348"/>
        <v>Value</v>
      </c>
      <c r="H5419" t="str">
        <f t="shared" si="349"/>
        <v>SPY</v>
      </c>
    </row>
    <row r="5420" spans="1:8" x14ac:dyDescent="0.2">
      <c r="A5420" s="2">
        <v>44760</v>
      </c>
      <c r="B5420">
        <v>-8.2568814060343994E-3</v>
      </c>
      <c r="C5420">
        <v>-9.0555688514304001E-3</v>
      </c>
      <c r="D5420">
        <v>-6.7438559796817003E-3</v>
      </c>
      <c r="E5420" t="str">
        <f t="shared" si="346"/>
        <v>Value</v>
      </c>
      <c r="F5420" t="str">
        <f t="shared" si="347"/>
        <v>Cash</v>
      </c>
      <c r="G5420" t="str">
        <f t="shared" si="348"/>
        <v>Growth</v>
      </c>
      <c r="H5420" t="str">
        <f t="shared" si="349"/>
        <v>Cash</v>
      </c>
    </row>
    <row r="5421" spans="1:8" x14ac:dyDescent="0.2">
      <c r="A5421" s="2">
        <v>44761</v>
      </c>
      <c r="B5421">
        <v>2.7019152245371901E-2</v>
      </c>
      <c r="C5421">
        <v>3.0585527074453198E-2</v>
      </c>
      <c r="D5421">
        <v>2.3628383541204102E-2</v>
      </c>
      <c r="E5421" t="str">
        <f t="shared" si="346"/>
        <v>Growth</v>
      </c>
      <c r="F5421" t="str">
        <f t="shared" si="347"/>
        <v>SPY</v>
      </c>
      <c r="G5421" t="str">
        <f t="shared" si="348"/>
        <v>Growth</v>
      </c>
      <c r="H5421" t="str">
        <f t="shared" si="349"/>
        <v>SPY</v>
      </c>
    </row>
    <row r="5422" spans="1:8" x14ac:dyDescent="0.2">
      <c r="A5422" s="2">
        <v>44762</v>
      </c>
      <c r="B5422">
        <v>6.3730555455661E-3</v>
      </c>
      <c r="C5422">
        <v>1.3210314060586099E-2</v>
      </c>
      <c r="D5422">
        <v>-7.9600068432549996E-4</v>
      </c>
      <c r="E5422" t="str">
        <f t="shared" si="346"/>
        <v>Growth</v>
      </c>
      <c r="F5422" t="str">
        <f t="shared" si="347"/>
        <v>SPY</v>
      </c>
      <c r="G5422" t="str">
        <f t="shared" si="348"/>
        <v>Value</v>
      </c>
      <c r="H5422" t="str">
        <f t="shared" si="349"/>
        <v>Cash</v>
      </c>
    </row>
    <row r="5423" spans="1:8" x14ac:dyDescent="0.2">
      <c r="A5423" s="2">
        <v>44763</v>
      </c>
      <c r="B5423">
        <v>1.0183200894917199E-2</v>
      </c>
      <c r="C5423">
        <v>1.6788722392644999E-2</v>
      </c>
      <c r="D5423">
        <v>4.7797037955488002E-3</v>
      </c>
      <c r="E5423" t="str">
        <f t="shared" si="346"/>
        <v>Growth</v>
      </c>
      <c r="F5423" t="str">
        <f t="shared" si="347"/>
        <v>SPY</v>
      </c>
      <c r="G5423" t="str">
        <f t="shared" si="348"/>
        <v>Value</v>
      </c>
      <c r="H5423" t="str">
        <f t="shared" si="349"/>
        <v>Cash</v>
      </c>
    </row>
    <row r="5424" spans="1:8" x14ac:dyDescent="0.2">
      <c r="A5424" s="2">
        <v>44764</v>
      </c>
      <c r="B5424">
        <v>-9.2781043952609998E-3</v>
      </c>
      <c r="C5424">
        <v>-1.65115151485343E-2</v>
      </c>
      <c r="D5424">
        <v>-2.9072037579860001E-3</v>
      </c>
      <c r="E5424" t="str">
        <f t="shared" si="346"/>
        <v>Value</v>
      </c>
      <c r="F5424" t="str">
        <f t="shared" si="347"/>
        <v>Cash</v>
      </c>
      <c r="G5424" t="str">
        <f t="shared" si="348"/>
        <v>Value</v>
      </c>
      <c r="H5424" t="str">
        <f t="shared" si="349"/>
        <v>Cash</v>
      </c>
    </row>
    <row r="5425" spans="1:8" x14ac:dyDescent="0.2">
      <c r="A5425" s="2">
        <v>44767</v>
      </c>
      <c r="B5425">
        <v>1.2150180451562E-3</v>
      </c>
      <c r="C5425">
        <v>-3.7507148799633002E-3</v>
      </c>
      <c r="D5425">
        <v>6.0960982371084998E-3</v>
      </c>
      <c r="E5425" t="str">
        <f t="shared" si="346"/>
        <v>Value</v>
      </c>
      <c r="F5425" t="str">
        <f t="shared" si="347"/>
        <v>SPY</v>
      </c>
      <c r="G5425" t="str">
        <f t="shared" si="348"/>
        <v>Growth</v>
      </c>
      <c r="H5425" t="str">
        <f t="shared" si="349"/>
        <v>SPY</v>
      </c>
    </row>
    <row r="5426" spans="1:8" x14ac:dyDescent="0.2">
      <c r="A5426" s="2">
        <v>44768</v>
      </c>
      <c r="B5426">
        <v>-1.18310393584996E-2</v>
      </c>
      <c r="C5426">
        <v>-1.9003144346496099E-2</v>
      </c>
      <c r="D5426">
        <v>-5.0052715315516E-3</v>
      </c>
      <c r="E5426" t="str">
        <f t="shared" si="346"/>
        <v>Value</v>
      </c>
      <c r="F5426" t="str">
        <f t="shared" si="347"/>
        <v>Cash</v>
      </c>
      <c r="G5426" t="str">
        <f t="shared" si="348"/>
        <v>Growth</v>
      </c>
      <c r="H5426" t="str">
        <f t="shared" si="349"/>
        <v>Cash</v>
      </c>
    </row>
    <row r="5427" spans="1:8" x14ac:dyDescent="0.2">
      <c r="A5427" s="2">
        <v>44769</v>
      </c>
      <c r="B5427">
        <v>2.5966368621256501E-2</v>
      </c>
      <c r="C5427">
        <v>3.98391750265032E-2</v>
      </c>
      <c r="D5427">
        <v>1.35027215018914E-2</v>
      </c>
      <c r="E5427" t="str">
        <f t="shared" si="346"/>
        <v>Growth</v>
      </c>
      <c r="F5427" t="str">
        <f t="shared" si="347"/>
        <v>SPY</v>
      </c>
      <c r="G5427" t="str">
        <f t="shared" si="348"/>
        <v>Growth</v>
      </c>
      <c r="H5427" t="str">
        <f t="shared" si="349"/>
        <v>SPY</v>
      </c>
    </row>
    <row r="5428" spans="1:8" x14ac:dyDescent="0.2">
      <c r="A5428" s="2">
        <v>44770</v>
      </c>
      <c r="B5428">
        <v>1.25424190139113E-2</v>
      </c>
      <c r="C5428">
        <v>1.42354275603826E-2</v>
      </c>
      <c r="D5428">
        <v>1.0710696487207599E-2</v>
      </c>
      <c r="E5428" t="str">
        <f t="shared" si="346"/>
        <v>Growth</v>
      </c>
      <c r="F5428" t="str">
        <f t="shared" si="347"/>
        <v>SPY</v>
      </c>
      <c r="G5428" t="str">
        <f t="shared" si="348"/>
        <v>Value</v>
      </c>
      <c r="H5428" t="str">
        <f t="shared" si="349"/>
        <v>Cash</v>
      </c>
    </row>
    <row r="5429" spans="1:8" x14ac:dyDescent="0.2">
      <c r="A5429" s="2">
        <v>44771</v>
      </c>
      <c r="B5429">
        <v>1.45787645384081E-2</v>
      </c>
      <c r="C5429">
        <v>2.14867980115649E-2</v>
      </c>
      <c r="D5429">
        <v>7.4953836338315996E-3</v>
      </c>
      <c r="E5429" t="str">
        <f t="shared" si="346"/>
        <v>Growth</v>
      </c>
      <c r="F5429" t="str">
        <f t="shared" si="347"/>
        <v>SPY</v>
      </c>
      <c r="G5429" t="str">
        <f t="shared" si="348"/>
        <v>Value</v>
      </c>
      <c r="H5429" t="str">
        <f t="shared" si="349"/>
        <v>Cash</v>
      </c>
    </row>
    <row r="5430" spans="1:8" x14ac:dyDescent="0.2">
      <c r="A5430" s="2">
        <v>44774</v>
      </c>
      <c r="B5430">
        <v>-2.9612991122874E-3</v>
      </c>
      <c r="C5430">
        <v>-3.7319896798333001E-3</v>
      </c>
      <c r="D5430">
        <v>-2.3089738218875001E-3</v>
      </c>
      <c r="E5430" t="str">
        <f t="shared" si="346"/>
        <v>Value</v>
      </c>
      <c r="F5430" t="str">
        <f t="shared" si="347"/>
        <v>Cash</v>
      </c>
      <c r="G5430" t="str">
        <f t="shared" si="348"/>
        <v>Value</v>
      </c>
      <c r="H5430" t="str">
        <f t="shared" si="349"/>
        <v>Cash</v>
      </c>
    </row>
    <row r="5431" spans="1:8" x14ac:dyDescent="0.2">
      <c r="A5431" s="2">
        <v>44775</v>
      </c>
      <c r="B5431">
        <v>-6.5973522521485996E-3</v>
      </c>
      <c r="C5431">
        <v>-6.1298105733388003E-3</v>
      </c>
      <c r="D5431">
        <v>-6.9427491227726998E-3</v>
      </c>
      <c r="E5431" t="str">
        <f t="shared" si="346"/>
        <v>Growth</v>
      </c>
      <c r="F5431" t="str">
        <f t="shared" si="347"/>
        <v>Cash</v>
      </c>
      <c r="G5431" t="str">
        <f t="shared" si="348"/>
        <v>Growth</v>
      </c>
      <c r="H5431" t="str">
        <f t="shared" si="349"/>
        <v>SPY</v>
      </c>
    </row>
    <row r="5432" spans="1:8" x14ac:dyDescent="0.2">
      <c r="A5432" s="2">
        <v>44776</v>
      </c>
      <c r="B5432">
        <v>1.5659484175883E-2</v>
      </c>
      <c r="C5432">
        <v>2.3299671375343198E-2</v>
      </c>
      <c r="D5432">
        <v>8.0270645830126993E-3</v>
      </c>
      <c r="E5432" t="str">
        <f t="shared" si="346"/>
        <v>Growth</v>
      </c>
      <c r="F5432" t="str">
        <f t="shared" si="347"/>
        <v>SPY</v>
      </c>
      <c r="G5432" t="str">
        <f t="shared" si="348"/>
        <v>Value</v>
      </c>
      <c r="H5432" t="str">
        <f t="shared" si="349"/>
        <v>SPY</v>
      </c>
    </row>
    <row r="5433" spans="1:8" x14ac:dyDescent="0.2">
      <c r="A5433" s="2">
        <v>44777</v>
      </c>
      <c r="B5433">
        <v>-6.7553272801389999E-4</v>
      </c>
      <c r="C5433">
        <v>4.0181019349783001E-3</v>
      </c>
      <c r="D5433">
        <v>-5.1374400879252002E-3</v>
      </c>
      <c r="E5433" t="str">
        <f t="shared" si="346"/>
        <v>Growth</v>
      </c>
      <c r="F5433" t="str">
        <f t="shared" si="347"/>
        <v>Cash</v>
      </c>
      <c r="G5433" t="str">
        <f t="shared" si="348"/>
        <v>Value</v>
      </c>
      <c r="H5433" t="str">
        <f t="shared" si="349"/>
        <v>Cash</v>
      </c>
    </row>
    <row r="5434" spans="1:8" x14ac:dyDescent="0.2">
      <c r="A5434" s="2">
        <v>44778</v>
      </c>
      <c r="B5434">
        <v>-1.6902383681914001E-3</v>
      </c>
      <c r="C5434">
        <v>-5.5027713260596004E-3</v>
      </c>
      <c r="D5434">
        <v>1.5493543250466001E-3</v>
      </c>
      <c r="E5434" t="str">
        <f t="shared" si="346"/>
        <v>Value</v>
      </c>
      <c r="F5434" t="str">
        <f t="shared" si="347"/>
        <v>Cash</v>
      </c>
      <c r="G5434" t="str">
        <f t="shared" si="348"/>
        <v>Value</v>
      </c>
      <c r="H5434" t="str">
        <f t="shared" si="349"/>
        <v>SPY</v>
      </c>
    </row>
    <row r="5435" spans="1:8" x14ac:dyDescent="0.2">
      <c r="A5435" s="2">
        <v>44781</v>
      </c>
      <c r="B5435">
        <v>-1.1609309434876E-3</v>
      </c>
      <c r="C5435">
        <v>-3.1858818856086001E-3</v>
      </c>
      <c r="D5435">
        <v>1.2889443169732001E-3</v>
      </c>
      <c r="E5435" t="str">
        <f t="shared" si="346"/>
        <v>Value</v>
      </c>
      <c r="F5435" t="str">
        <f t="shared" si="347"/>
        <v>Cash</v>
      </c>
      <c r="G5435" t="str">
        <f t="shared" si="348"/>
        <v>Growth</v>
      </c>
      <c r="H5435" t="str">
        <f t="shared" si="349"/>
        <v>SPY</v>
      </c>
    </row>
    <row r="5436" spans="1:8" x14ac:dyDescent="0.2">
      <c r="A5436" s="2">
        <v>44782</v>
      </c>
      <c r="B5436">
        <v>-3.9709724449549996E-3</v>
      </c>
      <c r="C5436">
        <v>-8.4102820391384996E-3</v>
      </c>
      <c r="D5436">
        <v>0</v>
      </c>
      <c r="E5436" t="str">
        <f t="shared" si="346"/>
        <v>Value</v>
      </c>
      <c r="F5436" t="str">
        <f t="shared" si="347"/>
        <v>Cash</v>
      </c>
      <c r="G5436" t="str">
        <f t="shared" si="348"/>
        <v>Growth</v>
      </c>
      <c r="H5436" t="str">
        <f t="shared" si="349"/>
        <v>SPY</v>
      </c>
    </row>
    <row r="5437" spans="1:8" x14ac:dyDescent="0.2">
      <c r="A5437" s="2">
        <v>44783</v>
      </c>
      <c r="B5437">
        <v>2.1003919511280101E-2</v>
      </c>
      <c r="C5437">
        <v>2.7650512874810299E-2</v>
      </c>
      <c r="D5437">
        <v>1.4932975418039099E-2</v>
      </c>
      <c r="E5437" t="str">
        <f t="shared" si="346"/>
        <v>Growth</v>
      </c>
      <c r="F5437" t="str">
        <f t="shared" si="347"/>
        <v>SPY</v>
      </c>
      <c r="G5437" t="str">
        <f t="shared" si="348"/>
        <v>Growth</v>
      </c>
      <c r="H5437" t="str">
        <f t="shared" si="349"/>
        <v>SPY</v>
      </c>
    </row>
    <row r="5438" spans="1:8" x14ac:dyDescent="0.2">
      <c r="A5438" s="2">
        <v>44784</v>
      </c>
      <c r="B5438">
        <v>0</v>
      </c>
      <c r="C5438">
        <v>-4.2918727690628997E-3</v>
      </c>
      <c r="D5438">
        <v>4.3125132025181E-3</v>
      </c>
      <c r="E5438" t="str">
        <f t="shared" si="346"/>
        <v>Value</v>
      </c>
      <c r="F5438" t="str">
        <f t="shared" si="347"/>
        <v>SPY</v>
      </c>
      <c r="G5438" t="str">
        <f t="shared" si="348"/>
        <v>Value</v>
      </c>
      <c r="H5438" t="str">
        <f t="shared" si="349"/>
        <v>Cash</v>
      </c>
    </row>
    <row r="5439" spans="1:8" x14ac:dyDescent="0.2">
      <c r="A5439" s="2">
        <v>44785</v>
      </c>
      <c r="B5439">
        <v>1.6929108174587201E-2</v>
      </c>
      <c r="C5439">
        <v>1.9893872441268501E-2</v>
      </c>
      <c r="D5439">
        <v>1.41450843626089E-2</v>
      </c>
      <c r="E5439" t="str">
        <f t="shared" si="346"/>
        <v>Growth</v>
      </c>
      <c r="F5439" t="str">
        <f t="shared" si="347"/>
        <v>SPY</v>
      </c>
      <c r="G5439" t="str">
        <f t="shared" si="348"/>
        <v>Growth</v>
      </c>
      <c r="H5439" t="str">
        <f t="shared" si="349"/>
        <v>Cash</v>
      </c>
    </row>
    <row r="5440" spans="1:8" x14ac:dyDescent="0.2">
      <c r="A5440" s="2">
        <v>44788</v>
      </c>
      <c r="B5440">
        <v>4.1206077066961999E-3</v>
      </c>
      <c r="C5440">
        <v>5.5265864409371999E-3</v>
      </c>
      <c r="D5440">
        <v>2.7396445063455998E-3</v>
      </c>
      <c r="E5440" t="str">
        <f t="shared" ref="E5440:E5503" si="350">IF(C5440&gt;=D5440,"Growth","Value")</f>
        <v>Growth</v>
      </c>
      <c r="F5440" t="str">
        <f t="shared" ref="F5440:F5503" si="351">IF(B5440&gt;=0,"SPY","Cash")</f>
        <v>SPY</v>
      </c>
      <c r="G5440" t="str">
        <f t="shared" si="348"/>
        <v>Value</v>
      </c>
      <c r="H5440" t="str">
        <f t="shared" si="349"/>
        <v>Cash</v>
      </c>
    </row>
    <row r="5441" spans="1:8" x14ac:dyDescent="0.2">
      <c r="A5441" s="2">
        <v>44789</v>
      </c>
      <c r="B5441">
        <v>1.9588688705488998E-3</v>
      </c>
      <c r="C5441">
        <v>-4.8475641917199999E-4</v>
      </c>
      <c r="D5441">
        <v>4.2225352937487999E-3</v>
      </c>
      <c r="E5441" t="str">
        <f t="shared" si="350"/>
        <v>Value</v>
      </c>
      <c r="F5441" t="str">
        <f t="shared" si="351"/>
        <v>SPY</v>
      </c>
      <c r="G5441" t="str">
        <f t="shared" si="348"/>
        <v>Value</v>
      </c>
      <c r="H5441" t="str">
        <f t="shared" si="349"/>
        <v>Cash</v>
      </c>
    </row>
    <row r="5442" spans="1:8" x14ac:dyDescent="0.2">
      <c r="A5442" s="2">
        <v>44790</v>
      </c>
      <c r="B5442">
        <v>-7.0979056027872002E-3</v>
      </c>
      <c r="C5442">
        <v>-7.6015549667226004E-3</v>
      </c>
      <c r="D5442">
        <v>-6.430944303635E-3</v>
      </c>
      <c r="E5442" t="str">
        <f t="shared" si="350"/>
        <v>Value</v>
      </c>
      <c r="F5442" t="str">
        <f t="shared" si="351"/>
        <v>Cash</v>
      </c>
      <c r="G5442" t="str">
        <f t="shared" si="348"/>
        <v>Growth</v>
      </c>
      <c r="H5442" t="str">
        <f t="shared" si="349"/>
        <v>Cash</v>
      </c>
    </row>
    <row r="5443" spans="1:8" x14ac:dyDescent="0.2">
      <c r="A5443" s="2">
        <v>44791</v>
      </c>
      <c r="B5443">
        <v>2.9063509149622E-3</v>
      </c>
      <c r="C5443">
        <v>1.9556497152940998E-3</v>
      </c>
      <c r="D5443">
        <v>3.4852370554034002E-3</v>
      </c>
      <c r="E5443" t="str">
        <f t="shared" si="350"/>
        <v>Value</v>
      </c>
      <c r="F5443" t="str">
        <f t="shared" si="351"/>
        <v>SPY</v>
      </c>
      <c r="G5443" t="str">
        <f t="shared" ref="G5443:G5506" si="352">IF(E5442="Value", "Growth", "Value")</f>
        <v>Growth</v>
      </c>
      <c r="H5443" t="str">
        <f t="shared" ref="H5443:H5506" si="353">IF(F5442="SPY", "Cash", "SPY")</f>
        <v>SPY</v>
      </c>
    </row>
    <row r="5444" spans="1:8" x14ac:dyDescent="0.2">
      <c r="A5444" s="2">
        <v>44792</v>
      </c>
      <c r="B5444">
        <v>-1.3438168183887799E-2</v>
      </c>
      <c r="C5444">
        <v>-1.82172519940072E-2</v>
      </c>
      <c r="D5444">
        <v>-8.4345958174225997E-3</v>
      </c>
      <c r="E5444" t="str">
        <f t="shared" si="350"/>
        <v>Value</v>
      </c>
      <c r="F5444" t="str">
        <f t="shared" si="351"/>
        <v>Cash</v>
      </c>
      <c r="G5444" t="str">
        <f t="shared" si="352"/>
        <v>Growth</v>
      </c>
      <c r="H5444" t="str">
        <f t="shared" si="353"/>
        <v>Cash</v>
      </c>
    </row>
    <row r="5445" spans="1:8" x14ac:dyDescent="0.2">
      <c r="A5445" s="2">
        <v>44795</v>
      </c>
      <c r="B5445">
        <v>-2.0822395277225101E-2</v>
      </c>
      <c r="C5445">
        <v>-2.5182324303386999E-2</v>
      </c>
      <c r="D5445">
        <v>-1.6762587528549401E-2</v>
      </c>
      <c r="E5445" t="str">
        <f t="shared" si="350"/>
        <v>Value</v>
      </c>
      <c r="F5445" t="str">
        <f t="shared" si="351"/>
        <v>Cash</v>
      </c>
      <c r="G5445" t="str">
        <f t="shared" si="352"/>
        <v>Growth</v>
      </c>
      <c r="H5445" t="str">
        <f t="shared" si="353"/>
        <v>SPY</v>
      </c>
    </row>
    <row r="5446" spans="1:8" x14ac:dyDescent="0.2">
      <c r="A5446" s="2">
        <v>44796</v>
      </c>
      <c r="B5446">
        <v>-2.4193081112499001E-3</v>
      </c>
      <c r="C5446">
        <v>-2.2093954924999998E-3</v>
      </c>
      <c r="D5446">
        <v>-2.2899718358628E-3</v>
      </c>
      <c r="E5446" t="str">
        <f t="shared" si="350"/>
        <v>Growth</v>
      </c>
      <c r="F5446" t="str">
        <f t="shared" si="351"/>
        <v>Cash</v>
      </c>
      <c r="G5446" t="str">
        <f t="shared" si="352"/>
        <v>Growth</v>
      </c>
      <c r="H5446" t="str">
        <f t="shared" si="353"/>
        <v>SPY</v>
      </c>
    </row>
    <row r="5447" spans="1:8" x14ac:dyDescent="0.2">
      <c r="A5447" s="2">
        <v>44797</v>
      </c>
      <c r="B5447">
        <v>3.2012314721163002E-3</v>
      </c>
      <c r="C5447">
        <v>2.5549524758435999E-3</v>
      </c>
      <c r="D5447">
        <v>3.8254133680121999E-3</v>
      </c>
      <c r="E5447" t="str">
        <f t="shared" si="350"/>
        <v>Value</v>
      </c>
      <c r="F5447" t="str">
        <f t="shared" si="351"/>
        <v>SPY</v>
      </c>
      <c r="G5447" t="str">
        <f t="shared" si="352"/>
        <v>Value</v>
      </c>
      <c r="H5447" t="str">
        <f t="shared" si="353"/>
        <v>SPY</v>
      </c>
    </row>
    <row r="5448" spans="1:8" x14ac:dyDescent="0.2">
      <c r="A5448" s="2">
        <v>44798</v>
      </c>
      <c r="B5448">
        <v>1.4117526521325301E-2</v>
      </c>
      <c r="C5448">
        <v>1.6309839512680301E-2</v>
      </c>
      <c r="D5448">
        <v>1.1433008565911999E-2</v>
      </c>
      <c r="E5448" t="str">
        <f t="shared" si="350"/>
        <v>Growth</v>
      </c>
      <c r="F5448" t="str">
        <f t="shared" si="351"/>
        <v>SPY</v>
      </c>
      <c r="G5448" t="str">
        <f t="shared" si="352"/>
        <v>Growth</v>
      </c>
      <c r="H5448" t="str">
        <f t="shared" si="353"/>
        <v>Cash</v>
      </c>
    </row>
    <row r="5449" spans="1:8" x14ac:dyDescent="0.2">
      <c r="A5449" s="2">
        <v>44799</v>
      </c>
      <c r="B5449">
        <v>-3.3848977827675299E-2</v>
      </c>
      <c r="C5449">
        <v>-3.9953104798319899E-2</v>
      </c>
      <c r="D5449">
        <v>-2.7128914737086101E-2</v>
      </c>
      <c r="E5449" t="str">
        <f t="shared" si="350"/>
        <v>Value</v>
      </c>
      <c r="F5449" t="str">
        <f t="shared" si="351"/>
        <v>Cash</v>
      </c>
      <c r="G5449" t="str">
        <f t="shared" si="352"/>
        <v>Value</v>
      </c>
      <c r="H5449" t="str">
        <f t="shared" si="353"/>
        <v>Cash</v>
      </c>
    </row>
    <row r="5450" spans="1:8" x14ac:dyDescent="0.2">
      <c r="A5450" s="2">
        <v>44802</v>
      </c>
      <c r="B5450">
        <v>-6.6122066485896002E-3</v>
      </c>
      <c r="C5450">
        <v>-1.04474529398739E-2</v>
      </c>
      <c r="D5450">
        <v>-3.3566109291325E-3</v>
      </c>
      <c r="E5450" t="str">
        <f t="shared" si="350"/>
        <v>Value</v>
      </c>
      <c r="F5450" t="str">
        <f t="shared" si="351"/>
        <v>Cash</v>
      </c>
      <c r="G5450" t="str">
        <f t="shared" si="352"/>
        <v>Growth</v>
      </c>
      <c r="H5450" t="str">
        <f t="shared" si="353"/>
        <v>SPY</v>
      </c>
    </row>
    <row r="5451" spans="1:8" x14ac:dyDescent="0.2">
      <c r="A5451" s="2">
        <v>44803</v>
      </c>
      <c r="B5451">
        <v>-1.0978050750146301E-2</v>
      </c>
      <c r="C5451">
        <v>-1.1085827073606599E-2</v>
      </c>
      <c r="D5451">
        <v>-1.1657909621224E-2</v>
      </c>
      <c r="E5451" t="str">
        <f t="shared" si="350"/>
        <v>Growth</v>
      </c>
      <c r="F5451" t="str">
        <f t="shared" si="351"/>
        <v>Cash</v>
      </c>
      <c r="G5451" t="str">
        <f t="shared" si="352"/>
        <v>Growth</v>
      </c>
      <c r="H5451" t="str">
        <f t="shared" si="353"/>
        <v>SPY</v>
      </c>
    </row>
    <row r="5452" spans="1:8" x14ac:dyDescent="0.2">
      <c r="A5452" s="2">
        <v>44804</v>
      </c>
      <c r="B5452">
        <v>-7.6089754641360998E-3</v>
      </c>
      <c r="C5452">
        <v>-7.2952874648971999E-3</v>
      </c>
      <c r="D5452">
        <v>-7.0773139492236996E-3</v>
      </c>
      <c r="E5452" t="str">
        <f t="shared" si="350"/>
        <v>Value</v>
      </c>
      <c r="F5452" t="str">
        <f t="shared" si="351"/>
        <v>Cash</v>
      </c>
      <c r="G5452" t="str">
        <f t="shared" si="352"/>
        <v>Value</v>
      </c>
      <c r="H5452" t="str">
        <f t="shared" si="353"/>
        <v>SPY</v>
      </c>
    </row>
    <row r="5453" spans="1:8" x14ac:dyDescent="0.2">
      <c r="A5453" s="2">
        <v>44805</v>
      </c>
      <c r="B5453">
        <v>3.1379561566673001E-3</v>
      </c>
      <c r="C5453">
        <v>2.5093243156864E-3</v>
      </c>
      <c r="D5453">
        <v>3.4317216776701999E-3</v>
      </c>
      <c r="E5453" t="str">
        <f t="shared" si="350"/>
        <v>Value</v>
      </c>
      <c r="F5453" t="str">
        <f t="shared" si="351"/>
        <v>SPY</v>
      </c>
      <c r="G5453" t="str">
        <f t="shared" si="352"/>
        <v>Growth</v>
      </c>
      <c r="H5453" t="str">
        <f t="shared" si="353"/>
        <v>SPY</v>
      </c>
    </row>
    <row r="5454" spans="1:8" x14ac:dyDescent="0.2">
      <c r="A5454" s="2">
        <v>44806</v>
      </c>
      <c r="B5454">
        <v>-1.05445930986064E-2</v>
      </c>
      <c r="C5454">
        <v>-1.30519259645953E-2</v>
      </c>
      <c r="D5454">
        <v>-7.8925778483494007E-3</v>
      </c>
      <c r="E5454" t="str">
        <f t="shared" si="350"/>
        <v>Value</v>
      </c>
      <c r="F5454" t="str">
        <f t="shared" si="351"/>
        <v>Cash</v>
      </c>
      <c r="G5454" t="str">
        <f t="shared" si="352"/>
        <v>Growth</v>
      </c>
      <c r="H5454" t="str">
        <f t="shared" si="353"/>
        <v>Cash</v>
      </c>
    </row>
    <row r="5455" spans="1:8" x14ac:dyDescent="0.2">
      <c r="A5455" s="2">
        <v>44810</v>
      </c>
      <c r="B5455">
        <v>-3.7730402293251002E-3</v>
      </c>
      <c r="C5455">
        <v>-3.9855920421451004E-3</v>
      </c>
      <c r="D5455">
        <v>-3.7123853352963002E-3</v>
      </c>
      <c r="E5455" t="str">
        <f t="shared" si="350"/>
        <v>Value</v>
      </c>
      <c r="F5455" t="str">
        <f t="shared" si="351"/>
        <v>Cash</v>
      </c>
      <c r="G5455" t="str">
        <f t="shared" si="352"/>
        <v>Growth</v>
      </c>
      <c r="H5455" t="str">
        <f t="shared" si="353"/>
        <v>SPY</v>
      </c>
    </row>
    <row r="5456" spans="1:8" x14ac:dyDescent="0.2">
      <c r="A5456" s="2">
        <v>44811</v>
      </c>
      <c r="B5456">
        <v>1.79650480040804E-2</v>
      </c>
      <c r="C5456">
        <v>1.90979434219102E-2</v>
      </c>
      <c r="D5456">
        <v>1.6768667629186201E-2</v>
      </c>
      <c r="E5456" t="str">
        <f t="shared" si="350"/>
        <v>Growth</v>
      </c>
      <c r="F5456" t="str">
        <f t="shared" si="351"/>
        <v>SPY</v>
      </c>
      <c r="G5456" t="str">
        <f t="shared" si="352"/>
        <v>Growth</v>
      </c>
      <c r="H5456" t="str">
        <f t="shared" si="353"/>
        <v>SPY</v>
      </c>
    </row>
    <row r="5457" spans="1:8" x14ac:dyDescent="0.2">
      <c r="A5457" s="2">
        <v>44812</v>
      </c>
      <c r="B5457">
        <v>6.5362557368965997E-3</v>
      </c>
      <c r="C5457">
        <v>6.6036415810093001E-3</v>
      </c>
      <c r="D5457">
        <v>6.0208855064534002E-3</v>
      </c>
      <c r="E5457" t="str">
        <f t="shared" si="350"/>
        <v>Growth</v>
      </c>
      <c r="F5457" t="str">
        <f t="shared" si="351"/>
        <v>SPY</v>
      </c>
      <c r="G5457" t="str">
        <f t="shared" si="352"/>
        <v>Value</v>
      </c>
      <c r="H5457" t="str">
        <f t="shared" si="353"/>
        <v>Cash</v>
      </c>
    </row>
    <row r="5458" spans="1:8" x14ac:dyDescent="0.2">
      <c r="A5458" s="2">
        <v>44813</v>
      </c>
      <c r="B5458">
        <v>1.5535254317814801E-2</v>
      </c>
      <c r="C5458">
        <v>1.96806829395836E-2</v>
      </c>
      <c r="D5458">
        <v>1.2490254453717301E-2</v>
      </c>
      <c r="E5458" t="str">
        <f t="shared" si="350"/>
        <v>Growth</v>
      </c>
      <c r="F5458" t="str">
        <f t="shared" si="351"/>
        <v>SPY</v>
      </c>
      <c r="G5458" t="str">
        <f t="shared" si="352"/>
        <v>Value</v>
      </c>
      <c r="H5458" t="str">
        <f t="shared" si="353"/>
        <v>Cash</v>
      </c>
    </row>
    <row r="5459" spans="1:8" x14ac:dyDescent="0.2">
      <c r="A5459" s="2">
        <v>44816</v>
      </c>
      <c r="B5459">
        <v>1.07475805434398E-2</v>
      </c>
      <c r="C5459">
        <v>1.2519626896252399E-2</v>
      </c>
      <c r="D5459">
        <v>8.7380756042602994E-3</v>
      </c>
      <c r="E5459" t="str">
        <f t="shared" si="350"/>
        <v>Growth</v>
      </c>
      <c r="F5459" t="str">
        <f t="shared" si="351"/>
        <v>SPY</v>
      </c>
      <c r="G5459" t="str">
        <f t="shared" si="352"/>
        <v>Value</v>
      </c>
      <c r="H5459" t="str">
        <f t="shared" si="353"/>
        <v>Cash</v>
      </c>
    </row>
    <row r="5460" spans="1:8" x14ac:dyDescent="0.2">
      <c r="A5460" s="2">
        <v>44817</v>
      </c>
      <c r="B5460">
        <v>-4.3482569008045702E-2</v>
      </c>
      <c r="C5460">
        <v>-5.2034975064321802E-2</v>
      </c>
      <c r="D5460">
        <v>-3.5159309416133697E-2</v>
      </c>
      <c r="E5460" t="str">
        <f t="shared" si="350"/>
        <v>Value</v>
      </c>
      <c r="F5460" t="str">
        <f t="shared" si="351"/>
        <v>Cash</v>
      </c>
      <c r="G5460" t="str">
        <f t="shared" si="352"/>
        <v>Value</v>
      </c>
      <c r="H5460" t="str">
        <f t="shared" si="353"/>
        <v>Cash</v>
      </c>
    </row>
    <row r="5461" spans="1:8" x14ac:dyDescent="0.2">
      <c r="A5461" s="2">
        <v>44818</v>
      </c>
      <c r="B5461">
        <v>3.8159833328347999E-3</v>
      </c>
      <c r="C5461">
        <v>4.7101042398615999E-3</v>
      </c>
      <c r="D5461">
        <v>2.6408287946754999E-3</v>
      </c>
      <c r="E5461" t="str">
        <f t="shared" si="350"/>
        <v>Growth</v>
      </c>
      <c r="F5461" t="str">
        <f t="shared" si="351"/>
        <v>SPY</v>
      </c>
      <c r="G5461" t="str">
        <f t="shared" si="352"/>
        <v>Growth</v>
      </c>
      <c r="H5461" t="str">
        <f t="shared" si="353"/>
        <v>SPY</v>
      </c>
    </row>
    <row r="5462" spans="1:8" x14ac:dyDescent="0.2">
      <c r="A5462" s="2">
        <v>44819</v>
      </c>
      <c r="B5462">
        <v>-1.1353348359909501E-2</v>
      </c>
      <c r="C5462">
        <v>-1.53263725056069E-2</v>
      </c>
      <c r="D5462">
        <v>-7.1109679392800003E-3</v>
      </c>
      <c r="E5462" t="str">
        <f t="shared" si="350"/>
        <v>Value</v>
      </c>
      <c r="F5462" t="str">
        <f t="shared" si="351"/>
        <v>Cash</v>
      </c>
      <c r="G5462" t="str">
        <f t="shared" si="352"/>
        <v>Value</v>
      </c>
      <c r="H5462" t="str">
        <f t="shared" si="353"/>
        <v>Cash</v>
      </c>
    </row>
    <row r="5463" spans="1:8" x14ac:dyDescent="0.2">
      <c r="A5463" s="2">
        <v>44820</v>
      </c>
      <c r="B5463">
        <v>-7.6288719108404002E-3</v>
      </c>
      <c r="C5463">
        <v>-7.6909207100476999E-3</v>
      </c>
      <c r="D5463">
        <v>-7.9575805563769E-3</v>
      </c>
      <c r="E5463" t="str">
        <f t="shared" si="350"/>
        <v>Growth</v>
      </c>
      <c r="F5463" t="str">
        <f t="shared" si="351"/>
        <v>Cash</v>
      </c>
      <c r="G5463" t="str">
        <f t="shared" si="352"/>
        <v>Growth</v>
      </c>
      <c r="H5463" t="str">
        <f t="shared" si="353"/>
        <v>SPY</v>
      </c>
    </row>
    <row r="5464" spans="1:8" x14ac:dyDescent="0.2">
      <c r="A5464" s="2">
        <v>44823</v>
      </c>
      <c r="B5464">
        <v>7.7549704331174004E-3</v>
      </c>
      <c r="C5464">
        <v>8.2136910255656004E-3</v>
      </c>
      <c r="D5464">
        <v>6.7781705317599E-3</v>
      </c>
      <c r="E5464" t="str">
        <f t="shared" si="350"/>
        <v>Growth</v>
      </c>
      <c r="F5464" t="str">
        <f t="shared" si="351"/>
        <v>SPY</v>
      </c>
      <c r="G5464" t="str">
        <f t="shared" si="352"/>
        <v>Value</v>
      </c>
      <c r="H5464" t="str">
        <f t="shared" si="353"/>
        <v>SPY</v>
      </c>
    </row>
    <row r="5465" spans="1:8" x14ac:dyDescent="0.2">
      <c r="A5465" s="2">
        <v>44824</v>
      </c>
      <c r="B5465">
        <v>-1.1478619528389499E-2</v>
      </c>
      <c r="C5465">
        <v>-9.7247399765223001E-3</v>
      </c>
      <c r="D5465">
        <v>-1.25567269470806E-2</v>
      </c>
      <c r="E5465" t="str">
        <f t="shared" si="350"/>
        <v>Growth</v>
      </c>
      <c r="F5465" t="str">
        <f t="shared" si="351"/>
        <v>Cash</v>
      </c>
      <c r="G5465" t="str">
        <f t="shared" si="352"/>
        <v>Value</v>
      </c>
      <c r="H5465" t="str">
        <f t="shared" si="353"/>
        <v>Cash</v>
      </c>
    </row>
    <row r="5466" spans="1:8" x14ac:dyDescent="0.2">
      <c r="A5466" s="2">
        <v>44825</v>
      </c>
      <c r="B5466">
        <v>-1.74437106214544E-2</v>
      </c>
      <c r="C5466">
        <v>-1.76023820894201E-2</v>
      </c>
      <c r="D5466">
        <v>-1.5963171797843199E-2</v>
      </c>
      <c r="E5466" t="str">
        <f t="shared" si="350"/>
        <v>Value</v>
      </c>
      <c r="F5466" t="str">
        <f t="shared" si="351"/>
        <v>Cash</v>
      </c>
      <c r="G5466" t="str">
        <f t="shared" si="352"/>
        <v>Value</v>
      </c>
      <c r="H5466" t="str">
        <f t="shared" si="353"/>
        <v>SPY</v>
      </c>
    </row>
    <row r="5467" spans="1:8" x14ac:dyDescent="0.2">
      <c r="A5467" s="2">
        <v>44826</v>
      </c>
      <c r="B5467">
        <v>-8.3999417270484E-3</v>
      </c>
      <c r="C5467">
        <v>-9.8075748344679994E-3</v>
      </c>
      <c r="D5467">
        <v>-7.4236272452525001E-3</v>
      </c>
      <c r="E5467" t="str">
        <f t="shared" si="350"/>
        <v>Value</v>
      </c>
      <c r="F5467" t="str">
        <f t="shared" si="351"/>
        <v>Cash</v>
      </c>
      <c r="G5467" t="str">
        <f t="shared" si="352"/>
        <v>Growth</v>
      </c>
      <c r="H5467" t="str">
        <f t="shared" si="353"/>
        <v>SPY</v>
      </c>
    </row>
    <row r="5468" spans="1:8" x14ac:dyDescent="0.2">
      <c r="A5468" s="2">
        <v>44827</v>
      </c>
      <c r="B5468">
        <v>-1.6754734510428099E-2</v>
      </c>
      <c r="C5468">
        <v>-1.5809521712443E-2</v>
      </c>
      <c r="D5468">
        <v>-1.8282741050619E-2</v>
      </c>
      <c r="E5468" t="str">
        <f t="shared" si="350"/>
        <v>Growth</v>
      </c>
      <c r="F5468" t="str">
        <f t="shared" si="351"/>
        <v>Cash</v>
      </c>
      <c r="G5468" t="str">
        <f t="shared" si="352"/>
        <v>Growth</v>
      </c>
      <c r="H5468" t="str">
        <f t="shared" si="353"/>
        <v>SPY</v>
      </c>
    </row>
    <row r="5469" spans="1:8" x14ac:dyDescent="0.2">
      <c r="A5469" s="2">
        <v>44830</v>
      </c>
      <c r="B5469">
        <v>-9.8927722994229007E-3</v>
      </c>
      <c r="C5469">
        <v>-6.1932067899367E-3</v>
      </c>
      <c r="D5469">
        <v>-1.3543860762604699E-2</v>
      </c>
      <c r="E5469" t="str">
        <f t="shared" si="350"/>
        <v>Growth</v>
      </c>
      <c r="F5469" t="str">
        <f t="shared" si="351"/>
        <v>Cash</v>
      </c>
      <c r="G5469" t="str">
        <f t="shared" si="352"/>
        <v>Value</v>
      </c>
      <c r="H5469" t="str">
        <f t="shared" si="353"/>
        <v>SPY</v>
      </c>
    </row>
    <row r="5470" spans="1:8" x14ac:dyDescent="0.2">
      <c r="A5470" s="2">
        <v>44831</v>
      </c>
      <c r="B5470">
        <v>-2.5526648340018E-3</v>
      </c>
      <c r="C5470">
        <v>0</v>
      </c>
      <c r="D5470">
        <v>-4.8628351368183997E-3</v>
      </c>
      <c r="E5470" t="str">
        <f t="shared" si="350"/>
        <v>Growth</v>
      </c>
      <c r="F5470" t="str">
        <f t="shared" si="351"/>
        <v>Cash</v>
      </c>
      <c r="G5470" t="str">
        <f t="shared" si="352"/>
        <v>Value</v>
      </c>
      <c r="H5470" t="str">
        <f t="shared" si="353"/>
        <v>SPY</v>
      </c>
    </row>
    <row r="5471" spans="1:8" x14ac:dyDescent="0.2">
      <c r="A5471" s="2">
        <v>44832</v>
      </c>
      <c r="B5471">
        <v>1.9676274862651499E-2</v>
      </c>
      <c r="C5471">
        <v>1.8889933847307801E-2</v>
      </c>
      <c r="D5471">
        <v>2.0120819866045799E-2</v>
      </c>
      <c r="E5471" t="str">
        <f t="shared" si="350"/>
        <v>Value</v>
      </c>
      <c r="F5471" t="str">
        <f t="shared" si="351"/>
        <v>SPY</v>
      </c>
      <c r="G5471" t="str">
        <f t="shared" si="352"/>
        <v>Value</v>
      </c>
      <c r="H5471" t="str">
        <f t="shared" si="353"/>
        <v>SPY</v>
      </c>
    </row>
    <row r="5472" spans="1:8" x14ac:dyDescent="0.2">
      <c r="A5472" s="2">
        <v>44833</v>
      </c>
      <c r="B5472">
        <v>-2.08889949799511E-2</v>
      </c>
      <c r="C5472">
        <v>-2.5611561700465801E-2</v>
      </c>
      <c r="D5472">
        <v>-1.5779166133429501E-2</v>
      </c>
      <c r="E5472" t="str">
        <f t="shared" si="350"/>
        <v>Value</v>
      </c>
      <c r="F5472" t="str">
        <f t="shared" si="351"/>
        <v>Cash</v>
      </c>
      <c r="G5472" t="str">
        <f t="shared" si="352"/>
        <v>Growth</v>
      </c>
      <c r="H5472" t="str">
        <f t="shared" si="353"/>
        <v>Cash</v>
      </c>
    </row>
    <row r="5473" spans="1:8" x14ac:dyDescent="0.2">
      <c r="A5473" s="2">
        <v>44834</v>
      </c>
      <c r="B5473">
        <v>-1.54634615159544E-2</v>
      </c>
      <c r="C5473">
        <v>-1.7261662168525201E-2</v>
      </c>
      <c r="D5473">
        <v>-1.25965687969263E-2</v>
      </c>
      <c r="E5473" t="str">
        <f t="shared" si="350"/>
        <v>Value</v>
      </c>
      <c r="F5473" t="str">
        <f t="shared" si="351"/>
        <v>Cash</v>
      </c>
      <c r="G5473" t="str">
        <f t="shared" si="352"/>
        <v>Growth</v>
      </c>
      <c r="H5473" t="str">
        <f t="shared" si="353"/>
        <v>SPY</v>
      </c>
    </row>
    <row r="5474" spans="1:8" x14ac:dyDescent="0.2">
      <c r="A5474" s="2">
        <v>44837</v>
      </c>
      <c r="B5474">
        <v>2.6401223851253999E-2</v>
      </c>
      <c r="C5474">
        <v>2.3752454146675501E-2</v>
      </c>
      <c r="D5474">
        <v>2.69642355069101E-2</v>
      </c>
      <c r="E5474" t="str">
        <f t="shared" si="350"/>
        <v>Value</v>
      </c>
      <c r="F5474" t="str">
        <f t="shared" si="351"/>
        <v>SPY</v>
      </c>
      <c r="G5474" t="str">
        <f t="shared" si="352"/>
        <v>Growth</v>
      </c>
      <c r="H5474" t="str">
        <f t="shared" si="353"/>
        <v>SPY</v>
      </c>
    </row>
    <row r="5475" spans="1:8" x14ac:dyDescent="0.2">
      <c r="A5475" s="2">
        <v>44838</v>
      </c>
      <c r="B5475">
        <v>3.0986697042542002E-2</v>
      </c>
      <c r="C5475">
        <v>3.17801064860656E-2</v>
      </c>
      <c r="D5475">
        <v>3.0209065728401499E-2</v>
      </c>
      <c r="E5475" t="str">
        <f t="shared" si="350"/>
        <v>Growth</v>
      </c>
      <c r="F5475" t="str">
        <f t="shared" si="351"/>
        <v>SPY</v>
      </c>
      <c r="G5475" t="str">
        <f t="shared" si="352"/>
        <v>Growth</v>
      </c>
      <c r="H5475" t="str">
        <f t="shared" si="353"/>
        <v>Cash</v>
      </c>
    </row>
    <row r="5476" spans="1:8" x14ac:dyDescent="0.2">
      <c r="A5476" s="2">
        <v>44839</v>
      </c>
      <c r="B5476">
        <v>-2.3282499559328E-3</v>
      </c>
      <c r="C5476">
        <v>-5.6693310958990002E-4</v>
      </c>
      <c r="D5476">
        <v>-3.2885874506054001E-3</v>
      </c>
      <c r="E5476" t="str">
        <f t="shared" si="350"/>
        <v>Growth</v>
      </c>
      <c r="F5476" t="str">
        <f t="shared" si="351"/>
        <v>Cash</v>
      </c>
      <c r="G5476" t="str">
        <f t="shared" si="352"/>
        <v>Value</v>
      </c>
      <c r="H5476" t="str">
        <f t="shared" si="353"/>
        <v>Cash</v>
      </c>
    </row>
    <row r="5477" spans="1:8" x14ac:dyDescent="0.2">
      <c r="A5477" s="2">
        <v>44840</v>
      </c>
      <c r="B5477">
        <v>-1.03158292317042E-2</v>
      </c>
      <c r="C5477">
        <v>-8.1300640079530005E-3</v>
      </c>
      <c r="D5477">
        <v>-1.2647845439778E-2</v>
      </c>
      <c r="E5477" t="str">
        <f t="shared" si="350"/>
        <v>Growth</v>
      </c>
      <c r="F5477" t="str">
        <f t="shared" si="351"/>
        <v>Cash</v>
      </c>
      <c r="G5477" t="str">
        <f t="shared" si="352"/>
        <v>Value</v>
      </c>
      <c r="H5477" t="str">
        <f t="shared" si="353"/>
        <v>SPY</v>
      </c>
    </row>
    <row r="5478" spans="1:8" x14ac:dyDescent="0.2">
      <c r="A5478" s="2">
        <v>44841</v>
      </c>
      <c r="B5478">
        <v>-2.7893964170021199E-2</v>
      </c>
      <c r="C5478">
        <v>-3.5836749489268099E-2</v>
      </c>
      <c r="D5478">
        <v>-1.9214684396514602E-2</v>
      </c>
      <c r="E5478" t="str">
        <f t="shared" si="350"/>
        <v>Value</v>
      </c>
      <c r="F5478" t="str">
        <f t="shared" si="351"/>
        <v>Cash</v>
      </c>
      <c r="G5478" t="str">
        <f t="shared" si="352"/>
        <v>Value</v>
      </c>
      <c r="H5478" t="str">
        <f t="shared" si="353"/>
        <v>SPY</v>
      </c>
    </row>
    <row r="5479" spans="1:8" x14ac:dyDescent="0.2">
      <c r="A5479" s="2">
        <v>44844</v>
      </c>
      <c r="B5479">
        <v>-7.6354337273336001E-3</v>
      </c>
      <c r="C5479">
        <v>-1.0478569344651001E-2</v>
      </c>
      <c r="D5479">
        <v>-5.3946874214248998E-3</v>
      </c>
      <c r="E5479" t="str">
        <f t="shared" si="350"/>
        <v>Value</v>
      </c>
      <c r="F5479" t="str">
        <f t="shared" si="351"/>
        <v>Cash</v>
      </c>
      <c r="G5479" t="str">
        <f t="shared" si="352"/>
        <v>Growth</v>
      </c>
      <c r="H5479" t="str">
        <f t="shared" si="353"/>
        <v>SPY</v>
      </c>
    </row>
    <row r="5480" spans="1:8" x14ac:dyDescent="0.2">
      <c r="A5480" s="2">
        <v>44845</v>
      </c>
      <c r="B5480">
        <v>-6.3327890304616004E-3</v>
      </c>
      <c r="C5480">
        <v>-1.1588370968624501E-2</v>
      </c>
      <c r="D5480">
        <v>-2.5693507483704999E-3</v>
      </c>
      <c r="E5480" t="str">
        <f t="shared" si="350"/>
        <v>Value</v>
      </c>
      <c r="F5480" t="str">
        <f t="shared" si="351"/>
        <v>Cash</v>
      </c>
      <c r="G5480" t="str">
        <f t="shared" si="352"/>
        <v>Growth</v>
      </c>
      <c r="H5480" t="str">
        <f t="shared" si="353"/>
        <v>SPY</v>
      </c>
    </row>
    <row r="5481" spans="1:8" x14ac:dyDescent="0.2">
      <c r="A5481" s="2">
        <v>44846</v>
      </c>
      <c r="B5481">
        <v>-3.2984123723234001E-3</v>
      </c>
      <c r="C5481">
        <v>-1.0107843396335E-3</v>
      </c>
      <c r="D5481">
        <v>-4.2929820705197002E-3</v>
      </c>
      <c r="E5481" t="str">
        <f t="shared" si="350"/>
        <v>Growth</v>
      </c>
      <c r="F5481" t="str">
        <f t="shared" si="351"/>
        <v>Cash</v>
      </c>
      <c r="G5481" t="str">
        <f t="shared" si="352"/>
        <v>Growth</v>
      </c>
      <c r="H5481" t="str">
        <f t="shared" si="353"/>
        <v>SPY</v>
      </c>
    </row>
    <row r="5482" spans="1:8" x14ac:dyDescent="0.2">
      <c r="A5482" s="2">
        <v>44847</v>
      </c>
      <c r="B5482">
        <v>2.6390915901480301E-2</v>
      </c>
      <c r="C5482">
        <v>2.4484003911273901E-2</v>
      </c>
      <c r="D5482">
        <v>2.7594154212899E-2</v>
      </c>
      <c r="E5482" t="str">
        <f t="shared" si="350"/>
        <v>Value</v>
      </c>
      <c r="F5482" t="str">
        <f t="shared" si="351"/>
        <v>SPY</v>
      </c>
      <c r="G5482" t="str">
        <f t="shared" si="352"/>
        <v>Value</v>
      </c>
      <c r="H5482" t="str">
        <f t="shared" si="353"/>
        <v>SPY</v>
      </c>
    </row>
    <row r="5483" spans="1:8" x14ac:dyDescent="0.2">
      <c r="A5483" s="2">
        <v>44848</v>
      </c>
      <c r="B5483">
        <v>-2.27886483642252E-2</v>
      </c>
      <c r="C5483">
        <v>-2.9429033400684399E-2</v>
      </c>
      <c r="D5483">
        <v>-1.7063017768206599E-2</v>
      </c>
      <c r="E5483" t="str">
        <f t="shared" si="350"/>
        <v>Value</v>
      </c>
      <c r="F5483" t="str">
        <f t="shared" si="351"/>
        <v>Cash</v>
      </c>
      <c r="G5483" t="str">
        <f t="shared" si="352"/>
        <v>Growth</v>
      </c>
      <c r="H5483" t="str">
        <f t="shared" si="353"/>
        <v>Cash</v>
      </c>
    </row>
    <row r="5484" spans="1:8" x14ac:dyDescent="0.2">
      <c r="A5484" s="2">
        <v>44851</v>
      </c>
      <c r="B5484">
        <v>2.56969433488549E-2</v>
      </c>
      <c r="C5484">
        <v>3.3780949311958498E-2</v>
      </c>
      <c r="D5484">
        <v>1.90667944336535E-2</v>
      </c>
      <c r="E5484" t="str">
        <f t="shared" si="350"/>
        <v>Growth</v>
      </c>
      <c r="F5484" t="str">
        <f t="shared" si="351"/>
        <v>SPY</v>
      </c>
      <c r="G5484" t="str">
        <f t="shared" si="352"/>
        <v>Growth</v>
      </c>
      <c r="H5484" t="str">
        <f t="shared" si="353"/>
        <v>SPY</v>
      </c>
    </row>
    <row r="5485" spans="1:8" x14ac:dyDescent="0.2">
      <c r="A5485" s="2">
        <v>44852</v>
      </c>
      <c r="B5485">
        <v>1.1749727368569799E-2</v>
      </c>
      <c r="C5485">
        <v>9.8425216392141E-3</v>
      </c>
      <c r="D5485">
        <v>1.31246663762494E-2</v>
      </c>
      <c r="E5485" t="str">
        <f t="shared" si="350"/>
        <v>Value</v>
      </c>
      <c r="F5485" t="str">
        <f t="shared" si="351"/>
        <v>SPY</v>
      </c>
      <c r="G5485" t="str">
        <f t="shared" si="352"/>
        <v>Value</v>
      </c>
      <c r="H5485" t="str">
        <f t="shared" si="353"/>
        <v>Cash</v>
      </c>
    </row>
    <row r="5486" spans="1:8" x14ac:dyDescent="0.2">
      <c r="A5486" s="2">
        <v>44853</v>
      </c>
      <c r="B5486">
        <v>-7.0865605865555997E-3</v>
      </c>
      <c r="C5486">
        <v>-7.6022665694913004E-3</v>
      </c>
      <c r="D5486">
        <v>-6.6151381536446001E-3</v>
      </c>
      <c r="E5486" t="str">
        <f t="shared" si="350"/>
        <v>Value</v>
      </c>
      <c r="F5486" t="str">
        <f t="shared" si="351"/>
        <v>Cash</v>
      </c>
      <c r="G5486" t="str">
        <f t="shared" si="352"/>
        <v>Growth</v>
      </c>
      <c r="H5486" t="str">
        <f t="shared" si="353"/>
        <v>Cash</v>
      </c>
    </row>
    <row r="5487" spans="1:8" x14ac:dyDescent="0.2">
      <c r="A5487" s="2">
        <v>44854</v>
      </c>
      <c r="B5487">
        <v>-8.3853602288872005E-3</v>
      </c>
      <c r="C5487">
        <v>-7.4642173536689999E-3</v>
      </c>
      <c r="D5487">
        <v>-8.601594185836E-3</v>
      </c>
      <c r="E5487" t="str">
        <f t="shared" si="350"/>
        <v>Growth</v>
      </c>
      <c r="F5487" t="str">
        <f t="shared" si="351"/>
        <v>Cash</v>
      </c>
      <c r="G5487" t="str">
        <f t="shared" si="352"/>
        <v>Growth</v>
      </c>
      <c r="H5487" t="str">
        <f t="shared" si="353"/>
        <v>SPY</v>
      </c>
    </row>
    <row r="5488" spans="1:8" x14ac:dyDescent="0.2">
      <c r="A5488" s="2">
        <v>44855</v>
      </c>
      <c r="B5488">
        <v>2.4301499562208999E-2</v>
      </c>
      <c r="C5488">
        <v>2.5331494100672501E-2</v>
      </c>
      <c r="D5488">
        <v>2.32298888323434E-2</v>
      </c>
      <c r="E5488" t="str">
        <f t="shared" si="350"/>
        <v>Growth</v>
      </c>
      <c r="F5488" t="str">
        <f t="shared" si="351"/>
        <v>SPY</v>
      </c>
      <c r="G5488" t="str">
        <f t="shared" si="352"/>
        <v>Value</v>
      </c>
      <c r="H5488" t="str">
        <f t="shared" si="353"/>
        <v>SPY</v>
      </c>
    </row>
    <row r="5489" spans="1:8" x14ac:dyDescent="0.2">
      <c r="A5489" s="2">
        <v>44858</v>
      </c>
      <c r="B5489">
        <v>1.2236494429813E-2</v>
      </c>
      <c r="C5489">
        <v>1.2159842368226301E-2</v>
      </c>
      <c r="D5489">
        <v>1.1487910561983099E-2</v>
      </c>
      <c r="E5489" t="str">
        <f t="shared" si="350"/>
        <v>Growth</v>
      </c>
      <c r="F5489" t="str">
        <f t="shared" si="351"/>
        <v>SPY</v>
      </c>
      <c r="G5489" t="str">
        <f t="shared" si="352"/>
        <v>Value</v>
      </c>
      <c r="H5489" t="str">
        <f t="shared" si="353"/>
        <v>Cash</v>
      </c>
    </row>
    <row r="5490" spans="1:8" x14ac:dyDescent="0.2">
      <c r="A5490" s="2">
        <v>44859</v>
      </c>
      <c r="B5490">
        <v>1.5968643660316102E-2</v>
      </c>
      <c r="C5490">
        <v>2.0022878978577199E-2</v>
      </c>
      <c r="D5490">
        <v>1.21686904573281E-2</v>
      </c>
      <c r="E5490" t="str">
        <f t="shared" si="350"/>
        <v>Growth</v>
      </c>
      <c r="F5490" t="str">
        <f t="shared" si="351"/>
        <v>SPY</v>
      </c>
      <c r="G5490" t="str">
        <f t="shared" si="352"/>
        <v>Value</v>
      </c>
      <c r="H5490" t="str">
        <f t="shared" si="353"/>
        <v>Cash</v>
      </c>
    </row>
    <row r="5491" spans="1:8" x14ac:dyDescent="0.2">
      <c r="A5491" s="2">
        <v>44860</v>
      </c>
      <c r="B5491">
        <v>-7.5341893548043996E-3</v>
      </c>
      <c r="C5491">
        <v>-2.1499399837128199E-2</v>
      </c>
      <c r="D5491">
        <v>6.1448326841349E-3</v>
      </c>
      <c r="E5491" t="str">
        <f t="shared" si="350"/>
        <v>Value</v>
      </c>
      <c r="F5491" t="str">
        <f t="shared" si="351"/>
        <v>Cash</v>
      </c>
      <c r="G5491" t="str">
        <f t="shared" si="352"/>
        <v>Value</v>
      </c>
      <c r="H5491" t="str">
        <f t="shared" si="353"/>
        <v>Cash</v>
      </c>
    </row>
    <row r="5492" spans="1:8" x14ac:dyDescent="0.2">
      <c r="A5492" s="2">
        <v>44861</v>
      </c>
      <c r="B5492">
        <v>-5.3399573725262002E-3</v>
      </c>
      <c r="C5492">
        <v>-1.50935640583926E-2</v>
      </c>
      <c r="D5492">
        <v>2.6552452867543001E-3</v>
      </c>
      <c r="E5492" t="str">
        <f t="shared" si="350"/>
        <v>Value</v>
      </c>
      <c r="F5492" t="str">
        <f t="shared" si="351"/>
        <v>Cash</v>
      </c>
      <c r="G5492" t="str">
        <f t="shared" si="352"/>
        <v>Growth</v>
      </c>
      <c r="H5492" t="str">
        <f t="shared" si="353"/>
        <v>SPY</v>
      </c>
    </row>
    <row r="5493" spans="1:8" x14ac:dyDescent="0.2">
      <c r="A5493" s="2">
        <v>44862</v>
      </c>
      <c r="B5493">
        <v>2.37906008422221E-2</v>
      </c>
      <c r="C5493">
        <v>2.5800193548484101E-2</v>
      </c>
      <c r="D5493">
        <v>2.2245869280367699E-2</v>
      </c>
      <c r="E5493" t="str">
        <f t="shared" si="350"/>
        <v>Growth</v>
      </c>
      <c r="F5493" t="str">
        <f t="shared" si="351"/>
        <v>SPY</v>
      </c>
      <c r="G5493" t="str">
        <f t="shared" si="352"/>
        <v>Growth</v>
      </c>
      <c r="H5493" t="str">
        <f t="shared" si="353"/>
        <v>SPY</v>
      </c>
    </row>
    <row r="5494" spans="1:8" x14ac:dyDescent="0.2">
      <c r="A5494" s="2">
        <v>44865</v>
      </c>
      <c r="B5494">
        <v>-7.2232532174594999E-3</v>
      </c>
      <c r="C5494">
        <v>-9.8334667252564009E-3</v>
      </c>
      <c r="D5494">
        <v>-4.6632342882500996E-3</v>
      </c>
      <c r="E5494" t="str">
        <f t="shared" si="350"/>
        <v>Value</v>
      </c>
      <c r="F5494" t="str">
        <f t="shared" si="351"/>
        <v>Cash</v>
      </c>
      <c r="G5494" t="str">
        <f t="shared" si="352"/>
        <v>Value</v>
      </c>
      <c r="H5494" t="str">
        <f t="shared" si="353"/>
        <v>Cash</v>
      </c>
    </row>
    <row r="5495" spans="1:8" x14ac:dyDescent="0.2">
      <c r="A5495" s="2">
        <v>44866</v>
      </c>
      <c r="B5495">
        <v>-4.3758321748598996E-3</v>
      </c>
      <c r="C5495">
        <v>-1.0695341680826699E-2</v>
      </c>
      <c r="D5495">
        <v>1.3014116452544999E-3</v>
      </c>
      <c r="E5495" t="str">
        <f t="shared" si="350"/>
        <v>Value</v>
      </c>
      <c r="F5495" t="str">
        <f t="shared" si="351"/>
        <v>Cash</v>
      </c>
      <c r="G5495" t="str">
        <f t="shared" si="352"/>
        <v>Growth</v>
      </c>
      <c r="H5495" t="str">
        <f t="shared" si="353"/>
        <v>SPY</v>
      </c>
    </row>
    <row r="5496" spans="1:8" x14ac:dyDescent="0.2">
      <c r="A5496" s="2">
        <v>44867</v>
      </c>
      <c r="B5496">
        <v>-2.5096140761571802E-2</v>
      </c>
      <c r="C5496">
        <v>-3.3397625496092397E-2</v>
      </c>
      <c r="D5496">
        <v>-1.7416250335407502E-2</v>
      </c>
      <c r="E5496" t="str">
        <f t="shared" si="350"/>
        <v>Value</v>
      </c>
      <c r="F5496" t="str">
        <f t="shared" si="351"/>
        <v>Cash</v>
      </c>
      <c r="G5496" t="str">
        <f t="shared" si="352"/>
        <v>Growth</v>
      </c>
      <c r="H5496" t="str">
        <f t="shared" si="353"/>
        <v>SPY</v>
      </c>
    </row>
    <row r="5497" spans="1:8" x14ac:dyDescent="0.2">
      <c r="A5497" s="2">
        <v>44868</v>
      </c>
      <c r="B5497">
        <v>-1.0296884608798801E-2</v>
      </c>
      <c r="C5497">
        <v>-1.79749306256233E-2</v>
      </c>
      <c r="D5497">
        <v>-3.4391698970109999E-3</v>
      </c>
      <c r="E5497" t="str">
        <f t="shared" si="350"/>
        <v>Value</v>
      </c>
      <c r="F5497" t="str">
        <f t="shared" si="351"/>
        <v>Cash</v>
      </c>
      <c r="G5497" t="str">
        <f t="shared" si="352"/>
        <v>Growth</v>
      </c>
      <c r="H5497" t="str">
        <f t="shared" si="353"/>
        <v>SPY</v>
      </c>
    </row>
    <row r="5498" spans="1:8" x14ac:dyDescent="0.2">
      <c r="A5498" s="2">
        <v>44869</v>
      </c>
      <c r="B5498">
        <v>1.4393128943306299E-2</v>
      </c>
      <c r="C5498">
        <v>1.46430752864386E-2</v>
      </c>
      <c r="D5498">
        <v>1.3538689912296399E-2</v>
      </c>
      <c r="E5498" t="str">
        <f t="shared" si="350"/>
        <v>Growth</v>
      </c>
      <c r="F5498" t="str">
        <f t="shared" si="351"/>
        <v>SPY</v>
      </c>
      <c r="G5498" t="str">
        <f t="shared" si="352"/>
        <v>Growth</v>
      </c>
      <c r="H5498" t="str">
        <f t="shared" si="353"/>
        <v>SPY</v>
      </c>
    </row>
    <row r="5499" spans="1:8" x14ac:dyDescent="0.2">
      <c r="A5499" s="2">
        <v>44872</v>
      </c>
      <c r="B5499">
        <v>9.5655370231634996E-3</v>
      </c>
      <c r="C5499">
        <v>1.0623415866939601E-2</v>
      </c>
      <c r="D5499">
        <v>7.8575542520399992E-3</v>
      </c>
      <c r="E5499" t="str">
        <f t="shared" si="350"/>
        <v>Growth</v>
      </c>
      <c r="F5499" t="str">
        <f t="shared" si="351"/>
        <v>SPY</v>
      </c>
      <c r="G5499" t="str">
        <f t="shared" si="352"/>
        <v>Value</v>
      </c>
      <c r="H5499" t="str">
        <f t="shared" si="353"/>
        <v>Cash</v>
      </c>
    </row>
    <row r="5500" spans="1:8" x14ac:dyDescent="0.2">
      <c r="A5500" s="2">
        <v>44873</v>
      </c>
      <c r="B5500">
        <v>5.3953438382347996E-3</v>
      </c>
      <c r="C5500">
        <v>5.3549311452797997E-3</v>
      </c>
      <c r="D5500">
        <v>5.7173847862197003E-3</v>
      </c>
      <c r="E5500" t="str">
        <f t="shared" si="350"/>
        <v>Value</v>
      </c>
      <c r="F5500" t="str">
        <f t="shared" si="351"/>
        <v>SPY</v>
      </c>
      <c r="G5500" t="str">
        <f t="shared" si="352"/>
        <v>Value</v>
      </c>
      <c r="H5500" t="str">
        <f t="shared" si="353"/>
        <v>Cash</v>
      </c>
    </row>
    <row r="5501" spans="1:8" x14ac:dyDescent="0.2">
      <c r="A5501" s="2">
        <v>44874</v>
      </c>
      <c r="B5501">
        <v>-2.0601933750852699E-2</v>
      </c>
      <c r="C5501">
        <v>-2.3278701421584801E-2</v>
      </c>
      <c r="D5501">
        <v>-1.7829640502105101E-2</v>
      </c>
      <c r="E5501" t="str">
        <f t="shared" si="350"/>
        <v>Value</v>
      </c>
      <c r="F5501" t="str">
        <f t="shared" si="351"/>
        <v>Cash</v>
      </c>
      <c r="G5501" t="str">
        <f t="shared" si="352"/>
        <v>Growth</v>
      </c>
      <c r="H5501" t="str">
        <f t="shared" si="353"/>
        <v>Cash</v>
      </c>
    </row>
    <row r="5502" spans="1:8" x14ac:dyDescent="0.2">
      <c r="A5502" s="2">
        <v>44875</v>
      </c>
      <c r="B5502">
        <v>5.4954044395295297E-2</v>
      </c>
      <c r="C5502">
        <v>7.3924466636746206E-2</v>
      </c>
      <c r="D5502">
        <v>3.8674010285853301E-2</v>
      </c>
      <c r="E5502" t="str">
        <f t="shared" si="350"/>
        <v>Growth</v>
      </c>
      <c r="F5502" t="str">
        <f t="shared" si="351"/>
        <v>SPY</v>
      </c>
      <c r="G5502" t="str">
        <f t="shared" si="352"/>
        <v>Growth</v>
      </c>
      <c r="H5502" t="str">
        <f t="shared" si="353"/>
        <v>SPY</v>
      </c>
    </row>
    <row r="5503" spans="1:8" x14ac:dyDescent="0.2">
      <c r="A5503" s="2">
        <v>44876</v>
      </c>
      <c r="B5503">
        <v>9.6785612160671993E-3</v>
      </c>
      <c r="C5503">
        <v>1.6550751313304499E-2</v>
      </c>
      <c r="D5503">
        <v>3.2928222272423E-3</v>
      </c>
      <c r="E5503" t="str">
        <f t="shared" si="350"/>
        <v>Growth</v>
      </c>
      <c r="F5503" t="str">
        <f t="shared" si="351"/>
        <v>SPY</v>
      </c>
      <c r="G5503" t="str">
        <f t="shared" si="352"/>
        <v>Value</v>
      </c>
      <c r="H5503" t="str">
        <f t="shared" si="353"/>
        <v>Cash</v>
      </c>
    </row>
    <row r="5504" spans="1:8" x14ac:dyDescent="0.2">
      <c r="A5504" s="2">
        <v>44879</v>
      </c>
      <c r="B5504">
        <v>-8.5066914898299997E-3</v>
      </c>
      <c r="C5504">
        <v>-1.01757575387844E-2</v>
      </c>
      <c r="D5504">
        <v>-6.3115675670307996E-3</v>
      </c>
      <c r="E5504" t="str">
        <f t="shared" ref="E5504:E5567" si="354">IF(C5504&gt;=D5504,"Growth","Value")</f>
        <v>Value</v>
      </c>
      <c r="F5504" t="str">
        <f t="shared" ref="F5504:F5567" si="355">IF(B5504&gt;=0,"SPY","Cash")</f>
        <v>Cash</v>
      </c>
      <c r="G5504" t="str">
        <f t="shared" si="352"/>
        <v>Value</v>
      </c>
      <c r="H5504" t="str">
        <f t="shared" si="353"/>
        <v>Cash</v>
      </c>
    </row>
    <row r="5505" spans="1:8" x14ac:dyDescent="0.2">
      <c r="A5505" s="2">
        <v>44880</v>
      </c>
      <c r="B5505">
        <v>8.5289485746460007E-3</v>
      </c>
      <c r="C5505">
        <v>1.10280114289154E-2</v>
      </c>
      <c r="D5505">
        <v>5.8434240498741003E-3</v>
      </c>
      <c r="E5505" t="str">
        <f t="shared" si="354"/>
        <v>Growth</v>
      </c>
      <c r="F5505" t="str">
        <f t="shared" si="355"/>
        <v>SPY</v>
      </c>
      <c r="G5505" t="str">
        <f t="shared" si="352"/>
        <v>Growth</v>
      </c>
      <c r="H5505" t="str">
        <f t="shared" si="353"/>
        <v>SPY</v>
      </c>
    </row>
    <row r="5506" spans="1:8" x14ac:dyDescent="0.2">
      <c r="A5506" s="2">
        <v>44881</v>
      </c>
      <c r="B5506">
        <v>-7.6287745479787002E-3</v>
      </c>
      <c r="C5506">
        <v>-9.7983809717927008E-3</v>
      </c>
      <c r="D5506">
        <v>-5.0516066846726998E-3</v>
      </c>
      <c r="E5506" t="str">
        <f t="shared" si="354"/>
        <v>Value</v>
      </c>
      <c r="F5506" t="str">
        <f t="shared" si="355"/>
        <v>Cash</v>
      </c>
      <c r="G5506" t="str">
        <f t="shared" si="352"/>
        <v>Value</v>
      </c>
      <c r="H5506" t="str">
        <f t="shared" si="353"/>
        <v>Cash</v>
      </c>
    </row>
    <row r="5507" spans="1:8" x14ac:dyDescent="0.2">
      <c r="A5507" s="2">
        <v>44882</v>
      </c>
      <c r="B5507">
        <v>-3.0599045917358001E-3</v>
      </c>
      <c r="C5507">
        <v>-4.2944047220779E-3</v>
      </c>
      <c r="D5507">
        <v>-2.7926000541089002E-3</v>
      </c>
      <c r="E5507" t="str">
        <f t="shared" si="354"/>
        <v>Value</v>
      </c>
      <c r="F5507" t="str">
        <f t="shared" si="355"/>
        <v>Cash</v>
      </c>
      <c r="G5507" t="str">
        <f t="shared" ref="G5507:G5570" si="356">IF(E5506="Value", "Growth", "Value")</f>
        <v>Growth</v>
      </c>
      <c r="H5507" t="str">
        <f t="shared" ref="H5507:H5570" si="357">IF(F5506="SPY", "Cash", "SPY")</f>
        <v>SPY</v>
      </c>
    </row>
    <row r="5508" spans="1:8" x14ac:dyDescent="0.2">
      <c r="A5508" s="2">
        <v>44883</v>
      </c>
      <c r="B5508">
        <v>4.5405122885098003E-3</v>
      </c>
      <c r="C5508">
        <v>1.1250763865546E-3</v>
      </c>
      <c r="D5508">
        <v>8.1465777315662992E-3</v>
      </c>
      <c r="E5508" t="str">
        <f t="shared" si="354"/>
        <v>Value</v>
      </c>
      <c r="F5508" t="str">
        <f t="shared" si="355"/>
        <v>SPY</v>
      </c>
      <c r="G5508" t="str">
        <f t="shared" si="356"/>
        <v>Growth</v>
      </c>
      <c r="H5508" t="str">
        <f t="shared" si="357"/>
        <v>SPY</v>
      </c>
    </row>
    <row r="5509" spans="1:8" x14ac:dyDescent="0.2">
      <c r="A5509" s="2">
        <v>44886</v>
      </c>
      <c r="B5509">
        <v>-3.6360308162736001E-3</v>
      </c>
      <c r="C5509">
        <v>-9.7395345687538992E-3</v>
      </c>
      <c r="D5509">
        <v>2.0202116495429E-3</v>
      </c>
      <c r="E5509" t="str">
        <f t="shared" si="354"/>
        <v>Value</v>
      </c>
      <c r="F5509" t="str">
        <f t="shared" si="355"/>
        <v>Cash</v>
      </c>
      <c r="G5509" t="str">
        <f t="shared" si="356"/>
        <v>Growth</v>
      </c>
      <c r="H5509" t="str">
        <f t="shared" si="357"/>
        <v>Cash</v>
      </c>
    </row>
    <row r="5510" spans="1:8" x14ac:dyDescent="0.2">
      <c r="A5510" s="2">
        <v>44887</v>
      </c>
      <c r="B5510">
        <v>1.34568275643149E-2</v>
      </c>
      <c r="C5510">
        <v>1.45640161265743E-2</v>
      </c>
      <c r="D5510">
        <v>1.23487499623411E-2</v>
      </c>
      <c r="E5510" t="str">
        <f t="shared" si="354"/>
        <v>Growth</v>
      </c>
      <c r="F5510" t="str">
        <f t="shared" si="355"/>
        <v>SPY</v>
      </c>
      <c r="G5510" t="str">
        <f t="shared" si="356"/>
        <v>Growth</v>
      </c>
      <c r="H5510" t="str">
        <f t="shared" si="357"/>
        <v>SPY</v>
      </c>
    </row>
    <row r="5511" spans="1:8" x14ac:dyDescent="0.2">
      <c r="A5511" s="2">
        <v>44888</v>
      </c>
      <c r="B5511">
        <v>6.3016133572937E-3</v>
      </c>
      <c r="C5511">
        <v>9.8805092054377007E-3</v>
      </c>
      <c r="D5511">
        <v>3.2363593717662999E-3</v>
      </c>
      <c r="E5511" t="str">
        <f t="shared" si="354"/>
        <v>Growth</v>
      </c>
      <c r="F5511" t="str">
        <f t="shared" si="355"/>
        <v>SPY</v>
      </c>
      <c r="G5511" t="str">
        <f t="shared" si="356"/>
        <v>Value</v>
      </c>
      <c r="H5511" t="str">
        <f t="shared" si="357"/>
        <v>Cash</v>
      </c>
    </row>
    <row r="5512" spans="1:8" x14ac:dyDescent="0.2">
      <c r="A5512" s="2">
        <v>44890</v>
      </c>
      <c r="B5512">
        <v>-2.23590088768E-4</v>
      </c>
      <c r="C5512">
        <v>-3.6919812716184998E-3</v>
      </c>
      <c r="D5512">
        <v>2.7295413203550999E-3</v>
      </c>
      <c r="E5512" t="str">
        <f t="shared" si="354"/>
        <v>Value</v>
      </c>
      <c r="F5512" t="str">
        <f t="shared" si="355"/>
        <v>Cash</v>
      </c>
      <c r="G5512" t="str">
        <f t="shared" si="356"/>
        <v>Value</v>
      </c>
      <c r="H5512" t="str">
        <f t="shared" si="357"/>
        <v>Cash</v>
      </c>
    </row>
    <row r="5513" spans="1:8" x14ac:dyDescent="0.2">
      <c r="A5513" s="2">
        <v>44893</v>
      </c>
      <c r="B5513">
        <v>-1.59569766746177E-2</v>
      </c>
      <c r="C5513">
        <v>-1.7046478804803498E-2</v>
      </c>
      <c r="D5513">
        <v>-1.43527553676134E-2</v>
      </c>
      <c r="E5513" t="str">
        <f t="shared" si="354"/>
        <v>Value</v>
      </c>
      <c r="F5513" t="str">
        <f t="shared" si="355"/>
        <v>Cash</v>
      </c>
      <c r="G5513" t="str">
        <f t="shared" si="356"/>
        <v>Growth</v>
      </c>
      <c r="H5513" t="str">
        <f t="shared" si="357"/>
        <v>SPY</v>
      </c>
    </row>
    <row r="5514" spans="1:8" x14ac:dyDescent="0.2">
      <c r="A5514" s="2">
        <v>44894</v>
      </c>
      <c r="B5514">
        <v>-1.7175896526046999E-3</v>
      </c>
      <c r="C5514">
        <v>-6.7860870371492998E-3</v>
      </c>
      <c r="D5514">
        <v>2.7615524681641E-3</v>
      </c>
      <c r="E5514" t="str">
        <f t="shared" si="354"/>
        <v>Value</v>
      </c>
      <c r="F5514" t="str">
        <f t="shared" si="355"/>
        <v>Cash</v>
      </c>
      <c r="G5514" t="str">
        <f t="shared" si="356"/>
        <v>Growth</v>
      </c>
      <c r="H5514" t="str">
        <f t="shared" si="357"/>
        <v>SPY</v>
      </c>
    </row>
    <row r="5515" spans="1:8" x14ac:dyDescent="0.2">
      <c r="A5515" s="2">
        <v>44895</v>
      </c>
      <c r="B5515">
        <v>3.1500639605692701E-2</v>
      </c>
      <c r="C5515">
        <v>4.3461708278081698E-2</v>
      </c>
      <c r="D5515">
        <v>1.9278812574249099E-2</v>
      </c>
      <c r="E5515" t="str">
        <f t="shared" si="354"/>
        <v>Growth</v>
      </c>
      <c r="F5515" t="str">
        <f t="shared" si="355"/>
        <v>SPY</v>
      </c>
      <c r="G5515" t="str">
        <f t="shared" si="356"/>
        <v>Growth</v>
      </c>
      <c r="H5515" t="str">
        <f t="shared" si="357"/>
        <v>SPY</v>
      </c>
    </row>
    <row r="5516" spans="1:8" x14ac:dyDescent="0.2">
      <c r="A5516" s="2">
        <v>44896</v>
      </c>
      <c r="B5516">
        <v>-7.3578626052400004E-4</v>
      </c>
      <c r="C5516">
        <v>1.636932470397E-3</v>
      </c>
      <c r="D5516">
        <v>-1.228108796491E-3</v>
      </c>
      <c r="E5516" t="str">
        <f t="shared" si="354"/>
        <v>Growth</v>
      </c>
      <c r="F5516" t="str">
        <f t="shared" si="355"/>
        <v>Cash</v>
      </c>
      <c r="G5516" t="str">
        <f t="shared" si="356"/>
        <v>Value</v>
      </c>
      <c r="H5516" t="str">
        <f t="shared" si="357"/>
        <v>Cash</v>
      </c>
    </row>
    <row r="5517" spans="1:8" x14ac:dyDescent="0.2">
      <c r="A5517" s="2">
        <v>44897</v>
      </c>
      <c r="B5517">
        <v>-1.1537696347756999E-3</v>
      </c>
      <c r="C5517">
        <v>-2.9053150062647E-3</v>
      </c>
      <c r="D5517">
        <v>2.4594312321060002E-4</v>
      </c>
      <c r="E5517" t="str">
        <f t="shared" si="354"/>
        <v>Value</v>
      </c>
      <c r="F5517" t="str">
        <f t="shared" si="355"/>
        <v>Cash</v>
      </c>
      <c r="G5517" t="str">
        <f t="shared" si="356"/>
        <v>Value</v>
      </c>
      <c r="H5517" t="str">
        <f t="shared" si="357"/>
        <v>SPY</v>
      </c>
    </row>
    <row r="5518" spans="1:8" x14ac:dyDescent="0.2">
      <c r="A5518" s="2">
        <v>44900</v>
      </c>
      <c r="B5518">
        <v>-1.7989290194780599E-2</v>
      </c>
      <c r="C5518">
        <v>-1.9486454319016799E-2</v>
      </c>
      <c r="D5518">
        <v>-1.6474040864284702E-2</v>
      </c>
      <c r="E5518" t="str">
        <f t="shared" si="354"/>
        <v>Value</v>
      </c>
      <c r="F5518" t="str">
        <f t="shared" si="355"/>
        <v>Cash</v>
      </c>
      <c r="G5518" t="str">
        <f t="shared" si="356"/>
        <v>Growth</v>
      </c>
      <c r="H5518" t="str">
        <f t="shared" si="357"/>
        <v>SPY</v>
      </c>
    </row>
    <row r="5519" spans="1:8" x14ac:dyDescent="0.2">
      <c r="A5519" s="2">
        <v>44901</v>
      </c>
      <c r="B5519">
        <v>-1.44147822636963E-2</v>
      </c>
      <c r="C5519">
        <v>-1.91307286270316E-2</v>
      </c>
      <c r="D5519">
        <v>-1.00000471885828E-2</v>
      </c>
      <c r="E5519" t="str">
        <f t="shared" si="354"/>
        <v>Value</v>
      </c>
      <c r="F5519" t="str">
        <f t="shared" si="355"/>
        <v>Cash</v>
      </c>
      <c r="G5519" t="str">
        <f t="shared" si="356"/>
        <v>Growth</v>
      </c>
      <c r="H5519" t="str">
        <f t="shared" si="357"/>
        <v>SPY</v>
      </c>
    </row>
    <row r="5520" spans="1:8" x14ac:dyDescent="0.2">
      <c r="A5520" s="2">
        <v>44902</v>
      </c>
      <c r="B5520">
        <v>-1.7012142912464E-3</v>
      </c>
      <c r="C5520">
        <v>-4.1658754769633996E-3</v>
      </c>
      <c r="D5520">
        <v>-1.0100065221932001E-3</v>
      </c>
      <c r="E5520" t="str">
        <f t="shared" si="354"/>
        <v>Value</v>
      </c>
      <c r="F5520" t="str">
        <f t="shared" si="355"/>
        <v>Cash</v>
      </c>
      <c r="G5520" t="str">
        <f t="shared" si="356"/>
        <v>Growth</v>
      </c>
      <c r="H5520" t="str">
        <f t="shared" si="357"/>
        <v>SPY</v>
      </c>
    </row>
    <row r="5521" spans="1:8" x14ac:dyDescent="0.2">
      <c r="A5521" s="2">
        <v>44903</v>
      </c>
      <c r="B5521">
        <v>7.8339186690063994E-3</v>
      </c>
      <c r="C5521">
        <v>1.14090003705165E-2</v>
      </c>
      <c r="D5521">
        <v>5.0556353485331001E-3</v>
      </c>
      <c r="E5521" t="str">
        <f t="shared" si="354"/>
        <v>Growth</v>
      </c>
      <c r="F5521" t="str">
        <f t="shared" si="355"/>
        <v>SPY</v>
      </c>
      <c r="G5521" t="str">
        <f t="shared" si="356"/>
        <v>Growth</v>
      </c>
      <c r="H5521" t="str">
        <f t="shared" si="357"/>
        <v>SPY</v>
      </c>
    </row>
    <row r="5522" spans="1:8" x14ac:dyDescent="0.2">
      <c r="A5522" s="2">
        <v>44904</v>
      </c>
      <c r="B5522">
        <v>-7.4702293906449002E-3</v>
      </c>
      <c r="C5522">
        <v>-6.9561712855164999E-3</v>
      </c>
      <c r="D5522">
        <v>-7.0423851595715001E-3</v>
      </c>
      <c r="E5522" t="str">
        <f t="shared" si="354"/>
        <v>Growth</v>
      </c>
      <c r="F5522" t="str">
        <f t="shared" si="355"/>
        <v>Cash</v>
      </c>
      <c r="G5522" t="str">
        <f t="shared" si="356"/>
        <v>Value</v>
      </c>
      <c r="H5522" t="str">
        <f t="shared" si="357"/>
        <v>Cash</v>
      </c>
    </row>
    <row r="5523" spans="1:8" x14ac:dyDescent="0.2">
      <c r="A5523" s="2">
        <v>44907</v>
      </c>
      <c r="B5523">
        <v>1.44172749776094E-2</v>
      </c>
      <c r="C5523">
        <v>1.3063193175873501E-2</v>
      </c>
      <c r="D5523">
        <v>1.4437758996370001E-2</v>
      </c>
      <c r="E5523" t="str">
        <f t="shared" si="354"/>
        <v>Value</v>
      </c>
      <c r="F5523" t="str">
        <f t="shared" si="355"/>
        <v>SPY</v>
      </c>
      <c r="G5523" t="str">
        <f t="shared" si="356"/>
        <v>Value</v>
      </c>
      <c r="H5523" t="str">
        <f t="shared" si="357"/>
        <v>SPY</v>
      </c>
    </row>
    <row r="5524" spans="1:8" x14ac:dyDescent="0.2">
      <c r="A5524" s="2">
        <v>44908</v>
      </c>
      <c r="B5524">
        <v>7.5698154284750997E-3</v>
      </c>
      <c r="C5524">
        <v>1.21472429286195E-2</v>
      </c>
      <c r="D5524">
        <v>3.9949268837163997E-3</v>
      </c>
      <c r="E5524" t="str">
        <f t="shared" si="354"/>
        <v>Growth</v>
      </c>
      <c r="F5524" t="str">
        <f t="shared" si="355"/>
        <v>SPY</v>
      </c>
      <c r="G5524" t="str">
        <f t="shared" si="356"/>
        <v>Growth</v>
      </c>
      <c r="H5524" t="str">
        <f t="shared" si="357"/>
        <v>Cash</v>
      </c>
    </row>
    <row r="5525" spans="1:8" x14ac:dyDescent="0.2">
      <c r="A5525" s="2">
        <v>44909</v>
      </c>
      <c r="B5525">
        <v>-6.3935865769088997E-3</v>
      </c>
      <c r="C5525">
        <v>-6.8315872182512999E-3</v>
      </c>
      <c r="D5525">
        <v>-5.2225086779390997E-3</v>
      </c>
      <c r="E5525" t="str">
        <f t="shared" si="354"/>
        <v>Value</v>
      </c>
      <c r="F5525" t="str">
        <f t="shared" si="355"/>
        <v>Cash</v>
      </c>
      <c r="G5525" t="str">
        <f t="shared" si="356"/>
        <v>Value</v>
      </c>
      <c r="H5525" t="str">
        <f t="shared" si="357"/>
        <v>Cash</v>
      </c>
    </row>
    <row r="5526" spans="1:8" x14ac:dyDescent="0.2">
      <c r="A5526" s="2">
        <v>44910</v>
      </c>
      <c r="B5526">
        <v>-2.4461563800059101E-2</v>
      </c>
      <c r="C5526">
        <v>-3.1046673500123401E-2</v>
      </c>
      <c r="D5526">
        <v>-1.8749990169045199E-2</v>
      </c>
      <c r="E5526" t="str">
        <f t="shared" si="354"/>
        <v>Value</v>
      </c>
      <c r="F5526" t="str">
        <f t="shared" si="355"/>
        <v>Cash</v>
      </c>
      <c r="G5526" t="str">
        <f t="shared" si="356"/>
        <v>Growth</v>
      </c>
      <c r="H5526" t="str">
        <f t="shared" si="357"/>
        <v>SPY</v>
      </c>
    </row>
    <row r="5527" spans="1:8" x14ac:dyDescent="0.2">
      <c r="A5527" s="2">
        <v>44911</v>
      </c>
      <c r="B5527">
        <v>-1.1806177439857299E-2</v>
      </c>
      <c r="C5527">
        <v>-1.4006153058349799E-2</v>
      </c>
      <c r="D5527">
        <v>-9.9363525209522994E-3</v>
      </c>
      <c r="E5527" t="str">
        <f t="shared" si="354"/>
        <v>Value</v>
      </c>
      <c r="F5527" t="str">
        <f t="shared" si="355"/>
        <v>Cash</v>
      </c>
      <c r="G5527" t="str">
        <f t="shared" si="356"/>
        <v>Growth</v>
      </c>
      <c r="H5527" t="str">
        <f t="shared" si="357"/>
        <v>SPY</v>
      </c>
    </row>
    <row r="5528" spans="1:8" x14ac:dyDescent="0.2">
      <c r="A5528" s="2">
        <v>44914</v>
      </c>
      <c r="B5528">
        <v>-8.4796853490786001E-3</v>
      </c>
      <c r="C5528">
        <v>-8.3901658089645999E-3</v>
      </c>
      <c r="D5528">
        <v>-8.5960900222027993E-3</v>
      </c>
      <c r="E5528" t="str">
        <f t="shared" si="354"/>
        <v>Growth</v>
      </c>
      <c r="F5528" t="str">
        <f t="shared" si="355"/>
        <v>Cash</v>
      </c>
      <c r="G5528" t="str">
        <f t="shared" si="356"/>
        <v>Growth</v>
      </c>
      <c r="H5528" t="str">
        <f t="shared" si="357"/>
        <v>SPY</v>
      </c>
    </row>
    <row r="5529" spans="1:8" x14ac:dyDescent="0.2">
      <c r="A5529" s="2">
        <v>44915</v>
      </c>
      <c r="B5529">
        <v>1.3684902462971001E-3</v>
      </c>
      <c r="C5529">
        <v>-3.9356693903729999E-4</v>
      </c>
      <c r="D5529">
        <v>2.6116901484356E-3</v>
      </c>
      <c r="E5529" t="str">
        <f t="shared" si="354"/>
        <v>Value</v>
      </c>
      <c r="F5529" t="str">
        <f t="shared" si="355"/>
        <v>SPY</v>
      </c>
      <c r="G5529" t="str">
        <f t="shared" si="356"/>
        <v>Value</v>
      </c>
      <c r="H5529" t="str">
        <f t="shared" si="357"/>
        <v>SPY</v>
      </c>
    </row>
    <row r="5530" spans="1:8" x14ac:dyDescent="0.2">
      <c r="A5530" s="2">
        <v>44916</v>
      </c>
      <c r="B5530">
        <v>1.49523781834717E-2</v>
      </c>
      <c r="C5530">
        <v>1.4763809509884001E-2</v>
      </c>
      <c r="D5530">
        <v>1.5368497288573899E-2</v>
      </c>
      <c r="E5530" t="str">
        <f t="shared" si="354"/>
        <v>Value</v>
      </c>
      <c r="F5530" t="str">
        <f t="shared" si="355"/>
        <v>SPY</v>
      </c>
      <c r="G5530" t="str">
        <f t="shared" si="356"/>
        <v>Growth</v>
      </c>
      <c r="H5530" t="str">
        <f t="shared" si="357"/>
        <v>Cash</v>
      </c>
    </row>
    <row r="5531" spans="1:8" x14ac:dyDescent="0.2">
      <c r="A5531" s="2">
        <v>44917</v>
      </c>
      <c r="B5531">
        <v>-1.4266210928526301E-2</v>
      </c>
      <c r="C5531">
        <v>-1.7458737777919099E-2</v>
      </c>
      <c r="D5531">
        <v>-1.10313665477165E-2</v>
      </c>
      <c r="E5531" t="str">
        <f t="shared" si="354"/>
        <v>Value</v>
      </c>
      <c r="F5531" t="str">
        <f t="shared" si="355"/>
        <v>Cash</v>
      </c>
      <c r="G5531" t="str">
        <f t="shared" si="356"/>
        <v>Growth</v>
      </c>
      <c r="H5531" t="str">
        <f t="shared" si="357"/>
        <v>Cash</v>
      </c>
    </row>
    <row r="5532" spans="1:8" x14ac:dyDescent="0.2">
      <c r="A5532" s="2">
        <v>44918</v>
      </c>
      <c r="B5532">
        <v>5.7522906228740997E-3</v>
      </c>
      <c r="C5532">
        <v>4.9357929119381999E-3</v>
      </c>
      <c r="D5532">
        <v>6.2258025140443998E-3</v>
      </c>
      <c r="E5532" t="str">
        <f t="shared" si="354"/>
        <v>Value</v>
      </c>
      <c r="F5532" t="str">
        <f t="shared" si="355"/>
        <v>SPY</v>
      </c>
      <c r="G5532" t="str">
        <f t="shared" si="356"/>
        <v>Growth</v>
      </c>
      <c r="H5532" t="str">
        <f t="shared" si="357"/>
        <v>SPY</v>
      </c>
    </row>
    <row r="5533" spans="1:8" x14ac:dyDescent="0.2">
      <c r="A5533" s="2">
        <v>44922</v>
      </c>
      <c r="B5533">
        <v>-3.9435707962630004E-3</v>
      </c>
      <c r="C5533">
        <v>-7.4656388698135998E-3</v>
      </c>
      <c r="D5533">
        <v>0</v>
      </c>
      <c r="E5533" t="str">
        <f t="shared" si="354"/>
        <v>Value</v>
      </c>
      <c r="F5533" t="str">
        <f t="shared" si="355"/>
        <v>Cash</v>
      </c>
      <c r="G5533" t="str">
        <f t="shared" si="356"/>
        <v>Growth</v>
      </c>
      <c r="H5533" t="str">
        <f t="shared" si="357"/>
        <v>Cash</v>
      </c>
    </row>
    <row r="5534" spans="1:8" x14ac:dyDescent="0.2">
      <c r="A5534" s="2">
        <v>44923</v>
      </c>
      <c r="B5534">
        <v>-1.24278079781442E-2</v>
      </c>
      <c r="C5534">
        <v>-1.2470364629917701E-2</v>
      </c>
      <c r="D5534">
        <v>-1.10851979695391E-2</v>
      </c>
      <c r="E5534" t="str">
        <f t="shared" si="354"/>
        <v>Value</v>
      </c>
      <c r="F5534" t="str">
        <f t="shared" si="355"/>
        <v>Cash</v>
      </c>
      <c r="G5534" t="str">
        <f t="shared" si="356"/>
        <v>Growth</v>
      </c>
      <c r="H5534" t="str">
        <f t="shared" si="357"/>
        <v>SPY</v>
      </c>
    </row>
    <row r="5535" spans="1:8" x14ac:dyDescent="0.2">
      <c r="A5535" s="2">
        <v>44924</v>
      </c>
      <c r="B5535">
        <v>1.8000309902063999E-2</v>
      </c>
      <c r="C5535">
        <v>1.7237917898229801E-2</v>
      </c>
      <c r="D5535">
        <v>1.7465992923495901E-2</v>
      </c>
      <c r="E5535" t="str">
        <f t="shared" si="354"/>
        <v>Value</v>
      </c>
      <c r="F5535" t="str">
        <f t="shared" si="355"/>
        <v>SPY</v>
      </c>
      <c r="G5535" t="str">
        <f t="shared" si="356"/>
        <v>Growth</v>
      </c>
      <c r="H5535" t="str">
        <f t="shared" si="357"/>
        <v>SPY</v>
      </c>
    </row>
    <row r="5536" spans="1:8" x14ac:dyDescent="0.2">
      <c r="A5536" s="2">
        <v>44925</v>
      </c>
      <c r="B5536">
        <v>-2.6340315514816999E-3</v>
      </c>
      <c r="C5536">
        <v>-1.5763630463422999E-3</v>
      </c>
      <c r="D5536">
        <v>-3.5869621271632998E-3</v>
      </c>
      <c r="E5536" t="str">
        <f t="shared" si="354"/>
        <v>Growth</v>
      </c>
      <c r="F5536" t="str">
        <f t="shared" si="355"/>
        <v>Cash</v>
      </c>
      <c r="G5536" t="str">
        <f t="shared" si="356"/>
        <v>Growth</v>
      </c>
      <c r="H5536" t="str">
        <f t="shared" si="357"/>
        <v>Cash</v>
      </c>
    </row>
    <row r="5537" spans="1:8" x14ac:dyDescent="0.2">
      <c r="A5537" s="2">
        <v>44929</v>
      </c>
      <c r="B5537">
        <v>-4.2099456654851996E-3</v>
      </c>
      <c r="C5537">
        <v>-1.2038564329720501E-2</v>
      </c>
      <c r="D5537">
        <v>5.1425920625679999E-3</v>
      </c>
      <c r="E5537" t="str">
        <f t="shared" si="354"/>
        <v>Value</v>
      </c>
      <c r="F5537" t="str">
        <f t="shared" si="355"/>
        <v>Cash</v>
      </c>
      <c r="G5537" t="str">
        <f t="shared" si="356"/>
        <v>Value</v>
      </c>
      <c r="H5537" t="str">
        <f t="shared" si="357"/>
        <v>SPY</v>
      </c>
    </row>
    <row r="5538" spans="1:8" x14ac:dyDescent="0.2">
      <c r="A5538" s="2">
        <v>44930</v>
      </c>
      <c r="B5538">
        <v>7.7202073215396003E-3</v>
      </c>
      <c r="C5538">
        <v>2.5967909747098999E-3</v>
      </c>
      <c r="D5538">
        <v>1.22794946027693E-2</v>
      </c>
      <c r="E5538" t="str">
        <f t="shared" si="354"/>
        <v>Value</v>
      </c>
      <c r="F5538" t="str">
        <f t="shared" si="355"/>
        <v>SPY</v>
      </c>
      <c r="G5538" t="str">
        <f t="shared" si="356"/>
        <v>Growth</v>
      </c>
      <c r="H5538" t="str">
        <f t="shared" si="357"/>
        <v>SPY</v>
      </c>
    </row>
    <row r="5539" spans="1:8" x14ac:dyDescent="0.2">
      <c r="A5539" s="2">
        <v>44931</v>
      </c>
      <c r="B5539">
        <v>-1.14133648537002E-2</v>
      </c>
      <c r="C5539">
        <v>-1.1556013106491E-2</v>
      </c>
      <c r="D5539">
        <v>-1.06141340908536E-2</v>
      </c>
      <c r="E5539" t="str">
        <f t="shared" si="354"/>
        <v>Value</v>
      </c>
      <c r="F5539" t="str">
        <f t="shared" si="355"/>
        <v>Cash</v>
      </c>
      <c r="G5539" t="str">
        <f t="shared" si="356"/>
        <v>Growth</v>
      </c>
      <c r="H5539" t="str">
        <f t="shared" si="357"/>
        <v>Cash</v>
      </c>
    </row>
    <row r="5540" spans="1:8" x14ac:dyDescent="0.2">
      <c r="A5540" s="2">
        <v>44932</v>
      </c>
      <c r="B5540">
        <v>2.2932085661243301E-2</v>
      </c>
      <c r="C5540">
        <v>2.19713840950417E-2</v>
      </c>
      <c r="D5540">
        <v>2.2988576889492102E-2</v>
      </c>
      <c r="E5540" t="str">
        <f t="shared" si="354"/>
        <v>Value</v>
      </c>
      <c r="F5540" t="str">
        <f t="shared" si="355"/>
        <v>SPY</v>
      </c>
      <c r="G5540" t="str">
        <f t="shared" si="356"/>
        <v>Growth</v>
      </c>
      <c r="H5540" t="str">
        <f t="shared" si="357"/>
        <v>SPY</v>
      </c>
    </row>
    <row r="5541" spans="1:8" x14ac:dyDescent="0.2">
      <c r="A5541" s="2">
        <v>44935</v>
      </c>
      <c r="B5541">
        <v>-5.6681025646269998E-4</v>
      </c>
      <c r="C5541">
        <v>0</v>
      </c>
      <c r="D5541">
        <v>0</v>
      </c>
      <c r="E5541" t="str">
        <f t="shared" si="354"/>
        <v>Growth</v>
      </c>
      <c r="F5541" t="str">
        <f t="shared" si="355"/>
        <v>Cash</v>
      </c>
      <c r="G5541" t="str">
        <f t="shared" si="356"/>
        <v>Growth</v>
      </c>
      <c r="H5541" t="str">
        <f t="shared" si="357"/>
        <v>Cash</v>
      </c>
    </row>
    <row r="5542" spans="1:8" x14ac:dyDescent="0.2">
      <c r="A5542" s="2">
        <v>44936</v>
      </c>
      <c r="B5542">
        <v>7.0128664702084004E-3</v>
      </c>
      <c r="C5542">
        <v>6.3115936455379997E-3</v>
      </c>
      <c r="D5542">
        <v>7.7402829529240004E-3</v>
      </c>
      <c r="E5542" t="str">
        <f t="shared" si="354"/>
        <v>Value</v>
      </c>
      <c r="F5542" t="str">
        <f t="shared" si="355"/>
        <v>SPY</v>
      </c>
      <c r="G5542" t="str">
        <f t="shared" si="356"/>
        <v>Value</v>
      </c>
      <c r="H5542" t="str">
        <f t="shared" si="357"/>
        <v>SPY</v>
      </c>
    </row>
    <row r="5543" spans="1:8" x14ac:dyDescent="0.2">
      <c r="A5543" s="2">
        <v>44937</v>
      </c>
      <c r="B5543">
        <v>1.26477289029667E-2</v>
      </c>
      <c r="C5543">
        <v>1.37200870217788E-2</v>
      </c>
      <c r="D5543">
        <v>1.11495904760714E-2</v>
      </c>
      <c r="E5543" t="str">
        <f t="shared" si="354"/>
        <v>Growth</v>
      </c>
      <c r="F5543" t="str">
        <f t="shared" si="355"/>
        <v>SPY</v>
      </c>
      <c r="G5543" t="str">
        <f t="shared" si="356"/>
        <v>Growth</v>
      </c>
      <c r="H5543" t="str">
        <f t="shared" si="357"/>
        <v>Cash</v>
      </c>
    </row>
    <row r="5544" spans="1:8" x14ac:dyDescent="0.2">
      <c r="A5544" s="2">
        <v>44938</v>
      </c>
      <c r="B5544">
        <v>3.6407355047888999E-3</v>
      </c>
      <c r="C5544">
        <v>3.2869563044926001E-3</v>
      </c>
      <c r="D5544">
        <v>4.1656267842802002E-3</v>
      </c>
      <c r="E5544" t="str">
        <f t="shared" si="354"/>
        <v>Value</v>
      </c>
      <c r="F5544" t="str">
        <f t="shared" si="355"/>
        <v>SPY</v>
      </c>
      <c r="G5544" t="str">
        <f t="shared" si="356"/>
        <v>Value</v>
      </c>
      <c r="H5544" t="str">
        <f t="shared" si="357"/>
        <v>Cash</v>
      </c>
    </row>
    <row r="5545" spans="1:8" x14ac:dyDescent="0.2">
      <c r="A5545" s="2">
        <v>44939</v>
      </c>
      <c r="B5545">
        <v>3.8795414666019002E-3</v>
      </c>
      <c r="C5545">
        <v>4.2397415134713002E-3</v>
      </c>
      <c r="D5545">
        <v>3.6604289991123999E-3</v>
      </c>
      <c r="E5545" t="str">
        <f t="shared" si="354"/>
        <v>Growth</v>
      </c>
      <c r="F5545" t="str">
        <f t="shared" si="355"/>
        <v>SPY</v>
      </c>
      <c r="G5545" t="str">
        <f t="shared" si="356"/>
        <v>Growth</v>
      </c>
      <c r="H5545" t="str">
        <f t="shared" si="357"/>
        <v>Cash</v>
      </c>
    </row>
    <row r="5546" spans="1:8" x14ac:dyDescent="0.2">
      <c r="A5546" s="2">
        <v>44943</v>
      </c>
      <c r="B5546">
        <v>-1.8317496461162E-3</v>
      </c>
      <c r="C5546">
        <v>9.5941168160000004E-4</v>
      </c>
      <c r="D5546">
        <v>-5.1059677887112997E-3</v>
      </c>
      <c r="E5546" t="str">
        <f t="shared" si="354"/>
        <v>Growth</v>
      </c>
      <c r="F5546" t="str">
        <f t="shared" si="355"/>
        <v>Cash</v>
      </c>
      <c r="G5546" t="str">
        <f t="shared" si="356"/>
        <v>Value</v>
      </c>
      <c r="H5546" t="str">
        <f t="shared" si="357"/>
        <v>Cash</v>
      </c>
    </row>
    <row r="5547" spans="1:8" x14ac:dyDescent="0.2">
      <c r="A5547" s="2">
        <v>44944</v>
      </c>
      <c r="B5547">
        <v>-1.57881434227462E-2</v>
      </c>
      <c r="C5547">
        <v>-1.38036063570952E-2</v>
      </c>
      <c r="D5547">
        <v>-1.7595174034840299E-2</v>
      </c>
      <c r="E5547" t="str">
        <f t="shared" si="354"/>
        <v>Growth</v>
      </c>
      <c r="F5547" t="str">
        <f t="shared" si="355"/>
        <v>Cash</v>
      </c>
      <c r="G5547" t="str">
        <f t="shared" si="356"/>
        <v>Value</v>
      </c>
      <c r="H5547" t="str">
        <f t="shared" si="357"/>
        <v>SPY</v>
      </c>
    </row>
    <row r="5548" spans="1:8" x14ac:dyDescent="0.2">
      <c r="A5548" s="2">
        <v>44945</v>
      </c>
      <c r="B5548">
        <v>-7.2797424242580996E-3</v>
      </c>
      <c r="C5548">
        <v>-5.0544025518842999E-3</v>
      </c>
      <c r="D5548">
        <v>-9.7015227194596002E-3</v>
      </c>
      <c r="E5548" t="str">
        <f t="shared" si="354"/>
        <v>Growth</v>
      </c>
      <c r="F5548" t="str">
        <f t="shared" si="355"/>
        <v>Cash</v>
      </c>
      <c r="G5548" t="str">
        <f t="shared" si="356"/>
        <v>Value</v>
      </c>
      <c r="H5548" t="str">
        <f t="shared" si="357"/>
        <v>SPY</v>
      </c>
    </row>
    <row r="5549" spans="1:8" x14ac:dyDescent="0.2">
      <c r="A5549" s="2">
        <v>44946</v>
      </c>
      <c r="B5549">
        <v>1.8628925240165399E-2</v>
      </c>
      <c r="C5549">
        <v>1.9147997089193E-2</v>
      </c>
      <c r="D5549">
        <v>1.7081156329950199E-2</v>
      </c>
      <c r="E5549" t="str">
        <f t="shared" si="354"/>
        <v>Growth</v>
      </c>
      <c r="F5549" t="str">
        <f t="shared" si="355"/>
        <v>SPY</v>
      </c>
      <c r="G5549" t="str">
        <f t="shared" si="356"/>
        <v>Value</v>
      </c>
      <c r="H5549" t="str">
        <f t="shared" si="357"/>
        <v>SPY</v>
      </c>
    </row>
    <row r="5550" spans="1:8" x14ac:dyDescent="0.2">
      <c r="A5550" s="2">
        <v>44949</v>
      </c>
      <c r="B5550">
        <v>1.1998752120359E-2</v>
      </c>
      <c r="C5550">
        <v>1.2845262602950901E-2</v>
      </c>
      <c r="D5550">
        <v>1.1854815956241001E-2</v>
      </c>
      <c r="E5550" t="str">
        <f t="shared" si="354"/>
        <v>Growth</v>
      </c>
      <c r="F5550" t="str">
        <f t="shared" si="355"/>
        <v>SPY</v>
      </c>
      <c r="G5550" t="str">
        <f t="shared" si="356"/>
        <v>Value</v>
      </c>
      <c r="H5550" t="str">
        <f t="shared" si="357"/>
        <v>Cash</v>
      </c>
    </row>
    <row r="5551" spans="1:8" x14ac:dyDescent="0.2">
      <c r="A5551" s="2">
        <v>44950</v>
      </c>
      <c r="B5551">
        <v>-1.0733634659098E-3</v>
      </c>
      <c r="C5551">
        <v>-7.5711286261440005E-4</v>
      </c>
      <c r="D5551">
        <v>-7.3234075738170005E-4</v>
      </c>
      <c r="E5551" t="str">
        <f t="shared" si="354"/>
        <v>Value</v>
      </c>
      <c r="F5551" t="str">
        <f t="shared" si="355"/>
        <v>Cash</v>
      </c>
      <c r="G5551" t="str">
        <f t="shared" si="356"/>
        <v>Value</v>
      </c>
      <c r="H5551" t="str">
        <f t="shared" si="357"/>
        <v>Cash</v>
      </c>
    </row>
    <row r="5552" spans="1:8" x14ac:dyDescent="0.2">
      <c r="A5552" s="2">
        <v>44951</v>
      </c>
      <c r="B5552">
        <v>3.7476462669220001E-4</v>
      </c>
      <c r="C5552">
        <v>-1.5154463179579E-3</v>
      </c>
      <c r="D5552">
        <v>1.2215579197545001E-3</v>
      </c>
      <c r="E5552" t="str">
        <f t="shared" si="354"/>
        <v>Value</v>
      </c>
      <c r="F5552" t="str">
        <f t="shared" si="355"/>
        <v>SPY</v>
      </c>
      <c r="G5552" t="str">
        <f t="shared" si="356"/>
        <v>Growth</v>
      </c>
      <c r="H5552" t="str">
        <f t="shared" si="357"/>
        <v>SPY</v>
      </c>
    </row>
    <row r="5553" spans="1:8" x14ac:dyDescent="0.2">
      <c r="A5553" s="2">
        <v>44952</v>
      </c>
      <c r="B5553">
        <v>1.09903229577583E-2</v>
      </c>
      <c r="C5553">
        <v>1.32801156948583E-2</v>
      </c>
      <c r="D5553">
        <v>8.7823695473582992E-3</v>
      </c>
      <c r="E5553" t="str">
        <f t="shared" si="354"/>
        <v>Growth</v>
      </c>
      <c r="F5553" t="str">
        <f t="shared" si="355"/>
        <v>SPY</v>
      </c>
      <c r="G5553" t="str">
        <f t="shared" si="356"/>
        <v>Growth</v>
      </c>
      <c r="H5553" t="str">
        <f t="shared" si="357"/>
        <v>Cash</v>
      </c>
    </row>
    <row r="5554" spans="1:8" x14ac:dyDescent="0.2">
      <c r="A5554" s="2">
        <v>44953</v>
      </c>
      <c r="B5554">
        <v>2.2977126069442999E-3</v>
      </c>
      <c r="C5554">
        <v>3.3701911776582E-3</v>
      </c>
      <c r="D5554">
        <v>1.4510324286656001E-3</v>
      </c>
      <c r="E5554" t="str">
        <f t="shared" si="354"/>
        <v>Growth</v>
      </c>
      <c r="F5554" t="str">
        <f t="shared" si="355"/>
        <v>SPY</v>
      </c>
      <c r="G5554" t="str">
        <f t="shared" si="356"/>
        <v>Value</v>
      </c>
      <c r="H5554" t="str">
        <f t="shared" si="357"/>
        <v>Cash</v>
      </c>
    </row>
    <row r="5555" spans="1:8" x14ac:dyDescent="0.2">
      <c r="A5555" s="2">
        <v>44956</v>
      </c>
      <c r="B5555">
        <v>-1.25468189325256E-2</v>
      </c>
      <c r="C5555">
        <v>-1.5487999695068E-2</v>
      </c>
      <c r="D5555">
        <v>-9.4179505172288999E-3</v>
      </c>
      <c r="E5555" t="str">
        <f t="shared" si="354"/>
        <v>Value</v>
      </c>
      <c r="F5555" t="str">
        <f t="shared" si="355"/>
        <v>Cash</v>
      </c>
      <c r="G5555" t="str">
        <f t="shared" si="356"/>
        <v>Value</v>
      </c>
      <c r="H5555" t="str">
        <f t="shared" si="357"/>
        <v>Cash</v>
      </c>
    </row>
    <row r="5556" spans="1:8" x14ac:dyDescent="0.2">
      <c r="A5556" s="2">
        <v>44957</v>
      </c>
      <c r="B5556">
        <v>1.47033769838302E-2</v>
      </c>
      <c r="C5556">
        <v>1.42153433317233E-2</v>
      </c>
      <c r="D5556">
        <v>1.41393293848919E-2</v>
      </c>
      <c r="E5556" t="str">
        <f t="shared" si="354"/>
        <v>Growth</v>
      </c>
      <c r="F5556" t="str">
        <f t="shared" si="355"/>
        <v>SPY</v>
      </c>
      <c r="G5556" t="str">
        <f t="shared" si="356"/>
        <v>Growth</v>
      </c>
      <c r="H5556" t="str">
        <f t="shared" si="357"/>
        <v>SPY</v>
      </c>
    </row>
    <row r="5557" spans="1:8" x14ac:dyDescent="0.2">
      <c r="A5557" s="2">
        <v>44958</v>
      </c>
      <c r="B5557">
        <v>1.06277844166706E-2</v>
      </c>
      <c r="C5557">
        <v>1.1399698400632499E-2</v>
      </c>
      <c r="D5557">
        <v>1.00962803617694E-2</v>
      </c>
      <c r="E5557" t="str">
        <f t="shared" si="354"/>
        <v>Growth</v>
      </c>
      <c r="F5557" t="str">
        <f t="shared" si="355"/>
        <v>SPY</v>
      </c>
      <c r="G5557" t="str">
        <f t="shared" si="356"/>
        <v>Value</v>
      </c>
      <c r="H5557" t="str">
        <f t="shared" si="357"/>
        <v>Cash</v>
      </c>
    </row>
    <row r="5558" spans="1:8" x14ac:dyDescent="0.2">
      <c r="A5558" s="2">
        <v>44959</v>
      </c>
      <c r="B5558">
        <v>1.45569511085072E-2</v>
      </c>
      <c r="C5558">
        <v>1.1825563449700999E-2</v>
      </c>
      <c r="D5558">
        <v>1.7848698840085601E-2</v>
      </c>
      <c r="E5558" t="str">
        <f t="shared" si="354"/>
        <v>Value</v>
      </c>
      <c r="F5558" t="str">
        <f t="shared" si="355"/>
        <v>SPY</v>
      </c>
      <c r="G5558" t="str">
        <f t="shared" si="356"/>
        <v>Value</v>
      </c>
      <c r="H5558" t="str">
        <f t="shared" si="357"/>
        <v>Cash</v>
      </c>
    </row>
    <row r="5559" spans="1:8" x14ac:dyDescent="0.2">
      <c r="A5559" s="2">
        <v>44960</v>
      </c>
      <c r="B5559">
        <v>-1.0629027082935401E-2</v>
      </c>
      <c r="C5559">
        <v>-6.7566951785135001E-3</v>
      </c>
      <c r="D5559">
        <v>-1.42624073138619E-2</v>
      </c>
      <c r="E5559" t="str">
        <f t="shared" si="354"/>
        <v>Growth</v>
      </c>
      <c r="F5559" t="str">
        <f t="shared" si="355"/>
        <v>Cash</v>
      </c>
      <c r="G5559" t="str">
        <f t="shared" si="356"/>
        <v>Growth</v>
      </c>
      <c r="H5559" t="str">
        <f t="shared" si="357"/>
        <v>Cash</v>
      </c>
    </row>
    <row r="5560" spans="1:8" x14ac:dyDescent="0.2">
      <c r="A5560" s="2">
        <v>44963</v>
      </c>
      <c r="B5560">
        <v>-6.1114505984607003E-3</v>
      </c>
      <c r="C5560">
        <v>-5.5158018365662996E-3</v>
      </c>
      <c r="D5560">
        <v>-6.1668785669820999E-3</v>
      </c>
      <c r="E5560" t="str">
        <f t="shared" si="354"/>
        <v>Growth</v>
      </c>
      <c r="F5560" t="str">
        <f t="shared" si="355"/>
        <v>Cash</v>
      </c>
      <c r="G5560" t="str">
        <f t="shared" si="356"/>
        <v>Value</v>
      </c>
      <c r="H5560" t="str">
        <f t="shared" si="357"/>
        <v>SPY</v>
      </c>
    </row>
    <row r="5561" spans="1:8" x14ac:dyDescent="0.2">
      <c r="A5561" s="2">
        <v>44964</v>
      </c>
      <c r="B5561">
        <v>1.30786607066823E-2</v>
      </c>
      <c r="C5561">
        <v>1.62691954341143E-2</v>
      </c>
      <c r="D5561">
        <v>9.0690221169519997E-3</v>
      </c>
      <c r="E5561" t="str">
        <f t="shared" si="354"/>
        <v>Growth</v>
      </c>
      <c r="F5561" t="str">
        <f t="shared" si="355"/>
        <v>SPY</v>
      </c>
      <c r="G5561" t="str">
        <f t="shared" si="356"/>
        <v>Value</v>
      </c>
      <c r="H5561" t="str">
        <f t="shared" si="357"/>
        <v>SPY</v>
      </c>
    </row>
    <row r="5562" spans="1:8" x14ac:dyDescent="0.2">
      <c r="A5562" s="2">
        <v>44965</v>
      </c>
      <c r="B5562">
        <v>-1.09347065122077E-2</v>
      </c>
      <c r="C5562">
        <v>-1.21884866777587E-2</v>
      </c>
      <c r="D5562">
        <v>-9.4607066291686002E-3</v>
      </c>
      <c r="E5562" t="str">
        <f t="shared" si="354"/>
        <v>Value</v>
      </c>
      <c r="F5562" t="str">
        <f t="shared" si="355"/>
        <v>Cash</v>
      </c>
      <c r="G5562" t="str">
        <f t="shared" si="356"/>
        <v>Value</v>
      </c>
      <c r="H5562" t="str">
        <f t="shared" si="357"/>
        <v>Cash</v>
      </c>
    </row>
    <row r="5563" spans="1:8" x14ac:dyDescent="0.2">
      <c r="A5563" s="2">
        <v>44966</v>
      </c>
      <c r="B5563">
        <v>-8.6692039380429006E-3</v>
      </c>
      <c r="C5563">
        <v>-6.6298337030664999E-3</v>
      </c>
      <c r="D5563">
        <v>-1.0744926445048399E-2</v>
      </c>
      <c r="E5563" t="str">
        <f t="shared" si="354"/>
        <v>Growth</v>
      </c>
      <c r="F5563" t="str">
        <f t="shared" si="355"/>
        <v>Cash</v>
      </c>
      <c r="G5563" t="str">
        <f t="shared" si="356"/>
        <v>Growth</v>
      </c>
      <c r="H5563" t="str">
        <f t="shared" si="357"/>
        <v>SPY</v>
      </c>
    </row>
    <row r="5564" spans="1:8" x14ac:dyDescent="0.2">
      <c r="A5564" s="2">
        <v>44967</v>
      </c>
      <c r="B5564">
        <v>2.3336685721893E-3</v>
      </c>
      <c r="C5564">
        <v>2.4101428542535001E-3</v>
      </c>
      <c r="D5564">
        <v>2.1723456474742001E-3</v>
      </c>
      <c r="E5564" t="str">
        <f t="shared" si="354"/>
        <v>Growth</v>
      </c>
      <c r="F5564" t="str">
        <f t="shared" si="355"/>
        <v>SPY</v>
      </c>
      <c r="G5564" t="str">
        <f t="shared" si="356"/>
        <v>Value</v>
      </c>
      <c r="H5564" t="str">
        <f t="shared" si="357"/>
        <v>SPY</v>
      </c>
    </row>
    <row r="5565" spans="1:8" x14ac:dyDescent="0.2">
      <c r="A5565" s="2">
        <v>44970</v>
      </c>
      <c r="B5565">
        <v>1.1738893699446201E-2</v>
      </c>
      <c r="C5565">
        <v>9.9870881845656005E-3</v>
      </c>
      <c r="D5565">
        <v>1.2524155058887401E-2</v>
      </c>
      <c r="E5565" t="str">
        <f t="shared" si="354"/>
        <v>Value</v>
      </c>
      <c r="F5565" t="str">
        <f t="shared" si="355"/>
        <v>SPY</v>
      </c>
      <c r="G5565" t="str">
        <f t="shared" si="356"/>
        <v>Value</v>
      </c>
      <c r="H5565" t="str">
        <f t="shared" si="357"/>
        <v>Cash</v>
      </c>
    </row>
    <row r="5566" spans="1:8" x14ac:dyDescent="0.2">
      <c r="A5566" s="2">
        <v>44971</v>
      </c>
      <c r="B5566">
        <v>-4.6003350694049999E-4</v>
      </c>
      <c r="C5566">
        <v>1.8310519980655E-3</v>
      </c>
      <c r="D5566">
        <v>-1.9030173283347E-3</v>
      </c>
      <c r="E5566" t="str">
        <f t="shared" si="354"/>
        <v>Growth</v>
      </c>
      <c r="F5566" t="str">
        <f t="shared" si="355"/>
        <v>Cash</v>
      </c>
      <c r="G5566" t="str">
        <f t="shared" si="356"/>
        <v>Growth</v>
      </c>
      <c r="H5566" t="str">
        <f t="shared" si="357"/>
        <v>Cash</v>
      </c>
    </row>
    <row r="5567" spans="1:8" x14ac:dyDescent="0.2">
      <c r="A5567" s="2">
        <v>44972</v>
      </c>
      <c r="B5567">
        <v>3.2473234830358998E-3</v>
      </c>
      <c r="C5567">
        <v>2.3762220530149998E-3</v>
      </c>
      <c r="D5567">
        <v>3.3364902741507998E-3</v>
      </c>
      <c r="E5567" t="str">
        <f t="shared" si="354"/>
        <v>Value</v>
      </c>
      <c r="F5567" t="str">
        <f t="shared" si="355"/>
        <v>SPY</v>
      </c>
      <c r="G5567" t="str">
        <f t="shared" si="356"/>
        <v>Value</v>
      </c>
      <c r="H5567" t="str">
        <f t="shared" si="357"/>
        <v>SPY</v>
      </c>
    </row>
    <row r="5568" spans="1:8" x14ac:dyDescent="0.2">
      <c r="A5568" s="2">
        <v>44973</v>
      </c>
      <c r="B5568">
        <v>-1.3768821005852401E-2</v>
      </c>
      <c r="C5568">
        <v>-1.5134973453974399E-2</v>
      </c>
      <c r="D5568">
        <v>-1.1876583568457701E-2</v>
      </c>
      <c r="E5568" t="str">
        <f t="shared" ref="E5568:E5631" si="358">IF(C5568&gt;=D5568,"Growth","Value")</f>
        <v>Value</v>
      </c>
      <c r="F5568" t="str">
        <f t="shared" ref="F5568:F5631" si="359">IF(B5568&gt;=0,"SPY","Cash")</f>
        <v>Cash</v>
      </c>
      <c r="G5568" t="str">
        <f t="shared" si="356"/>
        <v>Growth</v>
      </c>
      <c r="H5568" t="str">
        <f t="shared" si="357"/>
        <v>Cash</v>
      </c>
    </row>
    <row r="5569" spans="1:8" x14ac:dyDescent="0.2">
      <c r="A5569" s="2">
        <v>44974</v>
      </c>
      <c r="B5569">
        <v>-2.4982095023455002E-3</v>
      </c>
      <c r="C5569">
        <v>-4.2584126050904001E-3</v>
      </c>
      <c r="D5569">
        <v>-9.6138498061680002E-4</v>
      </c>
      <c r="E5569" t="str">
        <f t="shared" si="358"/>
        <v>Value</v>
      </c>
      <c r="F5569" t="str">
        <f t="shared" si="359"/>
        <v>Cash</v>
      </c>
      <c r="G5569" t="str">
        <f t="shared" si="356"/>
        <v>Growth</v>
      </c>
      <c r="H5569" t="str">
        <f t="shared" si="357"/>
        <v>SPY</v>
      </c>
    </row>
    <row r="5570" spans="1:8" x14ac:dyDescent="0.2">
      <c r="A5570" s="2">
        <v>44978</v>
      </c>
      <c r="B5570">
        <v>-2.0060911486808199E-2</v>
      </c>
      <c r="C5570">
        <v>-1.8594334305538501E-2</v>
      </c>
      <c r="D5570">
        <v>-2.1174302360419801E-2</v>
      </c>
      <c r="E5570" t="str">
        <f t="shared" si="358"/>
        <v>Growth</v>
      </c>
      <c r="F5570" t="str">
        <f t="shared" si="359"/>
        <v>Cash</v>
      </c>
      <c r="G5570" t="str">
        <f t="shared" si="356"/>
        <v>Growth</v>
      </c>
      <c r="H5570" t="str">
        <f t="shared" si="357"/>
        <v>SPY</v>
      </c>
    </row>
    <row r="5571" spans="1:8" x14ac:dyDescent="0.2">
      <c r="A5571" s="2">
        <v>44979</v>
      </c>
      <c r="B5571">
        <v>-1.3781665494573001E-3</v>
      </c>
      <c r="C5571">
        <v>-7.5775689300019999E-4</v>
      </c>
      <c r="D5571">
        <v>-2.2123963947968E-3</v>
      </c>
      <c r="E5571" t="str">
        <f t="shared" si="358"/>
        <v>Growth</v>
      </c>
      <c r="F5571" t="str">
        <f t="shared" si="359"/>
        <v>Cash</v>
      </c>
      <c r="G5571" t="str">
        <f t="shared" ref="G5571:G5634" si="360">IF(E5570="Value", "Growth", "Value")</f>
        <v>Value</v>
      </c>
      <c r="H5571" t="str">
        <f t="shared" ref="H5571:H5634" si="361">IF(F5570="SPY", "Cash", "SPY")</f>
        <v>SPY</v>
      </c>
    </row>
    <row r="5572" spans="1:8" x14ac:dyDescent="0.2">
      <c r="A5572" s="2">
        <v>44980</v>
      </c>
      <c r="B5572">
        <v>5.3194786868777004E-3</v>
      </c>
      <c r="C5572">
        <v>7.5842688387212998E-3</v>
      </c>
      <c r="D5572">
        <v>2.9564988813832E-3</v>
      </c>
      <c r="E5572" t="str">
        <f t="shared" si="358"/>
        <v>Growth</v>
      </c>
      <c r="F5572" t="str">
        <f t="shared" si="359"/>
        <v>SPY</v>
      </c>
      <c r="G5572" t="str">
        <f t="shared" si="360"/>
        <v>Value</v>
      </c>
      <c r="H5572" t="str">
        <f t="shared" si="361"/>
        <v>SPY</v>
      </c>
    </row>
    <row r="5573" spans="1:8" x14ac:dyDescent="0.2">
      <c r="A5573" s="2">
        <v>44981</v>
      </c>
      <c r="B5573">
        <v>-1.06824907863022E-2</v>
      </c>
      <c r="C5573">
        <v>-1.27963454738088E-2</v>
      </c>
      <c r="D5573">
        <v>-8.5973906281500995E-3</v>
      </c>
      <c r="E5573" t="str">
        <f t="shared" si="358"/>
        <v>Value</v>
      </c>
      <c r="F5573" t="str">
        <f t="shared" si="359"/>
        <v>Cash</v>
      </c>
      <c r="G5573" t="str">
        <f t="shared" si="360"/>
        <v>Value</v>
      </c>
      <c r="H5573" t="str">
        <f t="shared" si="361"/>
        <v>Cash</v>
      </c>
    </row>
    <row r="5574" spans="1:8" x14ac:dyDescent="0.2">
      <c r="A5574" s="2">
        <v>44984</v>
      </c>
      <c r="B5574">
        <v>3.4059359612533999E-3</v>
      </c>
      <c r="C5574">
        <v>5.1467594500752998E-3</v>
      </c>
      <c r="D5574">
        <v>1.7343312468098E-3</v>
      </c>
      <c r="E5574" t="str">
        <f t="shared" si="358"/>
        <v>Growth</v>
      </c>
      <c r="F5574" t="str">
        <f t="shared" si="359"/>
        <v>SPY</v>
      </c>
      <c r="G5574" t="str">
        <f t="shared" si="360"/>
        <v>Growth</v>
      </c>
      <c r="H5574" t="str">
        <f t="shared" si="361"/>
        <v>SPY</v>
      </c>
    </row>
    <row r="5575" spans="1:8" x14ac:dyDescent="0.2">
      <c r="A5575" s="2">
        <v>44985</v>
      </c>
      <c r="B5575">
        <v>-3.6959860252486999E-3</v>
      </c>
      <c r="C5575">
        <v>-4.9307504181592002E-3</v>
      </c>
      <c r="D5575">
        <v>-1.7313285496076999E-3</v>
      </c>
      <c r="E5575" t="str">
        <f t="shared" si="358"/>
        <v>Value</v>
      </c>
      <c r="F5575" t="str">
        <f t="shared" si="359"/>
        <v>Cash</v>
      </c>
      <c r="G5575" t="str">
        <f t="shared" si="360"/>
        <v>Value</v>
      </c>
      <c r="H5575" t="str">
        <f t="shared" si="361"/>
        <v>Cash</v>
      </c>
    </row>
    <row r="5576" spans="1:8" x14ac:dyDescent="0.2">
      <c r="A5576" s="2">
        <v>44986</v>
      </c>
      <c r="B5576">
        <v>-3.8359652149143001E-3</v>
      </c>
      <c r="C5576">
        <v>-3.4305681554088999E-3</v>
      </c>
      <c r="D5576">
        <v>-4.4598749247947997E-3</v>
      </c>
      <c r="E5576" t="str">
        <f t="shared" si="358"/>
        <v>Growth</v>
      </c>
      <c r="F5576" t="str">
        <f t="shared" si="359"/>
        <v>Cash</v>
      </c>
      <c r="G5576" t="str">
        <f t="shared" si="360"/>
        <v>Growth</v>
      </c>
      <c r="H5576" t="str">
        <f t="shared" si="361"/>
        <v>SPY</v>
      </c>
    </row>
    <row r="5577" spans="1:8" x14ac:dyDescent="0.2">
      <c r="A5577" s="2">
        <v>44987</v>
      </c>
      <c r="B5577">
        <v>7.7773682096432999E-3</v>
      </c>
      <c r="C5577">
        <v>7.0760063449596998E-3</v>
      </c>
      <c r="D5577">
        <v>7.7152401526316E-3</v>
      </c>
      <c r="E5577" t="str">
        <f t="shared" si="358"/>
        <v>Value</v>
      </c>
      <c r="F5577" t="str">
        <f t="shared" si="359"/>
        <v>SPY</v>
      </c>
      <c r="G5577" t="str">
        <f t="shared" si="360"/>
        <v>Value</v>
      </c>
      <c r="H5577" t="str">
        <f t="shared" si="361"/>
        <v>SPY</v>
      </c>
    </row>
    <row r="5578" spans="1:8" x14ac:dyDescent="0.2">
      <c r="A5578" s="2">
        <v>44988</v>
      </c>
      <c r="B5578">
        <v>1.60377178662853E-2</v>
      </c>
      <c r="C5578">
        <v>1.63311742146439E-2</v>
      </c>
      <c r="D5578">
        <v>1.6053267907392799E-2</v>
      </c>
      <c r="E5578" t="str">
        <f t="shared" si="358"/>
        <v>Growth</v>
      </c>
      <c r="F5578" t="str">
        <f t="shared" si="359"/>
        <v>SPY</v>
      </c>
      <c r="G5578" t="str">
        <f t="shared" si="360"/>
        <v>Growth</v>
      </c>
      <c r="H5578" t="str">
        <f t="shared" si="361"/>
        <v>Cash</v>
      </c>
    </row>
    <row r="5579" spans="1:8" x14ac:dyDescent="0.2">
      <c r="A5579" s="2">
        <v>44991</v>
      </c>
      <c r="B5579">
        <v>6.9284457099660001E-4</v>
      </c>
      <c r="C5579">
        <v>3.9237601306156E-3</v>
      </c>
      <c r="D5579">
        <v>-2.1877539170617999E-3</v>
      </c>
      <c r="E5579" t="str">
        <f t="shared" si="358"/>
        <v>Growth</v>
      </c>
      <c r="F5579" t="str">
        <f t="shared" si="359"/>
        <v>SPY</v>
      </c>
      <c r="G5579" t="str">
        <f t="shared" si="360"/>
        <v>Value</v>
      </c>
      <c r="H5579" t="str">
        <f t="shared" si="361"/>
        <v>Cash</v>
      </c>
    </row>
    <row r="5580" spans="1:8" x14ac:dyDescent="0.2">
      <c r="A5580" s="2">
        <v>44992</v>
      </c>
      <c r="B5580">
        <v>-1.5328763054162701E-2</v>
      </c>
      <c r="C5580">
        <v>-1.41447637718822E-2</v>
      </c>
      <c r="D5580">
        <v>-1.6808539646427E-2</v>
      </c>
      <c r="E5580" t="str">
        <f t="shared" si="358"/>
        <v>Growth</v>
      </c>
      <c r="F5580" t="str">
        <f t="shared" si="359"/>
        <v>Cash</v>
      </c>
      <c r="G5580" t="str">
        <f t="shared" si="360"/>
        <v>Value</v>
      </c>
      <c r="H5580" t="str">
        <f t="shared" si="361"/>
        <v>Cash</v>
      </c>
    </row>
    <row r="5581" spans="1:8" x14ac:dyDescent="0.2">
      <c r="A5581" s="2">
        <v>44993</v>
      </c>
      <c r="B5581">
        <v>1.6321099609506E-3</v>
      </c>
      <c r="C5581">
        <v>1.6990198372599E-3</v>
      </c>
      <c r="D5581">
        <v>1.4865281390161E-3</v>
      </c>
      <c r="E5581" t="str">
        <f t="shared" si="358"/>
        <v>Growth</v>
      </c>
      <c r="F5581" t="str">
        <f t="shared" si="359"/>
        <v>SPY</v>
      </c>
      <c r="G5581" t="str">
        <f t="shared" si="360"/>
        <v>Value</v>
      </c>
      <c r="H5581" t="str">
        <f t="shared" si="361"/>
        <v>SPY</v>
      </c>
    </row>
    <row r="5582" spans="1:8" x14ac:dyDescent="0.2">
      <c r="A5582" s="2">
        <v>44994</v>
      </c>
      <c r="B5582">
        <v>-1.8449888982192401E-2</v>
      </c>
      <c r="C5582">
        <v>-1.6019656915373499E-2</v>
      </c>
      <c r="D5582">
        <v>-2.1276437334088301E-2</v>
      </c>
      <c r="E5582" t="str">
        <f t="shared" si="358"/>
        <v>Growth</v>
      </c>
      <c r="F5582" t="str">
        <f t="shared" si="359"/>
        <v>Cash</v>
      </c>
      <c r="G5582" t="str">
        <f t="shared" si="360"/>
        <v>Value</v>
      </c>
      <c r="H5582" t="str">
        <f t="shared" si="361"/>
        <v>Cash</v>
      </c>
    </row>
    <row r="5583" spans="1:8" x14ac:dyDescent="0.2">
      <c r="A5583" s="2">
        <v>44995</v>
      </c>
      <c r="B5583">
        <v>-1.4429414983346E-2</v>
      </c>
      <c r="C5583">
        <v>-1.39819307993198E-2</v>
      </c>
      <c r="D5583">
        <v>-1.4914263951341799E-2</v>
      </c>
      <c r="E5583" t="str">
        <f t="shared" si="358"/>
        <v>Growth</v>
      </c>
      <c r="F5583" t="str">
        <f t="shared" si="359"/>
        <v>Cash</v>
      </c>
      <c r="G5583" t="str">
        <f t="shared" si="360"/>
        <v>Value</v>
      </c>
      <c r="H5583" t="str">
        <f t="shared" si="361"/>
        <v>SPY</v>
      </c>
    </row>
    <row r="5584" spans="1:8" x14ac:dyDescent="0.2">
      <c r="A5584" s="2">
        <v>44998</v>
      </c>
      <c r="B5584">
        <v>-1.4253156809689001E-3</v>
      </c>
      <c r="C5584">
        <v>3.3022047939607999E-3</v>
      </c>
      <c r="D5584">
        <v>-7.4415119226659996E-3</v>
      </c>
      <c r="E5584" t="str">
        <f t="shared" si="358"/>
        <v>Growth</v>
      </c>
      <c r="F5584" t="str">
        <f t="shared" si="359"/>
        <v>Cash</v>
      </c>
      <c r="G5584" t="str">
        <f t="shared" si="360"/>
        <v>Value</v>
      </c>
      <c r="H5584" t="str">
        <f t="shared" si="361"/>
        <v>SPY</v>
      </c>
    </row>
    <row r="5585" spans="1:8" x14ac:dyDescent="0.2">
      <c r="A5585" s="2">
        <v>44999</v>
      </c>
      <c r="B5585">
        <v>1.6530131974440799E-2</v>
      </c>
      <c r="C5585">
        <v>1.7231390247587301E-2</v>
      </c>
      <c r="D5585">
        <v>1.65460025228121E-2</v>
      </c>
      <c r="E5585" t="str">
        <f t="shared" si="358"/>
        <v>Growth</v>
      </c>
      <c r="F5585" t="str">
        <f t="shared" si="359"/>
        <v>SPY</v>
      </c>
      <c r="G5585" t="str">
        <f t="shared" si="360"/>
        <v>Value</v>
      </c>
      <c r="H5585" t="str">
        <f t="shared" si="361"/>
        <v>SPY</v>
      </c>
    </row>
    <row r="5586" spans="1:8" x14ac:dyDescent="0.2">
      <c r="A5586" s="2">
        <v>45000</v>
      </c>
      <c r="B5586">
        <v>-6.2544065299189999E-3</v>
      </c>
      <c r="C5586">
        <v>-3.9968744252021002E-3</v>
      </c>
      <c r="D5586">
        <v>-8.1383441977780999E-3</v>
      </c>
      <c r="E5586" t="str">
        <f t="shared" si="358"/>
        <v>Growth</v>
      </c>
      <c r="F5586" t="str">
        <f t="shared" si="359"/>
        <v>Cash</v>
      </c>
      <c r="G5586" t="str">
        <f t="shared" si="360"/>
        <v>Value</v>
      </c>
      <c r="H5586" t="str">
        <f t="shared" si="361"/>
        <v>Cash</v>
      </c>
    </row>
    <row r="5587" spans="1:8" x14ac:dyDescent="0.2">
      <c r="A5587" s="2">
        <v>45001</v>
      </c>
      <c r="B5587">
        <v>1.75452140210028E-2</v>
      </c>
      <c r="C5587">
        <v>1.8536095706668199E-2</v>
      </c>
      <c r="D5587">
        <v>1.58973516673248E-2</v>
      </c>
      <c r="E5587" t="str">
        <f t="shared" si="358"/>
        <v>Growth</v>
      </c>
      <c r="F5587" t="str">
        <f t="shared" si="359"/>
        <v>SPY</v>
      </c>
      <c r="G5587" t="str">
        <f t="shared" si="360"/>
        <v>Value</v>
      </c>
      <c r="H5587" t="str">
        <f t="shared" si="361"/>
        <v>SPY</v>
      </c>
    </row>
    <row r="5588" spans="1:8" x14ac:dyDescent="0.2">
      <c r="A5588" s="2">
        <v>45002</v>
      </c>
      <c r="B5588">
        <v>-1.16925492920849E-2</v>
      </c>
      <c r="C5588">
        <v>-7.6922122176089998E-3</v>
      </c>
      <c r="D5588">
        <v>-1.6153443608102801E-2</v>
      </c>
      <c r="E5588" t="str">
        <f t="shared" si="358"/>
        <v>Growth</v>
      </c>
      <c r="F5588" t="str">
        <f t="shared" si="359"/>
        <v>Cash</v>
      </c>
      <c r="G5588" t="str">
        <f t="shared" si="360"/>
        <v>Value</v>
      </c>
      <c r="H5588" t="str">
        <f t="shared" si="361"/>
        <v>Cash</v>
      </c>
    </row>
    <row r="5589" spans="1:8" x14ac:dyDescent="0.2">
      <c r="A5589" s="2">
        <v>45005</v>
      </c>
      <c r="B5589">
        <v>9.6154746872573992E-3</v>
      </c>
      <c r="C5589">
        <v>9.4666701484046999E-3</v>
      </c>
      <c r="D5589">
        <v>8.9426630227985998E-3</v>
      </c>
      <c r="E5589" t="str">
        <f t="shared" si="358"/>
        <v>Growth</v>
      </c>
      <c r="F5589" t="str">
        <f t="shared" si="359"/>
        <v>SPY</v>
      </c>
      <c r="G5589" t="str">
        <f t="shared" si="360"/>
        <v>Value</v>
      </c>
      <c r="H5589" t="str">
        <f t="shared" si="361"/>
        <v>SPY</v>
      </c>
    </row>
    <row r="5590" spans="1:8" x14ac:dyDescent="0.2">
      <c r="A5590" s="2">
        <v>45006</v>
      </c>
      <c r="B5590">
        <v>1.31304675881289E-2</v>
      </c>
      <c r="C5590">
        <v>1.4470947422803899E-2</v>
      </c>
      <c r="D5590">
        <v>1.2260552237628199E-2</v>
      </c>
      <c r="E5590" t="str">
        <f t="shared" si="358"/>
        <v>Growth</v>
      </c>
      <c r="F5590" t="str">
        <f t="shared" si="359"/>
        <v>SPY</v>
      </c>
      <c r="G5590" t="str">
        <f t="shared" si="360"/>
        <v>Value</v>
      </c>
      <c r="H5590" t="str">
        <f t="shared" si="361"/>
        <v>Cash</v>
      </c>
    </row>
    <row r="5591" spans="1:8" x14ac:dyDescent="0.2">
      <c r="A5591" s="2">
        <v>45007</v>
      </c>
      <c r="B5591">
        <v>-1.7046473180144101E-2</v>
      </c>
      <c r="C5591">
        <v>-1.3894038519434901E-2</v>
      </c>
      <c r="D5591">
        <v>-1.9934385853512999E-2</v>
      </c>
      <c r="E5591" t="str">
        <f t="shared" si="358"/>
        <v>Growth</v>
      </c>
      <c r="F5591" t="str">
        <f t="shared" si="359"/>
        <v>Cash</v>
      </c>
      <c r="G5591" t="str">
        <f t="shared" si="360"/>
        <v>Value</v>
      </c>
      <c r="H5591" t="str">
        <f t="shared" si="361"/>
        <v>Cash</v>
      </c>
    </row>
    <row r="5592" spans="1:8" x14ac:dyDescent="0.2">
      <c r="A5592" s="2">
        <v>45008</v>
      </c>
      <c r="B5592">
        <v>2.7034598285133001E-3</v>
      </c>
      <c r="C5592">
        <v>5.4481613786294004E-3</v>
      </c>
      <c r="D5592">
        <v>-2.5743346647079998E-4</v>
      </c>
      <c r="E5592" t="str">
        <f t="shared" si="358"/>
        <v>Growth</v>
      </c>
      <c r="F5592" t="str">
        <f t="shared" si="359"/>
        <v>SPY</v>
      </c>
      <c r="G5592" t="str">
        <f t="shared" si="360"/>
        <v>Value</v>
      </c>
      <c r="H5592" t="str">
        <f t="shared" si="361"/>
        <v>SPY</v>
      </c>
    </row>
    <row r="5593" spans="1:8" x14ac:dyDescent="0.2">
      <c r="A5593" s="2">
        <v>45009</v>
      </c>
      <c r="B5593">
        <v>6.5619947632551004E-3</v>
      </c>
      <c r="C5593">
        <v>4.4842076947607997E-3</v>
      </c>
      <c r="D5593">
        <v>7.9834943658651999E-3</v>
      </c>
      <c r="E5593" t="str">
        <f t="shared" si="358"/>
        <v>Value</v>
      </c>
      <c r="F5593" t="str">
        <f t="shared" si="359"/>
        <v>SPY</v>
      </c>
      <c r="G5593" t="str">
        <f t="shared" si="360"/>
        <v>Value</v>
      </c>
      <c r="H5593" t="str">
        <f t="shared" si="361"/>
        <v>Cash</v>
      </c>
    </row>
    <row r="5594" spans="1:8" x14ac:dyDescent="0.2">
      <c r="A5594" s="2">
        <v>45012</v>
      </c>
      <c r="B5594">
        <v>1.8698525662479001E-3</v>
      </c>
      <c r="C5594">
        <v>-1.4880870203511001E-3</v>
      </c>
      <c r="D5594">
        <v>5.1099016010700002E-3</v>
      </c>
      <c r="E5594" t="str">
        <f t="shared" si="358"/>
        <v>Value</v>
      </c>
      <c r="F5594" t="str">
        <f t="shared" si="359"/>
        <v>SPY</v>
      </c>
      <c r="G5594" t="str">
        <f t="shared" si="360"/>
        <v>Growth</v>
      </c>
      <c r="H5594" t="str">
        <f t="shared" si="361"/>
        <v>Cash</v>
      </c>
    </row>
    <row r="5595" spans="1:8" x14ac:dyDescent="0.2">
      <c r="A5595" s="2">
        <v>45013</v>
      </c>
      <c r="B5595">
        <v>-2.2446795153298E-3</v>
      </c>
      <c r="C5595">
        <v>-2.9805376215571999E-3</v>
      </c>
      <c r="D5595">
        <v>2.5416154923440002E-4</v>
      </c>
      <c r="E5595" t="str">
        <f t="shared" si="358"/>
        <v>Value</v>
      </c>
      <c r="F5595" t="str">
        <f t="shared" si="359"/>
        <v>Cash</v>
      </c>
      <c r="G5595" t="str">
        <f t="shared" si="360"/>
        <v>Growth</v>
      </c>
      <c r="H5595" t="str">
        <f t="shared" si="361"/>
        <v>Cash</v>
      </c>
    </row>
    <row r="5596" spans="1:8" x14ac:dyDescent="0.2">
      <c r="A5596" s="2">
        <v>45014</v>
      </c>
      <c r="B5596">
        <v>1.4534925353230701E-2</v>
      </c>
      <c r="C5596">
        <v>1.30791672366838E-2</v>
      </c>
      <c r="D5596">
        <v>1.55018924291858E-2</v>
      </c>
      <c r="E5596" t="str">
        <f t="shared" si="358"/>
        <v>Value</v>
      </c>
      <c r="F5596" t="str">
        <f t="shared" si="359"/>
        <v>SPY</v>
      </c>
      <c r="G5596" t="str">
        <f t="shared" si="360"/>
        <v>Growth</v>
      </c>
      <c r="H5596" t="str">
        <f t="shared" si="361"/>
        <v>SPY</v>
      </c>
    </row>
    <row r="5597" spans="1:8" x14ac:dyDescent="0.2">
      <c r="A5597" s="2">
        <v>45015</v>
      </c>
      <c r="B5597">
        <v>5.8551920484478997E-3</v>
      </c>
      <c r="C5597">
        <v>6.0863078127241996E-3</v>
      </c>
      <c r="D5597">
        <v>5.2551645456706004E-3</v>
      </c>
      <c r="E5597" t="str">
        <f t="shared" si="358"/>
        <v>Growth</v>
      </c>
      <c r="F5597" t="str">
        <f t="shared" si="359"/>
        <v>SPY</v>
      </c>
      <c r="G5597" t="str">
        <f t="shared" si="360"/>
        <v>Growth</v>
      </c>
      <c r="H5597" t="str">
        <f t="shared" si="361"/>
        <v>Cash</v>
      </c>
    </row>
    <row r="5598" spans="1:8" x14ac:dyDescent="0.2">
      <c r="A5598" s="2">
        <v>45016</v>
      </c>
      <c r="B5598">
        <v>1.40946667665673E-2</v>
      </c>
      <c r="C5598">
        <v>1.4848706590465201E-2</v>
      </c>
      <c r="D5598">
        <v>1.36918929415599E-2</v>
      </c>
      <c r="E5598" t="str">
        <f t="shared" si="358"/>
        <v>Growth</v>
      </c>
      <c r="F5598" t="str">
        <f t="shared" si="359"/>
        <v>SPY</v>
      </c>
      <c r="G5598" t="str">
        <f t="shared" si="360"/>
        <v>Value</v>
      </c>
      <c r="H5598" t="str">
        <f t="shared" si="361"/>
        <v>Cash</v>
      </c>
    </row>
    <row r="5599" spans="1:8" x14ac:dyDescent="0.2">
      <c r="A5599" s="2">
        <v>45019</v>
      </c>
      <c r="B5599">
        <v>3.8105927657647001E-3</v>
      </c>
      <c r="C5599">
        <v>6.6834805330152998E-3</v>
      </c>
      <c r="D5599">
        <v>4.9109606526949998E-4</v>
      </c>
      <c r="E5599" t="str">
        <f t="shared" si="358"/>
        <v>Growth</v>
      </c>
      <c r="F5599" t="str">
        <f t="shared" si="359"/>
        <v>SPY</v>
      </c>
      <c r="G5599" t="str">
        <f t="shared" si="360"/>
        <v>Value</v>
      </c>
      <c r="H5599" t="str">
        <f t="shared" si="361"/>
        <v>Cash</v>
      </c>
    </row>
    <row r="5600" spans="1:8" x14ac:dyDescent="0.2">
      <c r="A5600" s="2">
        <v>45020</v>
      </c>
      <c r="B5600">
        <v>-5.5481512402899003E-3</v>
      </c>
      <c r="C5600">
        <v>-5.2035542792615999E-3</v>
      </c>
      <c r="D5600">
        <v>-6.1363560834124002E-3</v>
      </c>
      <c r="E5600" t="str">
        <f t="shared" si="358"/>
        <v>Growth</v>
      </c>
      <c r="F5600" t="str">
        <f t="shared" si="359"/>
        <v>Cash</v>
      </c>
      <c r="G5600" t="str">
        <f t="shared" si="360"/>
        <v>Value</v>
      </c>
      <c r="H5600" t="str">
        <f t="shared" si="361"/>
        <v>Cash</v>
      </c>
    </row>
    <row r="5601" spans="1:8" x14ac:dyDescent="0.2">
      <c r="A5601" s="2">
        <v>45021</v>
      </c>
      <c r="B5601">
        <v>-2.6183043733001002E-3</v>
      </c>
      <c r="C5601">
        <v>-2.8860563745931999E-3</v>
      </c>
      <c r="D5601">
        <v>-2.4698126799284001E-3</v>
      </c>
      <c r="E5601" t="str">
        <f t="shared" si="358"/>
        <v>Value</v>
      </c>
      <c r="F5601" t="str">
        <f t="shared" si="359"/>
        <v>Cash</v>
      </c>
      <c r="G5601" t="str">
        <f t="shared" si="360"/>
        <v>Value</v>
      </c>
      <c r="H5601" t="str">
        <f t="shared" si="361"/>
        <v>SPY</v>
      </c>
    </row>
    <row r="5602" spans="1:8" x14ac:dyDescent="0.2">
      <c r="A5602" s="2">
        <v>45022</v>
      </c>
      <c r="B5602">
        <v>3.9008524042685E-3</v>
      </c>
      <c r="C5602">
        <v>4.7033549040643996E-3</v>
      </c>
      <c r="D5602">
        <v>3.4661447414034E-3</v>
      </c>
      <c r="E5602" t="str">
        <f t="shared" si="358"/>
        <v>Growth</v>
      </c>
      <c r="F5602" t="str">
        <f t="shared" si="359"/>
        <v>SPY</v>
      </c>
      <c r="G5602" t="str">
        <f t="shared" si="360"/>
        <v>Growth</v>
      </c>
      <c r="H5602" t="str">
        <f t="shared" si="361"/>
        <v>SPY</v>
      </c>
    </row>
    <row r="5603" spans="1:8" x14ac:dyDescent="0.2">
      <c r="A5603" s="2">
        <v>45026</v>
      </c>
      <c r="B5603">
        <v>1.0264099688420999E-3</v>
      </c>
      <c r="C5603">
        <v>-7.2016295925739996E-4</v>
      </c>
      <c r="D5603">
        <v>2.7141706200126E-3</v>
      </c>
      <c r="E5603" t="str">
        <f t="shared" si="358"/>
        <v>Value</v>
      </c>
      <c r="F5603" t="str">
        <f t="shared" si="359"/>
        <v>SPY</v>
      </c>
      <c r="G5603" t="str">
        <f t="shared" si="360"/>
        <v>Value</v>
      </c>
      <c r="H5603" t="str">
        <f t="shared" si="361"/>
        <v>Cash</v>
      </c>
    </row>
    <row r="5604" spans="1:8" x14ac:dyDescent="0.2">
      <c r="A5604" s="2">
        <v>45027</v>
      </c>
      <c r="B5604">
        <v>2.6862160308730002E-4</v>
      </c>
      <c r="C5604">
        <v>-1.2613671185481999E-3</v>
      </c>
      <c r="D5604">
        <v>1.9684425026579998E-3</v>
      </c>
      <c r="E5604" t="str">
        <f t="shared" si="358"/>
        <v>Value</v>
      </c>
      <c r="F5604" t="str">
        <f t="shared" si="359"/>
        <v>SPY</v>
      </c>
      <c r="G5604" t="str">
        <f t="shared" si="360"/>
        <v>Growth</v>
      </c>
      <c r="H5604" t="str">
        <f t="shared" si="361"/>
        <v>Cash</v>
      </c>
    </row>
    <row r="5605" spans="1:8" x14ac:dyDescent="0.2">
      <c r="A5605" s="2">
        <v>45028</v>
      </c>
      <c r="B5605">
        <v>-4.0759975339391E-3</v>
      </c>
      <c r="C5605">
        <v>-3.9690351128942999E-3</v>
      </c>
      <c r="D5605">
        <v>-4.1748898186803997E-3</v>
      </c>
      <c r="E5605" t="str">
        <f t="shared" si="358"/>
        <v>Growth</v>
      </c>
      <c r="F5605" t="str">
        <f t="shared" si="359"/>
        <v>Cash</v>
      </c>
      <c r="G5605" t="str">
        <f t="shared" si="360"/>
        <v>Growth</v>
      </c>
      <c r="H5605" t="str">
        <f t="shared" si="361"/>
        <v>Cash</v>
      </c>
    </row>
    <row r="5606" spans="1:8" x14ac:dyDescent="0.2">
      <c r="A5606" s="2">
        <v>45029</v>
      </c>
      <c r="B5606">
        <v>1.3282732879725799E-2</v>
      </c>
      <c r="C5606">
        <v>1.5758182855929E-2</v>
      </c>
      <c r="D5606">
        <v>9.8644418791007001E-3</v>
      </c>
      <c r="E5606" t="str">
        <f t="shared" si="358"/>
        <v>Growth</v>
      </c>
      <c r="F5606" t="str">
        <f t="shared" si="359"/>
        <v>SPY</v>
      </c>
      <c r="G5606" t="str">
        <f t="shared" si="360"/>
        <v>Value</v>
      </c>
      <c r="H5606" t="str">
        <f t="shared" si="361"/>
        <v>SPY</v>
      </c>
    </row>
    <row r="5607" spans="1:8" x14ac:dyDescent="0.2">
      <c r="A5607" s="2">
        <v>45030</v>
      </c>
      <c r="B5607">
        <v>-2.4427961959648001E-3</v>
      </c>
      <c r="C5607">
        <v>-2.6747784309937E-3</v>
      </c>
      <c r="D5607">
        <v>-1.4652982822101999E-3</v>
      </c>
      <c r="E5607" t="str">
        <f t="shared" si="358"/>
        <v>Value</v>
      </c>
      <c r="F5607" t="str">
        <f t="shared" si="359"/>
        <v>Cash</v>
      </c>
      <c r="G5607" t="str">
        <f t="shared" si="360"/>
        <v>Value</v>
      </c>
      <c r="H5607" t="str">
        <f t="shared" si="361"/>
        <v>Cash</v>
      </c>
    </row>
    <row r="5608" spans="1:8" x14ac:dyDescent="0.2">
      <c r="A5608" s="2">
        <v>45033</v>
      </c>
      <c r="B5608">
        <v>3.5882735176406E-3</v>
      </c>
      <c r="C5608">
        <v>-3.5757062916090001E-4</v>
      </c>
      <c r="D5608">
        <v>7.8259164369745005E-3</v>
      </c>
      <c r="E5608" t="str">
        <f t="shared" si="358"/>
        <v>Value</v>
      </c>
      <c r="F5608" t="str">
        <f t="shared" si="359"/>
        <v>SPY</v>
      </c>
      <c r="G5608" t="str">
        <f t="shared" si="360"/>
        <v>Growth</v>
      </c>
      <c r="H5608" t="str">
        <f t="shared" si="361"/>
        <v>SPY</v>
      </c>
    </row>
    <row r="5609" spans="1:8" x14ac:dyDescent="0.2">
      <c r="A5609" s="2">
        <v>45034</v>
      </c>
      <c r="B5609">
        <v>6.5226327353150001E-4</v>
      </c>
      <c r="C5609">
        <v>8.9421184883459995E-4</v>
      </c>
      <c r="D5609">
        <v>7.2807399316289999E-4</v>
      </c>
      <c r="E5609" t="str">
        <f t="shared" si="358"/>
        <v>Growth</v>
      </c>
      <c r="F5609" t="str">
        <f t="shared" si="359"/>
        <v>SPY</v>
      </c>
      <c r="G5609" t="str">
        <f t="shared" si="360"/>
        <v>Growth</v>
      </c>
      <c r="H5609" t="str">
        <f t="shared" si="361"/>
        <v>Cash</v>
      </c>
    </row>
    <row r="5610" spans="1:8" x14ac:dyDescent="0.2">
      <c r="A5610" s="2">
        <v>45035</v>
      </c>
      <c r="B5610">
        <v>-1.689950638642E-4</v>
      </c>
      <c r="C5610">
        <v>-1.786550300899E-4</v>
      </c>
      <c r="D5610">
        <v>4.8490373906060001E-4</v>
      </c>
      <c r="E5610" t="str">
        <f t="shared" si="358"/>
        <v>Value</v>
      </c>
      <c r="F5610" t="str">
        <f t="shared" si="359"/>
        <v>Cash</v>
      </c>
      <c r="G5610" t="str">
        <f t="shared" si="360"/>
        <v>Value</v>
      </c>
      <c r="H5610" t="str">
        <f t="shared" si="361"/>
        <v>Cash</v>
      </c>
    </row>
    <row r="5611" spans="1:8" x14ac:dyDescent="0.2">
      <c r="A5611" s="2">
        <v>45036</v>
      </c>
      <c r="B5611">
        <v>-5.4570485618861998E-3</v>
      </c>
      <c r="C5611">
        <v>-5.1832309633271997E-3</v>
      </c>
      <c r="D5611">
        <v>-7.0286393953447003E-3</v>
      </c>
      <c r="E5611" t="str">
        <f t="shared" si="358"/>
        <v>Growth</v>
      </c>
      <c r="F5611" t="str">
        <f t="shared" si="359"/>
        <v>Cash</v>
      </c>
      <c r="G5611" t="str">
        <f t="shared" si="360"/>
        <v>Growth</v>
      </c>
      <c r="H5611" t="str">
        <f t="shared" si="361"/>
        <v>SPY</v>
      </c>
    </row>
    <row r="5612" spans="1:8" x14ac:dyDescent="0.2">
      <c r="A5612" s="2">
        <v>45037</v>
      </c>
      <c r="B5612">
        <v>7.7691912779990005E-4</v>
      </c>
      <c r="C5612">
        <v>3.5937445016679997E-4</v>
      </c>
      <c r="D5612">
        <v>1.9525875060608E-3</v>
      </c>
      <c r="E5612" t="str">
        <f t="shared" si="358"/>
        <v>Value</v>
      </c>
      <c r="F5612" t="str">
        <f t="shared" si="359"/>
        <v>SPY</v>
      </c>
      <c r="G5612" t="str">
        <f t="shared" si="360"/>
        <v>Value</v>
      </c>
      <c r="H5612" t="str">
        <f t="shared" si="361"/>
        <v>SPY</v>
      </c>
    </row>
    <row r="5613" spans="1:8" x14ac:dyDescent="0.2">
      <c r="A5613" s="2">
        <v>45040</v>
      </c>
      <c r="B5613">
        <v>1.0432497236401001E-3</v>
      </c>
      <c r="C5613">
        <v>1.2572202221061001E-3</v>
      </c>
      <c r="D5613">
        <v>2.4366887418710001E-4</v>
      </c>
      <c r="E5613" t="str">
        <f t="shared" si="358"/>
        <v>Growth</v>
      </c>
      <c r="F5613" t="str">
        <f t="shared" si="359"/>
        <v>SPY</v>
      </c>
      <c r="G5613" t="str">
        <f t="shared" si="360"/>
        <v>Growth</v>
      </c>
      <c r="H5613" t="str">
        <f t="shared" si="361"/>
        <v>Cash</v>
      </c>
    </row>
    <row r="5614" spans="1:8" x14ac:dyDescent="0.2">
      <c r="A5614" s="2">
        <v>45041</v>
      </c>
      <c r="B5614">
        <v>-1.5874032942238499E-2</v>
      </c>
      <c r="C5614">
        <v>-1.4708559193445899E-2</v>
      </c>
      <c r="D5614">
        <v>-1.6317573569646901E-2</v>
      </c>
      <c r="E5614" t="str">
        <f t="shared" si="358"/>
        <v>Growth</v>
      </c>
      <c r="F5614" t="str">
        <f t="shared" si="359"/>
        <v>Cash</v>
      </c>
      <c r="G5614" t="str">
        <f t="shared" si="360"/>
        <v>Value</v>
      </c>
      <c r="H5614" t="str">
        <f t="shared" si="361"/>
        <v>Cash</v>
      </c>
    </row>
    <row r="5615" spans="1:8" x14ac:dyDescent="0.2">
      <c r="A5615" s="2">
        <v>45042</v>
      </c>
      <c r="B5615">
        <v>-4.2355094192148999E-3</v>
      </c>
      <c r="C5615">
        <v>-3.0948571759069998E-3</v>
      </c>
      <c r="D5615">
        <v>-5.4469640072501001E-3</v>
      </c>
      <c r="E5615" t="str">
        <f t="shared" si="358"/>
        <v>Growth</v>
      </c>
      <c r="F5615" t="str">
        <f t="shared" si="359"/>
        <v>Cash</v>
      </c>
      <c r="G5615" t="str">
        <f t="shared" si="360"/>
        <v>Value</v>
      </c>
      <c r="H5615" t="str">
        <f t="shared" si="361"/>
        <v>SPY</v>
      </c>
    </row>
    <row r="5616" spans="1:8" x14ac:dyDescent="0.2">
      <c r="A5616" s="2">
        <v>45043</v>
      </c>
      <c r="B5616">
        <v>1.9907998901456499E-2</v>
      </c>
      <c r="C5616">
        <v>1.7165807597095899E-2</v>
      </c>
      <c r="D5616">
        <v>2.2404810065651301E-2</v>
      </c>
      <c r="E5616" t="str">
        <f t="shared" si="358"/>
        <v>Value</v>
      </c>
      <c r="F5616" t="str">
        <f t="shared" si="359"/>
        <v>SPY</v>
      </c>
      <c r="G5616" t="str">
        <f t="shared" si="360"/>
        <v>Value</v>
      </c>
      <c r="H5616" t="str">
        <f t="shared" si="361"/>
        <v>SPY</v>
      </c>
    </row>
    <row r="5617" spans="1:8" x14ac:dyDescent="0.2">
      <c r="A5617" s="2">
        <v>45044</v>
      </c>
      <c r="B5617">
        <v>8.5352033503921995E-3</v>
      </c>
      <c r="C5617">
        <v>8.0790105832032992E-3</v>
      </c>
      <c r="D5617">
        <v>8.7655339040169002E-3</v>
      </c>
      <c r="E5617" t="str">
        <f t="shared" si="358"/>
        <v>Value</v>
      </c>
      <c r="F5617" t="str">
        <f t="shared" si="359"/>
        <v>SPY</v>
      </c>
      <c r="G5617" t="str">
        <f t="shared" si="360"/>
        <v>Growth</v>
      </c>
      <c r="H5617" t="str">
        <f t="shared" si="361"/>
        <v>Cash</v>
      </c>
    </row>
    <row r="5618" spans="1:8" x14ac:dyDescent="0.2">
      <c r="A5618" s="2">
        <v>45047</v>
      </c>
      <c r="B5618">
        <v>-1.0098517675755001E-3</v>
      </c>
      <c r="C5618">
        <v>5.3422012959300003E-4</v>
      </c>
      <c r="D5618">
        <v>-2.1722478342081999E-3</v>
      </c>
      <c r="E5618" t="str">
        <f t="shared" si="358"/>
        <v>Growth</v>
      </c>
      <c r="F5618" t="str">
        <f t="shared" si="359"/>
        <v>Cash</v>
      </c>
      <c r="G5618" t="str">
        <f t="shared" si="360"/>
        <v>Growth</v>
      </c>
      <c r="H5618" t="str">
        <f t="shared" si="361"/>
        <v>Cash</v>
      </c>
    </row>
    <row r="5619" spans="1:8" x14ac:dyDescent="0.2">
      <c r="A5619" s="2">
        <v>45048</v>
      </c>
      <c r="B5619">
        <v>-1.12391120892076E-2</v>
      </c>
      <c r="C5619">
        <v>-1.08578885620234E-2</v>
      </c>
      <c r="D5619">
        <v>-1.1853004189353301E-2</v>
      </c>
      <c r="E5619" t="str">
        <f t="shared" si="358"/>
        <v>Growth</v>
      </c>
      <c r="F5619" t="str">
        <f t="shared" si="359"/>
        <v>Cash</v>
      </c>
      <c r="G5619" t="str">
        <f t="shared" si="360"/>
        <v>Value</v>
      </c>
      <c r="H5619" t="str">
        <f t="shared" si="361"/>
        <v>SPY</v>
      </c>
    </row>
    <row r="5620" spans="1:8" x14ac:dyDescent="0.2">
      <c r="A5620" s="2">
        <v>45049</v>
      </c>
      <c r="B5620">
        <v>-6.8640070256468996E-3</v>
      </c>
      <c r="C5620">
        <v>-5.7585402585774003E-3</v>
      </c>
      <c r="D5620">
        <v>-7.8335792745726999E-3</v>
      </c>
      <c r="E5620" t="str">
        <f t="shared" si="358"/>
        <v>Growth</v>
      </c>
      <c r="F5620" t="str">
        <f t="shared" si="359"/>
        <v>Cash</v>
      </c>
      <c r="G5620" t="str">
        <f t="shared" si="360"/>
        <v>Value</v>
      </c>
      <c r="H5620" t="str">
        <f t="shared" si="361"/>
        <v>SPY</v>
      </c>
    </row>
    <row r="5621" spans="1:8" x14ac:dyDescent="0.2">
      <c r="A5621" s="2">
        <v>45050</v>
      </c>
      <c r="B5621">
        <v>-7.0829302344991999E-3</v>
      </c>
      <c r="C5621">
        <v>-6.6967869951528002E-3</v>
      </c>
      <c r="D5621">
        <v>-8.1420319006000001E-3</v>
      </c>
      <c r="E5621" t="str">
        <f t="shared" si="358"/>
        <v>Growth</v>
      </c>
      <c r="F5621" t="str">
        <f t="shared" si="359"/>
        <v>Cash</v>
      </c>
      <c r="G5621" t="str">
        <f t="shared" si="360"/>
        <v>Value</v>
      </c>
      <c r="H5621" t="str">
        <f t="shared" si="361"/>
        <v>SPY</v>
      </c>
    </row>
    <row r="5622" spans="1:8" x14ac:dyDescent="0.2">
      <c r="A5622" s="2">
        <v>45051</v>
      </c>
      <c r="B5622">
        <v>1.8512658336672101E-2</v>
      </c>
      <c r="C5622">
        <v>2.0954773230345398E-2</v>
      </c>
      <c r="D5622">
        <v>1.54228404563481E-2</v>
      </c>
      <c r="E5622" t="str">
        <f t="shared" si="358"/>
        <v>Growth</v>
      </c>
      <c r="F5622" t="str">
        <f t="shared" si="359"/>
        <v>SPY</v>
      </c>
      <c r="G5622" t="str">
        <f t="shared" si="360"/>
        <v>Value</v>
      </c>
      <c r="H5622" t="str">
        <f t="shared" si="361"/>
        <v>SPY</v>
      </c>
    </row>
    <row r="5623" spans="1:8" x14ac:dyDescent="0.2">
      <c r="A5623" s="2">
        <v>45054</v>
      </c>
      <c r="B5623">
        <v>2.6643045317340002E-4</v>
      </c>
      <c r="C5623">
        <v>1.0708661980829001E-3</v>
      </c>
      <c r="D5623">
        <v>0</v>
      </c>
      <c r="E5623" t="str">
        <f t="shared" si="358"/>
        <v>Growth</v>
      </c>
      <c r="F5623" t="str">
        <f t="shared" si="359"/>
        <v>SPY</v>
      </c>
      <c r="G5623" t="str">
        <f t="shared" si="360"/>
        <v>Value</v>
      </c>
      <c r="H5623" t="str">
        <f t="shared" si="361"/>
        <v>Cash</v>
      </c>
    </row>
    <row r="5624" spans="1:8" x14ac:dyDescent="0.2">
      <c r="A5624" s="2">
        <v>45055</v>
      </c>
      <c r="B5624">
        <v>-4.3853677954953001E-3</v>
      </c>
      <c r="C5624">
        <v>-4.6352958466421004E-3</v>
      </c>
      <c r="D5624">
        <v>-4.1645670684963996E-3</v>
      </c>
      <c r="E5624" t="str">
        <f t="shared" si="358"/>
        <v>Value</v>
      </c>
      <c r="F5624" t="str">
        <f t="shared" si="359"/>
        <v>Cash</v>
      </c>
      <c r="G5624" t="str">
        <f t="shared" si="360"/>
        <v>Value</v>
      </c>
      <c r="H5624" t="str">
        <f t="shared" si="361"/>
        <v>Cash</v>
      </c>
    </row>
    <row r="5625" spans="1:8" x14ac:dyDescent="0.2">
      <c r="A5625" s="2">
        <v>45056</v>
      </c>
      <c r="B5625">
        <v>4.6724426912299003E-3</v>
      </c>
      <c r="C5625">
        <v>6.6272153389193003E-3</v>
      </c>
      <c r="D5625">
        <v>2.2139291864239998E-3</v>
      </c>
      <c r="E5625" t="str">
        <f t="shared" si="358"/>
        <v>Growth</v>
      </c>
      <c r="F5625" t="str">
        <f t="shared" si="359"/>
        <v>SPY</v>
      </c>
      <c r="G5625" t="str">
        <f t="shared" si="360"/>
        <v>Growth</v>
      </c>
      <c r="H5625" t="str">
        <f t="shared" si="361"/>
        <v>SPY</v>
      </c>
    </row>
    <row r="5626" spans="1:8" x14ac:dyDescent="0.2">
      <c r="A5626" s="2">
        <v>45057</v>
      </c>
      <c r="B5626">
        <v>-1.7440359362740001E-3</v>
      </c>
      <c r="C5626">
        <v>5.3374481536879999E-4</v>
      </c>
      <c r="D5626">
        <v>-3.9272220547840004E-3</v>
      </c>
      <c r="E5626" t="str">
        <f t="shared" si="358"/>
        <v>Growth</v>
      </c>
      <c r="F5626" t="str">
        <f t="shared" si="359"/>
        <v>Cash</v>
      </c>
      <c r="G5626" t="str">
        <f t="shared" si="360"/>
        <v>Value</v>
      </c>
      <c r="H5626" t="str">
        <f t="shared" si="361"/>
        <v>Cash</v>
      </c>
    </row>
    <row r="5627" spans="1:8" x14ac:dyDescent="0.2">
      <c r="A5627" s="2">
        <v>45058</v>
      </c>
      <c r="B5627">
        <v>-1.3102558431912E-3</v>
      </c>
      <c r="C5627">
        <v>-8.8926013200459997E-4</v>
      </c>
      <c r="D5627">
        <v>-2.4643350207087002E-3</v>
      </c>
      <c r="E5627" t="str">
        <f t="shared" si="358"/>
        <v>Growth</v>
      </c>
      <c r="F5627" t="str">
        <f t="shared" si="359"/>
        <v>Cash</v>
      </c>
      <c r="G5627" t="str">
        <f t="shared" si="360"/>
        <v>Value</v>
      </c>
      <c r="H5627" t="str">
        <f t="shared" si="361"/>
        <v>SPY</v>
      </c>
    </row>
    <row r="5628" spans="1:8" x14ac:dyDescent="0.2">
      <c r="A5628" s="2">
        <v>45061</v>
      </c>
      <c r="B5628">
        <v>3.4500832000572E-3</v>
      </c>
      <c r="C5628">
        <v>1.4240551394149E-3</v>
      </c>
      <c r="D5628">
        <v>5.6818574997289997E-3</v>
      </c>
      <c r="E5628" t="str">
        <f t="shared" si="358"/>
        <v>Value</v>
      </c>
      <c r="F5628" t="str">
        <f t="shared" si="359"/>
        <v>SPY</v>
      </c>
      <c r="G5628" t="str">
        <f t="shared" si="360"/>
        <v>Value</v>
      </c>
      <c r="H5628" t="str">
        <f t="shared" si="361"/>
        <v>SPY</v>
      </c>
    </row>
    <row r="5629" spans="1:8" x14ac:dyDescent="0.2">
      <c r="A5629" s="2">
        <v>45062</v>
      </c>
      <c r="B5629">
        <v>-6.6827437314326997E-3</v>
      </c>
      <c r="C5629">
        <v>-3.1993963739260002E-3</v>
      </c>
      <c r="D5629">
        <v>-1.00712799367419E-2</v>
      </c>
      <c r="E5629" t="str">
        <f t="shared" si="358"/>
        <v>Growth</v>
      </c>
      <c r="F5629" t="str">
        <f t="shared" si="359"/>
        <v>Cash</v>
      </c>
      <c r="G5629" t="str">
        <f t="shared" si="360"/>
        <v>Growth</v>
      </c>
      <c r="H5629" t="str">
        <f t="shared" si="361"/>
        <v>Cash</v>
      </c>
    </row>
    <row r="5630" spans="1:8" x14ac:dyDescent="0.2">
      <c r="A5630" s="2">
        <v>45063</v>
      </c>
      <c r="B5630">
        <v>1.21389953301513E-2</v>
      </c>
      <c r="C5630">
        <v>1.0342362013952401E-2</v>
      </c>
      <c r="D5630">
        <v>1.3895831704225399E-2</v>
      </c>
      <c r="E5630" t="str">
        <f t="shared" si="358"/>
        <v>Value</v>
      </c>
      <c r="F5630" t="str">
        <f t="shared" si="359"/>
        <v>SPY</v>
      </c>
      <c r="G5630" t="str">
        <f t="shared" si="360"/>
        <v>Value</v>
      </c>
      <c r="H5630" t="str">
        <f t="shared" si="361"/>
        <v>SPY</v>
      </c>
    </row>
    <row r="5631" spans="1:8" x14ac:dyDescent="0.2">
      <c r="A5631" s="2">
        <v>45064</v>
      </c>
      <c r="B5631">
        <v>9.6332883115798993E-3</v>
      </c>
      <c r="C5631">
        <v>1.0413008390764899E-2</v>
      </c>
      <c r="D5631">
        <v>8.5657816822090997E-3</v>
      </c>
      <c r="E5631" t="str">
        <f t="shared" si="358"/>
        <v>Growth</v>
      </c>
      <c r="F5631" t="str">
        <f t="shared" si="359"/>
        <v>SPY</v>
      </c>
      <c r="G5631" t="str">
        <f t="shared" si="360"/>
        <v>Growth</v>
      </c>
      <c r="H5631" t="str">
        <f t="shared" si="361"/>
        <v>Cash</v>
      </c>
    </row>
    <row r="5632" spans="1:8" x14ac:dyDescent="0.2">
      <c r="A5632" s="2">
        <v>45065</v>
      </c>
      <c r="B5632">
        <v>-1.4551107849305001E-3</v>
      </c>
      <c r="C5632">
        <v>1.746294226265E-4</v>
      </c>
      <c r="D5632">
        <v>-2.6692899484815E-3</v>
      </c>
      <c r="E5632" t="str">
        <f t="shared" ref="E5632:E5695" si="362">IF(C5632&gt;=D5632,"Growth","Value")</f>
        <v>Growth</v>
      </c>
      <c r="F5632" t="str">
        <f t="shared" ref="F5632:F5695" si="363">IF(B5632&gt;=0,"SPY","Cash")</f>
        <v>Cash</v>
      </c>
      <c r="G5632" t="str">
        <f t="shared" si="360"/>
        <v>Value</v>
      </c>
      <c r="H5632" t="str">
        <f t="shared" si="361"/>
        <v>Cash</v>
      </c>
    </row>
    <row r="5633" spans="1:8" x14ac:dyDescent="0.2">
      <c r="A5633" s="2">
        <v>45068</v>
      </c>
      <c r="B5633">
        <v>4.0609300735349997E-4</v>
      </c>
      <c r="C5633">
        <v>-1.745989325157E-4</v>
      </c>
      <c r="D5633">
        <v>0</v>
      </c>
      <c r="E5633" t="str">
        <f t="shared" si="362"/>
        <v>Value</v>
      </c>
      <c r="F5633" t="str">
        <f t="shared" si="363"/>
        <v>SPY</v>
      </c>
      <c r="G5633" t="str">
        <f t="shared" si="360"/>
        <v>Value</v>
      </c>
      <c r="H5633" t="str">
        <f t="shared" si="361"/>
        <v>SPY</v>
      </c>
    </row>
    <row r="5634" spans="1:8" x14ac:dyDescent="0.2">
      <c r="A5634" s="2">
        <v>45069</v>
      </c>
      <c r="B5634">
        <v>-1.12228676462761E-2</v>
      </c>
      <c r="C5634">
        <v>-1.10044821776296E-2</v>
      </c>
      <c r="D5634">
        <v>-1.0462269416216601E-2</v>
      </c>
      <c r="E5634" t="str">
        <f t="shared" si="362"/>
        <v>Value</v>
      </c>
      <c r="F5634" t="str">
        <f t="shared" si="363"/>
        <v>Cash</v>
      </c>
      <c r="G5634" t="str">
        <f t="shared" si="360"/>
        <v>Growth</v>
      </c>
      <c r="H5634" t="str">
        <f t="shared" si="361"/>
        <v>Cash</v>
      </c>
    </row>
    <row r="5635" spans="1:8" x14ac:dyDescent="0.2">
      <c r="A5635" s="2">
        <v>45070</v>
      </c>
      <c r="B5635">
        <v>-7.2447449804906999E-3</v>
      </c>
      <c r="C5635">
        <v>-6.1813998257426997E-3</v>
      </c>
      <c r="D5635">
        <v>-8.6058951175544008E-3</v>
      </c>
      <c r="E5635" t="str">
        <f t="shared" si="362"/>
        <v>Growth</v>
      </c>
      <c r="F5635" t="str">
        <f t="shared" si="363"/>
        <v>Cash</v>
      </c>
      <c r="G5635" t="str">
        <f t="shared" ref="G5635:G5698" si="364">IF(E5634="Value", "Growth", "Value")</f>
        <v>Growth</v>
      </c>
      <c r="H5635" t="str">
        <f t="shared" ref="H5635:H5698" si="365">IF(F5634="SPY", "Cash", "SPY")</f>
        <v>SPY</v>
      </c>
    </row>
    <row r="5636" spans="1:8" x14ac:dyDescent="0.2">
      <c r="A5636" s="2">
        <v>45071</v>
      </c>
      <c r="B5636">
        <v>8.6599109886859992E-3</v>
      </c>
      <c r="C5636">
        <v>1.5638795949956201E-2</v>
      </c>
      <c r="D5636">
        <v>2.4808053595430001E-4</v>
      </c>
      <c r="E5636" t="str">
        <f t="shared" si="362"/>
        <v>Growth</v>
      </c>
      <c r="F5636" t="str">
        <f t="shared" si="363"/>
        <v>SPY</v>
      </c>
      <c r="G5636" t="str">
        <f t="shared" si="364"/>
        <v>Value</v>
      </c>
      <c r="H5636" t="str">
        <f t="shared" si="365"/>
        <v>SPY</v>
      </c>
    </row>
    <row r="5637" spans="1:8" x14ac:dyDescent="0.2">
      <c r="A5637" s="2">
        <v>45072</v>
      </c>
      <c r="B5637">
        <v>1.29506534647432E-2</v>
      </c>
      <c r="C5637">
        <v>1.2598355395179299E-2</v>
      </c>
      <c r="D5637">
        <v>1.3141631008105999E-2</v>
      </c>
      <c r="E5637" t="str">
        <f t="shared" si="362"/>
        <v>Value</v>
      </c>
      <c r="F5637" t="str">
        <f t="shared" si="363"/>
        <v>SPY</v>
      </c>
      <c r="G5637" t="str">
        <f t="shared" si="364"/>
        <v>Value</v>
      </c>
      <c r="H5637" t="str">
        <f t="shared" si="365"/>
        <v>Cash</v>
      </c>
    </row>
    <row r="5638" spans="1:8" x14ac:dyDescent="0.2">
      <c r="A5638" s="2">
        <v>45076</v>
      </c>
      <c r="B5638">
        <v>3.8093123682560003E-4</v>
      </c>
      <c r="C5638">
        <v>8.6405909900409998E-4</v>
      </c>
      <c r="D5638">
        <v>-2.4480191088310002E-4</v>
      </c>
      <c r="E5638" t="str">
        <f t="shared" si="362"/>
        <v>Growth</v>
      </c>
      <c r="F5638" t="str">
        <f t="shared" si="363"/>
        <v>SPY</v>
      </c>
      <c r="G5638" t="str">
        <f t="shared" si="364"/>
        <v>Growth</v>
      </c>
      <c r="H5638" t="str">
        <f t="shared" si="365"/>
        <v>Cash</v>
      </c>
    </row>
    <row r="5639" spans="1:8" x14ac:dyDescent="0.2">
      <c r="A5639" s="2">
        <v>45077</v>
      </c>
      <c r="B5639">
        <v>-5.5451987968394003E-3</v>
      </c>
      <c r="C5639">
        <v>-5.6975072956251E-3</v>
      </c>
      <c r="D5639">
        <v>-4.8959037116713001E-3</v>
      </c>
      <c r="E5639" t="str">
        <f t="shared" si="362"/>
        <v>Value</v>
      </c>
      <c r="F5639" t="str">
        <f t="shared" si="363"/>
        <v>Cash</v>
      </c>
      <c r="G5639" t="str">
        <f t="shared" si="364"/>
        <v>Value</v>
      </c>
      <c r="H5639" t="str">
        <f t="shared" si="365"/>
        <v>Cash</v>
      </c>
    </row>
    <row r="5640" spans="1:8" x14ac:dyDescent="0.2">
      <c r="A5640" s="2">
        <v>45078</v>
      </c>
      <c r="B5640">
        <v>9.5010158808155002E-3</v>
      </c>
      <c r="C5640">
        <v>1.0592116675299801E-2</v>
      </c>
      <c r="D5640">
        <v>7.6260538463717E-3</v>
      </c>
      <c r="E5640" t="str">
        <f t="shared" si="362"/>
        <v>Growth</v>
      </c>
      <c r="F5640" t="str">
        <f t="shared" si="363"/>
        <v>SPY</v>
      </c>
      <c r="G5640" t="str">
        <f t="shared" si="364"/>
        <v>Growth</v>
      </c>
      <c r="H5640" t="str">
        <f t="shared" si="365"/>
        <v>SPY</v>
      </c>
    </row>
    <row r="5641" spans="1:8" x14ac:dyDescent="0.2">
      <c r="A5641" s="2">
        <v>45079</v>
      </c>
      <c r="B5641">
        <v>1.4461176725484901E-2</v>
      </c>
      <c r="C5641">
        <v>1.21993528842467E-2</v>
      </c>
      <c r="D5641">
        <v>1.7333943004949001E-2</v>
      </c>
      <c r="E5641" t="str">
        <f t="shared" si="362"/>
        <v>Value</v>
      </c>
      <c r="F5641" t="str">
        <f t="shared" si="363"/>
        <v>SPY</v>
      </c>
      <c r="G5641" t="str">
        <f t="shared" si="364"/>
        <v>Value</v>
      </c>
      <c r="H5641" t="str">
        <f t="shared" si="365"/>
        <v>Cash</v>
      </c>
    </row>
    <row r="5642" spans="1:8" x14ac:dyDescent="0.2">
      <c r="A5642" s="2">
        <v>45082</v>
      </c>
      <c r="B5642">
        <v>-1.9163031259175E-3</v>
      </c>
      <c r="C5642">
        <v>-1.0185134886606E-3</v>
      </c>
      <c r="D5642">
        <v>-2.1598300369774998E-3</v>
      </c>
      <c r="E5642" t="str">
        <f t="shared" si="362"/>
        <v>Growth</v>
      </c>
      <c r="F5642" t="str">
        <f t="shared" si="363"/>
        <v>Cash</v>
      </c>
      <c r="G5642" t="str">
        <f t="shared" si="364"/>
        <v>Growth</v>
      </c>
      <c r="H5642" t="str">
        <f t="shared" si="365"/>
        <v>Cash</v>
      </c>
    </row>
    <row r="5643" spans="1:8" x14ac:dyDescent="0.2">
      <c r="A5643" s="2">
        <v>45083</v>
      </c>
      <c r="B5643">
        <v>2.1775312840714E-3</v>
      </c>
      <c r="C5643">
        <v>-5.0977595801979996E-4</v>
      </c>
      <c r="D5643">
        <v>5.2909810326746002E-3</v>
      </c>
      <c r="E5643" t="str">
        <f t="shared" si="362"/>
        <v>Value</v>
      </c>
      <c r="F5643" t="str">
        <f t="shared" si="363"/>
        <v>SPY</v>
      </c>
      <c r="G5643" t="str">
        <f t="shared" si="364"/>
        <v>Value</v>
      </c>
      <c r="H5643" t="str">
        <f t="shared" si="365"/>
        <v>SPY</v>
      </c>
    </row>
    <row r="5644" spans="1:8" x14ac:dyDescent="0.2">
      <c r="A5644" s="2">
        <v>45084</v>
      </c>
      <c r="B5644">
        <v>-3.4577463826027002E-3</v>
      </c>
      <c r="C5644">
        <v>-8.1605098445592002E-3</v>
      </c>
      <c r="D5644">
        <v>1.6747054326893E-3</v>
      </c>
      <c r="E5644" t="str">
        <f t="shared" si="362"/>
        <v>Value</v>
      </c>
      <c r="F5644" t="str">
        <f t="shared" si="363"/>
        <v>Cash</v>
      </c>
      <c r="G5644" t="str">
        <f t="shared" si="364"/>
        <v>Growth</v>
      </c>
      <c r="H5644" t="str">
        <f t="shared" si="365"/>
        <v>Cash</v>
      </c>
    </row>
    <row r="5645" spans="1:8" x14ac:dyDescent="0.2">
      <c r="A5645" s="2">
        <v>45085</v>
      </c>
      <c r="B5645">
        <v>6.0485536237827996E-3</v>
      </c>
      <c r="C5645">
        <v>8.7418840373973006E-3</v>
      </c>
      <c r="D5645">
        <v>3.1048213097004001E-3</v>
      </c>
      <c r="E5645" t="str">
        <f t="shared" si="362"/>
        <v>Growth</v>
      </c>
      <c r="F5645" t="str">
        <f t="shared" si="363"/>
        <v>SPY</v>
      </c>
      <c r="G5645" t="str">
        <f t="shared" si="364"/>
        <v>Growth</v>
      </c>
      <c r="H5645" t="str">
        <f t="shared" si="365"/>
        <v>SPY</v>
      </c>
    </row>
    <row r="5646" spans="1:8" x14ac:dyDescent="0.2">
      <c r="A5646" s="2">
        <v>45086</v>
      </c>
      <c r="B5646">
        <v>1.7943138194339999E-3</v>
      </c>
      <c r="C5646">
        <v>2.3789326322650999E-3</v>
      </c>
      <c r="D5646">
        <v>4.7622197112729997E-4</v>
      </c>
      <c r="E5646" t="str">
        <f t="shared" si="362"/>
        <v>Growth</v>
      </c>
      <c r="F5646" t="str">
        <f t="shared" si="363"/>
        <v>SPY</v>
      </c>
      <c r="G5646" t="str">
        <f t="shared" si="364"/>
        <v>Value</v>
      </c>
      <c r="H5646" t="str">
        <f t="shared" si="365"/>
        <v>Cash</v>
      </c>
    </row>
    <row r="5647" spans="1:8" x14ac:dyDescent="0.2">
      <c r="A5647" s="2">
        <v>45089</v>
      </c>
      <c r="B5647">
        <v>9.0718053159035E-3</v>
      </c>
      <c r="C5647">
        <v>1.0679757663442899E-2</v>
      </c>
      <c r="D5647">
        <v>6.901515083477E-3</v>
      </c>
      <c r="E5647" t="str">
        <f t="shared" si="362"/>
        <v>Growth</v>
      </c>
      <c r="F5647" t="str">
        <f t="shared" si="363"/>
        <v>SPY</v>
      </c>
      <c r="G5647" t="str">
        <f t="shared" si="364"/>
        <v>Value</v>
      </c>
      <c r="H5647" t="str">
        <f t="shared" si="365"/>
        <v>Cash</v>
      </c>
    </row>
    <row r="5648" spans="1:8" x14ac:dyDescent="0.2">
      <c r="A5648" s="2">
        <v>45090</v>
      </c>
      <c r="B5648">
        <v>6.5929909326746996E-3</v>
      </c>
      <c r="C5648">
        <v>6.3737455926227001E-3</v>
      </c>
      <c r="D5648">
        <v>7.5631717947116997E-3</v>
      </c>
      <c r="E5648" t="str">
        <f t="shared" si="362"/>
        <v>Value</v>
      </c>
      <c r="F5648" t="str">
        <f t="shared" si="363"/>
        <v>SPY</v>
      </c>
      <c r="G5648" t="str">
        <f t="shared" si="364"/>
        <v>Value</v>
      </c>
      <c r="H5648" t="str">
        <f t="shared" si="365"/>
        <v>Cash</v>
      </c>
    </row>
    <row r="5649" spans="1:8" x14ac:dyDescent="0.2">
      <c r="A5649" s="2">
        <v>45091</v>
      </c>
      <c r="B5649">
        <v>1.1908484192331001E-3</v>
      </c>
      <c r="C5649">
        <v>1.3333901389661999E-3</v>
      </c>
      <c r="D5649">
        <v>9.3818587159619996E-4</v>
      </c>
      <c r="E5649" t="str">
        <f t="shared" si="362"/>
        <v>Growth</v>
      </c>
      <c r="F5649" t="str">
        <f t="shared" si="363"/>
        <v>SPY</v>
      </c>
      <c r="G5649" t="str">
        <f t="shared" si="364"/>
        <v>Growth</v>
      </c>
      <c r="H5649" t="str">
        <f t="shared" si="365"/>
        <v>Cash</v>
      </c>
    </row>
    <row r="5650" spans="1:8" x14ac:dyDescent="0.2">
      <c r="A5650" s="2">
        <v>45092</v>
      </c>
      <c r="B5650">
        <v>1.23976119015714E-2</v>
      </c>
      <c r="C5650">
        <v>1.1151678472900601E-2</v>
      </c>
      <c r="D5650">
        <v>1.4061421111661801E-2</v>
      </c>
      <c r="E5650" t="str">
        <f t="shared" si="362"/>
        <v>Value</v>
      </c>
      <c r="F5650" t="str">
        <f t="shared" si="363"/>
        <v>SPY</v>
      </c>
      <c r="G5650" t="str">
        <f t="shared" si="364"/>
        <v>Value</v>
      </c>
      <c r="H5650" t="str">
        <f t="shared" si="365"/>
        <v>Cash</v>
      </c>
    </row>
    <row r="5651" spans="1:8" x14ac:dyDescent="0.2">
      <c r="A5651" s="2">
        <v>45093</v>
      </c>
      <c r="B5651">
        <v>-3.406175379525E-3</v>
      </c>
      <c r="C5651">
        <v>-4.1152273821636002E-3</v>
      </c>
      <c r="D5651">
        <v>-3.0042752906291E-3</v>
      </c>
      <c r="E5651" t="str">
        <f t="shared" si="362"/>
        <v>Value</v>
      </c>
      <c r="F5651" t="str">
        <f t="shared" si="363"/>
        <v>Cash</v>
      </c>
      <c r="G5651" t="str">
        <f t="shared" si="364"/>
        <v>Growth</v>
      </c>
      <c r="H5651" t="str">
        <f t="shared" si="365"/>
        <v>Cash</v>
      </c>
    </row>
    <row r="5652" spans="1:8" x14ac:dyDescent="0.2">
      <c r="A5652" s="2">
        <v>45097</v>
      </c>
      <c r="B5652">
        <v>-5.1881754128015999E-3</v>
      </c>
      <c r="C5652">
        <v>-2.2217098434962998E-3</v>
      </c>
      <c r="D5652">
        <v>-7.8025656352346999E-3</v>
      </c>
      <c r="E5652" t="str">
        <f t="shared" si="362"/>
        <v>Growth</v>
      </c>
      <c r="F5652" t="str">
        <f t="shared" si="363"/>
        <v>Cash</v>
      </c>
      <c r="G5652" t="str">
        <f t="shared" si="364"/>
        <v>Growth</v>
      </c>
      <c r="H5652" t="str">
        <f t="shared" si="365"/>
        <v>SPY</v>
      </c>
    </row>
    <row r="5653" spans="1:8" x14ac:dyDescent="0.2">
      <c r="A5653" s="2">
        <v>45098</v>
      </c>
      <c r="B5653">
        <v>-5.1237945797362001E-3</v>
      </c>
      <c r="C5653">
        <v>-5.9820564493464996E-3</v>
      </c>
      <c r="D5653">
        <v>-4.2252755572999004E-3</v>
      </c>
      <c r="E5653" t="str">
        <f t="shared" si="362"/>
        <v>Value</v>
      </c>
      <c r="F5653" t="str">
        <f t="shared" si="363"/>
        <v>Cash</v>
      </c>
      <c r="G5653" t="str">
        <f t="shared" si="364"/>
        <v>Value</v>
      </c>
      <c r="H5653" t="str">
        <f t="shared" si="365"/>
        <v>SPY</v>
      </c>
    </row>
    <row r="5654" spans="1:8" x14ac:dyDescent="0.2">
      <c r="A5654" s="2">
        <v>45099</v>
      </c>
      <c r="B5654">
        <v>3.6097094233555E-3</v>
      </c>
      <c r="C5654">
        <v>7.6897142626191003E-3</v>
      </c>
      <c r="D5654">
        <v>-1.4144622743121E-3</v>
      </c>
      <c r="E5654" t="str">
        <f t="shared" si="362"/>
        <v>Growth</v>
      </c>
      <c r="F5654" t="str">
        <f t="shared" si="363"/>
        <v>SPY</v>
      </c>
      <c r="G5654" t="str">
        <f t="shared" si="364"/>
        <v>Growth</v>
      </c>
      <c r="H5654" t="str">
        <f t="shared" si="365"/>
        <v>SPY</v>
      </c>
    </row>
    <row r="5655" spans="1:8" x14ac:dyDescent="0.2">
      <c r="A5655" s="2">
        <v>45100</v>
      </c>
      <c r="B5655">
        <v>-7.5599794739282002E-3</v>
      </c>
      <c r="C5655">
        <v>-8.1286530764653996E-3</v>
      </c>
      <c r="D5655">
        <v>-6.6099300322928004E-3</v>
      </c>
      <c r="E5655" t="str">
        <f t="shared" si="362"/>
        <v>Value</v>
      </c>
      <c r="F5655" t="str">
        <f t="shared" si="363"/>
        <v>Cash</v>
      </c>
      <c r="G5655" t="str">
        <f t="shared" si="364"/>
        <v>Value</v>
      </c>
      <c r="H5655" t="str">
        <f t="shared" si="365"/>
        <v>Cash</v>
      </c>
    </row>
    <row r="5656" spans="1:8" x14ac:dyDescent="0.2">
      <c r="A5656" s="2">
        <v>45103</v>
      </c>
      <c r="B5656">
        <v>-4.0857198739657997E-3</v>
      </c>
      <c r="C5656">
        <v>-8.5298845215228004E-3</v>
      </c>
      <c r="D5656">
        <v>7.1294542526070001E-4</v>
      </c>
      <c r="E5656" t="str">
        <f t="shared" si="362"/>
        <v>Value</v>
      </c>
      <c r="F5656" t="str">
        <f t="shared" si="363"/>
        <v>Cash</v>
      </c>
      <c r="G5656" t="str">
        <f t="shared" si="364"/>
        <v>Growth</v>
      </c>
      <c r="H5656" t="str">
        <f t="shared" si="365"/>
        <v>SPY</v>
      </c>
    </row>
    <row r="5657" spans="1:8" x14ac:dyDescent="0.2">
      <c r="A5657" s="2">
        <v>45104</v>
      </c>
      <c r="B5657">
        <v>1.09633049429958E-2</v>
      </c>
      <c r="C5657">
        <v>1.0964947402527001E-2</v>
      </c>
      <c r="D5657">
        <v>1.1161214270082501E-2</v>
      </c>
      <c r="E5657" t="str">
        <f t="shared" si="362"/>
        <v>Value</v>
      </c>
      <c r="F5657" t="str">
        <f t="shared" si="363"/>
        <v>SPY</v>
      </c>
      <c r="G5657" t="str">
        <f t="shared" si="364"/>
        <v>Growth</v>
      </c>
      <c r="H5657" t="str">
        <f t="shared" si="365"/>
        <v>SPY</v>
      </c>
    </row>
    <row r="5658" spans="1:8" x14ac:dyDescent="0.2">
      <c r="A5658" s="2">
        <v>45105</v>
      </c>
      <c r="B5658">
        <v>5.0435847186439998E-4</v>
      </c>
      <c r="C5658">
        <v>1.1680636567753999E-3</v>
      </c>
      <c r="D5658">
        <v>-7.0457359929620002E-4</v>
      </c>
      <c r="E5658" t="str">
        <f t="shared" si="362"/>
        <v>Growth</v>
      </c>
      <c r="F5658" t="str">
        <f t="shared" si="363"/>
        <v>SPY</v>
      </c>
      <c r="G5658" t="str">
        <f t="shared" si="364"/>
        <v>Growth</v>
      </c>
      <c r="H5658" t="str">
        <f t="shared" si="365"/>
        <v>Cash</v>
      </c>
    </row>
    <row r="5659" spans="1:8" x14ac:dyDescent="0.2">
      <c r="A5659" s="2">
        <v>45106</v>
      </c>
      <c r="B5659">
        <v>3.9414419190225997E-3</v>
      </c>
      <c r="C5659">
        <v>3.4999104410375001E-3</v>
      </c>
      <c r="D5659">
        <v>5.4053271943312001E-3</v>
      </c>
      <c r="E5659" t="str">
        <f t="shared" si="362"/>
        <v>Value</v>
      </c>
      <c r="F5659" t="str">
        <f t="shared" si="363"/>
        <v>SPY</v>
      </c>
      <c r="G5659" t="str">
        <f t="shared" si="364"/>
        <v>Value</v>
      </c>
      <c r="H5659" t="str">
        <f t="shared" si="365"/>
        <v>Cash</v>
      </c>
    </row>
    <row r="5660" spans="1:8" x14ac:dyDescent="0.2">
      <c r="A5660" s="2">
        <v>45107</v>
      </c>
      <c r="B5660">
        <v>1.1800644497171201E-2</v>
      </c>
      <c r="C5660">
        <v>1.3286828062580599E-2</v>
      </c>
      <c r="D5660">
        <v>9.8177351543073006E-3</v>
      </c>
      <c r="E5660" t="str">
        <f t="shared" si="362"/>
        <v>Growth</v>
      </c>
      <c r="F5660" t="str">
        <f t="shared" si="363"/>
        <v>SPY</v>
      </c>
      <c r="G5660" t="str">
        <f t="shared" si="364"/>
        <v>Growth</v>
      </c>
      <c r="H5660" t="str">
        <f t="shared" si="365"/>
        <v>Cash</v>
      </c>
    </row>
    <row r="5661" spans="1:8" x14ac:dyDescent="0.2">
      <c r="A5661" s="2">
        <v>45110</v>
      </c>
      <c r="B5661">
        <v>1.1505615763367E-3</v>
      </c>
      <c r="C5661">
        <v>6.5572151038720001E-4</v>
      </c>
      <c r="D5661">
        <v>2.7778467439221002E-3</v>
      </c>
      <c r="E5661" t="str">
        <f t="shared" si="362"/>
        <v>Value</v>
      </c>
      <c r="F5661" t="str">
        <f t="shared" si="363"/>
        <v>SPY</v>
      </c>
      <c r="G5661" t="str">
        <f t="shared" si="364"/>
        <v>Value</v>
      </c>
      <c r="H5661" t="str">
        <f t="shared" si="365"/>
        <v>Cash</v>
      </c>
    </row>
    <row r="5662" spans="1:8" x14ac:dyDescent="0.2">
      <c r="A5662" s="2">
        <v>45112</v>
      </c>
      <c r="B5662">
        <v>-1.4872345125147E-3</v>
      </c>
      <c r="C5662">
        <v>-1.8018636277781E-3</v>
      </c>
      <c r="D5662">
        <v>-2.3084895334977E-3</v>
      </c>
      <c r="E5662" t="str">
        <f t="shared" si="362"/>
        <v>Growth</v>
      </c>
      <c r="F5662" t="str">
        <f t="shared" si="363"/>
        <v>Cash</v>
      </c>
      <c r="G5662" t="str">
        <f t="shared" si="364"/>
        <v>Growth</v>
      </c>
      <c r="H5662" t="str">
        <f t="shared" si="365"/>
        <v>Cash</v>
      </c>
    </row>
    <row r="5663" spans="1:8" x14ac:dyDescent="0.2">
      <c r="A5663" s="2">
        <v>45113</v>
      </c>
      <c r="B5663">
        <v>-7.8306434884779005E-3</v>
      </c>
      <c r="C5663">
        <v>-7.7124423842217004E-3</v>
      </c>
      <c r="D5663">
        <v>-8.5609148461458992E-3</v>
      </c>
      <c r="E5663" t="str">
        <f t="shared" si="362"/>
        <v>Growth</v>
      </c>
      <c r="F5663" t="str">
        <f t="shared" si="363"/>
        <v>Cash</v>
      </c>
      <c r="G5663" t="str">
        <f t="shared" si="364"/>
        <v>Value</v>
      </c>
      <c r="H5663" t="str">
        <f t="shared" si="365"/>
        <v>SPY</v>
      </c>
    </row>
    <row r="5664" spans="1:8" x14ac:dyDescent="0.2">
      <c r="A5664" s="2">
        <v>45114</v>
      </c>
      <c r="B5664">
        <v>-2.524715723057E-3</v>
      </c>
      <c r="C5664">
        <v>-3.8034960992187998E-3</v>
      </c>
      <c r="D5664">
        <v>-2.3331779989809999E-4</v>
      </c>
      <c r="E5664" t="str">
        <f t="shared" si="362"/>
        <v>Value</v>
      </c>
      <c r="F5664" t="str">
        <f t="shared" si="363"/>
        <v>Cash</v>
      </c>
      <c r="G5664" t="str">
        <f t="shared" si="364"/>
        <v>Value</v>
      </c>
      <c r="H5664" t="str">
        <f t="shared" si="365"/>
        <v>SPY</v>
      </c>
    </row>
    <row r="5665" spans="1:8" x14ac:dyDescent="0.2">
      <c r="A5665" s="2">
        <v>45117</v>
      </c>
      <c r="B5665">
        <v>2.5311060462889002E-3</v>
      </c>
      <c r="C5665">
        <v>-4.981410476134E-4</v>
      </c>
      <c r="D5665">
        <v>5.1353644913909001E-3</v>
      </c>
      <c r="E5665" t="str">
        <f t="shared" si="362"/>
        <v>Value</v>
      </c>
      <c r="F5665" t="str">
        <f t="shared" si="363"/>
        <v>SPY</v>
      </c>
      <c r="G5665" t="str">
        <f t="shared" si="364"/>
        <v>Growth</v>
      </c>
      <c r="H5665" t="str">
        <f t="shared" si="365"/>
        <v>SPY</v>
      </c>
    </row>
    <row r="5666" spans="1:8" x14ac:dyDescent="0.2">
      <c r="A5666" s="2">
        <v>45118</v>
      </c>
      <c r="B5666">
        <v>6.3685106976472004E-3</v>
      </c>
      <c r="C5666">
        <v>3.4877676289022E-3</v>
      </c>
      <c r="D5666">
        <v>1.04504344426235E-2</v>
      </c>
      <c r="E5666" t="str">
        <f t="shared" si="362"/>
        <v>Value</v>
      </c>
      <c r="F5666" t="str">
        <f t="shared" si="363"/>
        <v>SPY</v>
      </c>
      <c r="G5666" t="str">
        <f t="shared" si="364"/>
        <v>Growth</v>
      </c>
      <c r="H5666" t="str">
        <f t="shared" si="365"/>
        <v>Cash</v>
      </c>
    </row>
    <row r="5667" spans="1:8" x14ac:dyDescent="0.2">
      <c r="A5667" s="2">
        <v>45119</v>
      </c>
      <c r="B5667">
        <v>8.0459917552582003E-3</v>
      </c>
      <c r="C5667">
        <v>7.9444777196142E-3</v>
      </c>
      <c r="D5667">
        <v>7.5845637881331003E-3</v>
      </c>
      <c r="E5667" t="str">
        <f t="shared" si="362"/>
        <v>Growth</v>
      </c>
      <c r="F5667" t="str">
        <f t="shared" si="363"/>
        <v>SPY</v>
      </c>
      <c r="G5667" t="str">
        <f t="shared" si="364"/>
        <v>Growth</v>
      </c>
      <c r="H5667" t="str">
        <f t="shared" si="365"/>
        <v>Cash</v>
      </c>
    </row>
    <row r="5668" spans="1:8" x14ac:dyDescent="0.2">
      <c r="A5668" s="2">
        <v>45120</v>
      </c>
      <c r="B5668">
        <v>7.9368191382134003E-3</v>
      </c>
      <c r="C5668">
        <v>1.0180652266871201E-2</v>
      </c>
      <c r="D5668">
        <v>6.1588240162250996E-3</v>
      </c>
      <c r="E5668" t="str">
        <f t="shared" si="362"/>
        <v>Growth</v>
      </c>
      <c r="F5668" t="str">
        <f t="shared" si="363"/>
        <v>SPY</v>
      </c>
      <c r="G5668" t="str">
        <f t="shared" si="364"/>
        <v>Value</v>
      </c>
      <c r="H5668" t="str">
        <f t="shared" si="365"/>
        <v>Cash</v>
      </c>
    </row>
    <row r="5669" spans="1:8" x14ac:dyDescent="0.2">
      <c r="A5669" s="2">
        <v>45121</v>
      </c>
      <c r="B5669">
        <v>-6.2285409337529995E-4</v>
      </c>
      <c r="C5669">
        <v>2.2756244706042998E-3</v>
      </c>
      <c r="D5669">
        <v>-4.5342024919547003E-3</v>
      </c>
      <c r="E5669" t="str">
        <f t="shared" si="362"/>
        <v>Growth</v>
      </c>
      <c r="F5669" t="str">
        <f t="shared" si="363"/>
        <v>Cash</v>
      </c>
      <c r="G5669" t="str">
        <f t="shared" si="364"/>
        <v>Value</v>
      </c>
      <c r="H5669" t="str">
        <f t="shared" si="365"/>
        <v>Cash</v>
      </c>
    </row>
    <row r="5670" spans="1:8" x14ac:dyDescent="0.2">
      <c r="A5670" s="2">
        <v>45124</v>
      </c>
      <c r="B5670">
        <v>3.4722517816436001E-3</v>
      </c>
      <c r="C5670">
        <v>6.1628135523549999E-3</v>
      </c>
      <c r="D5670">
        <v>6.8332086001609996E-4</v>
      </c>
      <c r="E5670" t="str">
        <f t="shared" si="362"/>
        <v>Growth</v>
      </c>
      <c r="F5670" t="str">
        <f t="shared" si="363"/>
        <v>SPY</v>
      </c>
      <c r="G5670" t="str">
        <f t="shared" si="364"/>
        <v>Value</v>
      </c>
      <c r="H5670" t="str">
        <f t="shared" si="365"/>
        <v>SPY</v>
      </c>
    </row>
    <row r="5671" spans="1:8" x14ac:dyDescent="0.2">
      <c r="A5671" s="2">
        <v>45125</v>
      </c>
      <c r="B5671">
        <v>7.4305195418277997E-3</v>
      </c>
      <c r="C5671">
        <v>6.4474214991657999E-3</v>
      </c>
      <c r="D5671">
        <v>7.7376930259511001E-3</v>
      </c>
      <c r="E5671" t="str">
        <f t="shared" si="362"/>
        <v>Value</v>
      </c>
      <c r="F5671" t="str">
        <f t="shared" si="363"/>
        <v>SPY</v>
      </c>
      <c r="G5671" t="str">
        <f t="shared" si="364"/>
        <v>Value</v>
      </c>
      <c r="H5671" t="str">
        <f t="shared" si="365"/>
        <v>Cash</v>
      </c>
    </row>
    <row r="5672" spans="1:8" x14ac:dyDescent="0.2">
      <c r="A5672" s="2">
        <v>45126</v>
      </c>
      <c r="B5672">
        <v>2.2237771042571998E-3</v>
      </c>
      <c r="C5672">
        <v>1.6023760719379999E-4</v>
      </c>
      <c r="D5672">
        <v>4.5167952501288001E-3</v>
      </c>
      <c r="E5672" t="str">
        <f t="shared" si="362"/>
        <v>Value</v>
      </c>
      <c r="F5672" t="str">
        <f t="shared" si="363"/>
        <v>SPY</v>
      </c>
      <c r="G5672" t="str">
        <f t="shared" si="364"/>
        <v>Growth</v>
      </c>
      <c r="H5672" t="str">
        <f t="shared" si="365"/>
        <v>Cash</v>
      </c>
    </row>
    <row r="5673" spans="1:8" x14ac:dyDescent="0.2">
      <c r="A5673" s="2">
        <v>45127</v>
      </c>
      <c r="B5673">
        <v>-6.6345062629033997E-3</v>
      </c>
      <c r="C5673">
        <v>-9.2874914239221007E-3</v>
      </c>
      <c r="D5673">
        <v>-2.4730539922990001E-3</v>
      </c>
      <c r="E5673" t="str">
        <f t="shared" si="362"/>
        <v>Value</v>
      </c>
      <c r="F5673" t="str">
        <f t="shared" si="363"/>
        <v>Cash</v>
      </c>
      <c r="G5673" t="str">
        <f t="shared" si="364"/>
        <v>Growth</v>
      </c>
      <c r="H5673" t="str">
        <f t="shared" si="365"/>
        <v>Cash</v>
      </c>
    </row>
    <row r="5674" spans="1:8" x14ac:dyDescent="0.2">
      <c r="A5674" s="2">
        <v>45128</v>
      </c>
      <c r="B5674">
        <v>0</v>
      </c>
      <c r="C5674">
        <v>8.0813437445650005E-4</v>
      </c>
      <c r="D5674">
        <v>-2.253249343507E-4</v>
      </c>
      <c r="E5674" t="str">
        <f t="shared" si="362"/>
        <v>Growth</v>
      </c>
      <c r="F5674" t="str">
        <f t="shared" si="363"/>
        <v>SPY</v>
      </c>
      <c r="G5674" t="str">
        <f t="shared" si="364"/>
        <v>Growth</v>
      </c>
      <c r="H5674" t="str">
        <f t="shared" si="365"/>
        <v>SPY</v>
      </c>
    </row>
    <row r="5675" spans="1:8" x14ac:dyDescent="0.2">
      <c r="A5675" s="2">
        <v>45131</v>
      </c>
      <c r="B5675">
        <v>4.4673242753540997E-3</v>
      </c>
      <c r="C5675">
        <v>4.5219726865301998E-3</v>
      </c>
      <c r="D5675">
        <v>3.3813340549080002E-3</v>
      </c>
      <c r="E5675" t="str">
        <f t="shared" si="362"/>
        <v>Growth</v>
      </c>
      <c r="F5675" t="str">
        <f t="shared" si="363"/>
        <v>SPY</v>
      </c>
      <c r="G5675" t="str">
        <f t="shared" si="364"/>
        <v>Value</v>
      </c>
      <c r="H5675" t="str">
        <f t="shared" si="365"/>
        <v>Cash</v>
      </c>
    </row>
    <row r="5676" spans="1:8" x14ac:dyDescent="0.2">
      <c r="A5676" s="2">
        <v>45132</v>
      </c>
      <c r="B5676">
        <v>2.7301363261744002E-3</v>
      </c>
      <c r="C5676">
        <v>4.9838751708901003E-3</v>
      </c>
      <c r="D5676">
        <v>6.7410962332580004E-4</v>
      </c>
      <c r="E5676" t="str">
        <f t="shared" si="362"/>
        <v>Growth</v>
      </c>
      <c r="F5676" t="str">
        <f t="shared" si="363"/>
        <v>SPY</v>
      </c>
      <c r="G5676" t="str">
        <f t="shared" si="364"/>
        <v>Value</v>
      </c>
      <c r="H5676" t="str">
        <f t="shared" si="365"/>
        <v>Cash</v>
      </c>
    </row>
    <row r="5677" spans="1:8" x14ac:dyDescent="0.2">
      <c r="A5677" s="2">
        <v>45133</v>
      </c>
      <c r="B5677">
        <v>1.5373702192020001E-4</v>
      </c>
      <c r="C5677">
        <v>-7.9973746278089999E-4</v>
      </c>
      <c r="D5677">
        <v>2.2446490071389999E-4</v>
      </c>
      <c r="E5677" t="str">
        <f t="shared" si="362"/>
        <v>Value</v>
      </c>
      <c r="F5677" t="str">
        <f t="shared" si="363"/>
        <v>SPY</v>
      </c>
      <c r="G5677" t="str">
        <f t="shared" si="364"/>
        <v>Value</v>
      </c>
      <c r="H5677" t="str">
        <f t="shared" si="365"/>
        <v>Cash</v>
      </c>
    </row>
    <row r="5678" spans="1:8" x14ac:dyDescent="0.2">
      <c r="A5678" s="2">
        <v>45134</v>
      </c>
      <c r="B5678">
        <v>-6.6299903356936999E-3</v>
      </c>
      <c r="C5678">
        <v>-6.2441264773769002E-3</v>
      </c>
      <c r="D5678">
        <v>-6.7339133808596002E-3</v>
      </c>
      <c r="E5678" t="str">
        <f t="shared" si="362"/>
        <v>Growth</v>
      </c>
      <c r="F5678" t="str">
        <f t="shared" si="363"/>
        <v>Cash</v>
      </c>
      <c r="G5678" t="str">
        <f t="shared" si="364"/>
        <v>Growth</v>
      </c>
      <c r="H5678" t="str">
        <f t="shared" si="365"/>
        <v>Cash</v>
      </c>
    </row>
    <row r="5679" spans="1:8" x14ac:dyDescent="0.2">
      <c r="A5679" s="2">
        <v>45135</v>
      </c>
      <c r="B5679">
        <v>9.7902266651415E-3</v>
      </c>
      <c r="C5679">
        <v>1.1116543377611201E-2</v>
      </c>
      <c r="D5679">
        <v>7.6835727493229002E-3</v>
      </c>
      <c r="E5679" t="str">
        <f t="shared" si="362"/>
        <v>Growth</v>
      </c>
      <c r="F5679" t="str">
        <f t="shared" si="363"/>
        <v>SPY</v>
      </c>
      <c r="G5679" t="str">
        <f t="shared" si="364"/>
        <v>Value</v>
      </c>
      <c r="H5679" t="str">
        <f t="shared" si="365"/>
        <v>SPY</v>
      </c>
    </row>
    <row r="5680" spans="1:8" x14ac:dyDescent="0.2">
      <c r="A5680" s="2">
        <v>45138</v>
      </c>
      <c r="B5680">
        <v>1.9040797707219001E-3</v>
      </c>
      <c r="C5680">
        <v>2.0713651785391001E-3</v>
      </c>
      <c r="D5680">
        <v>2.2425662078053E-3</v>
      </c>
      <c r="E5680" t="str">
        <f t="shared" si="362"/>
        <v>Value</v>
      </c>
      <c r="F5680" t="str">
        <f t="shared" si="363"/>
        <v>SPY</v>
      </c>
      <c r="G5680" t="str">
        <f t="shared" si="364"/>
        <v>Value</v>
      </c>
      <c r="H5680" t="str">
        <f t="shared" si="365"/>
        <v>Cash</v>
      </c>
    </row>
    <row r="5681" spans="1:8" x14ac:dyDescent="0.2">
      <c r="A5681" s="2">
        <v>45139</v>
      </c>
      <c r="B5681">
        <v>-2.8615395540969998E-3</v>
      </c>
      <c r="C5681">
        <v>-3.3391395759608E-3</v>
      </c>
      <c r="D5681">
        <v>-2.4612598718553999E-3</v>
      </c>
      <c r="E5681" t="str">
        <f t="shared" si="362"/>
        <v>Value</v>
      </c>
      <c r="F5681" t="str">
        <f t="shared" si="363"/>
        <v>Cash</v>
      </c>
      <c r="G5681" t="str">
        <f t="shared" si="364"/>
        <v>Growth</v>
      </c>
      <c r="H5681" t="str">
        <f t="shared" si="365"/>
        <v>Cash</v>
      </c>
    </row>
    <row r="5682" spans="1:8" x14ac:dyDescent="0.2">
      <c r="A5682" s="2">
        <v>45140</v>
      </c>
      <c r="B5682">
        <v>-1.39107603922403E-2</v>
      </c>
      <c r="C5682">
        <v>-1.5156374543403401E-2</v>
      </c>
      <c r="D5682">
        <v>-1.1664480633302001E-2</v>
      </c>
      <c r="E5682" t="str">
        <f t="shared" si="362"/>
        <v>Value</v>
      </c>
      <c r="F5682" t="str">
        <f t="shared" si="363"/>
        <v>Cash</v>
      </c>
      <c r="G5682" t="str">
        <f t="shared" si="364"/>
        <v>Growth</v>
      </c>
      <c r="H5682" t="str">
        <f t="shared" si="365"/>
        <v>SPY</v>
      </c>
    </row>
    <row r="5683" spans="1:8" x14ac:dyDescent="0.2">
      <c r="A5683" s="2">
        <v>45141</v>
      </c>
      <c r="B5683">
        <v>-2.8659682239609999E-3</v>
      </c>
      <c r="C5683">
        <v>-1.1339415974309999E-3</v>
      </c>
      <c r="D5683">
        <v>-4.5392600914654002E-3</v>
      </c>
      <c r="E5683" t="str">
        <f t="shared" si="362"/>
        <v>Growth</v>
      </c>
      <c r="F5683" t="str">
        <f t="shared" si="363"/>
        <v>Cash</v>
      </c>
      <c r="G5683" t="str">
        <f t="shared" si="364"/>
        <v>Growth</v>
      </c>
      <c r="H5683" t="str">
        <f t="shared" si="365"/>
        <v>SPY</v>
      </c>
    </row>
    <row r="5684" spans="1:8" x14ac:dyDescent="0.2">
      <c r="A5684" s="2">
        <v>45142</v>
      </c>
      <c r="B5684">
        <v>-4.5226955655908001E-3</v>
      </c>
      <c r="C5684">
        <v>-8.7577381921952E-3</v>
      </c>
      <c r="D5684">
        <v>-6.8401149612500002E-4</v>
      </c>
      <c r="E5684" t="str">
        <f t="shared" si="362"/>
        <v>Value</v>
      </c>
      <c r="F5684" t="str">
        <f t="shared" si="363"/>
        <v>Cash</v>
      </c>
      <c r="G5684" t="str">
        <f t="shared" si="364"/>
        <v>Value</v>
      </c>
      <c r="H5684" t="str">
        <f t="shared" si="365"/>
        <v>SPY</v>
      </c>
    </row>
    <row r="5685" spans="1:8" x14ac:dyDescent="0.2">
      <c r="A5685" s="2">
        <v>45145</v>
      </c>
      <c r="B5685">
        <v>8.7284779796774001E-3</v>
      </c>
      <c r="C5685">
        <v>7.0353765531049996E-3</v>
      </c>
      <c r="D5685">
        <v>1.11795109821974E-2</v>
      </c>
      <c r="E5685" t="str">
        <f t="shared" si="362"/>
        <v>Value</v>
      </c>
      <c r="F5685" t="str">
        <f t="shared" si="363"/>
        <v>SPY</v>
      </c>
      <c r="G5685" t="str">
        <f t="shared" si="364"/>
        <v>Growth</v>
      </c>
      <c r="H5685" t="str">
        <f t="shared" si="365"/>
        <v>SPY</v>
      </c>
    </row>
    <row r="5686" spans="1:8" x14ac:dyDescent="0.2">
      <c r="A5686" s="2">
        <v>45146</v>
      </c>
      <c r="B5686">
        <v>-4.3486488104912003E-3</v>
      </c>
      <c r="C5686">
        <v>-2.9244840515076E-3</v>
      </c>
      <c r="D5686">
        <v>-5.8663680378651002E-3</v>
      </c>
      <c r="E5686" t="str">
        <f t="shared" si="362"/>
        <v>Growth</v>
      </c>
      <c r="F5686" t="str">
        <f t="shared" si="363"/>
        <v>Cash</v>
      </c>
      <c r="G5686" t="str">
        <f t="shared" si="364"/>
        <v>Growth</v>
      </c>
      <c r="H5686" t="str">
        <f t="shared" si="365"/>
        <v>Cash</v>
      </c>
    </row>
    <row r="5687" spans="1:8" x14ac:dyDescent="0.2">
      <c r="A5687" s="2">
        <v>45147</v>
      </c>
      <c r="B5687">
        <v>-6.6852563363218997E-3</v>
      </c>
      <c r="C5687">
        <v>-7.0066542233363999E-3</v>
      </c>
      <c r="D5687">
        <v>-7.2627985700258E-3</v>
      </c>
      <c r="E5687" t="str">
        <f t="shared" si="362"/>
        <v>Growth</v>
      </c>
      <c r="F5687" t="str">
        <f t="shared" si="363"/>
        <v>Cash</v>
      </c>
      <c r="G5687" t="str">
        <f t="shared" si="364"/>
        <v>Value</v>
      </c>
      <c r="H5687" t="str">
        <f t="shared" si="365"/>
        <v>SPY</v>
      </c>
    </row>
    <row r="5688" spans="1:8" x14ac:dyDescent="0.2">
      <c r="A5688" s="2">
        <v>45148</v>
      </c>
      <c r="B5688">
        <v>3.5892912488749999E-4</v>
      </c>
      <c r="C5688">
        <v>6.5641162527869999E-4</v>
      </c>
      <c r="D5688">
        <v>4.5714067185159999E-4</v>
      </c>
      <c r="E5688" t="str">
        <f t="shared" si="362"/>
        <v>Growth</v>
      </c>
      <c r="F5688" t="str">
        <f t="shared" si="363"/>
        <v>SPY</v>
      </c>
      <c r="G5688" t="str">
        <f t="shared" si="364"/>
        <v>Value</v>
      </c>
      <c r="H5688" t="str">
        <f t="shared" si="365"/>
        <v>SPY</v>
      </c>
    </row>
    <row r="5689" spans="1:8" x14ac:dyDescent="0.2">
      <c r="A5689" s="2">
        <v>45149</v>
      </c>
      <c r="B5689">
        <v>-5.8305920074190002E-4</v>
      </c>
      <c r="C5689">
        <v>-9.8400306389219991E-4</v>
      </c>
      <c r="D5689">
        <v>-2.2846589487310001E-4</v>
      </c>
      <c r="E5689" t="str">
        <f t="shared" si="362"/>
        <v>Value</v>
      </c>
      <c r="F5689" t="str">
        <f t="shared" si="363"/>
        <v>Cash</v>
      </c>
      <c r="G5689" t="str">
        <f t="shared" si="364"/>
        <v>Value</v>
      </c>
      <c r="H5689" t="str">
        <f t="shared" si="365"/>
        <v>Cash</v>
      </c>
    </row>
    <row r="5690" spans="1:8" x14ac:dyDescent="0.2">
      <c r="A5690" s="2">
        <v>45152</v>
      </c>
      <c r="B5690">
        <v>5.5200417993284002E-3</v>
      </c>
      <c r="C5690">
        <v>8.5358375390721993E-3</v>
      </c>
      <c r="D5690">
        <v>2.0571054526967E-3</v>
      </c>
      <c r="E5690" t="str">
        <f t="shared" si="362"/>
        <v>Growth</v>
      </c>
      <c r="F5690" t="str">
        <f t="shared" si="363"/>
        <v>SPY</v>
      </c>
      <c r="G5690" t="str">
        <f t="shared" si="364"/>
        <v>Growth</v>
      </c>
      <c r="H5690" t="str">
        <f t="shared" si="365"/>
        <v>SPY</v>
      </c>
    </row>
    <row r="5691" spans="1:8" x14ac:dyDescent="0.2">
      <c r="A5691" s="2">
        <v>45153</v>
      </c>
      <c r="B5691">
        <v>-1.1648949984488399E-2</v>
      </c>
      <c r="C5691">
        <v>-9.6028875039466995E-3</v>
      </c>
      <c r="D5691">
        <v>-1.27737459977712E-2</v>
      </c>
      <c r="E5691" t="str">
        <f t="shared" si="362"/>
        <v>Growth</v>
      </c>
      <c r="F5691" t="str">
        <f t="shared" si="363"/>
        <v>Cash</v>
      </c>
      <c r="G5691" t="str">
        <f t="shared" si="364"/>
        <v>Value</v>
      </c>
      <c r="H5691" t="str">
        <f t="shared" si="365"/>
        <v>Cash</v>
      </c>
    </row>
    <row r="5692" spans="1:8" x14ac:dyDescent="0.2">
      <c r="A5692" s="2">
        <v>45154</v>
      </c>
      <c r="B5692">
        <v>-7.3381114689531996E-3</v>
      </c>
      <c r="C5692">
        <v>-7.5595513249159998E-3</v>
      </c>
      <c r="D5692">
        <v>-7.6246009506774001E-3</v>
      </c>
      <c r="E5692" t="str">
        <f t="shared" si="362"/>
        <v>Growth</v>
      </c>
      <c r="F5692" t="str">
        <f t="shared" si="363"/>
        <v>Cash</v>
      </c>
      <c r="G5692" t="str">
        <f t="shared" si="364"/>
        <v>Value</v>
      </c>
      <c r="H5692" t="str">
        <f t="shared" si="365"/>
        <v>SPY</v>
      </c>
    </row>
    <row r="5693" spans="1:8" x14ac:dyDescent="0.2">
      <c r="A5693" s="2">
        <v>45155</v>
      </c>
      <c r="B5693">
        <v>-7.6198847223022999E-3</v>
      </c>
      <c r="C5693">
        <v>-6.2924809934460004E-3</v>
      </c>
      <c r="D5693">
        <v>-9.5460094359327997E-3</v>
      </c>
      <c r="E5693" t="str">
        <f t="shared" si="362"/>
        <v>Growth</v>
      </c>
      <c r="F5693" t="str">
        <f t="shared" si="363"/>
        <v>Cash</v>
      </c>
      <c r="G5693" t="str">
        <f t="shared" si="364"/>
        <v>Value</v>
      </c>
      <c r="H5693" t="str">
        <f t="shared" si="365"/>
        <v>SPY</v>
      </c>
    </row>
    <row r="5694" spans="1:8" x14ac:dyDescent="0.2">
      <c r="A5694" s="2">
        <v>45156</v>
      </c>
      <c r="B5694">
        <v>4.81313539149E-4</v>
      </c>
      <c r="C5694">
        <v>-4.9992224143479997E-4</v>
      </c>
      <c r="D5694">
        <v>1.1752721002491E-3</v>
      </c>
      <c r="E5694" t="str">
        <f t="shared" si="362"/>
        <v>Value</v>
      </c>
      <c r="F5694" t="str">
        <f t="shared" si="363"/>
        <v>SPY</v>
      </c>
      <c r="G5694" t="str">
        <f t="shared" si="364"/>
        <v>Value</v>
      </c>
      <c r="H5694" t="str">
        <f t="shared" si="365"/>
        <v>SPY</v>
      </c>
    </row>
    <row r="5695" spans="1:8" x14ac:dyDescent="0.2">
      <c r="A5695" s="2">
        <v>45159</v>
      </c>
      <c r="B5695">
        <v>6.5063370962969002E-3</v>
      </c>
      <c r="C5695">
        <v>1.1503898556216301E-2</v>
      </c>
      <c r="D5695">
        <v>9.392412465369E-4</v>
      </c>
      <c r="E5695" t="str">
        <f t="shared" si="362"/>
        <v>Growth</v>
      </c>
      <c r="F5695" t="str">
        <f t="shared" si="363"/>
        <v>SPY</v>
      </c>
      <c r="G5695" t="str">
        <f t="shared" si="364"/>
        <v>Growth</v>
      </c>
      <c r="H5695" t="str">
        <f t="shared" si="365"/>
        <v>Cash</v>
      </c>
    </row>
    <row r="5696" spans="1:8" x14ac:dyDescent="0.2">
      <c r="A5696" s="2">
        <v>45160</v>
      </c>
      <c r="B5696">
        <v>-2.7087428181315999E-3</v>
      </c>
      <c r="C5696">
        <v>-1.8130861383171999E-3</v>
      </c>
      <c r="D5696">
        <v>-3.2840325769200999E-3</v>
      </c>
      <c r="E5696" t="str">
        <f t="shared" ref="E5696:E5759" si="366">IF(C5696&gt;=D5696,"Growth","Value")</f>
        <v>Growth</v>
      </c>
      <c r="F5696" t="str">
        <f t="shared" ref="F5696:F5759" si="367">IF(B5696&gt;=0,"SPY","Cash")</f>
        <v>Cash</v>
      </c>
      <c r="G5696" t="str">
        <f t="shared" si="364"/>
        <v>Value</v>
      </c>
      <c r="H5696" t="str">
        <f t="shared" si="365"/>
        <v>Cash</v>
      </c>
    </row>
    <row r="5697" spans="1:8" x14ac:dyDescent="0.2">
      <c r="A5697" s="2">
        <v>45161</v>
      </c>
      <c r="B5697">
        <v>1.11378264131751E-2</v>
      </c>
      <c r="C5697">
        <v>1.2054125287780101E-2</v>
      </c>
      <c r="D5697">
        <v>9.4138786796783992E-3</v>
      </c>
      <c r="E5697" t="str">
        <f t="shared" si="366"/>
        <v>Growth</v>
      </c>
      <c r="F5697" t="str">
        <f t="shared" si="367"/>
        <v>SPY</v>
      </c>
      <c r="G5697" t="str">
        <f t="shared" si="364"/>
        <v>Value</v>
      </c>
      <c r="H5697" t="str">
        <f t="shared" si="365"/>
        <v>SPY</v>
      </c>
    </row>
    <row r="5698" spans="1:8" x14ac:dyDescent="0.2">
      <c r="A5698" s="2">
        <v>45162</v>
      </c>
      <c r="B5698">
        <v>-1.3859088452676501E-2</v>
      </c>
      <c r="C5698">
        <v>-1.5010562895795001E-2</v>
      </c>
      <c r="D5698">
        <v>-1.1424527448495401E-2</v>
      </c>
      <c r="E5698" t="str">
        <f t="shared" si="366"/>
        <v>Value</v>
      </c>
      <c r="F5698" t="str">
        <f t="shared" si="367"/>
        <v>Cash</v>
      </c>
      <c r="G5698" t="str">
        <f t="shared" si="364"/>
        <v>Value</v>
      </c>
      <c r="H5698" t="str">
        <f t="shared" si="365"/>
        <v>Cash</v>
      </c>
    </row>
    <row r="5699" spans="1:8" x14ac:dyDescent="0.2">
      <c r="A5699" s="2">
        <v>45163</v>
      </c>
      <c r="B5699">
        <v>7.0498058539356003E-3</v>
      </c>
      <c r="C5699">
        <v>7.6197204548961997E-3</v>
      </c>
      <c r="D5699">
        <v>6.3678085447480002E-3</v>
      </c>
      <c r="E5699" t="str">
        <f t="shared" si="366"/>
        <v>Growth</v>
      </c>
      <c r="F5699" t="str">
        <f t="shared" si="367"/>
        <v>SPY</v>
      </c>
      <c r="G5699" t="str">
        <f t="shared" ref="G5699:G5762" si="368">IF(E5698="Value", "Growth", "Value")</f>
        <v>Growth</v>
      </c>
      <c r="H5699" t="str">
        <f t="shared" ref="H5699:H5762" si="369">IF(F5698="SPY", "Cash", "SPY")</f>
        <v>SPY</v>
      </c>
    </row>
    <row r="5700" spans="1:8" x14ac:dyDescent="0.2">
      <c r="A5700" s="2">
        <v>45166</v>
      </c>
      <c r="B5700">
        <v>6.3413790811676996E-3</v>
      </c>
      <c r="C5700">
        <v>5.7536558740544997E-3</v>
      </c>
      <c r="D5700">
        <v>6.5621811468712004E-3</v>
      </c>
      <c r="E5700" t="str">
        <f t="shared" si="366"/>
        <v>Value</v>
      </c>
      <c r="F5700" t="str">
        <f t="shared" si="367"/>
        <v>SPY</v>
      </c>
      <c r="G5700" t="str">
        <f t="shared" si="368"/>
        <v>Value</v>
      </c>
      <c r="H5700" t="str">
        <f t="shared" si="369"/>
        <v>Cash</v>
      </c>
    </row>
    <row r="5701" spans="1:8" x14ac:dyDescent="0.2">
      <c r="A5701" s="2">
        <v>45167</v>
      </c>
      <c r="B5701">
        <v>1.44547467550857E-2</v>
      </c>
      <c r="C5701">
        <v>1.71625362352529E-2</v>
      </c>
      <c r="D5701">
        <v>1.1175611432060001E-2</v>
      </c>
      <c r="E5701" t="str">
        <f t="shared" si="366"/>
        <v>Growth</v>
      </c>
      <c r="F5701" t="str">
        <f t="shared" si="367"/>
        <v>SPY</v>
      </c>
      <c r="G5701" t="str">
        <f t="shared" si="368"/>
        <v>Growth</v>
      </c>
      <c r="H5701" t="str">
        <f t="shared" si="369"/>
        <v>Cash</v>
      </c>
    </row>
    <row r="5702" spans="1:8" x14ac:dyDescent="0.2">
      <c r="A5702" s="2">
        <v>45168</v>
      </c>
      <c r="B5702">
        <v>4.1188380012078E-3</v>
      </c>
      <c r="C5702">
        <v>5.9457097974037997E-3</v>
      </c>
      <c r="D5702">
        <v>1.8419716692987E-3</v>
      </c>
      <c r="E5702" t="str">
        <f t="shared" si="366"/>
        <v>Growth</v>
      </c>
      <c r="F5702" t="str">
        <f t="shared" si="367"/>
        <v>SPY</v>
      </c>
      <c r="G5702" t="str">
        <f t="shared" si="368"/>
        <v>Value</v>
      </c>
      <c r="H5702" t="str">
        <f t="shared" si="369"/>
        <v>Cash</v>
      </c>
    </row>
    <row r="5703" spans="1:8" x14ac:dyDescent="0.2">
      <c r="A5703" s="2">
        <v>45169</v>
      </c>
      <c r="B5703">
        <v>-1.4634261104543001E-3</v>
      </c>
      <c r="C5703">
        <v>-1.5974821466003999E-3</v>
      </c>
      <c r="D5703">
        <v>-9.1920353136470002E-4</v>
      </c>
      <c r="E5703" t="str">
        <f t="shared" si="366"/>
        <v>Value</v>
      </c>
      <c r="F5703" t="str">
        <f t="shared" si="367"/>
        <v>Cash</v>
      </c>
      <c r="G5703" t="str">
        <f t="shared" si="368"/>
        <v>Value</v>
      </c>
      <c r="H5703" t="str">
        <f t="shared" si="369"/>
        <v>Cash</v>
      </c>
    </row>
    <row r="5704" spans="1:8" x14ac:dyDescent="0.2">
      <c r="A5704" s="2">
        <v>45170</v>
      </c>
      <c r="B5704">
        <v>1.8652159720513001E-3</v>
      </c>
      <c r="C5704">
        <v>1.1199098758523001E-3</v>
      </c>
      <c r="D5704">
        <v>2.0705339020197001E-3</v>
      </c>
      <c r="E5704" t="str">
        <f t="shared" si="366"/>
        <v>Value</v>
      </c>
      <c r="F5704" t="str">
        <f t="shared" si="367"/>
        <v>SPY</v>
      </c>
      <c r="G5704" t="str">
        <f t="shared" si="368"/>
        <v>Growth</v>
      </c>
      <c r="H5704" t="str">
        <f t="shared" si="369"/>
        <v>SPY</v>
      </c>
    </row>
    <row r="5705" spans="1:8" x14ac:dyDescent="0.2">
      <c r="A5705" s="2">
        <v>45174</v>
      </c>
      <c r="B5705">
        <v>-4.3218726241543003E-3</v>
      </c>
      <c r="C5705">
        <v>-1.1186570807398999E-3</v>
      </c>
      <c r="D5705">
        <v>-7.5759447841734001E-3</v>
      </c>
      <c r="E5705" t="str">
        <f t="shared" si="366"/>
        <v>Growth</v>
      </c>
      <c r="F5705" t="str">
        <f t="shared" si="367"/>
        <v>Cash</v>
      </c>
      <c r="G5705" t="str">
        <f t="shared" si="368"/>
        <v>Growth</v>
      </c>
      <c r="H5705" t="str">
        <f t="shared" si="369"/>
        <v>Cash</v>
      </c>
    </row>
    <row r="5706" spans="1:8" x14ac:dyDescent="0.2">
      <c r="A5706" s="2">
        <v>45175</v>
      </c>
      <c r="B5706">
        <v>-6.7224563231557998E-3</v>
      </c>
      <c r="C5706">
        <v>-1.0080049878731699E-2</v>
      </c>
      <c r="D5706">
        <v>-2.3131167378290999E-3</v>
      </c>
      <c r="E5706" t="str">
        <f t="shared" si="366"/>
        <v>Value</v>
      </c>
      <c r="F5706" t="str">
        <f t="shared" si="367"/>
        <v>Cash</v>
      </c>
      <c r="G5706" t="str">
        <f t="shared" si="368"/>
        <v>Value</v>
      </c>
      <c r="H5706" t="str">
        <f t="shared" si="369"/>
        <v>SPY</v>
      </c>
    </row>
    <row r="5707" spans="1:8" x14ac:dyDescent="0.2">
      <c r="A5707" s="2">
        <v>45176</v>
      </c>
      <c r="B5707">
        <v>-3.0702532647881001E-3</v>
      </c>
      <c r="C5707">
        <v>-4.5255649221471001E-3</v>
      </c>
      <c r="D5707">
        <v>-1.6230704211821999E-3</v>
      </c>
      <c r="E5707" t="str">
        <f t="shared" si="366"/>
        <v>Value</v>
      </c>
      <c r="F5707" t="str">
        <f t="shared" si="367"/>
        <v>Cash</v>
      </c>
      <c r="G5707" t="str">
        <f t="shared" si="368"/>
        <v>Growth</v>
      </c>
      <c r="H5707" t="str">
        <f t="shared" si="369"/>
        <v>SPY</v>
      </c>
    </row>
    <row r="5708" spans="1:8" x14ac:dyDescent="0.2">
      <c r="A5708" s="2">
        <v>45177</v>
      </c>
      <c r="B5708">
        <v>1.5060868554694E-3</v>
      </c>
      <c r="C5708">
        <v>1.4612299144856E-3</v>
      </c>
      <c r="D5708">
        <v>1.3934392176886E-3</v>
      </c>
      <c r="E5708" t="str">
        <f t="shared" si="366"/>
        <v>Growth</v>
      </c>
      <c r="F5708" t="str">
        <f t="shared" si="367"/>
        <v>SPY</v>
      </c>
      <c r="G5708" t="str">
        <f t="shared" si="368"/>
        <v>Growth</v>
      </c>
      <c r="H5708" t="str">
        <f t="shared" si="369"/>
        <v>SPY</v>
      </c>
    </row>
    <row r="5709" spans="1:8" x14ac:dyDescent="0.2">
      <c r="A5709" s="2">
        <v>45180</v>
      </c>
      <c r="B5709">
        <v>6.5767027438086E-3</v>
      </c>
      <c r="C5709">
        <v>6.8093517365532003E-3</v>
      </c>
      <c r="D5709">
        <v>6.7254647957442001E-3</v>
      </c>
      <c r="E5709" t="str">
        <f t="shared" si="366"/>
        <v>Growth</v>
      </c>
      <c r="F5709" t="str">
        <f t="shared" si="367"/>
        <v>SPY</v>
      </c>
      <c r="G5709" t="str">
        <f t="shared" si="368"/>
        <v>Value</v>
      </c>
      <c r="H5709" t="str">
        <f t="shared" si="369"/>
        <v>Cash</v>
      </c>
    </row>
    <row r="5710" spans="1:8" x14ac:dyDescent="0.2">
      <c r="A5710" s="2">
        <v>45181</v>
      </c>
      <c r="B5710">
        <v>-5.4856444354600001E-3</v>
      </c>
      <c r="C5710">
        <v>-7.4073863169682001E-3</v>
      </c>
      <c r="D5710">
        <v>-3.2252027860300001E-3</v>
      </c>
      <c r="E5710" t="str">
        <f t="shared" si="366"/>
        <v>Value</v>
      </c>
      <c r="F5710" t="str">
        <f t="shared" si="367"/>
        <v>Cash</v>
      </c>
      <c r="G5710" t="str">
        <f t="shared" si="368"/>
        <v>Value</v>
      </c>
      <c r="H5710" t="str">
        <f t="shared" si="369"/>
        <v>Cash</v>
      </c>
    </row>
    <row r="5711" spans="1:8" x14ac:dyDescent="0.2">
      <c r="A5711" s="2">
        <v>45182</v>
      </c>
      <c r="B5711">
        <v>1.1659783574387E-3</v>
      </c>
      <c r="C5711">
        <v>2.4335116599035998E-3</v>
      </c>
      <c r="D5711">
        <v>-2.310531082101E-4</v>
      </c>
      <c r="E5711" t="str">
        <f t="shared" si="366"/>
        <v>Growth</v>
      </c>
      <c r="F5711" t="str">
        <f t="shared" si="367"/>
        <v>SPY</v>
      </c>
      <c r="G5711" t="str">
        <f t="shared" si="368"/>
        <v>Growth</v>
      </c>
      <c r="H5711" t="str">
        <f t="shared" si="369"/>
        <v>SPY</v>
      </c>
    </row>
    <row r="5712" spans="1:8" x14ac:dyDescent="0.2">
      <c r="A5712" s="2">
        <v>45183</v>
      </c>
      <c r="B5712">
        <v>8.6222945751235E-3</v>
      </c>
      <c r="C5712">
        <v>6.9590279531219004E-3</v>
      </c>
      <c r="D5712">
        <v>9.7088004319238995E-3</v>
      </c>
      <c r="E5712" t="str">
        <f t="shared" si="366"/>
        <v>Value</v>
      </c>
      <c r="F5712" t="str">
        <f t="shared" si="367"/>
        <v>SPY</v>
      </c>
      <c r="G5712" t="str">
        <f t="shared" si="368"/>
        <v>Value</v>
      </c>
      <c r="H5712" t="str">
        <f t="shared" si="369"/>
        <v>Cash</v>
      </c>
    </row>
    <row r="5713" spans="1:8" x14ac:dyDescent="0.2">
      <c r="A5713" s="2">
        <v>45184</v>
      </c>
      <c r="B5713">
        <v>-1.20481944214339E-2</v>
      </c>
      <c r="C5713">
        <v>-1.28576000913303E-2</v>
      </c>
      <c r="D5713">
        <v>-1.0760133493983699E-2</v>
      </c>
      <c r="E5713" t="str">
        <f t="shared" si="366"/>
        <v>Value</v>
      </c>
      <c r="F5713" t="str">
        <f t="shared" si="367"/>
        <v>Cash</v>
      </c>
      <c r="G5713" t="str">
        <f t="shared" si="368"/>
        <v>Growth</v>
      </c>
      <c r="H5713" t="str">
        <f t="shared" si="369"/>
        <v>Cash</v>
      </c>
    </row>
    <row r="5714" spans="1:8" x14ac:dyDescent="0.2">
      <c r="A5714" s="2">
        <v>45187</v>
      </c>
      <c r="B5714">
        <v>5.8634868238620005E-4</v>
      </c>
      <c r="C5714">
        <v>1.9432063812716001E-3</v>
      </c>
      <c r="D5714">
        <v>-6.7422828685169997E-4</v>
      </c>
      <c r="E5714" t="str">
        <f t="shared" si="366"/>
        <v>Growth</v>
      </c>
      <c r="F5714" t="str">
        <f t="shared" si="367"/>
        <v>SPY</v>
      </c>
      <c r="G5714" t="str">
        <f t="shared" si="368"/>
        <v>Growth</v>
      </c>
      <c r="H5714" t="str">
        <f t="shared" si="369"/>
        <v>SPY</v>
      </c>
    </row>
    <row r="5715" spans="1:8" x14ac:dyDescent="0.2">
      <c r="A5715" s="2">
        <v>45188</v>
      </c>
      <c r="B5715">
        <v>-2.0737429678351002E-3</v>
      </c>
      <c r="C5715">
        <v>-2.1186971321167998E-3</v>
      </c>
      <c r="D5715">
        <v>-2.3265988462415001E-3</v>
      </c>
      <c r="E5715" t="str">
        <f t="shared" si="366"/>
        <v>Growth</v>
      </c>
      <c r="F5715" t="str">
        <f t="shared" si="367"/>
        <v>Cash</v>
      </c>
      <c r="G5715" t="str">
        <f t="shared" si="368"/>
        <v>Value</v>
      </c>
      <c r="H5715" t="str">
        <f t="shared" si="369"/>
        <v>Cash</v>
      </c>
    </row>
    <row r="5716" spans="1:8" x14ac:dyDescent="0.2">
      <c r="A5716" s="2">
        <v>45189</v>
      </c>
      <c r="B5716">
        <v>-9.1933212116506995E-3</v>
      </c>
      <c r="C5716">
        <v>-1.07790308073351E-2</v>
      </c>
      <c r="D5716">
        <v>-7.6959685707877999E-3</v>
      </c>
      <c r="E5716" t="str">
        <f t="shared" si="366"/>
        <v>Value</v>
      </c>
      <c r="F5716" t="str">
        <f t="shared" si="367"/>
        <v>Cash</v>
      </c>
      <c r="G5716" t="str">
        <f t="shared" si="368"/>
        <v>Value</v>
      </c>
      <c r="H5716" t="str">
        <f t="shared" si="369"/>
        <v>SPY</v>
      </c>
    </row>
    <row r="5717" spans="1:8" x14ac:dyDescent="0.2">
      <c r="A5717" s="2">
        <v>45190</v>
      </c>
      <c r="B5717">
        <v>-1.6528371990815399E-2</v>
      </c>
      <c r="C5717">
        <v>-1.66749556130086E-2</v>
      </c>
      <c r="D5717">
        <v>-1.5276083233019299E-2</v>
      </c>
      <c r="E5717" t="str">
        <f t="shared" si="366"/>
        <v>Value</v>
      </c>
      <c r="F5717" t="str">
        <f t="shared" si="367"/>
        <v>Cash</v>
      </c>
      <c r="G5717" t="str">
        <f t="shared" si="368"/>
        <v>Growth</v>
      </c>
      <c r="H5717" t="str">
        <f t="shared" si="369"/>
        <v>SPY</v>
      </c>
    </row>
    <row r="5718" spans="1:8" x14ac:dyDescent="0.2">
      <c r="A5718" s="2">
        <v>45191</v>
      </c>
      <c r="B5718">
        <v>-2.2485767824952999E-3</v>
      </c>
      <c r="C5718">
        <v>-8.3947604237290003E-4</v>
      </c>
      <c r="D5718">
        <v>-4.0573317253629997E-3</v>
      </c>
      <c r="E5718" t="str">
        <f t="shared" si="366"/>
        <v>Growth</v>
      </c>
      <c r="F5718" t="str">
        <f t="shared" si="367"/>
        <v>Cash</v>
      </c>
      <c r="G5718" t="str">
        <f t="shared" si="368"/>
        <v>Growth</v>
      </c>
      <c r="H5718" t="str">
        <f t="shared" si="369"/>
        <v>SPY</v>
      </c>
    </row>
    <row r="5719" spans="1:8" x14ac:dyDescent="0.2">
      <c r="A5719" s="2">
        <v>45194</v>
      </c>
      <c r="B5719">
        <v>4.2051506829594004E-3</v>
      </c>
      <c r="C5719">
        <v>4.8731291377931999E-3</v>
      </c>
      <c r="D5719">
        <v>2.6359569051848E-3</v>
      </c>
      <c r="E5719" t="str">
        <f t="shared" si="366"/>
        <v>Growth</v>
      </c>
      <c r="F5719" t="str">
        <f t="shared" si="367"/>
        <v>SPY</v>
      </c>
      <c r="G5719" t="str">
        <f t="shared" si="368"/>
        <v>Value</v>
      </c>
      <c r="H5719" t="str">
        <f t="shared" si="369"/>
        <v>SPY</v>
      </c>
    </row>
    <row r="5720" spans="1:8" x14ac:dyDescent="0.2">
      <c r="A5720" s="2">
        <v>45195</v>
      </c>
      <c r="B5720">
        <v>-1.4691204107853901E-2</v>
      </c>
      <c r="C5720">
        <v>-1.3879592403335E-2</v>
      </c>
      <c r="D5720">
        <v>-1.5057329938132399E-2</v>
      </c>
      <c r="E5720" t="str">
        <f t="shared" si="366"/>
        <v>Growth</v>
      </c>
      <c r="F5720" t="str">
        <f t="shared" si="367"/>
        <v>Cash</v>
      </c>
      <c r="G5720" t="str">
        <f t="shared" si="368"/>
        <v>Value</v>
      </c>
      <c r="H5720" t="str">
        <f t="shared" si="369"/>
        <v>Cash</v>
      </c>
    </row>
    <row r="5721" spans="1:8" x14ac:dyDescent="0.2">
      <c r="A5721" s="2">
        <v>45196</v>
      </c>
      <c r="B5721">
        <v>3.9910986231499998E-4</v>
      </c>
      <c r="C5721">
        <v>1.6957501156356E-3</v>
      </c>
      <c r="D5721">
        <v>-1.4559542055266001E-3</v>
      </c>
      <c r="E5721" t="str">
        <f t="shared" si="366"/>
        <v>Growth</v>
      </c>
      <c r="F5721" t="str">
        <f t="shared" si="367"/>
        <v>SPY</v>
      </c>
      <c r="G5721" t="str">
        <f t="shared" si="368"/>
        <v>Value</v>
      </c>
      <c r="H5721" t="str">
        <f t="shared" si="369"/>
        <v>SPY</v>
      </c>
    </row>
    <row r="5722" spans="1:8" x14ac:dyDescent="0.2">
      <c r="A5722" s="2">
        <v>45197</v>
      </c>
      <c r="B5722">
        <v>5.7974814022632003E-3</v>
      </c>
      <c r="C5722">
        <v>6.0944826807184998E-3</v>
      </c>
      <c r="D5722">
        <v>5.5893579852760999E-3</v>
      </c>
      <c r="E5722" t="str">
        <f t="shared" si="366"/>
        <v>Growth</v>
      </c>
      <c r="F5722" t="str">
        <f t="shared" si="367"/>
        <v>SPY</v>
      </c>
      <c r="G5722" t="str">
        <f t="shared" si="368"/>
        <v>Value</v>
      </c>
      <c r="H5722" t="str">
        <f t="shared" si="369"/>
        <v>Cash</v>
      </c>
    </row>
    <row r="5723" spans="1:8" x14ac:dyDescent="0.2">
      <c r="A5723" s="2">
        <v>45198</v>
      </c>
      <c r="B5723">
        <v>-2.4269593611980001E-3</v>
      </c>
      <c r="C5723">
        <v>-2.5240015203723998E-3</v>
      </c>
      <c r="D5723">
        <v>-2.9000385032570998E-3</v>
      </c>
      <c r="E5723" t="str">
        <f t="shared" si="366"/>
        <v>Growth</v>
      </c>
      <c r="F5723" t="str">
        <f t="shared" si="367"/>
        <v>Cash</v>
      </c>
      <c r="G5723" t="str">
        <f t="shared" si="368"/>
        <v>Value</v>
      </c>
      <c r="H5723" t="str">
        <f t="shared" si="369"/>
        <v>Cash</v>
      </c>
    </row>
    <row r="5724" spans="1:8" x14ac:dyDescent="0.2">
      <c r="A5724" s="2">
        <v>45201</v>
      </c>
      <c r="B5724">
        <v>-3.9768795968960001E-4</v>
      </c>
      <c r="C5724">
        <v>4.7233611810296996E-3</v>
      </c>
      <c r="D5724">
        <v>-5.5743634393047997E-3</v>
      </c>
      <c r="E5724" t="str">
        <f t="shared" si="366"/>
        <v>Growth</v>
      </c>
      <c r="F5724" t="str">
        <f t="shared" si="367"/>
        <v>Cash</v>
      </c>
      <c r="G5724" t="str">
        <f t="shared" si="368"/>
        <v>Value</v>
      </c>
      <c r="H5724" t="str">
        <f t="shared" si="369"/>
        <v>SPY</v>
      </c>
    </row>
    <row r="5725" spans="1:8" x14ac:dyDescent="0.2">
      <c r="A5725" s="2">
        <v>45202</v>
      </c>
      <c r="B5725">
        <v>-1.33860745062096E-2</v>
      </c>
      <c r="C5725">
        <v>-1.3096045042143E-2</v>
      </c>
      <c r="D5725">
        <v>-1.3892244367336199E-2</v>
      </c>
      <c r="E5725" t="str">
        <f t="shared" si="366"/>
        <v>Growth</v>
      </c>
      <c r="F5725" t="str">
        <f t="shared" si="367"/>
        <v>Cash</v>
      </c>
      <c r="G5725" t="str">
        <f t="shared" si="368"/>
        <v>Value</v>
      </c>
      <c r="H5725" t="str">
        <f t="shared" si="369"/>
        <v>SPY</v>
      </c>
    </row>
    <row r="5726" spans="1:8" x14ac:dyDescent="0.2">
      <c r="A5726" s="2">
        <v>45203</v>
      </c>
      <c r="B5726">
        <v>7.2820141933732999E-3</v>
      </c>
      <c r="C5726">
        <v>8.3362429399251002E-3</v>
      </c>
      <c r="D5726">
        <v>6.4261494807984001E-3</v>
      </c>
      <c r="E5726" t="str">
        <f t="shared" si="366"/>
        <v>Growth</v>
      </c>
      <c r="F5726" t="str">
        <f t="shared" si="367"/>
        <v>SPY</v>
      </c>
      <c r="G5726" t="str">
        <f t="shared" si="368"/>
        <v>Value</v>
      </c>
      <c r="H5726" t="str">
        <f t="shared" si="369"/>
        <v>SPY</v>
      </c>
    </row>
    <row r="5727" spans="1:8" x14ac:dyDescent="0.2">
      <c r="A5727" s="2">
        <v>45204</v>
      </c>
      <c r="B5727">
        <v>-3.7680562345119998E-4</v>
      </c>
      <c r="C5727">
        <v>5.0611125951079995E-4</v>
      </c>
      <c r="D5727">
        <v>-1.9646953018623999E-3</v>
      </c>
      <c r="E5727" t="str">
        <f t="shared" si="366"/>
        <v>Growth</v>
      </c>
      <c r="F5727" t="str">
        <f t="shared" si="367"/>
        <v>Cash</v>
      </c>
      <c r="G5727" t="str">
        <f t="shared" si="368"/>
        <v>Value</v>
      </c>
      <c r="H5727" t="str">
        <f t="shared" si="369"/>
        <v>Cash</v>
      </c>
    </row>
    <row r="5728" spans="1:8" x14ac:dyDescent="0.2">
      <c r="A5728" s="2">
        <v>45205</v>
      </c>
      <c r="B5728">
        <v>1.18727651768135E-2</v>
      </c>
      <c r="C5728">
        <v>1.2141624473285401E-2</v>
      </c>
      <c r="D5728">
        <v>1.1072810843843799E-2</v>
      </c>
      <c r="E5728" t="str">
        <f t="shared" si="366"/>
        <v>Growth</v>
      </c>
      <c r="F5728" t="str">
        <f t="shared" si="367"/>
        <v>SPY</v>
      </c>
      <c r="G5728" t="str">
        <f t="shared" si="368"/>
        <v>Value</v>
      </c>
      <c r="H5728" t="str">
        <f t="shared" si="369"/>
        <v>SPY</v>
      </c>
    </row>
    <row r="5729" spans="1:8" x14ac:dyDescent="0.2">
      <c r="A5729" s="2">
        <v>45208</v>
      </c>
      <c r="B5729">
        <v>6.4021879210671003E-3</v>
      </c>
      <c r="C5729">
        <v>6.9976567415279004E-3</v>
      </c>
      <c r="D5729">
        <v>5.5975196004167003E-3</v>
      </c>
      <c r="E5729" t="str">
        <f t="shared" si="366"/>
        <v>Growth</v>
      </c>
      <c r="F5729" t="str">
        <f t="shared" si="367"/>
        <v>SPY</v>
      </c>
      <c r="G5729" t="str">
        <f t="shared" si="368"/>
        <v>Value</v>
      </c>
      <c r="H5729" t="str">
        <f t="shared" si="369"/>
        <v>Cash</v>
      </c>
    </row>
    <row r="5730" spans="1:8" x14ac:dyDescent="0.2">
      <c r="A5730" s="2">
        <v>45209</v>
      </c>
      <c r="B5730">
        <v>5.2048508359416002E-3</v>
      </c>
      <c r="C5730">
        <v>3.4745783185931999E-3</v>
      </c>
      <c r="D5730">
        <v>7.5024348985269999E-3</v>
      </c>
      <c r="E5730" t="str">
        <f t="shared" si="366"/>
        <v>Value</v>
      </c>
      <c r="F5730" t="str">
        <f t="shared" si="367"/>
        <v>SPY</v>
      </c>
      <c r="G5730" t="str">
        <f t="shared" si="368"/>
        <v>Value</v>
      </c>
      <c r="H5730" t="str">
        <f t="shared" si="369"/>
        <v>Cash</v>
      </c>
    </row>
    <row r="5731" spans="1:8" x14ac:dyDescent="0.2">
      <c r="A5731" s="2">
        <v>45210</v>
      </c>
      <c r="B5731">
        <v>4.0963154734440996E-3</v>
      </c>
      <c r="C5731">
        <v>4.7814686761891E-3</v>
      </c>
      <c r="D5731">
        <v>3.3629211763678999E-3</v>
      </c>
      <c r="E5731" t="str">
        <f t="shared" si="366"/>
        <v>Growth</v>
      </c>
      <c r="F5731" t="str">
        <f t="shared" si="367"/>
        <v>SPY</v>
      </c>
      <c r="G5731" t="str">
        <f t="shared" si="368"/>
        <v>Growth</v>
      </c>
      <c r="H5731" t="str">
        <f t="shared" si="369"/>
        <v>Cash</v>
      </c>
    </row>
    <row r="5732" spans="1:8" x14ac:dyDescent="0.2">
      <c r="A5732" s="2">
        <v>45211</v>
      </c>
      <c r="B5732">
        <v>-6.0964411596777001E-3</v>
      </c>
      <c r="C5732">
        <v>-3.2818637595111999E-3</v>
      </c>
      <c r="D5732">
        <v>-9.3368245237611999E-3</v>
      </c>
      <c r="E5732" t="str">
        <f t="shared" si="366"/>
        <v>Growth</v>
      </c>
      <c r="F5732" t="str">
        <f t="shared" si="367"/>
        <v>Cash</v>
      </c>
      <c r="G5732" t="str">
        <f t="shared" si="368"/>
        <v>Value</v>
      </c>
      <c r="H5732" t="str">
        <f t="shared" si="369"/>
        <v>Cash</v>
      </c>
    </row>
    <row r="5733" spans="1:8" x14ac:dyDescent="0.2">
      <c r="A5733" s="2">
        <v>45212</v>
      </c>
      <c r="B5733">
        <v>-4.9809507480815998E-3</v>
      </c>
      <c r="C5733">
        <v>-4.9391309746761002E-3</v>
      </c>
      <c r="D5733">
        <v>-5.0749975271854996E-3</v>
      </c>
      <c r="E5733" t="str">
        <f t="shared" si="366"/>
        <v>Growth</v>
      </c>
      <c r="F5733" t="str">
        <f t="shared" si="367"/>
        <v>Cash</v>
      </c>
      <c r="G5733" t="str">
        <f t="shared" si="368"/>
        <v>Value</v>
      </c>
      <c r="H5733" t="str">
        <f t="shared" si="369"/>
        <v>SPY</v>
      </c>
    </row>
    <row r="5734" spans="1:8" x14ac:dyDescent="0.2">
      <c r="A5734" s="2">
        <v>45215</v>
      </c>
      <c r="B5734">
        <v>1.05215755017371E-2</v>
      </c>
      <c r="C5734">
        <v>9.7617927517867006E-3</v>
      </c>
      <c r="D5734">
        <v>1.165913783266E-2</v>
      </c>
      <c r="E5734" t="str">
        <f t="shared" si="366"/>
        <v>Value</v>
      </c>
      <c r="F5734" t="str">
        <f t="shared" si="367"/>
        <v>SPY</v>
      </c>
      <c r="G5734" t="str">
        <f t="shared" si="368"/>
        <v>Value</v>
      </c>
      <c r="H5734" t="str">
        <f t="shared" si="369"/>
        <v>SPY</v>
      </c>
    </row>
    <row r="5735" spans="1:8" x14ac:dyDescent="0.2">
      <c r="A5735" s="2">
        <v>45216</v>
      </c>
      <c r="B5735" s="1">
        <v>-4.5959555872832002E-5</v>
      </c>
      <c r="C5735">
        <v>-2.1300906387475998E-3</v>
      </c>
      <c r="D5735">
        <v>2.1607669459566001E-3</v>
      </c>
      <c r="E5735" t="str">
        <f t="shared" si="366"/>
        <v>Value</v>
      </c>
      <c r="F5735" t="str">
        <f t="shared" si="367"/>
        <v>Cash</v>
      </c>
      <c r="G5735" t="str">
        <f t="shared" si="368"/>
        <v>Growth</v>
      </c>
      <c r="H5735" t="str">
        <f t="shared" si="369"/>
        <v>Cash</v>
      </c>
    </row>
    <row r="5736" spans="1:8" x14ac:dyDescent="0.2">
      <c r="A5736" s="2">
        <v>45217</v>
      </c>
      <c r="B5736">
        <v>-1.33250771514537E-2</v>
      </c>
      <c r="C5736">
        <v>-1.2479448921148901E-2</v>
      </c>
      <c r="D5736">
        <v>-1.4614278161305399E-2</v>
      </c>
      <c r="E5736" t="str">
        <f t="shared" si="366"/>
        <v>Growth</v>
      </c>
      <c r="F5736" t="str">
        <f t="shared" si="367"/>
        <v>Cash</v>
      </c>
      <c r="G5736" t="str">
        <f t="shared" si="368"/>
        <v>Growth</v>
      </c>
      <c r="H5736" t="str">
        <f t="shared" si="369"/>
        <v>SPY</v>
      </c>
    </row>
    <row r="5737" spans="1:8" x14ac:dyDescent="0.2">
      <c r="A5737" s="2">
        <v>45218</v>
      </c>
      <c r="B5737">
        <v>-8.7864232075142001E-3</v>
      </c>
      <c r="C5737">
        <v>-9.8104873042495992E-3</v>
      </c>
      <c r="D5737">
        <v>-6.5645372744294996E-3</v>
      </c>
      <c r="E5737" t="str">
        <f t="shared" si="366"/>
        <v>Value</v>
      </c>
      <c r="F5737" t="str">
        <f t="shared" si="367"/>
        <v>Cash</v>
      </c>
      <c r="G5737" t="str">
        <f t="shared" si="368"/>
        <v>Value</v>
      </c>
      <c r="H5737" t="str">
        <f t="shared" si="369"/>
        <v>SPY</v>
      </c>
    </row>
    <row r="5738" spans="1:8" x14ac:dyDescent="0.2">
      <c r="A5738" s="2">
        <v>45219</v>
      </c>
      <c r="B5738">
        <v>-1.22880463194929E-2</v>
      </c>
      <c r="C5738">
        <v>-1.34340650624014E-2</v>
      </c>
      <c r="D5738">
        <v>-1.1502730047290801E-2</v>
      </c>
      <c r="E5738" t="str">
        <f t="shared" si="366"/>
        <v>Value</v>
      </c>
      <c r="F5738" t="str">
        <f t="shared" si="367"/>
        <v>Cash</v>
      </c>
      <c r="G5738" t="str">
        <f t="shared" si="368"/>
        <v>Growth</v>
      </c>
      <c r="H5738" t="str">
        <f t="shared" si="369"/>
        <v>SPY</v>
      </c>
    </row>
    <row r="5739" spans="1:8" x14ac:dyDescent="0.2">
      <c r="A5739" s="2">
        <v>45222</v>
      </c>
      <c r="B5739">
        <v>-1.7331659958523E-3</v>
      </c>
      <c r="C5739">
        <v>-3.404591651881E-4</v>
      </c>
      <c r="D5739">
        <v>-2.9710261023001001E-3</v>
      </c>
      <c r="E5739" t="str">
        <f t="shared" si="366"/>
        <v>Growth</v>
      </c>
      <c r="F5739" t="str">
        <f t="shared" si="367"/>
        <v>Cash</v>
      </c>
      <c r="G5739" t="str">
        <f t="shared" si="368"/>
        <v>Growth</v>
      </c>
      <c r="H5739" t="str">
        <f t="shared" si="369"/>
        <v>SPY</v>
      </c>
    </row>
    <row r="5740" spans="1:8" x14ac:dyDescent="0.2">
      <c r="A5740" s="2">
        <v>45223</v>
      </c>
      <c r="B5740">
        <v>7.5393859539854002E-3</v>
      </c>
      <c r="C5740">
        <v>6.6405295874552E-3</v>
      </c>
      <c r="D5740">
        <v>7.9464088749413991E-3</v>
      </c>
      <c r="E5740" t="str">
        <f t="shared" si="366"/>
        <v>Value</v>
      </c>
      <c r="F5740" t="str">
        <f t="shared" si="367"/>
        <v>SPY</v>
      </c>
      <c r="G5740" t="str">
        <f t="shared" si="368"/>
        <v>Value</v>
      </c>
      <c r="H5740" t="str">
        <f t="shared" si="369"/>
        <v>SPY</v>
      </c>
    </row>
    <row r="5741" spans="1:8" x14ac:dyDescent="0.2">
      <c r="A5741" s="2">
        <v>45224</v>
      </c>
      <c r="B5741">
        <v>-1.43521944395086E-2</v>
      </c>
      <c r="C5741">
        <v>-1.6745539740172299E-2</v>
      </c>
      <c r="D5741">
        <v>-1.10864502897184E-2</v>
      </c>
      <c r="E5741" t="str">
        <f t="shared" si="366"/>
        <v>Value</v>
      </c>
      <c r="F5741" t="str">
        <f t="shared" si="367"/>
        <v>Cash</v>
      </c>
      <c r="G5741" t="str">
        <f t="shared" si="368"/>
        <v>Growth</v>
      </c>
      <c r="H5741" t="str">
        <f t="shared" si="369"/>
        <v>Cash</v>
      </c>
    </row>
    <row r="5742" spans="1:8" x14ac:dyDescent="0.2">
      <c r="A5742" s="2">
        <v>45225</v>
      </c>
      <c r="B5742">
        <v>-1.1974615784382799E-2</v>
      </c>
      <c r="C5742">
        <v>-1.5654564604310799E-2</v>
      </c>
      <c r="D5742">
        <v>-7.2247615581926003E-3</v>
      </c>
      <c r="E5742" t="str">
        <f t="shared" si="366"/>
        <v>Value</v>
      </c>
      <c r="F5742" t="str">
        <f t="shared" si="367"/>
        <v>Cash</v>
      </c>
      <c r="G5742" t="str">
        <f t="shared" si="368"/>
        <v>Growth</v>
      </c>
      <c r="H5742" t="str">
        <f t="shared" si="369"/>
        <v>SPY</v>
      </c>
    </row>
    <row r="5743" spans="1:8" x14ac:dyDescent="0.2">
      <c r="A5743" s="2">
        <v>45226</v>
      </c>
      <c r="B5743">
        <v>-4.5327323564553004E-3</v>
      </c>
      <c r="C5743">
        <v>-3.4952917880435E-3</v>
      </c>
      <c r="D5743">
        <v>-5.5207229484526997E-3</v>
      </c>
      <c r="E5743" t="str">
        <f t="shared" si="366"/>
        <v>Growth</v>
      </c>
      <c r="F5743" t="str">
        <f t="shared" si="367"/>
        <v>Cash</v>
      </c>
      <c r="G5743" t="str">
        <f t="shared" si="368"/>
        <v>Growth</v>
      </c>
      <c r="H5743" t="str">
        <f t="shared" si="369"/>
        <v>SPY</v>
      </c>
    </row>
    <row r="5744" spans="1:8" x14ac:dyDescent="0.2">
      <c r="A5744" s="2">
        <v>45229</v>
      </c>
      <c r="B5744">
        <v>1.1955715712862899E-2</v>
      </c>
      <c r="C5744">
        <v>1.0171799122981001E-2</v>
      </c>
      <c r="D5744">
        <v>1.38783776923656E-2</v>
      </c>
      <c r="E5744" t="str">
        <f t="shared" si="366"/>
        <v>Value</v>
      </c>
      <c r="F5744" t="str">
        <f t="shared" si="367"/>
        <v>SPY</v>
      </c>
      <c r="G5744" t="str">
        <f t="shared" si="368"/>
        <v>Value</v>
      </c>
      <c r="H5744" t="str">
        <f t="shared" si="369"/>
        <v>SPY</v>
      </c>
    </row>
    <row r="5745" spans="1:8" x14ac:dyDescent="0.2">
      <c r="A5745" s="2">
        <v>45230</v>
      </c>
      <c r="B5745">
        <v>6.2802805580511999E-3</v>
      </c>
      <c r="C5745">
        <v>4.1666794195897999E-3</v>
      </c>
      <c r="D5745">
        <v>8.9596622400709008E-3</v>
      </c>
      <c r="E5745" t="str">
        <f t="shared" si="366"/>
        <v>Value</v>
      </c>
      <c r="F5745" t="str">
        <f t="shared" si="367"/>
        <v>SPY</v>
      </c>
      <c r="G5745" t="str">
        <f t="shared" si="368"/>
        <v>Growth</v>
      </c>
      <c r="H5745" t="str">
        <f t="shared" si="369"/>
        <v>Cash</v>
      </c>
    </row>
    <row r="5746" spans="1:8" x14ac:dyDescent="0.2">
      <c r="A5746" s="2">
        <v>45231</v>
      </c>
      <c r="B5746">
        <v>1.0664805326603599E-2</v>
      </c>
      <c r="C5746">
        <v>1.22752960272083E-2</v>
      </c>
      <c r="D5746">
        <v>8.8801946153369005E-3</v>
      </c>
      <c r="E5746" t="str">
        <f t="shared" si="366"/>
        <v>Growth</v>
      </c>
      <c r="F5746" t="str">
        <f t="shared" si="367"/>
        <v>SPY</v>
      </c>
      <c r="G5746" t="str">
        <f t="shared" si="368"/>
        <v>Growth</v>
      </c>
      <c r="H5746" t="str">
        <f t="shared" si="369"/>
        <v>Cash</v>
      </c>
    </row>
    <row r="5747" spans="1:8" x14ac:dyDescent="0.2">
      <c r="A5747" s="2">
        <v>45232</v>
      </c>
      <c r="B5747">
        <v>1.91643226677655E-2</v>
      </c>
      <c r="C5747">
        <v>1.8958163103198901E-2</v>
      </c>
      <c r="D5747">
        <v>1.8092838343756801E-2</v>
      </c>
      <c r="E5747" t="str">
        <f t="shared" si="366"/>
        <v>Growth</v>
      </c>
      <c r="F5747" t="str">
        <f t="shared" si="367"/>
        <v>SPY</v>
      </c>
      <c r="G5747" t="str">
        <f t="shared" si="368"/>
        <v>Value</v>
      </c>
      <c r="H5747" t="str">
        <f t="shared" si="369"/>
        <v>Cash</v>
      </c>
    </row>
    <row r="5748" spans="1:8" x14ac:dyDescent="0.2">
      <c r="A5748" s="2">
        <v>45233</v>
      </c>
      <c r="B5748">
        <v>9.1234122008307002E-3</v>
      </c>
      <c r="C5748">
        <v>6.8722807005372E-3</v>
      </c>
      <c r="D5748">
        <v>1.3208456144199099E-2</v>
      </c>
      <c r="E5748" t="str">
        <f t="shared" si="366"/>
        <v>Value</v>
      </c>
      <c r="F5748" t="str">
        <f t="shared" si="367"/>
        <v>SPY</v>
      </c>
      <c r="G5748" t="str">
        <f t="shared" si="368"/>
        <v>Value</v>
      </c>
      <c r="H5748" t="str">
        <f t="shared" si="369"/>
        <v>Cash</v>
      </c>
    </row>
    <row r="5749" spans="1:8" x14ac:dyDescent="0.2">
      <c r="A5749" s="2">
        <v>45236</v>
      </c>
      <c r="B5749">
        <v>2.3004477861848999E-3</v>
      </c>
      <c r="C5749">
        <v>4.6611786686476002E-3</v>
      </c>
      <c r="D5749">
        <v>-1.4220435662187999E-3</v>
      </c>
      <c r="E5749" t="str">
        <f t="shared" si="366"/>
        <v>Growth</v>
      </c>
      <c r="F5749" t="str">
        <f t="shared" si="367"/>
        <v>SPY</v>
      </c>
      <c r="G5749" t="str">
        <f t="shared" si="368"/>
        <v>Growth</v>
      </c>
      <c r="H5749" t="str">
        <f t="shared" si="369"/>
        <v>Cash</v>
      </c>
    </row>
    <row r="5750" spans="1:8" x14ac:dyDescent="0.2">
      <c r="A5750" s="2">
        <v>45237</v>
      </c>
      <c r="B5750">
        <v>2.8459968742147001E-3</v>
      </c>
      <c r="C5750">
        <v>4.6396798938399004E-3</v>
      </c>
      <c r="D5750">
        <v>9.4928762262310004E-4</v>
      </c>
      <c r="E5750" t="str">
        <f t="shared" si="366"/>
        <v>Growth</v>
      </c>
      <c r="F5750" t="str">
        <f t="shared" si="367"/>
        <v>SPY</v>
      </c>
      <c r="G5750" t="str">
        <f t="shared" si="368"/>
        <v>Value</v>
      </c>
      <c r="H5750" t="str">
        <f t="shared" si="369"/>
        <v>Cash</v>
      </c>
    </row>
    <row r="5751" spans="1:8" x14ac:dyDescent="0.2">
      <c r="A5751" s="2">
        <v>45238</v>
      </c>
      <c r="B5751">
        <v>7.3244818625510001E-4</v>
      </c>
      <c r="C5751">
        <v>2.3089999163074999E-3</v>
      </c>
      <c r="D5751">
        <v>-7.1131334600399996E-4</v>
      </c>
      <c r="E5751" t="str">
        <f t="shared" si="366"/>
        <v>Growth</v>
      </c>
      <c r="F5751" t="str">
        <f t="shared" si="367"/>
        <v>SPY</v>
      </c>
      <c r="G5751" t="str">
        <f t="shared" si="368"/>
        <v>Value</v>
      </c>
      <c r="H5751" t="str">
        <f t="shared" si="369"/>
        <v>Cash</v>
      </c>
    </row>
    <row r="5752" spans="1:8" x14ac:dyDescent="0.2">
      <c r="A5752" s="2">
        <v>45239</v>
      </c>
      <c r="B5752">
        <v>-7.7987441366894998E-3</v>
      </c>
      <c r="C5752">
        <v>-8.7213562958065004E-3</v>
      </c>
      <c r="D5752">
        <v>-6.8818685728275E-3</v>
      </c>
      <c r="E5752" t="str">
        <f t="shared" si="366"/>
        <v>Value</v>
      </c>
      <c r="F5752" t="str">
        <f t="shared" si="367"/>
        <v>Cash</v>
      </c>
      <c r="G5752" t="str">
        <f t="shared" si="368"/>
        <v>Value</v>
      </c>
      <c r="H5752" t="str">
        <f t="shared" si="369"/>
        <v>Cash</v>
      </c>
    </row>
    <row r="5753" spans="1:8" x14ac:dyDescent="0.2">
      <c r="A5753" s="2">
        <v>45240</v>
      </c>
      <c r="B5753">
        <v>1.56048161898612E-2</v>
      </c>
      <c r="C5753">
        <v>1.70982133626413E-2</v>
      </c>
      <c r="D5753">
        <v>1.38591137449841E-2</v>
      </c>
      <c r="E5753" t="str">
        <f t="shared" si="366"/>
        <v>Growth</v>
      </c>
      <c r="F5753" t="str">
        <f t="shared" si="367"/>
        <v>SPY</v>
      </c>
      <c r="G5753" t="str">
        <f t="shared" si="368"/>
        <v>Growth</v>
      </c>
      <c r="H5753" t="str">
        <f t="shared" si="369"/>
        <v>SPY</v>
      </c>
    </row>
    <row r="5754" spans="1:8" x14ac:dyDescent="0.2">
      <c r="A5754" s="2">
        <v>45243</v>
      </c>
      <c r="B5754">
        <v>-9.5325672679050005E-4</v>
      </c>
      <c r="C5754">
        <v>1.6325942372790001E-4</v>
      </c>
      <c r="D5754">
        <v>-2.5925601281474001E-3</v>
      </c>
      <c r="E5754" t="str">
        <f t="shared" si="366"/>
        <v>Growth</v>
      </c>
      <c r="F5754" t="str">
        <f t="shared" si="367"/>
        <v>Cash</v>
      </c>
      <c r="G5754" t="str">
        <f t="shared" si="368"/>
        <v>Value</v>
      </c>
      <c r="H5754" t="str">
        <f t="shared" si="369"/>
        <v>Cash</v>
      </c>
    </row>
    <row r="5755" spans="1:8" x14ac:dyDescent="0.2">
      <c r="A5755" s="2">
        <v>45244</v>
      </c>
      <c r="B5755">
        <v>1.9400822670795501E-2</v>
      </c>
      <c r="C5755">
        <v>1.56657808317941E-2</v>
      </c>
      <c r="D5755">
        <v>2.4102027447730101E-2</v>
      </c>
      <c r="E5755" t="str">
        <f t="shared" si="366"/>
        <v>Value</v>
      </c>
      <c r="F5755" t="str">
        <f t="shared" si="367"/>
        <v>SPY</v>
      </c>
      <c r="G5755" t="str">
        <f t="shared" si="368"/>
        <v>Value</v>
      </c>
      <c r="H5755" t="str">
        <f t="shared" si="369"/>
        <v>SPY</v>
      </c>
    </row>
    <row r="5756" spans="1:8" x14ac:dyDescent="0.2">
      <c r="A5756" s="2">
        <v>45245</v>
      </c>
      <c r="B5756">
        <v>2.1169580629141001E-3</v>
      </c>
      <c r="C5756">
        <v>3.213685188039E-4</v>
      </c>
      <c r="D5756">
        <v>3.6917616047722002E-3</v>
      </c>
      <c r="E5756" t="str">
        <f t="shared" si="366"/>
        <v>Value</v>
      </c>
      <c r="F5756" t="str">
        <f t="shared" si="367"/>
        <v>SPY</v>
      </c>
      <c r="G5756" t="str">
        <f t="shared" si="368"/>
        <v>Growth</v>
      </c>
      <c r="H5756" t="str">
        <f t="shared" si="369"/>
        <v>Cash</v>
      </c>
    </row>
    <row r="5757" spans="1:8" x14ac:dyDescent="0.2">
      <c r="A5757" s="2">
        <v>45246</v>
      </c>
      <c r="B5757">
        <v>1.2231585227115E-3</v>
      </c>
      <c r="C5757">
        <v>2.0880088336562999E-3</v>
      </c>
      <c r="D5757">
        <v>4.5982820322170001E-4</v>
      </c>
      <c r="E5757" t="str">
        <f t="shared" si="366"/>
        <v>Growth</v>
      </c>
      <c r="F5757" t="str">
        <f t="shared" si="367"/>
        <v>SPY</v>
      </c>
      <c r="G5757" t="str">
        <f t="shared" si="368"/>
        <v>Growth</v>
      </c>
      <c r="H5757" t="str">
        <f t="shared" si="369"/>
        <v>Cash</v>
      </c>
    </row>
    <row r="5758" spans="1:8" x14ac:dyDescent="0.2">
      <c r="A5758" s="2">
        <v>45247</v>
      </c>
      <c r="B5758">
        <v>1.2438514857711E-3</v>
      </c>
      <c r="C5758">
        <v>0</v>
      </c>
      <c r="D5758">
        <v>2.2977300594914998E-3</v>
      </c>
      <c r="E5758" t="str">
        <f t="shared" si="366"/>
        <v>Value</v>
      </c>
      <c r="F5758" t="str">
        <f t="shared" si="367"/>
        <v>SPY</v>
      </c>
      <c r="G5758" t="str">
        <f t="shared" si="368"/>
        <v>Value</v>
      </c>
      <c r="H5758" t="str">
        <f t="shared" si="369"/>
        <v>Cash</v>
      </c>
    </row>
    <row r="5759" spans="1:8" x14ac:dyDescent="0.2">
      <c r="A5759" s="2">
        <v>45250</v>
      </c>
      <c r="B5759">
        <v>7.6975258400719003E-3</v>
      </c>
      <c r="C5759">
        <v>8.6552284154945008E-3</v>
      </c>
      <c r="D5759">
        <v>6.6483712612518996E-3</v>
      </c>
      <c r="E5759" t="str">
        <f t="shared" si="366"/>
        <v>Growth</v>
      </c>
      <c r="F5759" t="str">
        <f t="shared" si="367"/>
        <v>SPY</v>
      </c>
      <c r="G5759" t="str">
        <f t="shared" si="368"/>
        <v>Growth</v>
      </c>
      <c r="H5759" t="str">
        <f t="shared" si="369"/>
        <v>Cash</v>
      </c>
    </row>
    <row r="5760" spans="1:8" x14ac:dyDescent="0.2">
      <c r="A5760" s="2">
        <v>45251</v>
      </c>
      <c r="B5760">
        <v>-2.1793518104710002E-3</v>
      </c>
      <c r="C5760">
        <v>-7.9452076652299997E-4</v>
      </c>
      <c r="D5760">
        <v>-3.1883036258626E-3</v>
      </c>
      <c r="E5760" t="str">
        <f t="shared" ref="E5760:E5786" si="370">IF(C5760&gt;=D5760,"Growth","Value")</f>
        <v>Growth</v>
      </c>
      <c r="F5760" t="str">
        <f t="shared" ref="F5760:F5786" si="371">IF(B5760&gt;=0,"SPY","Cash")</f>
        <v>Cash</v>
      </c>
      <c r="G5760" t="str">
        <f t="shared" si="368"/>
        <v>Value</v>
      </c>
      <c r="H5760" t="str">
        <f t="shared" si="369"/>
        <v>Cash</v>
      </c>
    </row>
    <row r="5761" spans="1:8" x14ac:dyDescent="0.2">
      <c r="A5761" s="2">
        <v>45252</v>
      </c>
      <c r="B5761">
        <v>3.8607967637525002E-3</v>
      </c>
      <c r="C5761">
        <v>2.7034942278911E-3</v>
      </c>
      <c r="D5761">
        <v>5.2546117195382E-3</v>
      </c>
      <c r="E5761" t="str">
        <f t="shared" si="370"/>
        <v>Value</v>
      </c>
      <c r="F5761" t="str">
        <f t="shared" si="371"/>
        <v>SPY</v>
      </c>
      <c r="G5761" t="str">
        <f t="shared" si="368"/>
        <v>Value</v>
      </c>
      <c r="H5761" t="str">
        <f t="shared" si="369"/>
        <v>SPY</v>
      </c>
    </row>
    <row r="5762" spans="1:8" x14ac:dyDescent="0.2">
      <c r="A5762" s="2">
        <v>45254</v>
      </c>
      <c r="B5762">
        <v>6.1537875413960003E-4</v>
      </c>
      <c r="C5762">
        <v>-1.2687773485707001E-3</v>
      </c>
      <c r="D5762">
        <v>2.7272670736020002E-3</v>
      </c>
      <c r="E5762" t="str">
        <f t="shared" si="370"/>
        <v>Value</v>
      </c>
      <c r="F5762" t="str">
        <f t="shared" si="371"/>
        <v>SPY</v>
      </c>
      <c r="G5762" t="str">
        <f t="shared" si="368"/>
        <v>Growth</v>
      </c>
      <c r="H5762" t="str">
        <f t="shared" si="369"/>
        <v>Cash</v>
      </c>
    </row>
    <row r="5763" spans="1:8" x14ac:dyDescent="0.2">
      <c r="A5763" s="2">
        <v>45257</v>
      </c>
      <c r="B5763">
        <v>-1.800985499157E-3</v>
      </c>
      <c r="C5763">
        <v>-1.2705109151950999E-3</v>
      </c>
      <c r="D5763">
        <v>-2.0398869885835001E-3</v>
      </c>
      <c r="E5763" t="str">
        <f t="shared" si="370"/>
        <v>Growth</v>
      </c>
      <c r="F5763" t="str">
        <f t="shared" si="371"/>
        <v>Cash</v>
      </c>
      <c r="G5763" t="str">
        <f t="shared" ref="G5763:G5786" si="372">IF(E5762="Value", "Growth", "Value")</f>
        <v>Growth</v>
      </c>
      <c r="H5763" t="str">
        <f t="shared" ref="H5763:H5786" si="373">IF(F5762="SPY", "Cash", "SPY")</f>
        <v>Cash</v>
      </c>
    </row>
    <row r="5764" spans="1:8" x14ac:dyDescent="0.2">
      <c r="A5764" s="2">
        <v>45258</v>
      </c>
      <c r="B5764">
        <v>9.9010416585639991E-4</v>
      </c>
      <c r="C5764">
        <v>3.181079669409E-4</v>
      </c>
      <c r="D5764">
        <v>1.1356453733304E-3</v>
      </c>
      <c r="E5764" t="str">
        <f t="shared" si="370"/>
        <v>Value</v>
      </c>
      <c r="F5764" t="str">
        <f t="shared" si="371"/>
        <v>SPY</v>
      </c>
      <c r="G5764" t="str">
        <f t="shared" si="372"/>
        <v>Value</v>
      </c>
      <c r="H5764" t="str">
        <f t="shared" si="373"/>
        <v>SPY</v>
      </c>
    </row>
    <row r="5765" spans="1:8" x14ac:dyDescent="0.2">
      <c r="A5765" s="2">
        <v>45259</v>
      </c>
      <c r="B5765">
        <v>-7.0340017740729997E-4</v>
      </c>
      <c r="C5765">
        <v>-2.0664959542772E-3</v>
      </c>
      <c r="D5765">
        <v>6.8057931428829998E-4</v>
      </c>
      <c r="E5765" t="str">
        <f t="shared" si="370"/>
        <v>Value</v>
      </c>
      <c r="F5765" t="str">
        <f t="shared" si="371"/>
        <v>Cash</v>
      </c>
      <c r="G5765" t="str">
        <f t="shared" si="372"/>
        <v>Growth</v>
      </c>
      <c r="H5765" t="str">
        <f t="shared" si="373"/>
        <v>Cash</v>
      </c>
    </row>
    <row r="5766" spans="1:8" x14ac:dyDescent="0.2">
      <c r="A5766" s="2">
        <v>45260</v>
      </c>
      <c r="B5766">
        <v>3.9374460128329004E-3</v>
      </c>
      <c r="C5766">
        <v>1.7521098758048E-3</v>
      </c>
      <c r="D5766">
        <v>6.5745171797989997E-3</v>
      </c>
      <c r="E5766" t="str">
        <f t="shared" si="370"/>
        <v>Value</v>
      </c>
      <c r="F5766" t="str">
        <f t="shared" si="371"/>
        <v>SPY</v>
      </c>
      <c r="G5766" t="str">
        <f t="shared" si="372"/>
        <v>Growth</v>
      </c>
      <c r="H5766" t="str">
        <f t="shared" si="373"/>
        <v>SPY</v>
      </c>
    </row>
    <row r="5767" spans="1:8" x14ac:dyDescent="0.2">
      <c r="A5767" s="2">
        <v>45261</v>
      </c>
      <c r="B5767">
        <v>5.9159033103641E-3</v>
      </c>
      <c r="C5767">
        <v>3.6572056360199999E-3</v>
      </c>
      <c r="D5767">
        <v>9.0089315901564007E-3</v>
      </c>
      <c r="E5767" t="str">
        <f t="shared" si="370"/>
        <v>Value</v>
      </c>
      <c r="F5767" t="str">
        <f t="shared" si="371"/>
        <v>SPY</v>
      </c>
      <c r="G5767" t="str">
        <f t="shared" si="372"/>
        <v>Growth</v>
      </c>
      <c r="H5767" t="str">
        <f t="shared" si="373"/>
        <v>Cash</v>
      </c>
    </row>
    <row r="5768" spans="1:8" x14ac:dyDescent="0.2">
      <c r="A5768" s="2">
        <v>45264</v>
      </c>
      <c r="B5768">
        <v>-5.2493758131434004E-3</v>
      </c>
      <c r="C5768">
        <v>-7.1292233126665E-3</v>
      </c>
      <c r="D5768">
        <v>-2.6784797934571998E-3</v>
      </c>
      <c r="E5768" t="str">
        <f t="shared" si="370"/>
        <v>Value</v>
      </c>
      <c r="F5768" t="str">
        <f t="shared" si="371"/>
        <v>Cash</v>
      </c>
      <c r="G5768" t="str">
        <f t="shared" si="372"/>
        <v>Growth</v>
      </c>
      <c r="H5768" t="str">
        <f t="shared" si="373"/>
        <v>Cash</v>
      </c>
    </row>
    <row r="5769" spans="1:8" x14ac:dyDescent="0.2">
      <c r="A5769" s="2">
        <v>45265</v>
      </c>
      <c r="B5769">
        <v>-1.970625697215E-4</v>
      </c>
      <c r="C5769">
        <v>3.3508802925321002E-3</v>
      </c>
      <c r="D5769">
        <v>-4.70007925475E-3</v>
      </c>
      <c r="E5769" t="str">
        <f t="shared" si="370"/>
        <v>Growth</v>
      </c>
      <c r="F5769" t="str">
        <f t="shared" si="371"/>
        <v>Cash</v>
      </c>
      <c r="G5769" t="str">
        <f t="shared" si="372"/>
        <v>Growth</v>
      </c>
      <c r="H5769" t="str">
        <f t="shared" si="373"/>
        <v>SPY</v>
      </c>
    </row>
    <row r="5770" spans="1:8" x14ac:dyDescent="0.2">
      <c r="A5770" s="2">
        <v>45266</v>
      </c>
      <c r="B5770">
        <v>-4.0298083572478998E-3</v>
      </c>
      <c r="C5770">
        <v>-5.7252079382382002E-3</v>
      </c>
      <c r="D5770">
        <v>-2.0238318507037E-3</v>
      </c>
      <c r="E5770" t="str">
        <f t="shared" si="370"/>
        <v>Value</v>
      </c>
      <c r="F5770" t="str">
        <f t="shared" si="371"/>
        <v>Cash</v>
      </c>
      <c r="G5770" t="str">
        <f t="shared" si="372"/>
        <v>Value</v>
      </c>
      <c r="H5770" t="str">
        <f t="shared" si="373"/>
        <v>SPY</v>
      </c>
    </row>
    <row r="5771" spans="1:8" x14ac:dyDescent="0.2">
      <c r="A5771" s="2">
        <v>45267</v>
      </c>
      <c r="B5771">
        <v>7.6303951361206997E-3</v>
      </c>
      <c r="C5771">
        <v>9.5968965085597002E-3</v>
      </c>
      <c r="D5771">
        <v>6.0838081568326003E-3</v>
      </c>
      <c r="E5771" t="str">
        <f t="shared" si="370"/>
        <v>Growth</v>
      </c>
      <c r="F5771" t="str">
        <f t="shared" si="371"/>
        <v>SPY</v>
      </c>
      <c r="G5771" t="str">
        <f t="shared" si="372"/>
        <v>Growth</v>
      </c>
      <c r="H5771" t="str">
        <f t="shared" si="373"/>
        <v>SPY</v>
      </c>
    </row>
    <row r="5772" spans="1:8" x14ac:dyDescent="0.2">
      <c r="A5772" s="2">
        <v>45268</v>
      </c>
      <c r="B5772">
        <v>4.2991407218837003E-3</v>
      </c>
      <c r="C5772">
        <v>3.9607066039989997E-3</v>
      </c>
      <c r="D5772">
        <v>4.7031508788963E-3</v>
      </c>
      <c r="E5772" t="str">
        <f t="shared" si="370"/>
        <v>Value</v>
      </c>
      <c r="F5772" t="str">
        <f t="shared" si="371"/>
        <v>SPY</v>
      </c>
      <c r="G5772" t="str">
        <f t="shared" si="372"/>
        <v>Value</v>
      </c>
      <c r="H5772" t="str">
        <f t="shared" si="373"/>
        <v>Cash</v>
      </c>
    </row>
    <row r="5773" spans="1:8" x14ac:dyDescent="0.2">
      <c r="A5773" s="2">
        <v>45271</v>
      </c>
      <c r="B5773">
        <v>3.8896181185394002E-3</v>
      </c>
      <c r="C5773">
        <v>1.10464211561E-3</v>
      </c>
      <c r="D5773">
        <v>6.6875440679349998E-3</v>
      </c>
      <c r="E5773" t="str">
        <f t="shared" si="370"/>
        <v>Value</v>
      </c>
      <c r="F5773" t="str">
        <f t="shared" si="371"/>
        <v>SPY</v>
      </c>
      <c r="G5773" t="str">
        <f t="shared" si="372"/>
        <v>Growth</v>
      </c>
      <c r="H5773" t="str">
        <f t="shared" si="373"/>
        <v>Cash</v>
      </c>
    </row>
    <row r="5774" spans="1:8" x14ac:dyDescent="0.2">
      <c r="A5774" s="2">
        <v>45272</v>
      </c>
      <c r="B5774">
        <v>4.5671985883782998E-3</v>
      </c>
      <c r="C5774">
        <v>5.2017660571185998E-3</v>
      </c>
      <c r="D5774">
        <v>4.6501228073469996E-3</v>
      </c>
      <c r="E5774" t="str">
        <f t="shared" si="370"/>
        <v>Growth</v>
      </c>
      <c r="F5774" t="str">
        <f t="shared" si="371"/>
        <v>SPY</v>
      </c>
      <c r="G5774" t="str">
        <f t="shared" si="372"/>
        <v>Growth</v>
      </c>
      <c r="H5774" t="str">
        <f t="shared" si="373"/>
        <v>Cash</v>
      </c>
    </row>
    <row r="5775" spans="1:8" x14ac:dyDescent="0.2">
      <c r="A5775" s="2">
        <v>45273</v>
      </c>
      <c r="B5775">
        <v>1.3790103995508099E-2</v>
      </c>
      <c r="C5775">
        <v>1.19177454936514E-2</v>
      </c>
      <c r="D5775">
        <v>1.54286924903679E-2</v>
      </c>
      <c r="E5775" t="str">
        <f t="shared" si="370"/>
        <v>Value</v>
      </c>
      <c r="F5775" t="str">
        <f t="shared" si="371"/>
        <v>SPY</v>
      </c>
      <c r="G5775" t="str">
        <f t="shared" si="372"/>
        <v>Value</v>
      </c>
      <c r="H5775" t="str">
        <f t="shared" si="373"/>
        <v>Cash</v>
      </c>
    </row>
    <row r="5776" spans="1:8" x14ac:dyDescent="0.2">
      <c r="A5776" s="2">
        <v>45274</v>
      </c>
      <c r="B5776">
        <v>3.2094014924815002E-3</v>
      </c>
      <c r="C5776">
        <v>-6.1980926076749996E-4</v>
      </c>
      <c r="D5776">
        <v>7.1629974263101E-3</v>
      </c>
      <c r="E5776" t="str">
        <f t="shared" si="370"/>
        <v>Value</v>
      </c>
      <c r="F5776" t="str">
        <f t="shared" si="371"/>
        <v>SPY</v>
      </c>
      <c r="G5776" t="str">
        <f t="shared" si="372"/>
        <v>Growth</v>
      </c>
      <c r="H5776" t="str">
        <f t="shared" si="373"/>
        <v>Cash</v>
      </c>
    </row>
    <row r="5777" spans="1:8" x14ac:dyDescent="0.2">
      <c r="A5777" s="2">
        <v>45275</v>
      </c>
      <c r="B5777">
        <v>-1.6465174219255001E-3</v>
      </c>
      <c r="C5777">
        <v>0</v>
      </c>
      <c r="D5777">
        <v>-2.3706569139231E-3</v>
      </c>
      <c r="E5777" t="str">
        <f t="shared" si="370"/>
        <v>Growth</v>
      </c>
      <c r="F5777" t="str">
        <f t="shared" si="371"/>
        <v>Cash</v>
      </c>
      <c r="G5777" t="str">
        <f t="shared" si="372"/>
        <v>Growth</v>
      </c>
      <c r="H5777" t="str">
        <f t="shared" si="373"/>
        <v>Cash</v>
      </c>
    </row>
    <row r="5778" spans="1:8" x14ac:dyDescent="0.2">
      <c r="A5778" s="2">
        <v>45278</v>
      </c>
      <c r="B5778">
        <v>5.6250680793692E-3</v>
      </c>
      <c r="C5778">
        <v>8.3223381087135992E-3</v>
      </c>
      <c r="D5778">
        <v>1.9757320491046999E-3</v>
      </c>
      <c r="E5778" t="str">
        <f t="shared" si="370"/>
        <v>Growth</v>
      </c>
      <c r="F5778" t="str">
        <f t="shared" si="371"/>
        <v>SPY</v>
      </c>
      <c r="G5778" t="str">
        <f t="shared" si="372"/>
        <v>Value</v>
      </c>
      <c r="H5778" t="str">
        <f t="shared" si="373"/>
        <v>SPY</v>
      </c>
    </row>
    <row r="5779" spans="1:8" x14ac:dyDescent="0.2">
      <c r="A5779" s="2">
        <v>45279</v>
      </c>
      <c r="B5779">
        <v>6.0809035901153996E-3</v>
      </c>
      <c r="C5779">
        <v>4.7824482311058002E-3</v>
      </c>
      <c r="D5779">
        <v>7.3672554532530996E-3</v>
      </c>
      <c r="E5779" t="str">
        <f t="shared" si="370"/>
        <v>Value</v>
      </c>
      <c r="F5779" t="str">
        <f t="shared" si="371"/>
        <v>SPY</v>
      </c>
      <c r="G5779" t="str">
        <f t="shared" si="372"/>
        <v>Value</v>
      </c>
      <c r="H5779" t="str">
        <f t="shared" si="373"/>
        <v>Cash</v>
      </c>
    </row>
    <row r="5780" spans="1:8" x14ac:dyDescent="0.2">
      <c r="A5780" s="2">
        <v>45280</v>
      </c>
      <c r="B5780">
        <v>-1.38573251106302E-2</v>
      </c>
      <c r="C5780">
        <v>-1.2897207949279701E-2</v>
      </c>
      <c r="D5780">
        <v>-1.6132468771057298E-2</v>
      </c>
      <c r="E5780" t="str">
        <f t="shared" si="370"/>
        <v>Growth</v>
      </c>
      <c r="F5780" t="str">
        <f t="shared" si="371"/>
        <v>Cash</v>
      </c>
      <c r="G5780" t="str">
        <f t="shared" si="372"/>
        <v>Growth</v>
      </c>
      <c r="H5780" t="str">
        <f t="shared" si="373"/>
        <v>Cash</v>
      </c>
    </row>
    <row r="5781" spans="1:8" x14ac:dyDescent="0.2">
      <c r="A5781" s="2">
        <v>45281</v>
      </c>
      <c r="B5781">
        <v>9.4819590757756998E-3</v>
      </c>
      <c r="C5781">
        <v>1.0421484935625201E-2</v>
      </c>
      <c r="D5781">
        <v>8.9636994277031007E-3</v>
      </c>
      <c r="E5781" t="str">
        <f t="shared" si="370"/>
        <v>Growth</v>
      </c>
      <c r="F5781" t="str">
        <f t="shared" si="371"/>
        <v>SPY</v>
      </c>
      <c r="G5781" t="str">
        <f t="shared" si="372"/>
        <v>Value</v>
      </c>
      <c r="H5781" t="str">
        <f t="shared" si="373"/>
        <v>SPY</v>
      </c>
    </row>
    <row r="5782" spans="1:8" x14ac:dyDescent="0.2">
      <c r="A5782" s="2">
        <v>45282</v>
      </c>
      <c r="B5782">
        <v>2.0096549179263999E-3</v>
      </c>
      <c r="C5782">
        <v>6.1574877167820002E-4</v>
      </c>
      <c r="D5782">
        <v>4.1170079142675998E-3</v>
      </c>
      <c r="E5782" t="str">
        <f t="shared" si="370"/>
        <v>Value</v>
      </c>
      <c r="F5782" t="str">
        <f t="shared" si="371"/>
        <v>SPY</v>
      </c>
      <c r="G5782" t="str">
        <f t="shared" si="372"/>
        <v>Value</v>
      </c>
      <c r="H5782" t="str">
        <f t="shared" si="373"/>
        <v>Cash</v>
      </c>
    </row>
    <row r="5783" spans="1:8" x14ac:dyDescent="0.2">
      <c r="A5783" s="2">
        <v>45286</v>
      </c>
      <c r="B5783">
        <v>4.2225268345641E-3</v>
      </c>
      <c r="C5783">
        <v>2.9230949894787001E-3</v>
      </c>
      <c r="D5783">
        <v>5.3948960999217E-3</v>
      </c>
      <c r="E5783" t="str">
        <f t="shared" si="370"/>
        <v>Value</v>
      </c>
      <c r="F5783" t="str">
        <f t="shared" si="371"/>
        <v>SPY</v>
      </c>
      <c r="G5783" t="str">
        <f t="shared" si="372"/>
        <v>Growth</v>
      </c>
      <c r="H5783" t="str">
        <f t="shared" si="373"/>
        <v>Cash</v>
      </c>
    </row>
    <row r="5784" spans="1:8" x14ac:dyDescent="0.2">
      <c r="A5784" s="2">
        <v>45287</v>
      </c>
      <c r="B5784">
        <v>1.8081041216715E-3</v>
      </c>
      <c r="C5784">
        <v>1.6874227755309999E-3</v>
      </c>
      <c r="D5784">
        <v>1.7170669424817001E-3</v>
      </c>
      <c r="E5784" t="str">
        <f t="shared" si="370"/>
        <v>Value</v>
      </c>
      <c r="F5784" t="str">
        <f t="shared" si="371"/>
        <v>SPY</v>
      </c>
      <c r="G5784" t="str">
        <f t="shared" si="372"/>
        <v>Growth</v>
      </c>
      <c r="H5784" t="str">
        <f t="shared" si="373"/>
        <v>Cash</v>
      </c>
    </row>
    <row r="5785" spans="1:8" x14ac:dyDescent="0.2">
      <c r="A5785" s="2">
        <v>45288</v>
      </c>
      <c r="B5785">
        <v>3.7774840876699997E-4</v>
      </c>
      <c r="C5785">
        <v>-3.0632985359930001E-4</v>
      </c>
      <c r="D5785">
        <v>1.285613300239E-3</v>
      </c>
      <c r="E5785" t="str">
        <f t="shared" si="370"/>
        <v>Value</v>
      </c>
      <c r="F5785" t="str">
        <f t="shared" si="371"/>
        <v>SPY</v>
      </c>
      <c r="G5785" t="str">
        <f t="shared" si="372"/>
        <v>Growth</v>
      </c>
      <c r="H5785" t="str">
        <f t="shared" si="373"/>
        <v>Cash</v>
      </c>
    </row>
    <row r="5786" spans="1:8" x14ac:dyDescent="0.2">
      <c r="A5786" s="2">
        <v>45289</v>
      </c>
      <c r="B5786">
        <v>-2.8949775607129001E-3</v>
      </c>
      <c r="C5786">
        <v>-3.3700756988315999E-3</v>
      </c>
      <c r="D5786">
        <v>-2.1398829924846002E-3</v>
      </c>
      <c r="E5786" t="str">
        <f t="shared" si="370"/>
        <v>Value</v>
      </c>
      <c r="F5786" t="str">
        <f t="shared" si="371"/>
        <v>Cash</v>
      </c>
      <c r="G5786" t="str">
        <f t="shared" si="372"/>
        <v>Growth</v>
      </c>
      <c r="H5786" t="str">
        <f t="shared" si="373"/>
        <v>Cash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2024-04-14T02:34:17Z</dcterms:created>
  <dcterms:modified xsi:type="dcterms:W3CDTF">2024-06-03T23:48:57Z</dcterms:modified>
</cp:coreProperties>
</file>