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ngzhang/Documents/实验/epinsky research/investment_strategy pure data sceinec version/"/>
    </mc:Choice>
  </mc:AlternateContent>
  <xr:revisionPtr revIDLastSave="0" documentId="13_ncr:1_{F005E87A-0878-EA47-952B-0B42E86C9361}" xr6:coauthVersionLast="47" xr6:coauthVersionMax="47" xr10:uidLastSave="{00000000-0000-0000-0000-000000000000}"/>
  <bookViews>
    <workbookView xWindow="0" yWindow="740" windowWidth="38400" windowHeight="19460" xr2:uid="{7FB9E326-6450-3B41-AB78-56645EE9E466}"/>
  </bookViews>
  <sheets>
    <sheet name="irr计算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2" l="1"/>
  <c r="S26" i="2" s="1"/>
  <c r="R25" i="2"/>
  <c r="R26" i="2" s="1"/>
  <c r="O25" i="2"/>
  <c r="O26" i="2" s="1"/>
  <c r="N25" i="2"/>
  <c r="N26" i="2" s="1"/>
  <c r="M25" i="2"/>
  <c r="M26" i="2" s="1"/>
  <c r="K25" i="2"/>
  <c r="K26" i="2" s="1"/>
  <c r="J25" i="2"/>
  <c r="J26" i="2" s="1"/>
  <c r="I25" i="2"/>
  <c r="I26" i="2" s="1"/>
  <c r="H25" i="2"/>
  <c r="H26" i="2" s="1"/>
  <c r="G25" i="2"/>
  <c r="G26" i="2" s="1"/>
  <c r="F25" i="2"/>
  <c r="F26" i="2" s="1"/>
  <c r="E25" i="2"/>
  <c r="E26" i="2" s="1"/>
  <c r="D25" i="2"/>
  <c r="D26" i="2" s="1"/>
  <c r="C25" i="2"/>
  <c r="C26" i="2" s="1"/>
  <c r="B25" i="2"/>
  <c r="B26" i="2" s="1"/>
  <c r="O26" i="1"/>
  <c r="P26" i="1"/>
  <c r="O25" i="1"/>
  <c r="P25" i="1"/>
  <c r="L26" i="1"/>
  <c r="M26" i="1"/>
  <c r="N26" i="1"/>
  <c r="L25" i="1"/>
  <c r="M25" i="1"/>
  <c r="N25" i="1"/>
  <c r="C25" i="1"/>
  <c r="D25" i="1"/>
  <c r="E25" i="1"/>
  <c r="F25" i="1"/>
  <c r="G25" i="1"/>
  <c r="H25" i="1"/>
  <c r="I25" i="1"/>
  <c r="J25" i="1"/>
  <c r="K25" i="1"/>
  <c r="B25" i="1"/>
  <c r="I26" i="1"/>
  <c r="J26" i="1"/>
  <c r="K26" i="1"/>
  <c r="C26" i="1"/>
  <c r="B26" i="1"/>
  <c r="H26" i="1"/>
  <c r="G26" i="1"/>
  <c r="F26" i="1"/>
  <c r="E26" i="1"/>
  <c r="D26" i="1"/>
</calcChain>
</file>

<file path=xl/sharedStrings.xml><?xml version="1.0" encoding="utf-8"?>
<sst xmlns="http://schemas.openxmlformats.org/spreadsheetml/2006/main" count="42" uniqueCount="24">
  <si>
    <t>1-WS</t>
  </si>
  <si>
    <t>1-LS</t>
  </si>
  <si>
    <t>3-WS</t>
  </si>
  <si>
    <t>3-LS</t>
  </si>
  <si>
    <t>Year</t>
  </si>
  <si>
    <t>5-WS</t>
  </si>
  <si>
    <t>5-LS</t>
  </si>
  <si>
    <t>7-WS</t>
  </si>
  <si>
    <t>7-LS</t>
  </si>
  <si>
    <t>9-WS</t>
  </si>
  <si>
    <t>9-LS</t>
  </si>
  <si>
    <t>irr</t>
  </si>
  <si>
    <t>IRR</t>
  </si>
  <si>
    <t>S&amp;P500</t>
  </si>
  <si>
    <t>Buy-Hold Growth</t>
  </si>
  <si>
    <t>Buy-Hold Value</t>
  </si>
  <si>
    <t>MC-1W</t>
  </si>
  <si>
    <t>MC-1L</t>
  </si>
  <si>
    <t>RETURN</t>
  </si>
  <si>
    <t>]]</t>
  </si>
  <si>
    <t>\]</t>
  </si>
  <si>
    <t>\']']''']]]]''''''''''''''''''''''''''''''''''''''''''''''''''p9j\</t>
  </si>
  <si>
    <t>\</t>
  </si>
  <si>
    <t>uj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</si>
</sst>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520D8-C75C-ED43-982A-B3CFAC766638}">
  <dimension ref="A1:Q29"/>
  <sheetViews>
    <sheetView tabSelected="1" workbookViewId="0">
      <selection activeCell="H30" sqref="H30"/>
    </sheetView>
  </sheetViews>
  <sheetFormatPr baseColWidth="10" defaultRowHeight="16" x14ac:dyDescent="0.2"/>
  <cols>
    <col min="2" max="2" width="13.33203125" bestFit="1" customWidth="1"/>
    <col min="3" max="3" width="12.6640625" bestFit="1" customWidth="1"/>
    <col min="4" max="4" width="13.33203125" bestFit="1" customWidth="1"/>
    <col min="5" max="5" width="12.6640625" bestFit="1" customWidth="1"/>
    <col min="6" max="6" width="13.33203125" bestFit="1" customWidth="1"/>
    <col min="7" max="11" width="12.6640625" bestFit="1" customWidth="1"/>
  </cols>
  <sheetData>
    <row r="1" spans="1:16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</row>
    <row r="2" spans="1:16" x14ac:dyDescent="0.2">
      <c r="A2">
        <v>2001</v>
      </c>
      <c r="B2">
        <v>59.776919159999998</v>
      </c>
      <c r="C2">
        <v>117.0114562</v>
      </c>
      <c r="D2">
        <v>79.818876340000003</v>
      </c>
      <c r="E2">
        <v>87.630704390000005</v>
      </c>
      <c r="F2">
        <v>76.317805719999996</v>
      </c>
      <c r="G2">
        <v>91.650752940000004</v>
      </c>
      <c r="H2">
        <v>83.034707979999993</v>
      </c>
      <c r="I2">
        <v>84.236875490000003</v>
      </c>
      <c r="J2">
        <v>73.969627720000005</v>
      </c>
      <c r="K2">
        <v>94.560221159999998</v>
      </c>
      <c r="L2">
        <v>88.241457600000004</v>
      </c>
      <c r="M2" s="3">
        <v>74.099455500000005</v>
      </c>
      <c r="N2" s="3">
        <v>94.394640800000005</v>
      </c>
      <c r="O2">
        <v>92.917673118144407</v>
      </c>
      <c r="P2">
        <v>94.967357329601001</v>
      </c>
    </row>
    <row r="3" spans="1:16" x14ac:dyDescent="0.2">
      <c r="A3">
        <v>2002</v>
      </c>
      <c r="B3">
        <v>24.80454202</v>
      </c>
      <c r="C3">
        <v>156.98295680000001</v>
      </c>
      <c r="D3">
        <v>36.197847090000003</v>
      </c>
      <c r="E3">
        <v>107.5724293</v>
      </c>
      <c r="F3">
        <v>39.479233190000002</v>
      </c>
      <c r="G3">
        <v>98.631357120000004</v>
      </c>
      <c r="H3">
        <v>39.502635359999999</v>
      </c>
      <c r="I3">
        <v>98.572925889999993</v>
      </c>
      <c r="J3">
        <v>42.804457919999997</v>
      </c>
      <c r="K3">
        <v>90.96927135</v>
      </c>
      <c r="L3">
        <v>69.194875120000006</v>
      </c>
      <c r="M3" s="3">
        <v>50.2895732</v>
      </c>
      <c r="N3" s="3">
        <v>77.429453199999998</v>
      </c>
      <c r="O3">
        <v>66.904336265073994</v>
      </c>
      <c r="P3">
        <v>103.42356700249</v>
      </c>
    </row>
    <row r="4" spans="1:16" x14ac:dyDescent="0.2">
      <c r="A4">
        <v>2003</v>
      </c>
      <c r="B4">
        <v>26.321493230000002</v>
      </c>
      <c r="C4">
        <v>237.74747210000001</v>
      </c>
      <c r="D4">
        <v>43.00792045</v>
      </c>
      <c r="E4">
        <v>145.50502359999999</v>
      </c>
      <c r="F4">
        <v>45.660449890000002</v>
      </c>
      <c r="G4">
        <v>137.0522737</v>
      </c>
      <c r="H4">
        <v>47.296254650000002</v>
      </c>
      <c r="I4">
        <v>132.31213600000001</v>
      </c>
      <c r="J4">
        <v>52.158722779999998</v>
      </c>
      <c r="K4">
        <v>119.97741019999999</v>
      </c>
      <c r="L4">
        <v>88.695068610000007</v>
      </c>
      <c r="M4" s="3">
        <v>64.541355199999998</v>
      </c>
      <c r="N4" s="3">
        <v>96.959102999999999</v>
      </c>
      <c r="O4">
        <v>72.831095276808796</v>
      </c>
      <c r="P4">
        <v>121.781845232832</v>
      </c>
    </row>
    <row r="5" spans="1:16" x14ac:dyDescent="0.2">
      <c r="A5">
        <v>2004</v>
      </c>
      <c r="B5">
        <v>26.501820410000001</v>
      </c>
      <c r="C5">
        <v>281.38516989999999</v>
      </c>
      <c r="D5">
        <v>44.797632419999999</v>
      </c>
      <c r="E5">
        <v>166.46458390000001</v>
      </c>
      <c r="F5">
        <v>49.3786737</v>
      </c>
      <c r="G5">
        <v>151.02105180000001</v>
      </c>
      <c r="H5">
        <v>50.791078380000002</v>
      </c>
      <c r="I5">
        <v>146.8214395</v>
      </c>
      <c r="J5">
        <v>55.034958459999999</v>
      </c>
      <c r="K5">
        <v>135.49967960000001</v>
      </c>
      <c r="L5">
        <v>98.183624230000007</v>
      </c>
      <c r="M5" s="3">
        <v>67.943155399999995</v>
      </c>
      <c r="N5" s="3">
        <v>109.75683600000001</v>
      </c>
      <c r="O5">
        <v>77.130117709791307</v>
      </c>
      <c r="P5">
        <v>127.296055652714</v>
      </c>
    </row>
    <row r="6" spans="1:16" x14ac:dyDescent="0.2">
      <c r="A6">
        <v>2005</v>
      </c>
      <c r="B6">
        <v>26.18582996</v>
      </c>
      <c r="C6">
        <v>308.36032280000001</v>
      </c>
      <c r="D6">
        <v>46.599514149999997</v>
      </c>
      <c r="E6">
        <v>173.27800780000001</v>
      </c>
      <c r="F6">
        <v>51.139512789999998</v>
      </c>
      <c r="G6">
        <v>157.8949532</v>
      </c>
      <c r="H6">
        <v>54.045314490000003</v>
      </c>
      <c r="I6">
        <v>149.4055693</v>
      </c>
      <c r="J6">
        <v>56.855150119999998</v>
      </c>
      <c r="K6">
        <v>142.02180379999999</v>
      </c>
      <c r="L6">
        <v>102.9241772</v>
      </c>
      <c r="M6" s="3">
        <v>69.827909500000004</v>
      </c>
      <c r="N6" s="3">
        <v>115.636726</v>
      </c>
      <c r="O6">
        <v>72.944556608840699</v>
      </c>
      <c r="P6">
        <v>141.09921231638501</v>
      </c>
    </row>
    <row r="7" spans="1:16" x14ac:dyDescent="0.2">
      <c r="A7">
        <v>2006</v>
      </c>
      <c r="B7">
        <v>29.165336329999999</v>
      </c>
      <c r="C7">
        <v>366.90977070000002</v>
      </c>
      <c r="D7">
        <v>50.275494590000001</v>
      </c>
      <c r="E7">
        <v>212.8481669</v>
      </c>
      <c r="F7">
        <v>59.224156309999998</v>
      </c>
      <c r="G7">
        <v>180.68719809999999</v>
      </c>
      <c r="H7">
        <v>61.640938439999999</v>
      </c>
      <c r="I7">
        <v>173.6029193</v>
      </c>
      <c r="J7">
        <v>65.487034589999993</v>
      </c>
      <c r="K7">
        <v>163.4071069</v>
      </c>
      <c r="L7">
        <v>119.23273639999999</v>
      </c>
      <c r="M7" s="3">
        <v>76.120449800000003</v>
      </c>
      <c r="N7" s="3">
        <v>140.58058700000001</v>
      </c>
      <c r="O7">
        <v>81.0300353215558</v>
      </c>
      <c r="P7">
        <v>147.14634420489099</v>
      </c>
    </row>
    <row r="8" spans="1:16" x14ac:dyDescent="0.2">
      <c r="A8">
        <v>2007</v>
      </c>
      <c r="B8">
        <v>29.108232569999998</v>
      </c>
      <c r="C8">
        <v>412.87494329999998</v>
      </c>
      <c r="D8">
        <v>50.545772200000002</v>
      </c>
      <c r="E8">
        <v>237.7658773</v>
      </c>
      <c r="F8">
        <v>59.99807552</v>
      </c>
      <c r="G8">
        <v>200.30742269999999</v>
      </c>
      <c r="H8">
        <v>60.548518680000001</v>
      </c>
      <c r="I8">
        <v>198.48643920000001</v>
      </c>
      <c r="J8">
        <v>64.724076879999998</v>
      </c>
      <c r="K8">
        <v>185.68144119999999</v>
      </c>
      <c r="L8">
        <v>125.36875070000001</v>
      </c>
      <c r="M8" s="3">
        <v>84.305479500000004</v>
      </c>
      <c r="N8" s="3">
        <v>142.553741</v>
      </c>
      <c r="O8">
        <v>71.395010688991803</v>
      </c>
      <c r="P8">
        <v>175.59876541523801</v>
      </c>
    </row>
    <row r="9" spans="1:16" x14ac:dyDescent="0.2">
      <c r="A9">
        <v>2008</v>
      </c>
      <c r="B9">
        <v>15.803373329999999</v>
      </c>
      <c r="C9">
        <v>303.3652525</v>
      </c>
      <c r="D9">
        <v>25.887480190000002</v>
      </c>
      <c r="E9">
        <v>185.1935493</v>
      </c>
      <c r="F9">
        <v>30.354976870000002</v>
      </c>
      <c r="G9">
        <v>157.93767070000001</v>
      </c>
      <c r="H9">
        <v>32.785628879999997</v>
      </c>
      <c r="I9">
        <v>146.22853069999999</v>
      </c>
      <c r="J9">
        <v>33.590136600000001</v>
      </c>
      <c r="K9">
        <v>142.72625310000001</v>
      </c>
      <c r="L9">
        <v>79.239325800000003</v>
      </c>
      <c r="M9" s="3">
        <v>52.765452400000001</v>
      </c>
      <c r="N9" s="3">
        <v>90.858650800000007</v>
      </c>
      <c r="O9">
        <v>40.817230720570102</v>
      </c>
      <c r="P9">
        <v>194.132030299316</v>
      </c>
    </row>
    <row r="10" spans="1:16" x14ac:dyDescent="0.2">
      <c r="A10">
        <v>2009</v>
      </c>
      <c r="B10">
        <v>18.857962650000001</v>
      </c>
      <c r="C10">
        <v>407.83661549999999</v>
      </c>
      <c r="D10">
        <v>31.72840188</v>
      </c>
      <c r="E10">
        <v>242.40009599999999</v>
      </c>
      <c r="F10">
        <v>36.710524280000001</v>
      </c>
      <c r="G10">
        <v>209.50307340000001</v>
      </c>
      <c r="H10">
        <v>39.872633919999998</v>
      </c>
      <c r="I10">
        <v>192.88837749999999</v>
      </c>
      <c r="J10">
        <v>42.62791206</v>
      </c>
      <c r="K10">
        <v>180.42093299999999</v>
      </c>
      <c r="L10">
        <v>100.12029579999999</v>
      </c>
      <c r="M10" s="3">
        <v>72.286499599999999</v>
      </c>
      <c r="N10" s="3">
        <v>106.395707</v>
      </c>
      <c r="O10">
        <v>42.871510585142801</v>
      </c>
      <c r="P10">
        <v>233.53568956184699</v>
      </c>
    </row>
    <row r="11" spans="1:16" x14ac:dyDescent="0.2">
      <c r="A11">
        <v>2010</v>
      </c>
      <c r="B11">
        <v>20.624913670000002</v>
      </c>
      <c r="C11">
        <v>500.59328699999998</v>
      </c>
      <c r="D11">
        <v>34.487619500000001</v>
      </c>
      <c r="E11">
        <v>299.3739051</v>
      </c>
      <c r="F11">
        <v>40.178409619999996</v>
      </c>
      <c r="G11">
        <v>256.97117989999998</v>
      </c>
      <c r="H11">
        <v>46.526330999999999</v>
      </c>
      <c r="I11">
        <v>221.9107569</v>
      </c>
      <c r="J11">
        <v>48.710504759999999</v>
      </c>
      <c r="K11">
        <v>211.96030260000001</v>
      </c>
      <c r="L11">
        <v>115.1945333</v>
      </c>
      <c r="M11" s="3">
        <v>84.028298199999995</v>
      </c>
      <c r="N11" s="3">
        <v>122.871697</v>
      </c>
      <c r="O11">
        <v>43.474024717905998</v>
      </c>
      <c r="P11">
        <v>264.97319907741598</v>
      </c>
    </row>
    <row r="12" spans="1:16" x14ac:dyDescent="0.2">
      <c r="A12">
        <v>2011</v>
      </c>
      <c r="B12">
        <v>19.6136357</v>
      </c>
      <c r="C12">
        <v>546.87564259999999</v>
      </c>
      <c r="D12">
        <v>32.765993809999998</v>
      </c>
      <c r="E12">
        <v>327.35828759999998</v>
      </c>
      <c r="F12">
        <v>38.796414169999998</v>
      </c>
      <c r="G12">
        <v>276.4745107</v>
      </c>
      <c r="H12">
        <v>46.686221160000002</v>
      </c>
      <c r="I12">
        <v>229.75129190000001</v>
      </c>
      <c r="J12">
        <v>47.41450785</v>
      </c>
      <c r="K12">
        <v>226.2223128</v>
      </c>
      <c r="L12">
        <v>117.3774396</v>
      </c>
      <c r="M12" s="3">
        <v>87.934039799999994</v>
      </c>
      <c r="N12" s="3">
        <v>121.980352</v>
      </c>
      <c r="O12">
        <v>45.858392102649098</v>
      </c>
      <c r="P12">
        <v>255.95628769257101</v>
      </c>
    </row>
    <row r="13" spans="1:16" x14ac:dyDescent="0.2">
      <c r="A13">
        <v>2012</v>
      </c>
      <c r="B13">
        <v>19.26219223</v>
      </c>
      <c r="C13">
        <v>745.31208600000002</v>
      </c>
      <c r="D13">
        <v>34.344331400000002</v>
      </c>
      <c r="E13">
        <v>418.01205879999998</v>
      </c>
      <c r="F13">
        <v>40.854784180000003</v>
      </c>
      <c r="G13">
        <v>351.39935170000001</v>
      </c>
      <c r="H13">
        <v>51.215079670000001</v>
      </c>
      <c r="I13">
        <v>280.31479730000001</v>
      </c>
      <c r="J13">
        <v>52.615677429999998</v>
      </c>
      <c r="K13">
        <v>272.85298560000001</v>
      </c>
      <c r="L13">
        <v>136.14651280000001</v>
      </c>
      <c r="M13" s="3">
        <v>100.401229</v>
      </c>
      <c r="N13" s="3">
        <v>142.989755</v>
      </c>
      <c r="O13">
        <v>52.8143573845067</v>
      </c>
      <c r="P13">
        <v>257.78314129043702</v>
      </c>
    </row>
    <row r="14" spans="1:16" x14ac:dyDescent="0.2">
      <c r="A14">
        <v>2013</v>
      </c>
      <c r="B14">
        <v>23.995147299999999</v>
      </c>
      <c r="C14">
        <v>1045.341097</v>
      </c>
      <c r="D14">
        <v>43.3741311</v>
      </c>
      <c r="E14">
        <v>578.29662450000001</v>
      </c>
      <c r="F14">
        <v>52.394081239999998</v>
      </c>
      <c r="G14">
        <v>478.73944940000001</v>
      </c>
      <c r="H14">
        <v>66.351537219999997</v>
      </c>
      <c r="I14">
        <v>378.0336471</v>
      </c>
      <c r="J14">
        <v>67.294440399999999</v>
      </c>
      <c r="K14">
        <v>372.73678860000001</v>
      </c>
      <c r="L14">
        <v>180.13239060000001</v>
      </c>
      <c r="M14" s="3">
        <v>133.13583399999999</v>
      </c>
      <c r="N14" s="3">
        <v>188.40254300000001</v>
      </c>
      <c r="O14">
        <v>60.245175290263099</v>
      </c>
      <c r="P14">
        <v>298.99886843946501</v>
      </c>
    </row>
    <row r="15" spans="1:16" x14ac:dyDescent="0.2">
      <c r="A15">
        <v>2014</v>
      </c>
      <c r="B15">
        <v>26.436832809999999</v>
      </c>
      <c r="C15">
        <v>1221.8126420000001</v>
      </c>
      <c r="D15">
        <v>47.098833020000001</v>
      </c>
      <c r="E15">
        <v>685.81012439999995</v>
      </c>
      <c r="F15">
        <v>59.97150783</v>
      </c>
      <c r="G15">
        <v>538.60337519999996</v>
      </c>
      <c r="H15">
        <v>74.43905986</v>
      </c>
      <c r="I15">
        <v>433.9234884</v>
      </c>
      <c r="J15">
        <v>76.263745889999996</v>
      </c>
      <c r="K15">
        <v>423.54143699999997</v>
      </c>
      <c r="L15">
        <v>204.3850942</v>
      </c>
      <c r="M15" s="3">
        <v>152.846171</v>
      </c>
      <c r="N15" s="3">
        <v>211.32931600000001</v>
      </c>
      <c r="O15">
        <v>61.603308505411299</v>
      </c>
      <c r="P15">
        <v>331.77619295592598</v>
      </c>
    </row>
    <row r="16" spans="1:16" x14ac:dyDescent="0.2">
      <c r="A16">
        <v>2015</v>
      </c>
      <c r="B16">
        <v>25.71689113</v>
      </c>
      <c r="C16">
        <v>1277.8167780000001</v>
      </c>
      <c r="D16">
        <v>46.951134359999998</v>
      </c>
      <c r="E16">
        <v>699.90800869999998</v>
      </c>
      <c r="F16">
        <v>59.420545320000002</v>
      </c>
      <c r="G16">
        <v>553.03220090000002</v>
      </c>
      <c r="H16">
        <v>72.706136279999996</v>
      </c>
      <c r="I16">
        <v>451.97663690000002</v>
      </c>
      <c r="J16">
        <v>74.511600569999999</v>
      </c>
      <c r="K16">
        <v>441.02495060000001</v>
      </c>
      <c r="L16">
        <v>206.90777270000001</v>
      </c>
      <c r="M16" s="3">
        <v>160.605458</v>
      </c>
      <c r="N16" s="3">
        <v>204.60993199999999</v>
      </c>
      <c r="O16">
        <v>62.204204821541502</v>
      </c>
      <c r="P16">
        <v>332.626607703871</v>
      </c>
    </row>
    <row r="17" spans="1:17" x14ac:dyDescent="0.2">
      <c r="A17">
        <v>2016</v>
      </c>
      <c r="B17">
        <v>28.964595800000001</v>
      </c>
      <c r="C17">
        <v>1419.033459</v>
      </c>
      <c r="D17">
        <v>52.015056399999999</v>
      </c>
      <c r="E17">
        <v>790.1890995</v>
      </c>
      <c r="F17">
        <v>66.296706740000005</v>
      </c>
      <c r="G17">
        <v>619.96639949999997</v>
      </c>
      <c r="H17">
        <v>84.34998143</v>
      </c>
      <c r="I17">
        <v>487.27610700000002</v>
      </c>
      <c r="J17">
        <v>85.647397690000005</v>
      </c>
      <c r="K17">
        <v>479.8946808</v>
      </c>
      <c r="L17">
        <v>231.73237979999999</v>
      </c>
      <c r="M17" s="3">
        <v>171.587626</v>
      </c>
      <c r="N17" s="3">
        <v>239.53799000000001</v>
      </c>
      <c r="O17">
        <v>59.070894260864598</v>
      </c>
      <c r="P17">
        <v>392.295268580857</v>
      </c>
    </row>
    <row r="18" spans="1:17" x14ac:dyDescent="0.2">
      <c r="A18">
        <v>2017</v>
      </c>
      <c r="B18">
        <v>35.085255250000003</v>
      </c>
      <c r="C18">
        <v>1720.0977660000001</v>
      </c>
      <c r="D18">
        <v>63.204101110000003</v>
      </c>
      <c r="E18">
        <v>954.84419739999998</v>
      </c>
      <c r="F18">
        <v>81.013419010000007</v>
      </c>
      <c r="G18">
        <v>744.93917090000002</v>
      </c>
      <c r="H18">
        <v>102.1374237</v>
      </c>
      <c r="I18">
        <v>590.87126950000004</v>
      </c>
      <c r="J18">
        <v>103.15970280000001</v>
      </c>
      <c r="K18">
        <v>585.01592700000003</v>
      </c>
      <c r="L18">
        <v>282.03076709999999</v>
      </c>
      <c r="M18" s="3">
        <v>218.32252</v>
      </c>
      <c r="N18" s="3">
        <v>276.42637400000001</v>
      </c>
      <c r="O18">
        <v>63.419341160658298</v>
      </c>
      <c r="P18">
        <v>444.70783285146302</v>
      </c>
    </row>
    <row r="19" spans="1:17" x14ac:dyDescent="0.2">
      <c r="A19">
        <v>2018</v>
      </c>
      <c r="B19">
        <v>34.191780520000002</v>
      </c>
      <c r="C19">
        <v>1604.0162809999999</v>
      </c>
      <c r="D19">
        <v>63.472398220000002</v>
      </c>
      <c r="E19">
        <v>864.06334379999998</v>
      </c>
      <c r="F19">
        <v>78.735489650000005</v>
      </c>
      <c r="G19">
        <v>696.56228580000004</v>
      </c>
      <c r="H19">
        <v>99.809635619999995</v>
      </c>
      <c r="I19">
        <v>549.48775539999997</v>
      </c>
      <c r="J19">
        <v>92.014366710000004</v>
      </c>
      <c r="K19">
        <v>596.03923399999996</v>
      </c>
      <c r="L19">
        <v>269.14481970000003</v>
      </c>
      <c r="M19" s="3">
        <v>218.063952</v>
      </c>
      <c r="N19" s="3">
        <v>251.505135</v>
      </c>
      <c r="O19">
        <v>69.279078967085994</v>
      </c>
      <c r="P19">
        <v>388.493636941489</v>
      </c>
    </row>
    <row r="20" spans="1:17" x14ac:dyDescent="0.2">
      <c r="A20">
        <v>2019</v>
      </c>
      <c r="B20">
        <v>46.871498920000001</v>
      </c>
      <c r="C20">
        <v>2016.3867700000001</v>
      </c>
      <c r="D20">
        <v>86.190423449999997</v>
      </c>
      <c r="E20">
        <v>1096.537951</v>
      </c>
      <c r="F20">
        <v>107.1716088</v>
      </c>
      <c r="G20">
        <v>881.86667450000004</v>
      </c>
      <c r="H20">
        <v>127.9103113</v>
      </c>
      <c r="I20">
        <v>738.88546870000005</v>
      </c>
      <c r="J20">
        <v>121.40091030000001</v>
      </c>
      <c r="K20">
        <v>778.50380250000001</v>
      </c>
      <c r="L20">
        <v>353.18229300000002</v>
      </c>
      <c r="M20" s="3">
        <v>285.31880799999999</v>
      </c>
      <c r="N20" s="3">
        <v>331.24747600000001</v>
      </c>
      <c r="O20">
        <v>83.235588128207496</v>
      </c>
      <c r="P20">
        <v>424.31636948991797</v>
      </c>
    </row>
    <row r="21" spans="1:17" x14ac:dyDescent="0.2">
      <c r="A21">
        <v>2020</v>
      </c>
      <c r="B21">
        <v>59.833753459999997</v>
      </c>
      <c r="C21">
        <v>2137.2406139999998</v>
      </c>
      <c r="D21">
        <v>89.429902080000005</v>
      </c>
      <c r="E21">
        <v>1429.937023</v>
      </c>
      <c r="F21">
        <v>116.56277489999999</v>
      </c>
      <c r="G21">
        <v>1097.0837650000001</v>
      </c>
      <c r="H21">
        <v>137.19134500000001</v>
      </c>
      <c r="I21">
        <v>932.12241589999996</v>
      </c>
      <c r="J21">
        <v>137.5774103</v>
      </c>
      <c r="K21">
        <v>929.50672420000001</v>
      </c>
      <c r="L21">
        <v>417.92622469999998</v>
      </c>
      <c r="M21" s="3">
        <v>380.798969</v>
      </c>
      <c r="N21" s="3">
        <v>335.81813499999998</v>
      </c>
      <c r="O21">
        <v>72.370477449853894</v>
      </c>
      <c r="P21">
        <v>577.48154539554105</v>
      </c>
    </row>
    <row r="22" spans="1:17" x14ac:dyDescent="0.2">
      <c r="A22">
        <v>2021</v>
      </c>
      <c r="B22">
        <v>84.812905999999998</v>
      </c>
      <c r="C22">
        <v>2486.287491</v>
      </c>
      <c r="D22">
        <v>120.96123559999999</v>
      </c>
      <c r="E22">
        <v>1743.2797069999999</v>
      </c>
      <c r="F22">
        <v>175.80611289999999</v>
      </c>
      <c r="G22">
        <v>1199.44218</v>
      </c>
      <c r="H22">
        <v>209.95949859999999</v>
      </c>
      <c r="I22">
        <v>1004.333067</v>
      </c>
      <c r="J22">
        <v>209.55834350000001</v>
      </c>
      <c r="K22">
        <v>1006.2556509999999</v>
      </c>
      <c r="L22">
        <v>537.99129230000005</v>
      </c>
      <c r="M22" s="3">
        <v>502.70345500000002</v>
      </c>
      <c r="N22" s="3">
        <v>419.47080499999998</v>
      </c>
      <c r="O22">
        <v>81.644070450434597</v>
      </c>
      <c r="P22">
        <v>658.94715562087003</v>
      </c>
    </row>
    <row r="23" spans="1:17" x14ac:dyDescent="0.2">
      <c r="A23">
        <v>2022</v>
      </c>
      <c r="B23">
        <v>65.242429240000007</v>
      </c>
      <c r="C23">
        <v>2161.188791</v>
      </c>
      <c r="D23">
        <v>88.548088109999995</v>
      </c>
      <c r="E23">
        <v>1592.3687319999999</v>
      </c>
      <c r="F23">
        <v>137.7086285</v>
      </c>
      <c r="G23">
        <v>1023.909746</v>
      </c>
      <c r="H23">
        <v>173.3399143</v>
      </c>
      <c r="I23">
        <v>813.43761659999996</v>
      </c>
      <c r="J23">
        <v>177.68721070000001</v>
      </c>
      <c r="K23">
        <v>793.53604680000001</v>
      </c>
      <c r="L23">
        <v>440.20942609999997</v>
      </c>
      <c r="M23" s="3">
        <v>354.85845499999999</v>
      </c>
      <c r="N23" s="3">
        <v>397.34510299999999</v>
      </c>
      <c r="O23">
        <v>71.558401685418801</v>
      </c>
      <c r="P23">
        <v>615.17498481212294</v>
      </c>
    </row>
    <row r="24" spans="1:17" x14ac:dyDescent="0.2">
      <c r="A24">
        <v>2023</v>
      </c>
      <c r="B24">
        <v>84.809224029999996</v>
      </c>
      <c r="C24">
        <v>2641.6365930000002</v>
      </c>
      <c r="D24">
        <v>119.2736986</v>
      </c>
      <c r="E24">
        <v>1878.328184</v>
      </c>
      <c r="F24">
        <v>181.58446319999999</v>
      </c>
      <c r="G24">
        <v>1233.7792870000001</v>
      </c>
      <c r="H24">
        <v>234.0658382</v>
      </c>
      <c r="I24">
        <v>957.14586699999995</v>
      </c>
      <c r="J24">
        <v>238.91550369999999</v>
      </c>
      <c r="K24">
        <v>937.71708479999995</v>
      </c>
      <c r="L24">
        <v>555.43772909999996</v>
      </c>
      <c r="M24" s="3">
        <v>461.400643</v>
      </c>
      <c r="N24" s="3">
        <v>485.55469599999998</v>
      </c>
      <c r="O24">
        <v>77.520900034950998</v>
      </c>
      <c r="P24">
        <v>716.50055558708902</v>
      </c>
    </row>
    <row r="25" spans="1:17" x14ac:dyDescent="0.2">
      <c r="B25">
        <f>B24/100</f>
        <v>0.84809224029999997</v>
      </c>
      <c r="C25">
        <f t="shared" ref="C25:K25" si="0">C24/100</f>
        <v>26.416365930000001</v>
      </c>
      <c r="D25">
        <f t="shared" si="0"/>
        <v>1.1927369860000001</v>
      </c>
      <c r="E25">
        <f t="shared" si="0"/>
        <v>18.783281840000001</v>
      </c>
      <c r="F25">
        <f t="shared" si="0"/>
        <v>1.8158446319999999</v>
      </c>
      <c r="G25">
        <f t="shared" si="0"/>
        <v>12.337792870000001</v>
      </c>
      <c r="H25">
        <f t="shared" si="0"/>
        <v>2.340658382</v>
      </c>
      <c r="I25">
        <f t="shared" si="0"/>
        <v>9.5714586700000002</v>
      </c>
      <c r="J25">
        <f t="shared" si="0"/>
        <v>2.3891550370000001</v>
      </c>
      <c r="K25">
        <f t="shared" si="0"/>
        <v>9.3771708479999987</v>
      </c>
      <c r="L25">
        <f>L24/100</f>
        <v>5.5543772909999998</v>
      </c>
      <c r="M25">
        <f t="shared" ref="M25" si="1">M24/100</f>
        <v>4.6140064299999999</v>
      </c>
      <c r="N25">
        <f t="shared" ref="N25" si="2">N24/100</f>
        <v>4.8555469599999999</v>
      </c>
      <c r="O25">
        <f t="shared" ref="O25" si="3">O24/100</f>
        <v>0.77520900034951001</v>
      </c>
      <c r="P25">
        <f t="shared" ref="P25" si="4">P24/100</f>
        <v>7.1650055558708905</v>
      </c>
    </row>
    <row r="26" spans="1:17" x14ac:dyDescent="0.2">
      <c r="A26" t="s">
        <v>11</v>
      </c>
      <c r="B26">
        <f>POWER(B25, 1/23) - 1</f>
        <v>-7.1381353257565783E-3</v>
      </c>
      <c r="C26">
        <f t="shared" ref="C26:H26" si="5">POWER(C25, 1/23) - 1</f>
        <v>0.15297679937051001</v>
      </c>
      <c r="D26">
        <f t="shared" si="5"/>
        <v>7.692508410892307E-3</v>
      </c>
      <c r="E26">
        <f t="shared" si="5"/>
        <v>0.13600794429805863</v>
      </c>
      <c r="F26">
        <f t="shared" si="5"/>
        <v>2.6276278601453873E-2</v>
      </c>
      <c r="G26">
        <f t="shared" si="5"/>
        <v>0.11543715741962157</v>
      </c>
      <c r="H26">
        <f t="shared" si="5"/>
        <v>3.7667405910728924E-2</v>
      </c>
      <c r="I26">
        <f>POWER(I25, 1/23) - 1</f>
        <v>0.10319230269000346</v>
      </c>
      <c r="J26">
        <f t="shared" ref="J26" si="6">POWER(J25, 1/23) - 1</f>
        <v>3.8593034927142167E-2</v>
      </c>
      <c r="K26">
        <f t="shared" ref="K26:P26" si="7">POWER(K25, 1/23) - 1</f>
        <v>0.1022091006360617</v>
      </c>
      <c r="L26">
        <f t="shared" si="7"/>
        <v>7.7396229055040955E-2</v>
      </c>
      <c r="M26">
        <f t="shared" si="7"/>
        <v>6.8742216933237232E-2</v>
      </c>
      <c r="N26">
        <f t="shared" si="7"/>
        <v>7.1115839608079989E-2</v>
      </c>
      <c r="O26">
        <f t="shared" si="7"/>
        <v>-1.1009495164892802E-2</v>
      </c>
      <c r="P26">
        <f t="shared" si="7"/>
        <v>8.9389857233367565E-2</v>
      </c>
      <c r="Q26">
        <v>100</v>
      </c>
    </row>
    <row r="27" spans="1:17" x14ac:dyDescent="0.2">
      <c r="A27" t="s">
        <v>12</v>
      </c>
      <c r="B27" s="2">
        <v>-0.71381353257565783</v>
      </c>
      <c r="C27" s="2">
        <v>15.297679937051001</v>
      </c>
      <c r="D27" s="2">
        <v>0.7692508410892307</v>
      </c>
      <c r="E27" s="2">
        <v>13.600794429805863</v>
      </c>
      <c r="F27" s="2">
        <v>2.6276278601453873</v>
      </c>
      <c r="G27" s="2">
        <v>11.543715741962156</v>
      </c>
      <c r="H27" s="2">
        <v>3.7667405910728924</v>
      </c>
      <c r="I27" s="2">
        <v>10.319230269000347</v>
      </c>
      <c r="J27" s="2">
        <v>3.8593034927142167</v>
      </c>
      <c r="K27" s="2">
        <v>10.220910063606169</v>
      </c>
      <c r="L27" s="1">
        <v>7.7396229055040955</v>
      </c>
      <c r="M27" s="1">
        <v>6.8742216933237232</v>
      </c>
      <c r="N27" s="1">
        <v>7.1115839608079989</v>
      </c>
      <c r="O27" s="2">
        <v>20.822729812995266</v>
      </c>
      <c r="P27" s="2">
        <v>33.088291280885414</v>
      </c>
    </row>
    <row r="28" spans="1:17" x14ac:dyDescent="0.2">
      <c r="A28" t="s">
        <v>12</v>
      </c>
      <c r="B28" s="2">
        <v>-192.13327732078054</v>
      </c>
      <c r="C28" s="2">
        <v>15.10439045049219</v>
      </c>
      <c r="D28" s="2">
        <v>-6.9081792735570584</v>
      </c>
      <c r="E28" s="2">
        <v>13.330901647580129</v>
      </c>
      <c r="F28" s="2">
        <v>-0.88101500412465228</v>
      </c>
      <c r="G28" s="2">
        <v>11.134542503868893</v>
      </c>
      <c r="H28" s="2">
        <v>1.2827700801039121</v>
      </c>
      <c r="I28" s="2">
        <v>9.7912165119886865</v>
      </c>
      <c r="J28" s="2">
        <v>1.4393722521240271</v>
      </c>
      <c r="K28" s="2">
        <v>9.6818250748252233</v>
      </c>
    </row>
    <row r="29" spans="1:17" x14ac:dyDescent="0.2">
      <c r="B29" s="1">
        <v>-1.9213327732078054</v>
      </c>
      <c r="C29" s="1">
        <v>0.15104390450492189</v>
      </c>
      <c r="D29" s="1">
        <v>-6.908179273557058E-2</v>
      </c>
      <c r="E29" s="1">
        <v>0.13330901647580129</v>
      </c>
      <c r="F29" s="1">
        <v>-8.8101500412465228E-3</v>
      </c>
      <c r="G29" s="1">
        <v>0.11134542503868894</v>
      </c>
      <c r="H29" s="1">
        <v>1.2827700801039121E-2</v>
      </c>
      <c r="I29" s="1">
        <v>9.7912165119886874E-2</v>
      </c>
      <c r="J29" s="1">
        <v>1.4393722521240271E-2</v>
      </c>
      <c r="K29" s="1">
        <v>9.6818250748252233E-2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AFC21-F471-D742-B09B-3C0E8568CDD1}">
  <dimension ref="A1:S32"/>
  <sheetViews>
    <sheetView workbookViewId="0">
      <selection activeCell="E28" sqref="E28"/>
    </sheetView>
  </sheetViews>
  <sheetFormatPr baseColWidth="10" defaultRowHeight="16" x14ac:dyDescent="0.2"/>
  <sheetData>
    <row r="1" spans="1:19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13</v>
      </c>
      <c r="N1" t="s">
        <v>14</v>
      </c>
      <c r="O1" t="s">
        <v>15</v>
      </c>
      <c r="R1" t="s">
        <v>16</v>
      </c>
      <c r="S1" t="s">
        <v>17</v>
      </c>
    </row>
    <row r="2" spans="1:19" x14ac:dyDescent="0.2">
      <c r="A2">
        <v>2001</v>
      </c>
      <c r="B2">
        <v>59.776919159999998</v>
      </c>
      <c r="C2">
        <v>117.0114562</v>
      </c>
      <c r="D2">
        <v>79.818876340000003</v>
      </c>
      <c r="E2">
        <v>87.630704390000005</v>
      </c>
      <c r="F2">
        <v>76.317805719999996</v>
      </c>
      <c r="G2">
        <v>91.650752940000004</v>
      </c>
      <c r="H2">
        <v>83.034707979999993</v>
      </c>
      <c r="I2">
        <v>84.236875490000003</v>
      </c>
      <c r="J2">
        <v>73.969627720000005</v>
      </c>
      <c r="K2">
        <v>94.560221159999998</v>
      </c>
      <c r="M2">
        <v>88.241457600000004</v>
      </c>
      <c r="N2" s="3">
        <v>74.099455500000005</v>
      </c>
      <c r="O2" s="3">
        <v>94.394640800000005</v>
      </c>
      <c r="R2">
        <v>92.917673118144407</v>
      </c>
      <c r="S2">
        <v>94.967357329601001</v>
      </c>
    </row>
    <row r="3" spans="1:19" x14ac:dyDescent="0.2">
      <c r="A3">
        <v>2002</v>
      </c>
      <c r="B3">
        <v>24.80454202</v>
      </c>
      <c r="C3">
        <v>156.98295680000001</v>
      </c>
      <c r="D3">
        <v>36.197847090000003</v>
      </c>
      <c r="E3">
        <v>107.5724293</v>
      </c>
      <c r="F3">
        <v>39.479233190000002</v>
      </c>
      <c r="G3">
        <v>98.631357120000004</v>
      </c>
      <c r="H3">
        <v>39.502635359999999</v>
      </c>
      <c r="I3">
        <v>98.572925889999993</v>
      </c>
      <c r="J3">
        <v>42.804457919999997</v>
      </c>
      <c r="K3">
        <v>90.96927135</v>
      </c>
      <c r="M3">
        <v>69.194875120000006</v>
      </c>
      <c r="N3" s="3">
        <v>50.2895732</v>
      </c>
      <c r="O3" s="3">
        <v>77.429453199999998</v>
      </c>
      <c r="R3">
        <v>66.904336265073994</v>
      </c>
      <c r="S3">
        <v>103.42356700249</v>
      </c>
    </row>
    <row r="4" spans="1:19" x14ac:dyDescent="0.2">
      <c r="A4">
        <v>2003</v>
      </c>
      <c r="B4">
        <v>26.321493230000002</v>
      </c>
      <c r="C4">
        <v>237.74747210000001</v>
      </c>
      <c r="D4">
        <v>43.00792045</v>
      </c>
      <c r="E4">
        <v>145.50502359999999</v>
      </c>
      <c r="F4">
        <v>45.660449890000002</v>
      </c>
      <c r="G4">
        <v>137.0522737</v>
      </c>
      <c r="H4">
        <v>47.296254650000002</v>
      </c>
      <c r="I4">
        <v>132.31213600000001</v>
      </c>
      <c r="J4">
        <v>52.158722779999998</v>
      </c>
      <c r="K4">
        <v>119.97741019999999</v>
      </c>
      <c r="M4">
        <v>88.695068610000007</v>
      </c>
      <c r="N4" s="3">
        <v>64.541355199999998</v>
      </c>
      <c r="O4" s="3">
        <v>96.959102999999999</v>
      </c>
      <c r="R4">
        <v>72.831095276808796</v>
      </c>
      <c r="S4">
        <v>121.781845232832</v>
      </c>
    </row>
    <row r="5" spans="1:19" x14ac:dyDescent="0.2">
      <c r="A5">
        <v>2004</v>
      </c>
      <c r="B5">
        <v>26.501820410000001</v>
      </c>
      <c r="C5">
        <v>281.38516989999999</v>
      </c>
      <c r="D5">
        <v>44.797632419999999</v>
      </c>
      <c r="E5">
        <v>166.46458390000001</v>
      </c>
      <c r="F5">
        <v>49.3786737</v>
      </c>
      <c r="G5">
        <v>151.02105180000001</v>
      </c>
      <c r="H5">
        <v>50.791078380000002</v>
      </c>
      <c r="I5">
        <v>146.8214395</v>
      </c>
      <c r="J5">
        <v>55.034958459999999</v>
      </c>
      <c r="K5">
        <v>135.49967960000001</v>
      </c>
      <c r="M5">
        <v>98.183624230000007</v>
      </c>
      <c r="N5" s="3">
        <v>67.943155399999995</v>
      </c>
      <c r="O5" s="3">
        <v>109.75683600000001</v>
      </c>
      <c r="R5">
        <v>77.130117709791307</v>
      </c>
      <c r="S5">
        <v>127.296055652714</v>
      </c>
    </row>
    <row r="6" spans="1:19" x14ac:dyDescent="0.2">
      <c r="A6">
        <v>2005</v>
      </c>
      <c r="B6">
        <v>26.18582996</v>
      </c>
      <c r="C6">
        <v>308.36032280000001</v>
      </c>
      <c r="D6">
        <v>46.599514149999997</v>
      </c>
      <c r="E6">
        <v>173.27800780000001</v>
      </c>
      <c r="F6">
        <v>51.139512789999998</v>
      </c>
      <c r="G6">
        <v>157.8949532</v>
      </c>
      <c r="H6">
        <v>54.045314490000003</v>
      </c>
      <c r="I6">
        <v>149.4055693</v>
      </c>
      <c r="J6">
        <v>56.855150119999998</v>
      </c>
      <c r="K6">
        <v>142.02180379999999</v>
      </c>
      <c r="M6">
        <v>102.9241772</v>
      </c>
      <c r="N6" s="3">
        <v>69.827909500000004</v>
      </c>
      <c r="O6" s="3">
        <v>115.636726</v>
      </c>
      <c r="R6">
        <v>72.944556608840699</v>
      </c>
      <c r="S6">
        <v>141.09921231638501</v>
      </c>
    </row>
    <row r="7" spans="1:19" x14ac:dyDescent="0.2">
      <c r="A7">
        <v>2006</v>
      </c>
      <c r="B7">
        <v>29.165336329999999</v>
      </c>
      <c r="C7">
        <v>366.90977070000002</v>
      </c>
      <c r="D7">
        <v>50.275494590000001</v>
      </c>
      <c r="E7">
        <v>212.8481669</v>
      </c>
      <c r="F7">
        <v>59.224156309999998</v>
      </c>
      <c r="G7">
        <v>180.68719809999999</v>
      </c>
      <c r="H7">
        <v>61.640938439999999</v>
      </c>
      <c r="I7">
        <v>173.6029193</v>
      </c>
      <c r="J7">
        <v>65.487034589999993</v>
      </c>
      <c r="K7">
        <v>163.4071069</v>
      </c>
      <c r="M7">
        <v>119.23273639999999</v>
      </c>
      <c r="N7" s="3">
        <v>76.120449800000003</v>
      </c>
      <c r="O7" s="3">
        <v>140.58058700000001</v>
      </c>
      <c r="R7">
        <v>81.0300353215558</v>
      </c>
      <c r="S7">
        <v>147.14634420489099</v>
      </c>
    </row>
    <row r="8" spans="1:19" x14ac:dyDescent="0.2">
      <c r="A8">
        <v>2007</v>
      </c>
      <c r="B8">
        <v>29.108232569999998</v>
      </c>
      <c r="C8">
        <v>412.87494329999998</v>
      </c>
      <c r="D8">
        <v>50.545772200000002</v>
      </c>
      <c r="E8">
        <v>237.7658773</v>
      </c>
      <c r="F8">
        <v>59.99807552</v>
      </c>
      <c r="G8">
        <v>200.30742269999999</v>
      </c>
      <c r="H8">
        <v>60.548518680000001</v>
      </c>
      <c r="I8">
        <v>198.48643920000001</v>
      </c>
      <c r="J8">
        <v>64.724076879999998</v>
      </c>
      <c r="K8">
        <v>185.68144119999999</v>
      </c>
      <c r="M8">
        <v>125.36875070000001</v>
      </c>
      <c r="N8" s="3">
        <v>84.305479500000004</v>
      </c>
      <c r="O8" s="3">
        <v>142.553741</v>
      </c>
      <c r="R8">
        <v>71.395010688991803</v>
      </c>
      <c r="S8">
        <v>175.59876541523801</v>
      </c>
    </row>
    <row r="9" spans="1:19" x14ac:dyDescent="0.2">
      <c r="A9">
        <v>2008</v>
      </c>
      <c r="B9">
        <v>15.803373329999999</v>
      </c>
      <c r="C9">
        <v>303.3652525</v>
      </c>
      <c r="D9">
        <v>25.887480190000002</v>
      </c>
      <c r="E9">
        <v>185.1935493</v>
      </c>
      <c r="F9">
        <v>30.354976870000002</v>
      </c>
      <c r="G9">
        <v>157.93767070000001</v>
      </c>
      <c r="H9">
        <v>32.785628879999997</v>
      </c>
      <c r="I9">
        <v>146.22853069999999</v>
      </c>
      <c r="J9">
        <v>33.590136600000001</v>
      </c>
      <c r="K9">
        <v>142.72625310000001</v>
      </c>
      <c r="M9">
        <v>79.239325800000003</v>
      </c>
      <c r="N9" s="3">
        <v>52.765452400000001</v>
      </c>
      <c r="O9" s="3">
        <v>90.858650800000007</v>
      </c>
      <c r="R9">
        <v>40.817230720570102</v>
      </c>
      <c r="S9">
        <v>194.132030299316</v>
      </c>
    </row>
    <row r="10" spans="1:19" x14ac:dyDescent="0.2">
      <c r="A10">
        <v>2009</v>
      </c>
      <c r="B10">
        <v>18.857962650000001</v>
      </c>
      <c r="C10">
        <v>407.83661549999999</v>
      </c>
      <c r="D10">
        <v>31.72840188</v>
      </c>
      <c r="E10">
        <v>242.40009599999999</v>
      </c>
      <c r="F10">
        <v>36.710524280000001</v>
      </c>
      <c r="G10">
        <v>209.50307340000001</v>
      </c>
      <c r="H10">
        <v>39.872633919999998</v>
      </c>
      <c r="I10">
        <v>192.88837749999999</v>
      </c>
      <c r="J10">
        <v>42.62791206</v>
      </c>
      <c r="K10">
        <v>180.42093299999999</v>
      </c>
      <c r="M10">
        <v>100.12029579999999</v>
      </c>
      <c r="N10" s="3">
        <v>72.286499599999999</v>
      </c>
      <c r="O10" s="3">
        <v>106.395707</v>
      </c>
      <c r="R10">
        <v>42.871510585142801</v>
      </c>
      <c r="S10">
        <v>233.53568956184699</v>
      </c>
    </row>
    <row r="11" spans="1:19" x14ac:dyDescent="0.2">
      <c r="A11">
        <v>2010</v>
      </c>
      <c r="B11">
        <v>20.624913670000002</v>
      </c>
      <c r="C11">
        <v>500.59328699999998</v>
      </c>
      <c r="D11">
        <v>34.487619500000001</v>
      </c>
      <c r="E11">
        <v>299.3739051</v>
      </c>
      <c r="F11">
        <v>40.178409619999996</v>
      </c>
      <c r="G11">
        <v>256.97117989999998</v>
      </c>
      <c r="H11">
        <v>46.526330999999999</v>
      </c>
      <c r="I11">
        <v>221.9107569</v>
      </c>
      <c r="J11">
        <v>48.710504759999999</v>
      </c>
      <c r="K11">
        <v>211.96030260000001</v>
      </c>
      <c r="M11">
        <v>115.1945333</v>
      </c>
      <c r="N11" s="3">
        <v>84.028298199999995</v>
      </c>
      <c r="O11" s="3">
        <v>122.871697</v>
      </c>
      <c r="R11">
        <v>43.474024717905998</v>
      </c>
      <c r="S11">
        <v>264.97319907741598</v>
      </c>
    </row>
    <row r="12" spans="1:19" x14ac:dyDescent="0.2">
      <c r="A12">
        <v>2011</v>
      </c>
      <c r="B12">
        <v>19.6136357</v>
      </c>
      <c r="C12">
        <v>546.87564259999999</v>
      </c>
      <c r="D12">
        <v>32.765993809999998</v>
      </c>
      <c r="E12">
        <v>327.35828759999998</v>
      </c>
      <c r="F12">
        <v>38.796414169999998</v>
      </c>
      <c r="G12">
        <v>276.4745107</v>
      </c>
      <c r="H12">
        <v>46.686221160000002</v>
      </c>
      <c r="I12">
        <v>229.75129190000001</v>
      </c>
      <c r="J12">
        <v>47.41450785</v>
      </c>
      <c r="K12">
        <v>226.2223128</v>
      </c>
      <c r="M12">
        <v>117.3774396</v>
      </c>
      <c r="N12" s="3">
        <v>87.934039799999994</v>
      </c>
      <c r="O12" s="3">
        <v>121.980352</v>
      </c>
      <c r="R12">
        <v>45.858392102649098</v>
      </c>
      <c r="S12">
        <v>255.95628769257101</v>
      </c>
    </row>
    <row r="13" spans="1:19" x14ac:dyDescent="0.2">
      <c r="A13">
        <v>2012</v>
      </c>
      <c r="B13">
        <v>19.26219223</v>
      </c>
      <c r="C13">
        <v>745.31208600000002</v>
      </c>
      <c r="D13">
        <v>34.344331400000002</v>
      </c>
      <c r="E13">
        <v>418.01205879999998</v>
      </c>
      <c r="F13">
        <v>40.854784180000003</v>
      </c>
      <c r="G13">
        <v>351.39935170000001</v>
      </c>
      <c r="H13">
        <v>51.215079670000001</v>
      </c>
      <c r="I13">
        <v>280.31479730000001</v>
      </c>
      <c r="J13">
        <v>52.615677429999998</v>
      </c>
      <c r="K13">
        <v>272.85298560000001</v>
      </c>
      <c r="M13">
        <v>136.14651280000001</v>
      </c>
      <c r="N13" s="3">
        <v>100.401229</v>
      </c>
      <c r="O13" s="3">
        <v>142.989755</v>
      </c>
      <c r="R13">
        <v>52.8143573845067</v>
      </c>
      <c r="S13">
        <v>257.78314129043702</v>
      </c>
    </row>
    <row r="14" spans="1:19" x14ac:dyDescent="0.2">
      <c r="A14">
        <v>2013</v>
      </c>
      <c r="B14">
        <v>23.995147299999999</v>
      </c>
      <c r="C14">
        <v>1045.341097</v>
      </c>
      <c r="D14">
        <v>43.3741311</v>
      </c>
      <c r="E14">
        <v>578.29662450000001</v>
      </c>
      <c r="F14">
        <v>52.394081239999998</v>
      </c>
      <c r="G14">
        <v>478.73944940000001</v>
      </c>
      <c r="H14">
        <v>66.351537219999997</v>
      </c>
      <c r="I14">
        <v>378.0336471</v>
      </c>
      <c r="J14">
        <v>67.294440399999999</v>
      </c>
      <c r="K14">
        <v>372.73678860000001</v>
      </c>
      <c r="M14">
        <v>180.13239060000001</v>
      </c>
      <c r="N14" s="3">
        <v>133.13583399999999</v>
      </c>
      <c r="O14" s="3">
        <v>188.40254300000001</v>
      </c>
      <c r="R14">
        <v>60.245175290263099</v>
      </c>
      <c r="S14">
        <v>298.99886843946501</v>
      </c>
    </row>
    <row r="15" spans="1:19" x14ac:dyDescent="0.2">
      <c r="A15">
        <v>2014</v>
      </c>
      <c r="B15">
        <v>26.436832809999999</v>
      </c>
      <c r="C15">
        <v>1221.8126420000001</v>
      </c>
      <c r="D15">
        <v>47.098833020000001</v>
      </c>
      <c r="E15">
        <v>685.81012439999995</v>
      </c>
      <c r="F15">
        <v>59.97150783</v>
      </c>
      <c r="G15">
        <v>538.60337519999996</v>
      </c>
      <c r="H15">
        <v>74.43905986</v>
      </c>
      <c r="I15">
        <v>433.9234884</v>
      </c>
      <c r="J15">
        <v>76.263745889999996</v>
      </c>
      <c r="K15">
        <v>423.54143699999997</v>
      </c>
      <c r="M15">
        <v>204.3850942</v>
      </c>
      <c r="N15" s="3">
        <v>152.846171</v>
      </c>
      <c r="O15" s="3">
        <v>211.32931600000001</v>
      </c>
      <c r="R15">
        <v>61.603308505411299</v>
      </c>
      <c r="S15">
        <v>331.77619295592598</v>
      </c>
    </row>
    <row r="16" spans="1:19" x14ac:dyDescent="0.2">
      <c r="A16">
        <v>2015</v>
      </c>
      <c r="B16">
        <v>25.71689113</v>
      </c>
      <c r="C16">
        <v>1277.8167780000001</v>
      </c>
      <c r="D16">
        <v>46.951134359999998</v>
      </c>
      <c r="E16">
        <v>699.90800869999998</v>
      </c>
      <c r="F16">
        <v>59.420545320000002</v>
      </c>
      <c r="G16">
        <v>553.03220090000002</v>
      </c>
      <c r="H16">
        <v>72.706136279999996</v>
      </c>
      <c r="I16">
        <v>451.97663690000002</v>
      </c>
      <c r="J16">
        <v>74.511600569999999</v>
      </c>
      <c r="K16">
        <v>441.02495060000001</v>
      </c>
      <c r="M16">
        <v>206.90777270000001</v>
      </c>
      <c r="N16" s="3">
        <v>160.605458</v>
      </c>
      <c r="O16" s="3">
        <v>204.60993199999999</v>
      </c>
      <c r="R16">
        <v>62.204204821541502</v>
      </c>
      <c r="S16">
        <v>332.626607703871</v>
      </c>
    </row>
    <row r="17" spans="1:19" x14ac:dyDescent="0.2">
      <c r="A17">
        <v>2016</v>
      </c>
      <c r="B17">
        <v>28.964595800000001</v>
      </c>
      <c r="C17">
        <v>1419.033459</v>
      </c>
      <c r="D17">
        <v>52.015056399999999</v>
      </c>
      <c r="E17">
        <v>790.1890995</v>
      </c>
      <c r="F17">
        <v>66.296706740000005</v>
      </c>
      <c r="G17">
        <v>619.96639949999997</v>
      </c>
      <c r="H17">
        <v>84.34998143</v>
      </c>
      <c r="I17">
        <v>487.27610700000002</v>
      </c>
      <c r="J17">
        <v>85.647397690000005</v>
      </c>
      <c r="K17">
        <v>479.8946808</v>
      </c>
      <c r="M17">
        <v>231.73237979999999</v>
      </c>
      <c r="N17" s="3">
        <v>171.587626</v>
      </c>
      <c r="O17" s="3">
        <v>239.53799000000001</v>
      </c>
      <c r="R17">
        <v>59.070894260864598</v>
      </c>
      <c r="S17">
        <v>392.295268580857</v>
      </c>
    </row>
    <row r="18" spans="1:19" x14ac:dyDescent="0.2">
      <c r="A18">
        <v>2017</v>
      </c>
      <c r="B18">
        <v>35.085255250000003</v>
      </c>
      <c r="C18">
        <v>1720.0977660000001</v>
      </c>
      <c r="D18">
        <v>63.204101110000003</v>
      </c>
      <c r="E18">
        <v>954.84419739999998</v>
      </c>
      <c r="F18">
        <v>81.013419010000007</v>
      </c>
      <c r="G18">
        <v>744.93917090000002</v>
      </c>
      <c r="H18">
        <v>102.1374237</v>
      </c>
      <c r="I18">
        <v>590.87126950000004</v>
      </c>
      <c r="J18">
        <v>103.15970280000001</v>
      </c>
      <c r="K18">
        <v>585.01592700000003</v>
      </c>
      <c r="M18">
        <v>282.03076709999999</v>
      </c>
      <c r="N18" s="3">
        <v>218.32252</v>
      </c>
      <c r="O18" s="3">
        <v>276.42637400000001</v>
      </c>
      <c r="R18">
        <v>63.419341160658298</v>
      </c>
      <c r="S18">
        <v>444.70783285146302</v>
      </c>
    </row>
    <row r="19" spans="1:19" x14ac:dyDescent="0.2">
      <c r="A19">
        <v>2018</v>
      </c>
      <c r="B19">
        <v>34.191780520000002</v>
      </c>
      <c r="C19">
        <v>1604.0162809999999</v>
      </c>
      <c r="D19">
        <v>63.472398220000002</v>
      </c>
      <c r="E19">
        <v>864.06334379999998</v>
      </c>
      <c r="F19">
        <v>78.735489650000005</v>
      </c>
      <c r="G19">
        <v>696.56228580000004</v>
      </c>
      <c r="H19">
        <v>99.809635619999995</v>
      </c>
      <c r="I19">
        <v>549.48775539999997</v>
      </c>
      <c r="J19">
        <v>92.014366710000004</v>
      </c>
      <c r="K19">
        <v>596.03923399999996</v>
      </c>
      <c r="M19">
        <v>269.14481970000003</v>
      </c>
      <c r="N19" s="3">
        <v>218.063952</v>
      </c>
      <c r="O19" s="3">
        <v>251.505135</v>
      </c>
      <c r="R19">
        <v>69.279078967085994</v>
      </c>
      <c r="S19">
        <v>388.493636941489</v>
      </c>
    </row>
    <row r="20" spans="1:19" x14ac:dyDescent="0.2">
      <c r="A20">
        <v>2019</v>
      </c>
      <c r="B20">
        <v>46.871498920000001</v>
      </c>
      <c r="C20">
        <v>2016.3867700000001</v>
      </c>
      <c r="D20">
        <v>86.190423449999997</v>
      </c>
      <c r="E20">
        <v>1096.537951</v>
      </c>
      <c r="F20">
        <v>107.1716088</v>
      </c>
      <c r="G20">
        <v>881.86667450000004</v>
      </c>
      <c r="H20">
        <v>127.9103113</v>
      </c>
      <c r="I20">
        <v>738.88546870000005</v>
      </c>
      <c r="J20">
        <v>121.40091030000001</v>
      </c>
      <c r="K20">
        <v>778.50380250000001</v>
      </c>
      <c r="M20">
        <v>353.18229300000002</v>
      </c>
      <c r="N20" s="3">
        <v>285.31880799999999</v>
      </c>
      <c r="O20" s="3">
        <v>331.24747600000001</v>
      </c>
      <c r="R20">
        <v>83.235588128207496</v>
      </c>
      <c r="S20">
        <v>424.31636948991797</v>
      </c>
    </row>
    <row r="21" spans="1:19" x14ac:dyDescent="0.2">
      <c r="A21">
        <v>2020</v>
      </c>
      <c r="B21">
        <v>59.833753459999997</v>
      </c>
      <c r="C21">
        <v>2137.2406139999998</v>
      </c>
      <c r="D21">
        <v>89.429902080000005</v>
      </c>
      <c r="E21">
        <v>1429.937023</v>
      </c>
      <c r="F21">
        <v>116.56277489999999</v>
      </c>
      <c r="G21">
        <v>1097.0837650000001</v>
      </c>
      <c r="H21">
        <v>137.19134500000001</v>
      </c>
      <c r="I21">
        <v>932.12241589999996</v>
      </c>
      <c r="J21">
        <v>137.5774103</v>
      </c>
      <c r="K21">
        <v>929.50672420000001</v>
      </c>
      <c r="M21">
        <v>417.92622469999998</v>
      </c>
      <c r="N21" s="3">
        <v>380.798969</v>
      </c>
      <c r="O21" s="3">
        <v>335.81813499999998</v>
      </c>
      <c r="R21">
        <v>72.370477449853894</v>
      </c>
      <c r="S21">
        <v>577.48154539554105</v>
      </c>
    </row>
    <row r="22" spans="1:19" x14ac:dyDescent="0.2">
      <c r="A22">
        <v>2021</v>
      </c>
      <c r="B22">
        <v>84.812905999999998</v>
      </c>
      <c r="C22">
        <v>2486.287491</v>
      </c>
      <c r="D22">
        <v>120.96123559999999</v>
      </c>
      <c r="E22">
        <v>1743.2797069999999</v>
      </c>
      <c r="F22">
        <v>175.80611289999999</v>
      </c>
      <c r="G22">
        <v>1199.44218</v>
      </c>
      <c r="H22">
        <v>209.95949859999999</v>
      </c>
      <c r="I22">
        <v>1004.333067</v>
      </c>
      <c r="J22">
        <v>209.55834350000001</v>
      </c>
      <c r="K22">
        <v>1006.2556509999999</v>
      </c>
      <c r="M22">
        <v>537.99129230000005</v>
      </c>
      <c r="N22" s="3">
        <v>502.70345500000002</v>
      </c>
      <c r="O22" s="3">
        <v>419.47080499999998</v>
      </c>
      <c r="R22">
        <v>81.644070450434597</v>
      </c>
      <c r="S22">
        <v>658.94715562087003</v>
      </c>
    </row>
    <row r="23" spans="1:19" x14ac:dyDescent="0.2">
      <c r="A23">
        <v>2022</v>
      </c>
      <c r="B23">
        <v>65.242429240000007</v>
      </c>
      <c r="C23">
        <v>2161.188791</v>
      </c>
      <c r="D23">
        <v>88.548088109999995</v>
      </c>
      <c r="E23">
        <v>1592.3687319999999</v>
      </c>
      <c r="F23">
        <v>137.7086285</v>
      </c>
      <c r="G23">
        <v>1023.909746</v>
      </c>
      <c r="H23">
        <v>173.3399143</v>
      </c>
      <c r="I23">
        <v>813.43761659999996</v>
      </c>
      <c r="J23">
        <v>177.68721070000001</v>
      </c>
      <c r="K23">
        <v>793.53604680000001</v>
      </c>
      <c r="M23">
        <v>440.20942609999997</v>
      </c>
      <c r="N23" s="3">
        <v>354.85845499999999</v>
      </c>
      <c r="O23" s="3">
        <v>397.34510299999999</v>
      </c>
      <c r="R23">
        <v>71.558401685418801</v>
      </c>
      <c r="S23">
        <v>615.17498481212294</v>
      </c>
    </row>
    <row r="24" spans="1:19" x14ac:dyDescent="0.2">
      <c r="A24">
        <v>2023</v>
      </c>
      <c r="B24">
        <v>84.809224029999996</v>
      </c>
      <c r="C24">
        <v>2641.6365930000002</v>
      </c>
      <c r="D24">
        <v>119.2736986</v>
      </c>
      <c r="E24">
        <v>1878.328184</v>
      </c>
      <c r="F24">
        <v>181.58446319999999</v>
      </c>
      <c r="G24">
        <v>1233.7792870000001</v>
      </c>
      <c r="H24">
        <v>234.0658382</v>
      </c>
      <c r="I24">
        <v>957.14586699999995</v>
      </c>
      <c r="J24">
        <v>238.91550369999999</v>
      </c>
      <c r="K24">
        <v>937.71708479999995</v>
      </c>
      <c r="M24">
        <v>555.43772909999996</v>
      </c>
      <c r="N24" s="3">
        <v>461.400643</v>
      </c>
      <c r="O24" s="3">
        <v>485.55469599999998</v>
      </c>
      <c r="R24">
        <v>77.520900034950998</v>
      </c>
      <c r="S24">
        <v>716.50055558708902</v>
      </c>
    </row>
    <row r="25" spans="1:19" x14ac:dyDescent="0.2">
      <c r="A25" t="s">
        <v>18</v>
      </c>
      <c r="B25">
        <f>B24/100</f>
        <v>0.84809224029999997</v>
      </c>
      <c r="C25">
        <f>C24/100</f>
        <v>26.416365930000001</v>
      </c>
      <c r="D25">
        <f t="shared" ref="D25:K25" si="0">D24/100</f>
        <v>1.1927369860000001</v>
      </c>
      <c r="E25">
        <f t="shared" si="0"/>
        <v>18.783281840000001</v>
      </c>
      <c r="F25">
        <f t="shared" si="0"/>
        <v>1.8158446319999999</v>
      </c>
      <c r="G25">
        <f t="shared" si="0"/>
        <v>12.337792870000001</v>
      </c>
      <c r="H25">
        <f t="shared" si="0"/>
        <v>2.340658382</v>
      </c>
      <c r="I25">
        <f t="shared" si="0"/>
        <v>9.5714586700000002</v>
      </c>
      <c r="J25">
        <f t="shared" si="0"/>
        <v>2.3891550370000001</v>
      </c>
      <c r="K25">
        <f t="shared" si="0"/>
        <v>9.3771708479999987</v>
      </c>
      <c r="M25">
        <f>M24/100</f>
        <v>5.5543772909999998</v>
      </c>
      <c r="N25">
        <f t="shared" ref="N25:O25" si="1">N24/100</f>
        <v>4.6140064299999999</v>
      </c>
      <c r="O25">
        <f t="shared" si="1"/>
        <v>4.8555469599999999</v>
      </c>
      <c r="R25">
        <f>R24/100</f>
        <v>0.77520900034951001</v>
      </c>
      <c r="S25">
        <f>S24/100</f>
        <v>7.1650055558708905</v>
      </c>
    </row>
    <row r="26" spans="1:19" x14ac:dyDescent="0.2">
      <c r="A26" t="s">
        <v>19</v>
      </c>
      <c r="B26">
        <f>POWER(B25, 1/23) - 1</f>
        <v>-7.1381353257565783E-3</v>
      </c>
      <c r="C26">
        <f>POWER(C25, 1/23) - 1</f>
        <v>0.15297679937051001</v>
      </c>
      <c r="D26">
        <f t="shared" ref="D26:H26" si="2">POWER(D25, 1/23) - 1</f>
        <v>7.692508410892307E-3</v>
      </c>
      <c r="E26">
        <f t="shared" si="2"/>
        <v>0.13600794429805863</v>
      </c>
      <c r="F26">
        <f t="shared" si="2"/>
        <v>2.6276278601453873E-2</v>
      </c>
      <c r="G26">
        <f t="shared" si="2"/>
        <v>0.11543715741962157</v>
      </c>
      <c r="H26">
        <f t="shared" si="2"/>
        <v>3.7667405910728924E-2</v>
      </c>
      <c r="I26">
        <f>POWER(I25, 1/23) - 1</f>
        <v>0.10319230269000346</v>
      </c>
      <c r="J26">
        <f t="shared" ref="J26:K26" si="3">POWER(J25, 1/23) - 1</f>
        <v>3.8593034927142167E-2</v>
      </c>
      <c r="K26">
        <f t="shared" si="3"/>
        <v>0.1022091006360617</v>
      </c>
      <c r="M26">
        <f>POWER(M25, 1/23) - 1</f>
        <v>7.7396229055040955E-2</v>
      </c>
      <c r="N26">
        <f>POWER(N25, 1/23) - 1</f>
        <v>6.8742216933237232E-2</v>
      </c>
      <c r="O26">
        <f>POWER(O25, 1/23) - 1</f>
        <v>7.1115839608079989E-2</v>
      </c>
      <c r="R26">
        <f>POWER(R25, 1/23) - 1</f>
        <v>-1.1009495164892802E-2</v>
      </c>
      <c r="S26">
        <f>POWER(S25, 1/23) - 1</f>
        <v>8.9389857233367565E-2</v>
      </c>
    </row>
    <row r="27" spans="1:19" x14ac:dyDescent="0.2">
      <c r="A27" t="s">
        <v>20</v>
      </c>
      <c r="B27" s="2">
        <v>-0.71381353257565783</v>
      </c>
      <c r="C27" s="2">
        <v>15.297679937051001</v>
      </c>
      <c r="D27" s="2">
        <v>0.7692508410892307</v>
      </c>
      <c r="E27" s="2">
        <v>13.600794429805863</v>
      </c>
      <c r="F27" s="2">
        <v>2.6276278601453873</v>
      </c>
      <c r="G27" s="2">
        <v>11.543715741962156</v>
      </c>
      <c r="H27" s="2">
        <v>3.7667405910728924</v>
      </c>
      <c r="I27" s="2">
        <v>10.319230269000347</v>
      </c>
      <c r="J27" s="2">
        <v>3.8593034927142167</v>
      </c>
      <c r="K27" s="2">
        <v>10.220910063606169</v>
      </c>
      <c r="L27" t="s">
        <v>12</v>
      </c>
      <c r="M27" s="2">
        <v>7.7396229055040955</v>
      </c>
      <c r="N27" s="2">
        <v>6.8742216933237232</v>
      </c>
      <c r="O27" s="2">
        <v>7.1115839608079989</v>
      </c>
      <c r="R27" s="2">
        <v>-1.1009495164892802</v>
      </c>
      <c r="S27" s="2">
        <v>8.9389857233367565</v>
      </c>
    </row>
    <row r="28" spans="1:19" x14ac:dyDescent="0.2">
      <c r="A28" t="s">
        <v>21</v>
      </c>
      <c r="D28" s="2"/>
      <c r="E28" s="2"/>
      <c r="F28" s="2"/>
      <c r="G28" s="2"/>
      <c r="H28" s="2"/>
      <c r="I28" s="2"/>
      <c r="J28" s="2"/>
      <c r="K28" s="2"/>
      <c r="Q28" s="2"/>
      <c r="R28" s="2"/>
    </row>
    <row r="29" spans="1:19" x14ac:dyDescent="0.2">
      <c r="D29" s="1"/>
      <c r="E29" s="1"/>
      <c r="F29" s="1"/>
      <c r="G29" s="1"/>
      <c r="H29" s="1"/>
      <c r="I29" s="1"/>
      <c r="J29" s="1"/>
      <c r="K29" s="1"/>
      <c r="Q29" s="1"/>
      <c r="R29" s="1"/>
    </row>
    <row r="30" spans="1:19" x14ac:dyDescent="0.2">
      <c r="A30" t="s">
        <v>22</v>
      </c>
    </row>
    <row r="32" spans="1:19" x14ac:dyDescent="0.2">
      <c r="A3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irr计算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翔 章</dc:creator>
  <cp:lastModifiedBy>翔 章</cp:lastModifiedBy>
  <dcterms:created xsi:type="dcterms:W3CDTF">2024-03-23T00:03:17Z</dcterms:created>
  <dcterms:modified xsi:type="dcterms:W3CDTF">2024-04-09T02:04:03Z</dcterms:modified>
</cp:coreProperties>
</file>