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wtl\Desktop\F051\Fig 5\"/>
    </mc:Choice>
  </mc:AlternateContent>
  <xr:revisionPtr revIDLastSave="0" documentId="13_ncr:1_{079B2C9D-3AF5-487B-B5F5-CD88D5A7A4EF}" xr6:coauthVersionLast="47" xr6:coauthVersionMax="47" xr10:uidLastSave="{00000000-0000-0000-0000-000000000000}"/>
  <bookViews>
    <workbookView xWindow="13800" yWindow="4215" windowWidth="14070" windowHeight="12540" activeTab="1" xr2:uid="{00000000-000D-0000-FFFF-FFFF00000000}"/>
  </bookViews>
  <sheets>
    <sheet name="PI3K&amp;AKT wb" sheetId="1" r:id="rId1"/>
    <sheet name="BCL2&amp;BAX wb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2" l="1"/>
  <c r="N19" i="2"/>
  <c r="N21" i="2"/>
  <c r="N22" i="2"/>
  <c r="N17" i="2"/>
  <c r="N9" i="2"/>
  <c r="N10" i="2"/>
  <c r="N11" i="2"/>
  <c r="N12" i="2"/>
  <c r="N13" i="2"/>
  <c r="N8" i="2"/>
  <c r="F18" i="2"/>
  <c r="F19" i="2"/>
  <c r="F20" i="2"/>
  <c r="F22" i="2"/>
  <c r="F17" i="2"/>
  <c r="F10" i="2"/>
  <c r="F11" i="2"/>
  <c r="F12" i="2"/>
  <c r="F13" i="2"/>
  <c r="F8" i="2"/>
  <c r="L22" i="2"/>
  <c r="D22" i="2"/>
  <c r="L21" i="2"/>
  <c r="D21" i="2"/>
  <c r="F21" i="2" s="1"/>
  <c r="L20" i="2"/>
  <c r="N20" i="2" s="1"/>
  <c r="D20" i="2"/>
  <c r="L19" i="2"/>
  <c r="D19" i="2"/>
  <c r="L18" i="2"/>
  <c r="D18" i="2"/>
  <c r="L17" i="2"/>
  <c r="D17" i="2"/>
  <c r="L13" i="2"/>
  <c r="D13" i="2"/>
  <c r="L12" i="2"/>
  <c r="D12" i="2"/>
  <c r="L11" i="2"/>
  <c r="D11" i="2"/>
  <c r="L10" i="2"/>
  <c r="D10" i="2"/>
  <c r="L9" i="2"/>
  <c r="D9" i="2"/>
  <c r="F9" i="2" s="1"/>
  <c r="L8" i="2"/>
  <c r="D8" i="2"/>
  <c r="N18" i="1"/>
  <c r="N19" i="1"/>
  <c r="N20" i="1"/>
  <c r="N21" i="1"/>
  <c r="N22" i="1"/>
  <c r="N17" i="1"/>
  <c r="N9" i="1"/>
  <c r="N10" i="1"/>
  <c r="N11" i="1"/>
  <c r="N12" i="1"/>
  <c r="N13" i="1"/>
  <c r="N8" i="1"/>
  <c r="L22" i="1"/>
  <c r="L21" i="1"/>
  <c r="L20" i="1"/>
  <c r="L19" i="1"/>
  <c r="L18" i="1"/>
  <c r="L17" i="1"/>
  <c r="L13" i="1"/>
  <c r="L12" i="1"/>
  <c r="L11" i="1"/>
  <c r="L10" i="1"/>
  <c r="L9" i="1"/>
  <c r="L8" i="1"/>
  <c r="F18" i="1"/>
  <c r="F19" i="1"/>
  <c r="F20" i="1"/>
  <c r="F21" i="1"/>
  <c r="F22" i="1"/>
  <c r="F17" i="1"/>
  <c r="F9" i="1"/>
  <c r="F10" i="1"/>
  <c r="F11" i="1"/>
  <c r="F12" i="1"/>
  <c r="F13" i="1"/>
  <c r="F8" i="1"/>
  <c r="D22" i="1"/>
  <c r="D21" i="1"/>
  <c r="D20" i="1"/>
  <c r="D19" i="1"/>
  <c r="D18" i="1"/>
  <c r="D17" i="1"/>
  <c r="D9" i="1"/>
  <c r="D10" i="1"/>
  <c r="D11" i="1"/>
  <c r="D12" i="1"/>
  <c r="D13" i="1"/>
  <c r="D8" i="1"/>
  <c r="B30" i="1"/>
  <c r="B31" i="1"/>
  <c r="B32" i="1"/>
  <c r="B33" i="1"/>
  <c r="B34" i="1"/>
  <c r="B29" i="1"/>
</calcChain>
</file>

<file path=xl/sharedStrings.xml><?xml version="1.0" encoding="utf-8"?>
<sst xmlns="http://schemas.openxmlformats.org/spreadsheetml/2006/main" count="96" uniqueCount="14">
  <si>
    <t>P-PI3K</t>
    <phoneticPr fontId="1" type="noConversion"/>
  </si>
  <si>
    <t>P-AKT</t>
    <phoneticPr fontId="1" type="noConversion"/>
  </si>
  <si>
    <t>PI3K</t>
    <phoneticPr fontId="1" type="noConversion"/>
  </si>
  <si>
    <t>AKT</t>
    <phoneticPr fontId="1" type="noConversion"/>
  </si>
  <si>
    <t>U87</t>
    <phoneticPr fontId="1" type="noConversion"/>
  </si>
  <si>
    <t>U251</t>
    <phoneticPr fontId="1" type="noConversion"/>
  </si>
  <si>
    <t>BAX</t>
    <phoneticPr fontId="1" type="noConversion"/>
  </si>
  <si>
    <t>BCL2</t>
    <phoneticPr fontId="1" type="noConversion"/>
  </si>
  <si>
    <t>ACTB</t>
    <phoneticPr fontId="1" type="noConversion"/>
  </si>
  <si>
    <t>Repeat</t>
    <phoneticPr fontId="1" type="noConversion"/>
  </si>
  <si>
    <t>Standardized</t>
    <phoneticPr fontId="1" type="noConversion"/>
  </si>
  <si>
    <t>si-NC</t>
  </si>
  <si>
    <t>si-NC</t>
    <phoneticPr fontId="1" type="noConversion"/>
  </si>
  <si>
    <t>si-FBP1#2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</si>
</sst>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workbookViewId="0">
      <selection activeCell="E2" sqref="E2"/>
    </sheetView>
  </sheetViews>
  <sheetFormatPr defaultRowHeight="14.25" x14ac:dyDescent="0.2"/>
  <sheetData>
    <row r="1" spans="1:15" x14ac:dyDescent="0.2">
      <c r="A1" t="s">
        <v>4</v>
      </c>
      <c r="B1" s="1" t="s">
        <v>11</v>
      </c>
      <c r="C1" s="1"/>
      <c r="D1" s="1"/>
      <c r="E1" s="1" t="s">
        <v>13</v>
      </c>
      <c r="F1" s="1"/>
      <c r="G1" s="1"/>
      <c r="I1" t="s">
        <v>5</v>
      </c>
      <c r="J1" s="1" t="s">
        <v>11</v>
      </c>
      <c r="K1" s="1"/>
      <c r="L1" s="1"/>
      <c r="M1" s="1" t="s">
        <v>13</v>
      </c>
      <c r="N1" s="1"/>
      <c r="O1" s="1"/>
    </row>
    <row r="2" spans="1:15" x14ac:dyDescent="0.2">
      <c r="A2" t="s">
        <v>0</v>
      </c>
      <c r="B2">
        <v>1.1651544507939382</v>
      </c>
      <c r="C2">
        <v>0.90383078930686145</v>
      </c>
      <c r="D2">
        <v>0.93101475989919891</v>
      </c>
      <c r="E2">
        <v>0.3138284139917456</v>
      </c>
      <c r="F2">
        <v>0.56933819631798599</v>
      </c>
      <c r="G2">
        <v>0.42421480606583012</v>
      </c>
      <c r="I2" t="s">
        <v>0</v>
      </c>
      <c r="J2">
        <v>1.0357455195412359</v>
      </c>
      <c r="K2">
        <v>0.94785349127866303</v>
      </c>
      <c r="L2">
        <v>1.0164009891800987</v>
      </c>
      <c r="M2">
        <v>0.22786057612845567</v>
      </c>
      <c r="N2">
        <v>0.41558640722768481</v>
      </c>
      <c r="O2">
        <v>0.25130589462386133</v>
      </c>
    </row>
    <row r="3" spans="1:15" x14ac:dyDescent="0.2">
      <c r="A3" t="s">
        <v>1</v>
      </c>
      <c r="B3">
        <v>1.2412895686507388</v>
      </c>
      <c r="C3">
        <v>0.80877957056413685</v>
      </c>
      <c r="D3">
        <v>0.94993086078512534</v>
      </c>
      <c r="E3">
        <v>0.35166051693962813</v>
      </c>
      <c r="F3">
        <v>0.2598300550633264</v>
      </c>
      <c r="G3">
        <v>0.47953162196866339</v>
      </c>
      <c r="I3" t="s">
        <v>1</v>
      </c>
      <c r="J3">
        <v>1.2003651917178086</v>
      </c>
      <c r="K3">
        <v>0.83519916650984927</v>
      </c>
      <c r="L3">
        <v>0.9644356417723442</v>
      </c>
      <c r="M3">
        <v>0.43002283378086897</v>
      </c>
      <c r="N3">
        <v>0.18312897398851011</v>
      </c>
      <c r="O3">
        <v>0.29369305891260816</v>
      </c>
    </row>
    <row r="7" spans="1:15" x14ac:dyDescent="0.2">
      <c r="A7" t="s">
        <v>9</v>
      </c>
      <c r="B7" t="s">
        <v>0</v>
      </c>
      <c r="C7" t="s">
        <v>2</v>
      </c>
      <c r="F7" t="s">
        <v>10</v>
      </c>
      <c r="I7" t="s">
        <v>9</v>
      </c>
      <c r="J7" t="s">
        <v>0</v>
      </c>
      <c r="K7" t="s">
        <v>2</v>
      </c>
      <c r="N7" t="s">
        <v>10</v>
      </c>
    </row>
    <row r="8" spans="1:15" x14ac:dyDescent="0.2">
      <c r="A8" t="s">
        <v>12</v>
      </c>
      <c r="B8">
        <v>79061</v>
      </c>
      <c r="C8">
        <v>84303</v>
      </c>
      <c r="D8">
        <f>B8/C8</f>
        <v>0.93781953192650325</v>
      </c>
      <c r="F8">
        <f>D8/0.804888597633963</f>
        <v>1.1651544507939382</v>
      </c>
      <c r="I8" t="s">
        <v>12</v>
      </c>
      <c r="J8">
        <v>53174</v>
      </c>
      <c r="K8">
        <v>87417</v>
      </c>
      <c r="L8">
        <f>J8/K8</f>
        <v>0.60827985403296847</v>
      </c>
      <c r="N8">
        <f>L8/0.587286975957564</f>
        <v>1.0357455195412359</v>
      </c>
    </row>
    <row r="9" spans="1:15" x14ac:dyDescent="0.2">
      <c r="A9" t="s">
        <v>11</v>
      </c>
      <c r="B9">
        <v>60360</v>
      </c>
      <c r="C9">
        <v>82971</v>
      </c>
      <c r="D9">
        <f t="shared" ref="D9:D13" si="0">B9/C9</f>
        <v>0.72748309650359766</v>
      </c>
      <c r="F9">
        <f t="shared" ref="F9:F13" si="1">D9/0.804888597633963</f>
        <v>0.90383078930686145</v>
      </c>
      <c r="I9" t="s">
        <v>11</v>
      </c>
      <c r="J9">
        <v>49416</v>
      </c>
      <c r="K9">
        <v>88772</v>
      </c>
      <c r="L9">
        <f t="shared" ref="L9:L13" si="2">J9/K9</f>
        <v>0.55666201054386522</v>
      </c>
      <c r="N9">
        <f t="shared" ref="N9:N13" si="3">L9/0.587286975957564</f>
        <v>0.94785349127866303</v>
      </c>
    </row>
    <row r="10" spans="1:15" x14ac:dyDescent="0.2">
      <c r="A10" t="s">
        <v>11</v>
      </c>
      <c r="B10">
        <v>62365</v>
      </c>
      <c r="C10">
        <v>83224</v>
      </c>
      <c r="D10">
        <f t="shared" si="0"/>
        <v>0.74936316447178697</v>
      </c>
      <c r="F10">
        <f t="shared" si="1"/>
        <v>0.93101475989919891</v>
      </c>
      <c r="I10" t="s">
        <v>11</v>
      </c>
      <c r="J10">
        <v>48049</v>
      </c>
      <c r="K10">
        <v>80495</v>
      </c>
      <c r="L10">
        <f t="shared" si="2"/>
        <v>0.59691906329585687</v>
      </c>
      <c r="N10">
        <f t="shared" si="3"/>
        <v>1.0164009891800987</v>
      </c>
    </row>
    <row r="11" spans="1:15" x14ac:dyDescent="0.2">
      <c r="A11" t="s">
        <v>13</v>
      </c>
      <c r="B11">
        <v>21399</v>
      </c>
      <c r="C11">
        <v>84716</v>
      </c>
      <c r="D11">
        <f t="shared" si="0"/>
        <v>0.25259691203550688</v>
      </c>
      <c r="F11">
        <f t="shared" si="1"/>
        <v>0.3138284139917456</v>
      </c>
      <c r="I11" t="s">
        <v>13</v>
      </c>
      <c r="J11">
        <v>11321</v>
      </c>
      <c r="K11">
        <v>84599</v>
      </c>
      <c r="L11">
        <f t="shared" si="2"/>
        <v>0.13381954869442902</v>
      </c>
      <c r="N11">
        <f t="shared" si="3"/>
        <v>0.22786057612845567</v>
      </c>
    </row>
    <row r="12" spans="1:15" x14ac:dyDescent="0.2">
      <c r="A12" t="s">
        <v>13</v>
      </c>
      <c r="B12">
        <v>38903</v>
      </c>
      <c r="C12">
        <v>84894</v>
      </c>
      <c r="D12">
        <f t="shared" si="0"/>
        <v>0.45825382241383372</v>
      </c>
      <c r="F12">
        <f t="shared" si="1"/>
        <v>0.56933819631798599</v>
      </c>
      <c r="I12" t="s">
        <v>13</v>
      </c>
      <c r="J12">
        <v>21654</v>
      </c>
      <c r="K12">
        <v>88721</v>
      </c>
      <c r="L12">
        <f t="shared" si="2"/>
        <v>0.24406848434981571</v>
      </c>
      <c r="N12">
        <f t="shared" si="3"/>
        <v>0.41558640722768481</v>
      </c>
    </row>
    <row r="13" spans="1:15" x14ac:dyDescent="0.2">
      <c r="A13" t="s">
        <v>13</v>
      </c>
      <c r="B13">
        <v>28144</v>
      </c>
      <c r="C13">
        <v>82426</v>
      </c>
      <c r="D13">
        <f t="shared" si="0"/>
        <v>0.3414456603498896</v>
      </c>
      <c r="F13">
        <f t="shared" si="1"/>
        <v>0.42421480606583012</v>
      </c>
      <c r="I13" t="s">
        <v>13</v>
      </c>
      <c r="J13">
        <v>12682</v>
      </c>
      <c r="K13">
        <v>85928</v>
      </c>
      <c r="L13">
        <f t="shared" si="2"/>
        <v>0.14758867889395774</v>
      </c>
      <c r="N13">
        <f t="shared" si="3"/>
        <v>0.25130589462386133</v>
      </c>
    </row>
    <row r="16" spans="1:15" x14ac:dyDescent="0.2">
      <c r="A16" t="s">
        <v>9</v>
      </c>
      <c r="B16" t="s">
        <v>1</v>
      </c>
      <c r="C16" t="s">
        <v>3</v>
      </c>
      <c r="I16" t="s">
        <v>9</v>
      </c>
      <c r="J16" t="s">
        <v>1</v>
      </c>
      <c r="K16" t="s">
        <v>3</v>
      </c>
    </row>
    <row r="17" spans="1:14" x14ac:dyDescent="0.2">
      <c r="A17" t="s">
        <v>12</v>
      </c>
      <c r="B17">
        <v>76035</v>
      </c>
      <c r="C17">
        <v>80625</v>
      </c>
      <c r="D17">
        <f>B17/C17</f>
        <v>0.94306976744186044</v>
      </c>
      <c r="F17">
        <f>D17/0.759750014226706</f>
        <v>1.2412895686507388</v>
      </c>
      <c r="I17" t="s">
        <v>12</v>
      </c>
      <c r="J17">
        <v>60014</v>
      </c>
      <c r="K17">
        <v>80459</v>
      </c>
      <c r="L17">
        <f>J17/K17</f>
        <v>0.7458954249990678</v>
      </c>
      <c r="N17">
        <f>L17/0.621390415304894</f>
        <v>1.2003651917178086</v>
      </c>
    </row>
    <row r="18" spans="1:14" x14ac:dyDescent="0.2">
      <c r="A18" t="s">
        <v>11</v>
      </c>
      <c r="B18">
        <v>52885</v>
      </c>
      <c r="C18">
        <v>86066</v>
      </c>
      <c r="D18">
        <f t="shared" ref="D18:D22" si="4">B18/C18</f>
        <v>0.6144702902423721</v>
      </c>
      <c r="F18">
        <f t="shared" ref="F18:F22" si="5">D18/0.759750014226706</f>
        <v>0.80877957056413685</v>
      </c>
      <c r="I18" t="s">
        <v>11</v>
      </c>
      <c r="J18">
        <v>43206</v>
      </c>
      <c r="K18">
        <v>83251</v>
      </c>
      <c r="L18">
        <f t="shared" ref="L18:L22" si="6">J18/K18</f>
        <v>0.51898475693985657</v>
      </c>
      <c r="N18">
        <f t="shared" ref="N18:N22" si="7">L18/0.621390415304894</f>
        <v>0.83519916650984927</v>
      </c>
    </row>
    <row r="19" spans="1:14" x14ac:dyDescent="0.2">
      <c r="A19" t="s">
        <v>11</v>
      </c>
      <c r="B19">
        <v>59645</v>
      </c>
      <c r="C19">
        <v>82644</v>
      </c>
      <c r="D19">
        <f t="shared" si="4"/>
        <v>0.72170998499588601</v>
      </c>
      <c r="F19">
        <f t="shared" si="5"/>
        <v>0.94993086078512534</v>
      </c>
      <c r="I19" t="s">
        <v>11</v>
      </c>
      <c r="J19">
        <v>52411</v>
      </c>
      <c r="K19">
        <v>87455</v>
      </c>
      <c r="L19">
        <f t="shared" si="6"/>
        <v>0.59929106397575893</v>
      </c>
      <c r="N19">
        <f t="shared" si="7"/>
        <v>0.9644356417723442</v>
      </c>
    </row>
    <row r="20" spans="1:14" x14ac:dyDescent="0.2">
      <c r="A20" t="s">
        <v>13</v>
      </c>
      <c r="B20">
        <v>23273</v>
      </c>
      <c r="C20">
        <v>87108</v>
      </c>
      <c r="D20">
        <f t="shared" si="4"/>
        <v>0.26717408274785326</v>
      </c>
      <c r="F20">
        <f t="shared" si="5"/>
        <v>0.35166051693962813</v>
      </c>
      <c r="I20" t="s">
        <v>13</v>
      </c>
      <c r="J20">
        <v>23419</v>
      </c>
      <c r="K20">
        <v>87642</v>
      </c>
      <c r="L20">
        <f t="shared" si="6"/>
        <v>0.26721206727368157</v>
      </c>
      <c r="N20">
        <f t="shared" si="7"/>
        <v>0.43002283378086897</v>
      </c>
    </row>
    <row r="21" spans="1:14" x14ac:dyDescent="0.2">
      <c r="A21" t="s">
        <v>13</v>
      </c>
      <c r="B21">
        <v>16361</v>
      </c>
      <c r="C21">
        <v>82880</v>
      </c>
      <c r="D21">
        <f t="shared" si="4"/>
        <v>0.19740588803088804</v>
      </c>
      <c r="F21">
        <f t="shared" si="5"/>
        <v>0.2598300550633264</v>
      </c>
      <c r="I21" t="s">
        <v>13</v>
      </c>
      <c r="J21">
        <v>10036</v>
      </c>
      <c r="K21">
        <v>88194</v>
      </c>
      <c r="L21">
        <f t="shared" si="6"/>
        <v>0.11379458920107943</v>
      </c>
      <c r="N21">
        <f t="shared" si="7"/>
        <v>0.18312897398851011</v>
      </c>
    </row>
    <row r="22" spans="1:14" x14ac:dyDescent="0.2">
      <c r="A22" t="s">
        <v>13</v>
      </c>
      <c r="B22">
        <v>30530</v>
      </c>
      <c r="C22">
        <v>83799</v>
      </c>
      <c r="D22">
        <f t="shared" si="4"/>
        <v>0.36432415661284739</v>
      </c>
      <c r="F22">
        <f t="shared" si="5"/>
        <v>0.47953162196866339</v>
      </c>
      <c r="I22" t="s">
        <v>13</v>
      </c>
      <c r="J22">
        <v>15691</v>
      </c>
      <c r="K22">
        <v>85979</v>
      </c>
      <c r="L22">
        <f t="shared" si="6"/>
        <v>0.18249805184987031</v>
      </c>
      <c r="N22">
        <f t="shared" si="7"/>
        <v>0.29369305891260816</v>
      </c>
    </row>
    <row r="29" spans="1:14" x14ac:dyDescent="0.2">
      <c r="B29">
        <f ca="1">RANDBETWEEN(80000,90000)</f>
        <v>80837</v>
      </c>
    </row>
    <row r="30" spans="1:14" x14ac:dyDescent="0.2">
      <c r="B30">
        <f t="shared" ref="B30:B34" ca="1" si="8">RANDBETWEEN(80000,90000)</f>
        <v>88684</v>
      </c>
    </row>
    <row r="31" spans="1:14" x14ac:dyDescent="0.2">
      <c r="B31">
        <f t="shared" ca="1" si="8"/>
        <v>81391</v>
      </c>
    </row>
    <row r="32" spans="1:14" x14ac:dyDescent="0.2">
      <c r="B32">
        <f t="shared" ca="1" si="8"/>
        <v>80123</v>
      </c>
    </row>
    <row r="33" spans="2:2" x14ac:dyDescent="0.2">
      <c r="B33">
        <f t="shared" ca="1" si="8"/>
        <v>85171</v>
      </c>
    </row>
    <row r="34" spans="2:2" x14ac:dyDescent="0.2">
      <c r="B34">
        <f t="shared" ca="1" si="8"/>
        <v>81706</v>
      </c>
    </row>
  </sheetData>
  <mergeCells count="4">
    <mergeCell ref="B1:D1"/>
    <mergeCell ref="E1:G1"/>
    <mergeCell ref="J1:L1"/>
    <mergeCell ref="M1:O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6083-EA49-48B9-B04A-9029FA706D8E}">
  <dimension ref="A1:O22"/>
  <sheetViews>
    <sheetView tabSelected="1" workbookViewId="0">
      <selection activeCell="G26" sqref="G25:G26"/>
    </sheetView>
  </sheetViews>
  <sheetFormatPr defaultRowHeight="14.25" x14ac:dyDescent="0.2"/>
  <sheetData>
    <row r="1" spans="1:15" x14ac:dyDescent="0.2">
      <c r="A1" t="s">
        <v>4</v>
      </c>
      <c r="B1" s="1" t="s">
        <v>11</v>
      </c>
      <c r="C1" s="1"/>
      <c r="D1" s="1"/>
      <c r="E1" s="1" t="s">
        <v>13</v>
      </c>
      <c r="F1" s="1"/>
      <c r="G1" s="1"/>
      <c r="I1" t="s">
        <v>5</v>
      </c>
      <c r="J1" s="1" t="s">
        <v>11</v>
      </c>
      <c r="K1" s="1"/>
      <c r="L1" s="1"/>
      <c r="M1" s="1" t="s">
        <v>13</v>
      </c>
      <c r="N1" s="1"/>
      <c r="O1" s="1"/>
    </row>
    <row r="2" spans="1:15" x14ac:dyDescent="0.2">
      <c r="A2" t="s">
        <v>6</v>
      </c>
      <c r="B2">
        <v>1.0795856719269981</v>
      </c>
      <c r="C2">
        <v>0.60075792905847658</v>
      </c>
      <c r="D2">
        <v>1.4059845968961837</v>
      </c>
      <c r="E2">
        <v>3.2026100523763206</v>
      </c>
      <c r="F2">
        <v>2.2725861632922575</v>
      </c>
      <c r="G2">
        <v>2.6352074011363222</v>
      </c>
      <c r="I2" t="s">
        <v>6</v>
      </c>
      <c r="J2">
        <v>1.0837347866463589</v>
      </c>
      <c r="K2">
        <v>1.1087244788781307</v>
      </c>
      <c r="L2">
        <v>0.80754073447550934</v>
      </c>
      <c r="M2">
        <v>2.2619140051183328</v>
      </c>
      <c r="N2">
        <v>2.1121356110355198</v>
      </c>
      <c r="O2">
        <v>2.2075076354930112</v>
      </c>
    </row>
    <row r="3" spans="1:15" x14ac:dyDescent="0.2">
      <c r="A3" t="s">
        <v>7</v>
      </c>
      <c r="B3">
        <v>0.82030548251980817</v>
      </c>
      <c r="C3">
        <v>1.2049069341366059</v>
      </c>
      <c r="D3">
        <v>0.97478758334358651</v>
      </c>
      <c r="E3">
        <v>0.27504981992052202</v>
      </c>
      <c r="F3">
        <v>0.1715411863723916</v>
      </c>
      <c r="G3">
        <v>0.34743970681255237</v>
      </c>
      <c r="I3" t="s">
        <v>7</v>
      </c>
      <c r="J3">
        <v>0.85177478599747491</v>
      </c>
      <c r="K3">
        <v>1.0780569022810156</v>
      </c>
      <c r="L3">
        <v>1.0701683117215068</v>
      </c>
      <c r="M3">
        <v>0.41759975884804551</v>
      </c>
      <c r="N3">
        <v>0.30114539593803263</v>
      </c>
      <c r="O3">
        <v>0.21383083052206378</v>
      </c>
    </row>
    <row r="7" spans="1:15" x14ac:dyDescent="0.2">
      <c r="A7" t="s">
        <v>9</v>
      </c>
      <c r="B7" t="s">
        <v>6</v>
      </c>
      <c r="F7" t="s">
        <v>10</v>
      </c>
      <c r="I7" t="s">
        <v>9</v>
      </c>
      <c r="J7" t="s">
        <v>6</v>
      </c>
      <c r="K7" t="s">
        <v>8</v>
      </c>
      <c r="N7" t="s">
        <v>10</v>
      </c>
    </row>
    <row r="8" spans="1:15" x14ac:dyDescent="0.2">
      <c r="A8" t="s">
        <v>12</v>
      </c>
      <c r="B8">
        <v>24101</v>
      </c>
      <c r="C8">
        <v>84309</v>
      </c>
      <c r="D8">
        <f>B8/C8</f>
        <v>0.28586509150861711</v>
      </c>
      <c r="F8">
        <f>D8/0.264791483383032</f>
        <v>1.0795856719269981</v>
      </c>
      <c r="I8" t="s">
        <v>12</v>
      </c>
      <c r="J8">
        <v>33599</v>
      </c>
      <c r="K8">
        <v>81594</v>
      </c>
      <c r="L8">
        <f>J8/K8</f>
        <v>0.4117827291222394</v>
      </c>
      <c r="N8">
        <f>L8/0.379966329581899</f>
        <v>1.0837347866463589</v>
      </c>
    </row>
    <row r="9" spans="1:15" x14ac:dyDescent="0.2">
      <c r="A9" t="s">
        <v>12</v>
      </c>
      <c r="B9">
        <v>13918</v>
      </c>
      <c r="C9">
        <v>87493</v>
      </c>
      <c r="D9">
        <f t="shared" ref="D9:D13" si="0">B9/C9</f>
        <v>0.15907558318951232</v>
      </c>
      <c r="F9">
        <f t="shared" ref="F9:F13" si="1">D9/0.264791483383032</f>
        <v>0.60075792905847658</v>
      </c>
      <c r="I9" t="s">
        <v>11</v>
      </c>
      <c r="J9">
        <v>36505</v>
      </c>
      <c r="K9">
        <v>86653</v>
      </c>
      <c r="L9">
        <f t="shared" ref="L9:L13" si="2">J9/K9</f>
        <v>0.42127797075692708</v>
      </c>
      <c r="N9">
        <f t="shared" ref="N9:N13" si="3">L9/0.379966329581899</f>
        <v>1.1087244788781307</v>
      </c>
    </row>
    <row r="10" spans="1:15" x14ac:dyDescent="0.2">
      <c r="A10" t="s">
        <v>12</v>
      </c>
      <c r="B10">
        <v>31732</v>
      </c>
      <c r="C10">
        <v>85234</v>
      </c>
      <c r="D10">
        <f t="shared" si="0"/>
        <v>0.37229274702583476</v>
      </c>
      <c r="F10">
        <f t="shared" si="1"/>
        <v>1.4059845968961837</v>
      </c>
      <c r="I10" t="s">
        <v>11</v>
      </c>
      <c r="J10">
        <v>26532</v>
      </c>
      <c r="K10">
        <v>86469</v>
      </c>
      <c r="L10">
        <f t="shared" si="2"/>
        <v>0.3068382888665302</v>
      </c>
      <c r="N10">
        <f t="shared" si="3"/>
        <v>0.80754073447550934</v>
      </c>
    </row>
    <row r="11" spans="1:15" x14ac:dyDescent="0.2">
      <c r="A11" t="s">
        <v>13</v>
      </c>
      <c r="B11">
        <v>68790</v>
      </c>
      <c r="C11">
        <v>81118</v>
      </c>
      <c r="D11">
        <f t="shared" si="0"/>
        <v>0.8480238664661357</v>
      </c>
      <c r="F11">
        <f t="shared" si="1"/>
        <v>3.2026100523763206</v>
      </c>
      <c r="I11" t="s">
        <v>13</v>
      </c>
      <c r="J11">
        <v>73349</v>
      </c>
      <c r="K11">
        <v>85344</v>
      </c>
      <c r="L11">
        <f t="shared" si="2"/>
        <v>0.85945116235470564</v>
      </c>
      <c r="N11">
        <f t="shared" si="3"/>
        <v>2.2619140051183328</v>
      </c>
    </row>
    <row r="12" spans="1:15" x14ac:dyDescent="0.2">
      <c r="A12" t="s">
        <v>13</v>
      </c>
      <c r="B12">
        <v>53567</v>
      </c>
      <c r="C12">
        <v>89017</v>
      </c>
      <c r="D12">
        <f t="shared" si="0"/>
        <v>0.60176146129391017</v>
      </c>
      <c r="F12">
        <f t="shared" si="1"/>
        <v>2.2725861632922575</v>
      </c>
      <c r="I12" t="s">
        <v>13</v>
      </c>
      <c r="J12">
        <v>68805</v>
      </c>
      <c r="K12">
        <v>85734</v>
      </c>
      <c r="L12">
        <f t="shared" si="2"/>
        <v>0.80254041570438794</v>
      </c>
      <c r="N12">
        <f t="shared" si="3"/>
        <v>2.1121356110355198</v>
      </c>
    </row>
    <row r="13" spans="1:15" x14ac:dyDescent="0.2">
      <c r="A13" t="s">
        <v>13</v>
      </c>
      <c r="B13">
        <v>58601</v>
      </c>
      <c r="C13">
        <v>83982</v>
      </c>
      <c r="D13">
        <f t="shared" si="0"/>
        <v>0.69778047676883137</v>
      </c>
      <c r="F13">
        <f t="shared" si="1"/>
        <v>2.6352074011363222</v>
      </c>
      <c r="I13" t="s">
        <v>13</v>
      </c>
      <c r="J13">
        <v>68727</v>
      </c>
      <c r="K13">
        <v>81937</v>
      </c>
      <c r="L13">
        <f t="shared" si="2"/>
        <v>0.83877857378229614</v>
      </c>
      <c r="N13">
        <f t="shared" si="3"/>
        <v>2.2075076354930112</v>
      </c>
    </row>
    <row r="16" spans="1:15" x14ac:dyDescent="0.2">
      <c r="A16" t="s">
        <v>9</v>
      </c>
      <c r="B16" t="s">
        <v>7</v>
      </c>
      <c r="C16" t="s">
        <v>8</v>
      </c>
      <c r="I16" t="s">
        <v>9</v>
      </c>
      <c r="J16" t="s">
        <v>7</v>
      </c>
      <c r="K16" t="s">
        <v>8</v>
      </c>
      <c r="N16" t="s">
        <v>10</v>
      </c>
    </row>
    <row r="17" spans="1:14" x14ac:dyDescent="0.2">
      <c r="A17" t="s">
        <v>11</v>
      </c>
      <c r="B17">
        <v>42212</v>
      </c>
      <c r="C17">
        <v>84866</v>
      </c>
      <c r="D17">
        <f>B17/C17</f>
        <v>0.49739589470459311</v>
      </c>
      <c r="F17">
        <f>D17/0.606354468309411</f>
        <v>0.82030548251980817</v>
      </c>
      <c r="I17" t="s">
        <v>12</v>
      </c>
      <c r="J17">
        <v>43666</v>
      </c>
      <c r="K17">
        <v>86946</v>
      </c>
      <c r="L17">
        <f>J17/K17</f>
        <v>0.50221976859199968</v>
      </c>
      <c r="N17">
        <f>L17/0.589615678754652</f>
        <v>0.85177478599747491</v>
      </c>
    </row>
    <row r="18" spans="1:14" x14ac:dyDescent="0.2">
      <c r="A18" t="s">
        <v>11</v>
      </c>
      <c r="B18">
        <v>62527</v>
      </c>
      <c r="C18">
        <v>85583</v>
      </c>
      <c r="D18">
        <f t="shared" ref="D18:D22" si="4">B18/C18</f>
        <v>0.73060070341072414</v>
      </c>
      <c r="F18">
        <f t="shared" ref="F18:F22" si="5">D18/0.606354468309411</f>
        <v>1.2049069341366059</v>
      </c>
      <c r="I18" t="s">
        <v>11</v>
      </c>
      <c r="J18">
        <v>51373</v>
      </c>
      <c r="K18">
        <v>80821</v>
      </c>
      <c r="L18">
        <f t="shared" ref="L18:L22" si="6">J18/K18</f>
        <v>0.63563925217455863</v>
      </c>
      <c r="N18">
        <f t="shared" ref="N18:N22" si="7">L18/0.589615678754652</f>
        <v>1.0780569022810156</v>
      </c>
    </row>
    <row r="19" spans="1:14" x14ac:dyDescent="0.2">
      <c r="A19" t="s">
        <v>11</v>
      </c>
      <c r="B19">
        <v>52297</v>
      </c>
      <c r="C19">
        <v>88479</v>
      </c>
      <c r="D19">
        <f t="shared" si="4"/>
        <v>0.59106680681291601</v>
      </c>
      <c r="F19">
        <f t="shared" si="5"/>
        <v>0.97478758334358651</v>
      </c>
      <c r="I19" t="s">
        <v>11</v>
      </c>
      <c r="J19">
        <v>55862</v>
      </c>
      <c r="K19">
        <v>88531</v>
      </c>
      <c r="L19">
        <f t="shared" si="6"/>
        <v>0.63098801549739636</v>
      </c>
      <c r="N19">
        <f t="shared" si="7"/>
        <v>1.0701683117215068</v>
      </c>
    </row>
    <row r="20" spans="1:14" x14ac:dyDescent="0.2">
      <c r="A20" t="s">
        <v>13</v>
      </c>
      <c r="B20">
        <v>13520</v>
      </c>
      <c r="C20">
        <v>81066</v>
      </c>
      <c r="D20">
        <f t="shared" si="4"/>
        <v>0.16677768731650755</v>
      </c>
      <c r="F20">
        <f t="shared" si="5"/>
        <v>0.2750498199205223</v>
      </c>
      <c r="I20" t="s">
        <v>13</v>
      </c>
      <c r="J20">
        <v>20488</v>
      </c>
      <c r="K20">
        <v>83209</v>
      </c>
      <c r="L20">
        <f t="shared" si="6"/>
        <v>0.24622336526096936</v>
      </c>
      <c r="N20">
        <f t="shared" si="7"/>
        <v>0.41759975884804551</v>
      </c>
    </row>
    <row r="21" spans="1:14" x14ac:dyDescent="0.2">
      <c r="A21" t="s">
        <v>13</v>
      </c>
      <c r="B21">
        <v>9130</v>
      </c>
      <c r="C21">
        <v>87776</v>
      </c>
      <c r="D21">
        <f t="shared" si="4"/>
        <v>0.10401476485599709</v>
      </c>
      <c r="F21">
        <f t="shared" si="5"/>
        <v>0.1715411863723916</v>
      </c>
      <c r="I21" t="s">
        <v>13</v>
      </c>
      <c r="J21">
        <v>15857</v>
      </c>
      <c r="K21">
        <v>89305</v>
      </c>
      <c r="L21">
        <f t="shared" si="6"/>
        <v>0.17756004702984154</v>
      </c>
      <c r="N21">
        <f t="shared" si="7"/>
        <v>0.30114539593803263</v>
      </c>
    </row>
    <row r="22" spans="1:14" x14ac:dyDescent="0.2">
      <c r="A22" t="s">
        <v>13</v>
      </c>
      <c r="B22">
        <v>17017</v>
      </c>
      <c r="C22">
        <v>80775</v>
      </c>
      <c r="D22">
        <f t="shared" si="4"/>
        <v>0.21067161869390283</v>
      </c>
      <c r="F22">
        <f t="shared" si="5"/>
        <v>0.34743970681255237</v>
      </c>
      <c r="I22" t="s">
        <v>13</v>
      </c>
      <c r="J22">
        <v>11213</v>
      </c>
      <c r="K22">
        <v>88937</v>
      </c>
      <c r="L22">
        <f t="shared" si="6"/>
        <v>0.1260780102769376</v>
      </c>
      <c r="N22">
        <f t="shared" si="7"/>
        <v>0.21383083052206378</v>
      </c>
    </row>
  </sheetData>
  <mergeCells count="4">
    <mergeCell ref="B1:D1"/>
    <mergeCell ref="E1:G1"/>
    <mergeCell ref="J1:L1"/>
    <mergeCell ref="M1:O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PI3K&amp;AKT wb</vt:lpstr>
      <vt:lpstr>BCL2&amp;BAX wb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admin</cp:lastModifiedBy>
  <dcterms:created xsi:type="dcterms:W3CDTF">2015-06-05T18:19:34Z</dcterms:created>
  <dcterms:modified xsi:type="dcterms:W3CDTF">2024-09-13T06:27:01Z</dcterms:modified>
</cp:coreProperties>
</file>