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\Design\Project-in-Design-2024\"/>
    </mc:Choice>
  </mc:AlternateContent>
  <xr:revisionPtr revIDLastSave="0" documentId="13_ncr:1_{E36A26BF-F802-4EBE-9F0E-CF80479B9EB9}" xr6:coauthVersionLast="47" xr6:coauthVersionMax="47" xr10:uidLastSave="{00000000-0000-0000-0000-000000000000}"/>
  <bookViews>
    <workbookView xWindow="8" yWindow="8" windowWidth="21585" windowHeight="12765" xr2:uid="{F9E1DA9A-0467-4850-B5B0-257149F8F7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M6" i="1"/>
  <c r="L6" i="1"/>
  <c r="K6" i="1"/>
  <c r="H48" i="1"/>
  <c r="C48" i="1"/>
  <c r="G46" i="1"/>
  <c r="F46" i="1"/>
  <c r="E46" i="1"/>
  <c r="D46" i="1"/>
  <c r="G45" i="1"/>
  <c r="F45" i="1"/>
  <c r="E45" i="1"/>
  <c r="D45" i="1"/>
  <c r="G44" i="1"/>
  <c r="F44" i="1"/>
  <c r="E44" i="1"/>
  <c r="D44" i="1"/>
  <c r="G43" i="1"/>
  <c r="F43" i="1"/>
  <c r="E43" i="1"/>
  <c r="D43" i="1"/>
  <c r="G42" i="1"/>
  <c r="F42" i="1"/>
  <c r="E42" i="1"/>
  <c r="D42" i="1"/>
  <c r="G41" i="1"/>
  <c r="F41" i="1"/>
  <c r="E41" i="1"/>
  <c r="D41" i="1"/>
  <c r="G40" i="1"/>
  <c r="F40" i="1"/>
  <c r="E40" i="1"/>
  <c r="D40" i="1"/>
  <c r="H28" i="1"/>
  <c r="C28" i="1"/>
  <c r="G26" i="1"/>
  <c r="F26" i="1"/>
  <c r="E26" i="1"/>
  <c r="D26" i="1"/>
  <c r="G25" i="1"/>
  <c r="F25" i="1"/>
  <c r="E25" i="1"/>
  <c r="D25" i="1"/>
  <c r="G24" i="1"/>
  <c r="F24" i="1"/>
  <c r="E24" i="1"/>
  <c r="D24" i="1"/>
  <c r="G23" i="1"/>
  <c r="F23" i="1"/>
  <c r="E23" i="1"/>
  <c r="D23" i="1"/>
  <c r="G22" i="1"/>
  <c r="F22" i="1"/>
  <c r="E22" i="1"/>
  <c r="D22" i="1"/>
  <c r="G21" i="1"/>
  <c r="F21" i="1"/>
  <c r="E21" i="1"/>
  <c r="D21" i="1"/>
  <c r="G20" i="1"/>
  <c r="F20" i="1"/>
  <c r="E20" i="1"/>
  <c r="D20" i="1"/>
  <c r="D16" i="1" a="1"/>
  <c r="D16" i="1" s="1"/>
  <c r="E48" i="1" l="1"/>
  <c r="E28" i="1"/>
  <c r="E29" i="1" s="1"/>
  <c r="G28" i="1"/>
  <c r="G29" i="1" s="1"/>
  <c r="G48" i="1"/>
  <c r="G49" i="1" s="1"/>
  <c r="F48" i="1"/>
  <c r="D48" i="1"/>
  <c r="D49" i="1" s="1"/>
  <c r="D50" i="1" a="1"/>
  <c r="D50" i="1" s="1"/>
  <c r="D28" i="1"/>
  <c r="D29" i="1" s="1"/>
  <c r="F28" i="1"/>
  <c r="F29" i="1" s="1"/>
  <c r="D30" i="1" a="1"/>
  <c r="D30" i="1" s="1"/>
  <c r="G14" i="1"/>
  <c r="C14" i="1"/>
  <c r="H14" i="1"/>
  <c r="F49" i="1" l="1"/>
  <c r="E49" i="1"/>
  <c r="D14" i="1"/>
  <c r="D15" i="1" s="1"/>
  <c r="E14" i="1"/>
  <c r="E15" i="1" s="1"/>
  <c r="F14" i="1"/>
  <c r="F15" i="1" s="1"/>
  <c r="G15" i="1"/>
  <c r="H50" i="1"/>
  <c r="G50" i="1"/>
  <c r="F50" i="1"/>
  <c r="E50" i="1"/>
  <c r="H30" i="1"/>
  <c r="G30" i="1"/>
  <c r="F30" i="1"/>
  <c r="E30" i="1"/>
  <c r="H16" i="1"/>
  <c r="G16" i="1"/>
  <c r="F16" i="1"/>
  <c r="E1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<sst xmlns="http://schemas.openxmlformats.org/spreadsheetml/2006/main" count="47" uniqueCount="15">
  <si>
    <t>Weight
(Importance)</t>
  </si>
  <si>
    <t>Sum</t>
  </si>
  <si>
    <t>Weighted
sum</t>
  </si>
  <si>
    <t>Robot Snake</t>
  </si>
  <si>
    <t>Drone</t>
  </si>
  <si>
    <t xml:space="preserve">Cartesian Configuration </t>
  </si>
  <si>
    <t>Robot Arm</t>
  </si>
  <si>
    <t xml:space="preserve">Effiency </t>
  </si>
  <si>
    <t>Ease of operation</t>
  </si>
  <si>
    <t xml:space="preserve">Flexibility </t>
  </si>
  <si>
    <t xml:space="preserve">Safety </t>
  </si>
  <si>
    <t xml:space="preserve">Cost of maintenance </t>
  </si>
  <si>
    <t xml:space="preserve">Innovation </t>
  </si>
  <si>
    <t>Cost of the product</t>
  </si>
  <si>
    <t>ssss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</si>
</sst>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BDB9-603B-4703-BEB4-1A86DF959D20}">
  <dimension ref="B5:N60"/>
  <sheetViews>
    <sheetView tabSelected="1" topLeftCell="A5" zoomScale="125" zoomScaleNormal="187" workbookViewId="0">
      <selection activeCell="J15" sqref="J15"/>
    </sheetView>
  </sheetViews>
  <sheetFormatPr defaultColWidth="8.796875" defaultRowHeight="13.9" x14ac:dyDescent="0.4"/>
  <cols>
    <col min="2" max="2" width="21.1328125" customWidth="1"/>
    <col min="3" max="3" width="12.6640625" style="3" customWidth="1"/>
    <col min="4" max="4" width="11" style="3" customWidth="1"/>
    <col min="5" max="5" width="9" style="3" bestFit="1" customWidth="1"/>
    <col min="6" max="6" width="27.6640625" style="3" customWidth="1"/>
    <col min="7" max="7" width="14.796875" style="3" customWidth="1"/>
    <col min="8" max="8" width="8.6640625" style="3"/>
    <col min="11" max="11" width="14" customWidth="1"/>
    <col min="12" max="12" width="11.46484375" customWidth="1"/>
    <col min="13" max="13" width="20.46484375" customWidth="1"/>
    <col min="14" max="14" width="17.796875" customWidth="1"/>
  </cols>
  <sheetData>
    <row r="5" spans="2:14" ht="30" customHeight="1" x14ac:dyDescent="0.4">
      <c r="C5" s="2" t="s">
        <v>0</v>
      </c>
      <c r="D5" s="3" t="s">
        <v>3</v>
      </c>
      <c r="E5" s="3" t="s">
        <v>4</v>
      </c>
      <c r="F5" s="3" t="s">
        <v>5</v>
      </c>
      <c r="G5" s="3" t="s">
        <v>6</v>
      </c>
      <c r="K5" s="3" t="s">
        <v>3</v>
      </c>
      <c r="L5" s="3" t="s">
        <v>4</v>
      </c>
      <c r="M5" s="3" t="s">
        <v>5</v>
      </c>
      <c r="N5" s="3" t="s">
        <v>6</v>
      </c>
    </row>
    <row r="6" spans="2:14" x14ac:dyDescent="0.4">
      <c r="B6" t="s">
        <v>13</v>
      </c>
      <c r="C6" s="5">
        <v>4</v>
      </c>
      <c r="D6" s="6">
        <v>5</v>
      </c>
      <c r="E6" s="6">
        <v>6</v>
      </c>
      <c r="F6" s="6">
        <v>4</v>
      </c>
      <c r="G6" s="6">
        <v>3</v>
      </c>
      <c r="H6" s="3">
        <v>10</v>
      </c>
      <c r="K6" s="3">
        <f>D16+D30+D50</f>
        <v>430</v>
      </c>
      <c r="L6">
        <f>E16+E30+E50</f>
        <v>440</v>
      </c>
      <c r="M6">
        <f>F16+F30+F50</f>
        <v>506</v>
      </c>
      <c r="N6">
        <f>G16+G30+G50</f>
        <v>480</v>
      </c>
    </row>
    <row r="7" spans="2:14" x14ac:dyDescent="0.4">
      <c r="B7" t="s">
        <v>7</v>
      </c>
      <c r="C7" s="5">
        <v>4</v>
      </c>
      <c r="D7" s="6">
        <v>8</v>
      </c>
      <c r="E7" s="6">
        <v>8</v>
      </c>
      <c r="F7" s="6">
        <v>5</v>
      </c>
      <c r="G7" s="6">
        <v>5</v>
      </c>
      <c r="H7" s="3">
        <v>10</v>
      </c>
    </row>
    <row r="8" spans="2:14" x14ac:dyDescent="0.4">
      <c r="B8" t="s">
        <v>8</v>
      </c>
      <c r="C8" s="5">
        <v>3</v>
      </c>
      <c r="D8" s="6">
        <v>3</v>
      </c>
      <c r="E8" s="6">
        <v>3</v>
      </c>
      <c r="F8" s="6">
        <v>10</v>
      </c>
      <c r="G8" s="6">
        <v>10</v>
      </c>
      <c r="H8" s="3">
        <v>10</v>
      </c>
    </row>
    <row r="9" spans="2:14" x14ac:dyDescent="0.4">
      <c r="B9" t="s">
        <v>9</v>
      </c>
      <c r="C9" s="5">
        <v>3</v>
      </c>
      <c r="D9" s="6">
        <v>10</v>
      </c>
      <c r="E9" s="6">
        <v>10</v>
      </c>
      <c r="F9" s="6">
        <v>5</v>
      </c>
      <c r="G9" s="6">
        <v>5</v>
      </c>
      <c r="H9" s="3">
        <v>10</v>
      </c>
    </row>
    <row r="10" spans="2:14" x14ac:dyDescent="0.4">
      <c r="B10" t="s">
        <v>10</v>
      </c>
      <c r="C10" s="5">
        <v>5</v>
      </c>
      <c r="D10" s="6">
        <v>10</v>
      </c>
      <c r="E10" s="6">
        <v>10</v>
      </c>
      <c r="F10" s="6">
        <v>10</v>
      </c>
      <c r="G10" s="6">
        <v>10</v>
      </c>
      <c r="H10" s="3">
        <v>10</v>
      </c>
    </row>
    <row r="11" spans="2:14" x14ac:dyDescent="0.4">
      <c r="B11" t="s">
        <v>11</v>
      </c>
      <c r="C11" s="5">
        <v>3</v>
      </c>
      <c r="D11" s="6">
        <v>3</v>
      </c>
      <c r="E11" s="6">
        <v>3</v>
      </c>
      <c r="F11" s="6">
        <v>8</v>
      </c>
      <c r="G11" s="6">
        <v>8</v>
      </c>
      <c r="H11" s="3">
        <v>10</v>
      </c>
    </row>
    <row r="12" spans="2:14" x14ac:dyDescent="0.4">
      <c r="B12" t="s">
        <v>12</v>
      </c>
      <c r="C12" s="5">
        <v>1</v>
      </c>
      <c r="D12" s="6">
        <v>10</v>
      </c>
      <c r="E12" s="6">
        <v>6</v>
      </c>
      <c r="F12" s="6">
        <v>3</v>
      </c>
      <c r="G12" s="6">
        <v>3</v>
      </c>
      <c r="H12" s="3">
        <v>10</v>
      </c>
    </row>
    <row r="13" spans="2:14" x14ac:dyDescent="0.4">
      <c r="J13" t="s">
        <v>14</v>
      </c>
    </row>
    <row r="14" spans="2:14" x14ac:dyDescent="0.4">
      <c r="B14" t="s">
        <v>1</v>
      </c>
      <c r="C14" s="3">
        <f>SUM(C6:C12)</f>
        <v>23</v>
      </c>
      <c r="D14" s="3">
        <f>SUM(D6:D12)</f>
        <v>49</v>
      </c>
      <c r="E14" s="3">
        <f t="shared" ref="E14:F14" si="0">SUM(E6:E12)</f>
        <v>46</v>
      </c>
      <c r="F14" s="3">
        <f t="shared" si="0"/>
        <v>45</v>
      </c>
      <c r="G14" s="3">
        <f>SUM(G6:G12)</f>
        <v>44</v>
      </c>
      <c r="H14" s="3">
        <f>SUM(H6:H12)</f>
        <v>70</v>
      </c>
    </row>
    <row r="15" spans="2:14" x14ac:dyDescent="0.4">
      <c r="D15" s="4">
        <f>ROUND(D14/$H14,3)</f>
        <v>0.7</v>
      </c>
      <c r="E15" s="4">
        <f>ROUND(E14/$H14,3)</f>
        <v>0.65700000000000003</v>
      </c>
      <c r="F15" s="4">
        <f>ROUND(F14/$H14,3)</f>
        <v>0.64300000000000002</v>
      </c>
      <c r="G15" s="4">
        <f>ROUND(G14/$H14,3)</f>
        <v>0.629</v>
      </c>
    </row>
    <row r="16" spans="2:14" ht="27.75" x14ac:dyDescent="0.4">
      <c r="B16" s="1" t="s">
        <v>2</v>
      </c>
      <c r="D16" s="3" cm="1">
        <f t="array" ref="D16:H16">MMULT(TRANSPOSE(C6:C12),D6:H12)</f>
        <v>160</v>
      </c>
      <c r="E16" s="3">
        <v>160</v>
      </c>
      <c r="F16" s="3">
        <v>158</v>
      </c>
      <c r="G16" s="3">
        <v>154</v>
      </c>
      <c r="H16" s="3">
        <v>230</v>
      </c>
    </row>
    <row r="17" spans="2:8" x14ac:dyDescent="0.4">
      <c r="D17" s="4"/>
      <c r="E17" s="4"/>
      <c r="F17" s="4"/>
      <c r="G17" s="4"/>
    </row>
    <row r="19" spans="2:8" ht="27.75" x14ac:dyDescent="0.4">
      <c r="C19" s="2" t="s">
        <v>0</v>
      </c>
      <c r="D19" s="3" t="s">
        <v>3</v>
      </c>
      <c r="E19" s="3" t="s">
        <v>4</v>
      </c>
      <c r="F19" s="3" t="s">
        <v>5</v>
      </c>
      <c r="G19" s="3" t="s">
        <v>6</v>
      </c>
    </row>
    <row r="20" spans="2:8" x14ac:dyDescent="0.4">
      <c r="B20" t="s">
        <v>13</v>
      </c>
      <c r="C20" s="5">
        <v>4</v>
      </c>
      <c r="D20" s="6">
        <f t="shared" ref="D20:G26" si="1">2*D31</f>
        <v>8</v>
      </c>
      <c r="E20" s="6">
        <f t="shared" si="1"/>
        <v>6</v>
      </c>
      <c r="F20" s="6">
        <f t="shared" si="1"/>
        <v>4</v>
      </c>
      <c r="G20" s="6">
        <f t="shared" si="1"/>
        <v>4</v>
      </c>
      <c r="H20" s="3">
        <v>10</v>
      </c>
    </row>
    <row r="21" spans="2:8" x14ac:dyDescent="0.4">
      <c r="B21" t="s">
        <v>7</v>
      </c>
      <c r="C21" s="5">
        <v>4</v>
      </c>
      <c r="D21" s="6">
        <f t="shared" si="1"/>
        <v>2</v>
      </c>
      <c r="E21" s="6">
        <f t="shared" si="1"/>
        <v>4</v>
      </c>
      <c r="F21" s="6">
        <f t="shared" si="1"/>
        <v>10</v>
      </c>
      <c r="G21" s="6">
        <f t="shared" si="1"/>
        <v>10</v>
      </c>
      <c r="H21" s="3">
        <v>10</v>
      </c>
    </row>
    <row r="22" spans="2:8" x14ac:dyDescent="0.4">
      <c r="B22" t="s">
        <v>8</v>
      </c>
      <c r="C22" s="5">
        <v>3</v>
      </c>
      <c r="D22" s="6">
        <f t="shared" si="1"/>
        <v>2</v>
      </c>
      <c r="E22" s="6">
        <f t="shared" si="1"/>
        <v>4</v>
      </c>
      <c r="F22" s="6">
        <f t="shared" si="1"/>
        <v>8</v>
      </c>
      <c r="G22" s="6">
        <f t="shared" si="1"/>
        <v>6</v>
      </c>
      <c r="H22" s="3">
        <v>10</v>
      </c>
    </row>
    <row r="23" spans="2:8" x14ac:dyDescent="0.4">
      <c r="B23" t="s">
        <v>9</v>
      </c>
      <c r="C23" s="5">
        <v>3</v>
      </c>
      <c r="D23" s="6">
        <f t="shared" si="1"/>
        <v>8</v>
      </c>
      <c r="E23" s="6">
        <f t="shared" si="1"/>
        <v>6</v>
      </c>
      <c r="F23" s="6">
        <f t="shared" si="1"/>
        <v>6</v>
      </c>
      <c r="G23" s="6">
        <f t="shared" si="1"/>
        <v>8</v>
      </c>
      <c r="H23" s="3">
        <v>10</v>
      </c>
    </row>
    <row r="24" spans="2:8" x14ac:dyDescent="0.4">
      <c r="B24" t="s">
        <v>10</v>
      </c>
      <c r="C24" s="5">
        <v>5</v>
      </c>
      <c r="D24" s="6">
        <f t="shared" si="1"/>
        <v>6</v>
      </c>
      <c r="E24" s="6">
        <f t="shared" si="1"/>
        <v>6</v>
      </c>
      <c r="F24" s="6">
        <f t="shared" si="1"/>
        <v>10</v>
      </c>
      <c r="G24" s="6">
        <f t="shared" si="1"/>
        <v>8</v>
      </c>
      <c r="H24" s="3">
        <v>10</v>
      </c>
    </row>
    <row r="25" spans="2:8" x14ac:dyDescent="0.4">
      <c r="B25" t="s">
        <v>11</v>
      </c>
      <c r="C25" s="5">
        <v>3</v>
      </c>
      <c r="D25" s="6">
        <f t="shared" si="1"/>
        <v>8</v>
      </c>
      <c r="E25" s="6">
        <f t="shared" si="1"/>
        <v>8</v>
      </c>
      <c r="F25" s="6">
        <f t="shared" si="1"/>
        <v>6</v>
      </c>
      <c r="G25" s="6">
        <f t="shared" si="1"/>
        <v>4</v>
      </c>
      <c r="H25" s="3">
        <v>10</v>
      </c>
    </row>
    <row r="26" spans="2:8" x14ac:dyDescent="0.4">
      <c r="B26" t="s">
        <v>12</v>
      </c>
      <c r="C26" s="5">
        <v>1</v>
      </c>
      <c r="D26" s="6">
        <f t="shared" si="1"/>
        <v>10</v>
      </c>
      <c r="E26" s="6">
        <f t="shared" si="1"/>
        <v>8</v>
      </c>
      <c r="F26" s="6">
        <f t="shared" si="1"/>
        <v>6</v>
      </c>
      <c r="G26" s="6">
        <f t="shared" si="1"/>
        <v>6</v>
      </c>
      <c r="H26" s="3">
        <v>10</v>
      </c>
    </row>
    <row r="28" spans="2:8" x14ac:dyDescent="0.4">
      <c r="B28" t="s">
        <v>1</v>
      </c>
      <c r="C28" s="3">
        <f>SUM(C20:C26)</f>
        <v>23</v>
      </c>
      <c r="D28" s="3">
        <f>SUM(D20:D26)</f>
        <v>44</v>
      </c>
      <c r="E28" s="3">
        <f t="shared" ref="E28:F28" si="2">SUM(E20:E26)</f>
        <v>42</v>
      </c>
      <c r="F28" s="3">
        <f t="shared" si="2"/>
        <v>50</v>
      </c>
      <c r="G28" s="3">
        <f>SUM(G20:G26)</f>
        <v>46</v>
      </c>
      <c r="H28" s="3">
        <f>SUM(H20:H26)</f>
        <v>70</v>
      </c>
    </row>
    <row r="29" spans="2:8" x14ac:dyDescent="0.4">
      <c r="D29" s="4">
        <f>ROUND(D28/$H28,3)</f>
        <v>0.629</v>
      </c>
      <c r="E29" s="4">
        <f>ROUND(E28/$H28,3)</f>
        <v>0.6</v>
      </c>
      <c r="F29" s="4">
        <f>ROUND(F28/$H28,3)</f>
        <v>0.71399999999999997</v>
      </c>
      <c r="G29" s="4">
        <f>ROUND(G28/$H28,3)</f>
        <v>0.65700000000000003</v>
      </c>
    </row>
    <row r="30" spans="2:8" ht="27.75" x14ac:dyDescent="0.4">
      <c r="B30" s="1" t="s">
        <v>2</v>
      </c>
      <c r="D30" s="3" cm="1">
        <f t="array" ref="D30:H30">MMULT(TRANSPOSE(C20:C26),D20:H26)</f>
        <v>134</v>
      </c>
      <c r="E30" s="3">
        <v>132</v>
      </c>
      <c r="F30" s="3">
        <v>172</v>
      </c>
      <c r="G30" s="3">
        <v>156</v>
      </c>
      <c r="H30" s="3">
        <v>230</v>
      </c>
    </row>
    <row r="31" spans="2:8" hidden="1" x14ac:dyDescent="0.4">
      <c r="D31" s="6">
        <v>4</v>
      </c>
      <c r="E31" s="6">
        <v>3</v>
      </c>
      <c r="F31" s="6">
        <v>2</v>
      </c>
      <c r="G31" s="6">
        <v>2</v>
      </c>
    </row>
    <row r="32" spans="2:8" hidden="1" x14ac:dyDescent="0.4">
      <c r="D32" s="6">
        <v>1</v>
      </c>
      <c r="E32" s="6">
        <v>2</v>
      </c>
      <c r="F32" s="6">
        <v>5</v>
      </c>
      <c r="G32" s="6">
        <v>5</v>
      </c>
    </row>
    <row r="33" spans="2:9" hidden="1" x14ac:dyDescent="0.4">
      <c r="D33" s="6">
        <v>1</v>
      </c>
      <c r="E33" s="6">
        <v>2</v>
      </c>
      <c r="F33" s="6">
        <v>4</v>
      </c>
      <c r="G33" s="6">
        <v>3</v>
      </c>
    </row>
    <row r="34" spans="2:9" hidden="1" x14ac:dyDescent="0.4">
      <c r="D34" s="6">
        <v>4</v>
      </c>
      <c r="E34" s="6">
        <v>3</v>
      </c>
      <c r="F34" s="6">
        <v>3</v>
      </c>
      <c r="G34" s="6">
        <v>4</v>
      </c>
    </row>
    <row r="35" spans="2:9" hidden="1" x14ac:dyDescent="0.4">
      <c r="D35" s="6">
        <v>3</v>
      </c>
      <c r="E35" s="6">
        <v>3</v>
      </c>
      <c r="F35" s="6">
        <v>5</v>
      </c>
      <c r="G35" s="6">
        <v>4</v>
      </c>
    </row>
    <row r="36" spans="2:9" hidden="1" x14ac:dyDescent="0.4">
      <c r="D36" s="6">
        <v>4</v>
      </c>
      <c r="E36" s="6">
        <v>4</v>
      </c>
      <c r="F36" s="6">
        <v>3</v>
      </c>
      <c r="G36" s="6">
        <v>2</v>
      </c>
    </row>
    <row r="37" spans="2:9" hidden="1" x14ac:dyDescent="0.4">
      <c r="D37" s="6">
        <v>5</v>
      </c>
      <c r="E37" s="6">
        <v>4</v>
      </c>
      <c r="F37" s="6">
        <v>3</v>
      </c>
      <c r="G37" s="6">
        <v>3</v>
      </c>
    </row>
    <row r="39" spans="2:9" ht="41.65" x14ac:dyDescent="0.4">
      <c r="C39"/>
      <c r="D39" s="2" t="s">
        <v>0</v>
      </c>
      <c r="E39" s="3" t="s">
        <v>3</v>
      </c>
      <c r="F39" s="3" t="s">
        <v>4</v>
      </c>
      <c r="G39" s="3" t="s">
        <v>5</v>
      </c>
      <c r="H39" s="3" t="s">
        <v>6</v>
      </c>
      <c r="I39" s="3"/>
    </row>
    <row r="40" spans="2:9" x14ac:dyDescent="0.4">
      <c r="B40" t="s">
        <v>13</v>
      </c>
      <c r="C40" s="5">
        <v>4</v>
      </c>
      <c r="D40" s="6">
        <f>2*E53</f>
        <v>8</v>
      </c>
      <c r="E40" s="6">
        <f t="shared" ref="E40:G40" si="3">2*F53</f>
        <v>4</v>
      </c>
      <c r="F40" s="6">
        <f t="shared" si="3"/>
        <v>8</v>
      </c>
      <c r="G40" s="6">
        <f t="shared" si="3"/>
        <v>6</v>
      </c>
      <c r="H40" s="3">
        <v>10</v>
      </c>
    </row>
    <row r="41" spans="2:9" x14ac:dyDescent="0.4">
      <c r="B41" t="s">
        <v>7</v>
      </c>
      <c r="C41" s="5">
        <v>4</v>
      </c>
      <c r="D41" s="6">
        <f t="shared" ref="D41:G46" si="4">2*E54</f>
        <v>4</v>
      </c>
      <c r="E41" s="6">
        <f t="shared" si="4"/>
        <v>10</v>
      </c>
      <c r="F41" s="6">
        <f t="shared" si="4"/>
        <v>10</v>
      </c>
      <c r="G41" s="6">
        <f t="shared" si="4"/>
        <v>10</v>
      </c>
      <c r="H41" s="3">
        <v>10</v>
      </c>
    </row>
    <row r="42" spans="2:9" x14ac:dyDescent="0.4">
      <c r="B42" t="s">
        <v>8</v>
      </c>
      <c r="C42" s="5">
        <v>3</v>
      </c>
      <c r="D42" s="6">
        <f>2*E55</f>
        <v>2</v>
      </c>
      <c r="E42" s="6">
        <f t="shared" si="4"/>
        <v>4</v>
      </c>
      <c r="F42" s="6">
        <f t="shared" si="4"/>
        <v>8</v>
      </c>
      <c r="G42" s="6">
        <f t="shared" si="4"/>
        <v>8</v>
      </c>
      <c r="H42" s="3">
        <v>10</v>
      </c>
    </row>
    <row r="43" spans="2:9" x14ac:dyDescent="0.4">
      <c r="B43" t="s">
        <v>9</v>
      </c>
      <c r="C43" s="5">
        <v>3</v>
      </c>
      <c r="D43" s="6">
        <f t="shared" si="4"/>
        <v>6</v>
      </c>
      <c r="E43" s="6">
        <f t="shared" si="4"/>
        <v>8</v>
      </c>
      <c r="F43" s="6">
        <f t="shared" si="4"/>
        <v>4</v>
      </c>
      <c r="G43" s="6">
        <f t="shared" si="4"/>
        <v>6</v>
      </c>
      <c r="H43" s="3">
        <v>10</v>
      </c>
    </row>
    <row r="44" spans="2:9" x14ac:dyDescent="0.4">
      <c r="B44" t="s">
        <v>10</v>
      </c>
      <c r="C44" s="5">
        <v>5</v>
      </c>
      <c r="D44" s="6">
        <f t="shared" si="4"/>
        <v>6</v>
      </c>
      <c r="E44" s="6">
        <f t="shared" si="4"/>
        <v>6</v>
      </c>
      <c r="F44" s="6">
        <f t="shared" si="4"/>
        <v>8</v>
      </c>
      <c r="G44" s="6">
        <f t="shared" si="4"/>
        <v>8</v>
      </c>
      <c r="H44" s="3">
        <v>10</v>
      </c>
    </row>
    <row r="45" spans="2:9" x14ac:dyDescent="0.4">
      <c r="B45" t="s">
        <v>11</v>
      </c>
      <c r="C45" s="5">
        <v>3</v>
      </c>
      <c r="D45" s="6">
        <f t="shared" si="4"/>
        <v>8</v>
      </c>
      <c r="E45" s="6">
        <f t="shared" si="4"/>
        <v>6</v>
      </c>
      <c r="F45" s="6">
        <f t="shared" si="4"/>
        <v>8</v>
      </c>
      <c r="G45" s="6">
        <f t="shared" si="4"/>
        <v>6</v>
      </c>
      <c r="H45" s="3">
        <v>10</v>
      </c>
    </row>
    <row r="46" spans="2:9" x14ac:dyDescent="0.4">
      <c r="B46" t="s">
        <v>12</v>
      </c>
      <c r="C46" s="5">
        <v>1</v>
      </c>
      <c r="D46" s="6">
        <f t="shared" si="4"/>
        <v>10</v>
      </c>
      <c r="E46" s="6">
        <f t="shared" si="4"/>
        <v>8</v>
      </c>
      <c r="F46" s="6">
        <f t="shared" si="4"/>
        <v>4</v>
      </c>
      <c r="G46" s="6">
        <f t="shared" si="4"/>
        <v>6</v>
      </c>
      <c r="H46" s="3">
        <v>10</v>
      </c>
    </row>
    <row r="48" spans="2:9" x14ac:dyDescent="0.4">
      <c r="B48" t="s">
        <v>1</v>
      </c>
      <c r="C48" s="3">
        <f>SUM(C40:C46)</f>
        <v>23</v>
      </c>
      <c r="D48" s="3">
        <f>SUM(D40:D46)</f>
        <v>44</v>
      </c>
      <c r="E48" s="3">
        <f t="shared" ref="E48:F48" si="5">SUM(E40:E46)</f>
        <v>46</v>
      </c>
      <c r="F48" s="3">
        <f t="shared" si="5"/>
        <v>50</v>
      </c>
      <c r="G48" s="3">
        <f>SUM(G40:G46)</f>
        <v>50</v>
      </c>
      <c r="H48" s="3">
        <f>SUM(H40:H46)</f>
        <v>70</v>
      </c>
    </row>
    <row r="49" spans="2:9" x14ac:dyDescent="0.4">
      <c r="D49" s="4">
        <f>ROUND(D48/$G48,3)</f>
        <v>0.88</v>
      </c>
      <c r="E49" s="4">
        <f>ROUND(E48/$G48,3)</f>
        <v>0.92</v>
      </c>
      <c r="F49" s="4">
        <f>ROUND(F48/$G48,3)</f>
        <v>1</v>
      </c>
      <c r="G49" s="4">
        <f>ROUND(G48/$G48,3)</f>
        <v>1</v>
      </c>
    </row>
    <row r="50" spans="2:9" ht="27.75" x14ac:dyDescent="0.4">
      <c r="B50" s="1" t="s">
        <v>2</v>
      </c>
      <c r="D50" s="3" cm="1">
        <f t="array" ref="D50:H50">MMULT(TRANSPOSE(C40:C46),D40:H46)</f>
        <v>136</v>
      </c>
      <c r="E50" s="3">
        <v>148</v>
      </c>
      <c r="F50" s="3">
        <v>176</v>
      </c>
      <c r="G50" s="3">
        <v>170</v>
      </c>
      <c r="H50" s="3">
        <v>230</v>
      </c>
    </row>
    <row r="51" spans="2:9" x14ac:dyDescent="0.4">
      <c r="C51"/>
      <c r="E51" s="4"/>
      <c r="F51" s="4"/>
      <c r="G51" s="4"/>
      <c r="H51" s="4"/>
      <c r="I51" s="3"/>
    </row>
    <row r="52" spans="2:9" x14ac:dyDescent="0.4">
      <c r="C52"/>
      <c r="I52" s="3"/>
    </row>
    <row r="53" spans="2:9" hidden="1" x14ac:dyDescent="0.4">
      <c r="C53"/>
      <c r="D53" s="5">
        <v>4</v>
      </c>
      <c r="E53" s="6">
        <v>4</v>
      </c>
      <c r="F53" s="6">
        <v>2</v>
      </c>
      <c r="G53" s="6">
        <v>4</v>
      </c>
      <c r="H53" s="6">
        <v>3</v>
      </c>
      <c r="I53" s="3"/>
    </row>
    <row r="54" spans="2:9" hidden="1" x14ac:dyDescent="0.4">
      <c r="C54"/>
      <c r="D54" s="5">
        <v>4</v>
      </c>
      <c r="E54" s="6">
        <v>2</v>
      </c>
      <c r="F54" s="6">
        <v>5</v>
      </c>
      <c r="G54" s="6">
        <v>5</v>
      </c>
      <c r="H54" s="6">
        <v>5</v>
      </c>
      <c r="I54" s="3"/>
    </row>
    <row r="55" spans="2:9" hidden="1" x14ac:dyDescent="0.4">
      <c r="C55"/>
      <c r="D55" s="5">
        <v>3</v>
      </c>
      <c r="E55" s="6">
        <v>1</v>
      </c>
      <c r="F55" s="6">
        <v>2</v>
      </c>
      <c r="G55" s="6">
        <v>4</v>
      </c>
      <c r="H55" s="6">
        <v>4</v>
      </c>
      <c r="I55" s="3"/>
    </row>
    <row r="56" spans="2:9" hidden="1" x14ac:dyDescent="0.4">
      <c r="C56"/>
      <c r="D56" s="5">
        <v>3</v>
      </c>
      <c r="E56" s="6">
        <v>3</v>
      </c>
      <c r="F56" s="6">
        <v>4</v>
      </c>
      <c r="G56" s="6">
        <v>2</v>
      </c>
      <c r="H56" s="6">
        <v>3</v>
      </c>
      <c r="I56" s="3"/>
    </row>
    <row r="57" spans="2:9" hidden="1" x14ac:dyDescent="0.4">
      <c r="C57"/>
      <c r="D57" s="5">
        <v>5</v>
      </c>
      <c r="E57" s="6">
        <v>3</v>
      </c>
      <c r="F57" s="6">
        <v>3</v>
      </c>
      <c r="G57" s="6">
        <v>4</v>
      </c>
      <c r="H57" s="6">
        <v>4</v>
      </c>
      <c r="I57" s="3"/>
    </row>
    <row r="58" spans="2:9" hidden="1" x14ac:dyDescent="0.4">
      <c r="C58"/>
      <c r="D58" s="5">
        <v>3</v>
      </c>
      <c r="E58" s="6">
        <v>4</v>
      </c>
      <c r="F58" s="6">
        <v>3</v>
      </c>
      <c r="G58" s="6">
        <v>4</v>
      </c>
      <c r="H58" s="6">
        <v>3</v>
      </c>
      <c r="I58" s="3"/>
    </row>
    <row r="59" spans="2:9" hidden="1" x14ac:dyDescent="0.4">
      <c r="C59"/>
      <c r="D59" s="5">
        <v>1</v>
      </c>
      <c r="E59" s="6">
        <v>5</v>
      </c>
      <c r="F59" s="6">
        <v>4</v>
      </c>
      <c r="G59" s="6">
        <v>2</v>
      </c>
      <c r="H59" s="6">
        <v>3</v>
      </c>
      <c r="I59" s="3"/>
    </row>
    <row r="60" spans="2:9" x14ac:dyDescent="0.4">
      <c r="C60"/>
      <c r="I60" s="3"/>
    </row>
  </sheetData>
  <phoneticPr fontId="1" type="noConversion"/>
  <conditionalFormatting sqref="D15:G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G1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9:G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:G4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:H5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Haojie Chen (999011984)</cp:lastModifiedBy>
  <dcterms:created xsi:type="dcterms:W3CDTF">2024-03-16T06:14:50Z</dcterms:created>
  <dcterms:modified xsi:type="dcterms:W3CDTF">2024-04-12T09:12:43Z</dcterms:modified>
</cp:coreProperties>
</file>