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7635" windowHeight="6210"/>
  </bookViews>
  <sheets>
    <sheet name="5min_netpnl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I4" i="1"/>
  <c r="I5" i="1" s="1"/>
  <c r="I6" i="1" s="1"/>
  <c r="I7" i="1" s="1"/>
  <c r="I8" i="1" s="1"/>
  <c r="I9" i="1" s="1"/>
  <c r="I10" i="1" s="1"/>
  <c r="I11" i="1" s="1"/>
  <c r="I12" i="1" s="1"/>
  <c r="I3" i="1"/>
  <c r="I2" i="1"/>
  <c r="H4" i="1"/>
  <c r="H5" i="1" s="1"/>
  <c r="H6" i="1" s="1"/>
  <c r="H7" i="1" s="1"/>
  <c r="H8" i="1" s="1"/>
  <c r="H9" i="1" s="1"/>
  <c r="H10" i="1" s="1"/>
  <c r="H11" i="1" s="1"/>
  <c r="H12" i="1" s="1"/>
  <c r="H3" i="1"/>
  <c r="H2" i="1"/>
</calcChain>
</file>

<file path=xl/sharedStrings.xml><?xml version="1.0" encoding="utf-8"?>
<sst xmlns="http://schemas.openxmlformats.org/spreadsheetml/2006/main" count="10" uniqueCount="10">
  <si>
    <t>date</t>
  </si>
  <si>
    <t>short cashflow</t>
  </si>
  <si>
    <t>long cashflow</t>
  </si>
  <si>
    <t>exit order</t>
  </si>
  <si>
    <t>exit price</t>
  </si>
  <si>
    <t>short return</t>
  </si>
  <si>
    <t>long return</t>
  </si>
  <si>
    <t>accumulated short return</t>
  </si>
  <si>
    <t>accumulated long return</t>
  </si>
  <si>
    <t>accumulated net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</si>
</sst>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'5min_netpnl'!$H$1</c:f>
              <c:strCache>
                <c:ptCount val="1"/>
                <c:pt idx="0">
                  <c:v>accumulated short return</c:v>
                </c:pt>
              </c:strCache>
            </c:strRef>
          </c:tx>
          <c:marker>
            <c:symbol val="diamond"/>
            <c:size val="9"/>
          </c:marker>
          <c:val>
            <c:numRef>
              <c:f>'5min_netpnl'!$H$2:$H$12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3.8635700000000002E-3</c:v>
                </c:pt>
                <c:pt idx="8">
                  <c:v>1.5826092E-2</c:v>
                </c:pt>
                <c:pt idx="9">
                  <c:v>2.0012952000000001E-2</c:v>
                </c:pt>
                <c:pt idx="10">
                  <c:v>2.0012952000000001E-2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'5min_netpnl'!$I$1</c:f>
              <c:strCache>
                <c:ptCount val="1"/>
                <c:pt idx="0">
                  <c:v>accumulated long return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'5min_netpnl'!$I$2:$I$12</c:f>
              <c:numCache>
                <c:formatCode>General</c:formatCode>
                <c:ptCount val="11"/>
                <c:pt idx="0">
                  <c:v>0.16519336100000001</c:v>
                </c:pt>
                <c:pt idx="1">
                  <c:v>0.167967688</c:v>
                </c:pt>
                <c:pt idx="2">
                  <c:v>0.18188321700000001</c:v>
                </c:pt>
                <c:pt idx="3">
                  <c:v>0.18452828500000001</c:v>
                </c:pt>
                <c:pt idx="4">
                  <c:v>0.18717335300000001</c:v>
                </c:pt>
                <c:pt idx="5">
                  <c:v>0.18981842100000001</c:v>
                </c:pt>
                <c:pt idx="6">
                  <c:v>0.19246348900000002</c:v>
                </c:pt>
                <c:pt idx="7">
                  <c:v>0.19246348900000002</c:v>
                </c:pt>
                <c:pt idx="8">
                  <c:v>0.19246348900000002</c:v>
                </c:pt>
                <c:pt idx="9">
                  <c:v>0.19246348900000002</c:v>
                </c:pt>
                <c:pt idx="10">
                  <c:v>0.19246348900000002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91520"/>
        <c:axId val="163456128"/>
      </c:lineChart>
      <c:catAx>
        <c:axId val="1600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56128"/>
        <c:crosses val="autoZero"/>
        <c:auto val="1"/>
        <c:lblAlgn val="ctr"/>
        <c:lblOffset val="100"/>
        <c:noMultiLvlLbl val="0"/>
      </c:catAx>
      <c:valAx>
        <c:axId val="163456128"/>
        <c:scaling>
          <c:orientation val="minMax"/>
          <c:max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9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988954505686794"/>
          <c:y val="0.30199475065616793"/>
          <c:w val="0.41296303587051614"/>
          <c:h val="0.17878718285214351"/>
        </c:manualLayout>
      </c:layout>
      <c:overlay val="1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'5min_netpnl'!$J$1</c:f>
              <c:strCache>
                <c:ptCount val="1"/>
                <c:pt idx="0">
                  <c:v>accumulated net return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8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'5min_netpnl'!$J$2:$J$12</c:f>
              <c:numCache>
                <c:formatCode>General</c:formatCode>
                <c:ptCount val="11"/>
                <c:pt idx="0">
                  <c:v>8.2596680500000005E-2</c:v>
                </c:pt>
                <c:pt idx="1">
                  <c:v>8.3983844000000002E-2</c:v>
                </c:pt>
                <c:pt idx="2">
                  <c:v>9.0941608500000007E-2</c:v>
                </c:pt>
                <c:pt idx="3">
                  <c:v>9.2264142500000007E-2</c:v>
                </c:pt>
                <c:pt idx="4">
                  <c:v>9.3586676500000007E-2</c:v>
                </c:pt>
                <c:pt idx="5">
                  <c:v>9.4909210500000007E-2</c:v>
                </c:pt>
                <c:pt idx="6">
                  <c:v>9.6231744500000008E-2</c:v>
                </c:pt>
                <c:pt idx="7">
                  <c:v>9.8163529500000013E-2</c:v>
                </c:pt>
                <c:pt idx="8">
                  <c:v>0.1041447905</c:v>
                </c:pt>
                <c:pt idx="9">
                  <c:v>0.10623822050000001</c:v>
                </c:pt>
                <c:pt idx="10">
                  <c:v>0.10623822050000001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1776"/>
        <c:axId val="83494016"/>
      </c:lineChart>
      <c:catAx>
        <c:axId val="831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3494016"/>
        <c:crosses val="autoZero"/>
        <c:auto val="1"/>
        <c:lblAlgn val="ctr"/>
        <c:lblOffset val="100"/>
        <c:noMultiLvlLbl val="0"/>
      </c:catAx>
      <c:valAx>
        <c:axId val="834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706867891513562"/>
          <c:y val="0.46720873432487608"/>
          <c:w val="0.35070909886264218"/>
          <c:h val="0.1396566054243219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28575</xdr:rowOff>
    </xdr:from>
    <xdr:to>
      <xdr:col>19</xdr:col>
      <xdr:colOff>114300</xdr:colOff>
      <xdr:row>29</xdr:row>
      <xdr:rowOff>171450</xdr:rowOff>
    </xdr:to>
    <xdr:grpSp>
      <xdr:nvGrpSpPr>
        <xdr:cNvPr id="5" name="Group 4"/>
        <xdr:cNvGrpSpPr/>
      </xdr:nvGrpSpPr>
      <xdr:grpSpPr>
        <a:xfrm>
          <a:off x="7505700" y="219075"/>
          <a:ext cx="4572000" cy="5476875"/>
          <a:chOff x="7505700" y="219075"/>
          <a:chExt cx="4572000" cy="5476875"/>
        </a:xfrm>
      </xdr:grpSpPr>
      <xdr:graphicFrame macro="">
        <xdr:nvGraphicFramePr>
          <xdr:cNvPr id="3" name="Chart 2"/>
          <xdr:cNvGraphicFramePr/>
        </xdr:nvGraphicFramePr>
        <xdr:xfrm>
          <a:off x="7505700" y="2190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7505700" y="29527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U8" sqref="U8"/>
    </sheetView>
  </sheetViews>
  <sheetFormatPr defaultRowHeight="15" x14ac:dyDescent="0.25"/>
  <cols>
    <col min="1" max="1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42391.052083333336</v>
      </c>
      <c r="B2">
        <v>0</v>
      </c>
      <c r="C2">
        <v>-16519.336070000001</v>
      </c>
      <c r="D2">
        <v>-550</v>
      </c>
      <c r="E2">
        <v>30.936211190000002</v>
      </c>
      <c r="F2">
        <v>0</v>
      </c>
      <c r="G2">
        <v>0.16519336100000001</v>
      </c>
      <c r="H2">
        <f>F2</f>
        <v>0</v>
      </c>
      <c r="I2">
        <f>G2</f>
        <v>0.16519336100000001</v>
      </c>
      <c r="J2">
        <f>(H2+I2)/2</f>
        <v>8.2596680500000005E-2</v>
      </c>
    </row>
    <row r="3" spans="1:10" x14ac:dyDescent="0.25">
      <c r="A3" s="1">
        <v>42409.586805555555</v>
      </c>
      <c r="B3">
        <v>0</v>
      </c>
      <c r="C3">
        <v>-277.43274380000003</v>
      </c>
      <c r="D3">
        <v>-10</v>
      </c>
      <c r="E3">
        <v>28.575572609999998</v>
      </c>
      <c r="F3">
        <v>0</v>
      </c>
      <c r="G3">
        <v>2.774327E-3</v>
      </c>
      <c r="H3">
        <f>H2+F3</f>
        <v>0</v>
      </c>
      <c r="I3">
        <f>G3+I2</f>
        <v>0.167967688</v>
      </c>
      <c r="J3">
        <f t="shared" ref="J3:J12" si="0">(H3+I3)/2</f>
        <v>8.3983844000000002E-2</v>
      </c>
    </row>
    <row r="4" spans="1:10" x14ac:dyDescent="0.25">
      <c r="A4" s="1">
        <v>42410.4375</v>
      </c>
      <c r="B4">
        <v>0</v>
      </c>
      <c r="C4">
        <v>-1391.5529160000001</v>
      </c>
      <c r="D4">
        <v>-50</v>
      </c>
      <c r="E4">
        <v>28.665990069999999</v>
      </c>
      <c r="F4">
        <v>0</v>
      </c>
      <c r="G4">
        <v>1.3915528999999999E-2</v>
      </c>
      <c r="H4">
        <f t="shared" ref="H4:H12" si="1">H3+F4</f>
        <v>0</v>
      </c>
      <c r="I4">
        <f t="shared" ref="I4:I12" si="2">G4+I3</f>
        <v>0.18188321700000001</v>
      </c>
      <c r="J4">
        <f t="shared" si="0"/>
        <v>9.0941608500000007E-2</v>
      </c>
    </row>
    <row r="5" spans="1:10" x14ac:dyDescent="0.25">
      <c r="A5" s="1">
        <v>42411.409722222219</v>
      </c>
      <c r="B5">
        <v>0</v>
      </c>
      <c r="C5">
        <v>-264.50678699999997</v>
      </c>
      <c r="D5">
        <v>-10</v>
      </c>
      <c r="E5">
        <v>27.24419906</v>
      </c>
      <c r="F5">
        <v>0</v>
      </c>
      <c r="G5">
        <v>2.645068E-3</v>
      </c>
      <c r="H5">
        <f t="shared" si="1"/>
        <v>0</v>
      </c>
      <c r="I5">
        <f t="shared" si="2"/>
        <v>0.18452828500000001</v>
      </c>
      <c r="J5">
        <f t="shared" si="0"/>
        <v>9.2264142500000007E-2</v>
      </c>
    </row>
    <row r="6" spans="1:10" x14ac:dyDescent="0.25">
      <c r="A6" s="1">
        <v>42411.503472222219</v>
      </c>
      <c r="B6">
        <v>0</v>
      </c>
      <c r="C6">
        <v>-264.50678699999997</v>
      </c>
      <c r="D6">
        <v>-10</v>
      </c>
      <c r="E6">
        <v>27.24419906</v>
      </c>
      <c r="F6">
        <v>0</v>
      </c>
      <c r="G6">
        <v>2.645068E-3</v>
      </c>
      <c r="H6">
        <f t="shared" si="1"/>
        <v>0</v>
      </c>
      <c r="I6">
        <f t="shared" si="2"/>
        <v>0.18717335300000001</v>
      </c>
      <c r="J6">
        <f t="shared" si="0"/>
        <v>9.3586676500000007E-2</v>
      </c>
    </row>
    <row r="7" spans="1:10" x14ac:dyDescent="0.25">
      <c r="A7" s="1">
        <v>42411.618055555555</v>
      </c>
      <c r="B7">
        <v>0</v>
      </c>
      <c r="C7">
        <v>-264.50678699999997</v>
      </c>
      <c r="D7">
        <v>-10</v>
      </c>
      <c r="E7">
        <v>27.24419906</v>
      </c>
      <c r="F7">
        <v>0</v>
      </c>
      <c r="G7">
        <v>2.645068E-3</v>
      </c>
      <c r="H7">
        <f t="shared" si="1"/>
        <v>0</v>
      </c>
      <c r="I7">
        <f t="shared" si="2"/>
        <v>0.18981842100000001</v>
      </c>
      <c r="J7">
        <f t="shared" si="0"/>
        <v>9.4909210500000007E-2</v>
      </c>
    </row>
    <row r="8" spans="1:10" x14ac:dyDescent="0.25">
      <c r="A8" s="1">
        <v>42411.704861111109</v>
      </c>
      <c r="B8">
        <v>0</v>
      </c>
      <c r="C8">
        <v>-264.50678699999997</v>
      </c>
      <c r="D8">
        <v>-10</v>
      </c>
      <c r="E8">
        <v>27.24419906</v>
      </c>
      <c r="F8">
        <v>0</v>
      </c>
      <c r="G8">
        <v>2.645068E-3</v>
      </c>
      <c r="H8">
        <f t="shared" si="1"/>
        <v>0</v>
      </c>
      <c r="I8">
        <f t="shared" si="2"/>
        <v>0.19246348900000002</v>
      </c>
      <c r="J8">
        <f t="shared" si="0"/>
        <v>9.6231744500000008E-2</v>
      </c>
    </row>
    <row r="9" spans="1:10" x14ac:dyDescent="0.25">
      <c r="A9" s="1">
        <v>42443.322916666664</v>
      </c>
      <c r="B9">
        <v>386.35703940000002</v>
      </c>
      <c r="C9">
        <v>0</v>
      </c>
      <c r="D9">
        <v>10</v>
      </c>
      <c r="E9">
        <v>37.476632819999999</v>
      </c>
      <c r="F9">
        <v>3.8635700000000002E-3</v>
      </c>
      <c r="G9">
        <v>0</v>
      </c>
      <c r="H9">
        <f t="shared" si="1"/>
        <v>3.8635700000000002E-3</v>
      </c>
      <c r="I9">
        <f t="shared" si="2"/>
        <v>0.19246348900000002</v>
      </c>
      <c r="J9">
        <f t="shared" si="0"/>
        <v>9.8163529500000013E-2</v>
      </c>
    </row>
    <row r="10" spans="1:10" x14ac:dyDescent="0.25">
      <c r="A10" s="1">
        <v>42450.145833333336</v>
      </c>
      <c r="B10">
        <v>1196.2522389999999</v>
      </c>
      <c r="C10">
        <v>0</v>
      </c>
      <c r="D10">
        <v>30</v>
      </c>
      <c r="E10">
        <v>38.678822390000001</v>
      </c>
      <c r="F10">
        <v>1.1962522E-2</v>
      </c>
      <c r="G10">
        <v>0</v>
      </c>
      <c r="H10">
        <f t="shared" si="1"/>
        <v>1.5826092E-2</v>
      </c>
      <c r="I10">
        <f t="shared" si="2"/>
        <v>0.19246348900000002</v>
      </c>
      <c r="J10">
        <f t="shared" si="0"/>
        <v>0.1041447905</v>
      </c>
    </row>
    <row r="11" spans="1:10" x14ac:dyDescent="0.25">
      <c r="A11" s="1">
        <v>42452.381944444445</v>
      </c>
      <c r="B11">
        <v>418.68600229999998</v>
      </c>
      <c r="C11">
        <v>0</v>
      </c>
      <c r="D11">
        <v>10</v>
      </c>
      <c r="E11">
        <v>40.612542230000003</v>
      </c>
      <c r="F11">
        <v>4.1868599999999997E-3</v>
      </c>
      <c r="G11">
        <v>0</v>
      </c>
      <c r="H11">
        <f t="shared" si="1"/>
        <v>2.0012952000000001E-2</v>
      </c>
      <c r="I11">
        <f t="shared" si="2"/>
        <v>0.19246348900000002</v>
      </c>
      <c r="J11">
        <f t="shared" si="0"/>
        <v>0.10623822050000001</v>
      </c>
    </row>
    <row r="12" spans="1:10" x14ac:dyDescent="0.25">
      <c r="A12" s="1">
        <v>42460.704861111109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2.0012952000000001E-2</v>
      </c>
      <c r="I12">
        <f t="shared" si="2"/>
        <v>0.19246348900000002</v>
      </c>
      <c r="J12">
        <f t="shared" si="0"/>
        <v>0.10623822050000001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5min_netpnl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Wu</dc:creator>
  <cp:lastModifiedBy>Nicole Wu</cp:lastModifiedBy>
  <dcterms:created xsi:type="dcterms:W3CDTF">2016-04-29T06:01:55Z</dcterms:created>
  <dcterms:modified xsi:type="dcterms:W3CDTF">2016-04-29T06:05:45Z</dcterms:modified>
</cp:coreProperties>
</file>