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6" i="1" l="1"/>
  <c r="E56" i="1" s="1"/>
  <c r="D52" i="1"/>
  <c r="E52" i="1" s="1"/>
  <c r="D35" i="1"/>
  <c r="E35" i="1" s="1"/>
  <c r="D23" i="1"/>
  <c r="E23" i="1" s="1"/>
  <c r="D57" i="1"/>
  <c r="E57" i="1" s="1"/>
  <c r="D40" i="1"/>
  <c r="E40" i="1" s="1"/>
  <c r="D38" i="1"/>
  <c r="E38" i="1" s="1"/>
  <c r="D34" i="1"/>
  <c r="E34" i="1" s="1"/>
  <c r="D25" i="1"/>
  <c r="E25" i="1" s="1"/>
  <c r="D14" i="1"/>
  <c r="E14" i="1" s="1"/>
  <c r="D30" i="1"/>
  <c r="E30" i="1" s="1"/>
  <c r="D6" i="1"/>
  <c r="E6" i="1" s="1"/>
  <c r="D44" i="1"/>
  <c r="E44" i="1" s="1"/>
  <c r="D50" i="1"/>
  <c r="E50" i="1" s="1"/>
  <c r="D33" i="1"/>
  <c r="E33" i="1" s="1"/>
  <c r="D32" i="1"/>
  <c r="E32" i="1" s="1"/>
  <c r="D37" i="1"/>
  <c r="E37" i="1" s="1"/>
  <c r="D28" i="1"/>
  <c r="E28" i="1" s="1"/>
  <c r="D17" i="1"/>
  <c r="E17" i="1" s="1"/>
  <c r="D7" i="1"/>
  <c r="E7" i="1" s="1"/>
  <c r="D42" i="1"/>
  <c r="E42" i="1" s="1"/>
  <c r="D15" i="1"/>
  <c r="E15" i="1" s="1"/>
  <c r="D11" i="1"/>
  <c r="E11" i="1" s="1"/>
  <c r="D51" i="1"/>
  <c r="E51" i="1" s="1"/>
  <c r="D47" i="1"/>
  <c r="E47" i="1" s="1"/>
  <c r="D55" i="1"/>
  <c r="E55" i="1" s="1"/>
  <c r="D43" i="1"/>
  <c r="E43" i="1" s="1"/>
  <c r="D36" i="1"/>
  <c r="E36" i="1" s="1"/>
  <c r="D24" i="1"/>
  <c r="E24" i="1" s="1"/>
  <c r="D5" i="1"/>
  <c r="E5" i="1" s="1"/>
  <c r="D20" i="1"/>
  <c r="E20" i="1" s="1"/>
  <c r="D48" i="1"/>
  <c r="E48" i="1" s="1"/>
  <c r="D54" i="1"/>
  <c r="E54" i="1" s="1"/>
  <c r="D22" i="1"/>
  <c r="E22" i="1" s="1"/>
  <c r="D9" i="1"/>
  <c r="E9" i="1" s="1"/>
  <c r="D31" i="1"/>
  <c r="E31" i="1" s="1"/>
  <c r="D8" i="1"/>
  <c r="E8" i="1" s="1"/>
  <c r="D16" i="1"/>
  <c r="E16" i="1" s="1"/>
  <c r="D4" i="1"/>
  <c r="E4" i="1" s="1"/>
  <c r="D26" i="1"/>
  <c r="E26" i="1" s="1"/>
  <c r="D39" i="1"/>
  <c r="E39" i="1" s="1"/>
  <c r="D53" i="1"/>
  <c r="E53" i="1" s="1"/>
  <c r="D18" i="1"/>
  <c r="E18" i="1" s="1"/>
  <c r="F56" i="1"/>
  <c r="F52" i="1"/>
  <c r="F35" i="1"/>
  <c r="F23" i="1"/>
  <c r="F57" i="1"/>
  <c r="F40" i="1"/>
  <c r="F38" i="1"/>
  <c r="F34" i="1"/>
  <c r="F25" i="1"/>
  <c r="F14" i="1"/>
  <c r="F30" i="1"/>
  <c r="F6" i="1"/>
  <c r="F44" i="1"/>
  <c r="F50" i="1"/>
  <c r="F33" i="1"/>
  <c r="F32" i="1"/>
  <c r="F37" i="1"/>
  <c r="F28" i="1"/>
  <c r="F17" i="1"/>
  <c r="F7" i="1"/>
  <c r="F42" i="1"/>
  <c r="F15" i="1"/>
  <c r="F11" i="1"/>
  <c r="F51" i="1"/>
  <c r="F47" i="1"/>
  <c r="F55" i="1"/>
  <c r="F43" i="1"/>
  <c r="F36" i="1"/>
  <c r="F24" i="1"/>
  <c r="F5" i="1"/>
  <c r="F20" i="1"/>
  <c r="F48" i="1"/>
  <c r="F54" i="1"/>
  <c r="F22" i="1"/>
  <c r="F9" i="1"/>
  <c r="F31" i="1"/>
  <c r="F8" i="1"/>
  <c r="F16" i="1"/>
  <c r="F4" i="1"/>
  <c r="F26" i="1"/>
  <c r="F39" i="1"/>
  <c r="F53" i="1"/>
  <c r="F18" i="1"/>
  <c r="D29" i="1" l="1"/>
  <c r="E29" i="1" s="1"/>
  <c r="F29" i="1"/>
  <c r="D46" i="1" l="1"/>
  <c r="E46" i="1" s="1"/>
  <c r="F46" i="1"/>
  <c r="D13" i="1"/>
  <c r="E13" i="1" s="1"/>
  <c r="F13" i="1"/>
  <c r="D49" i="1"/>
  <c r="E49" i="1" s="1"/>
  <c r="F49" i="1"/>
  <c r="D3" i="1" l="1"/>
  <c r="E3" i="1" s="1"/>
  <c r="F3" i="1"/>
  <c r="D12" i="1" l="1"/>
  <c r="E12" i="1" s="1"/>
  <c r="F12" i="1"/>
  <c r="D10" i="1"/>
  <c r="E10" i="1" s="1"/>
  <c r="F10" i="1"/>
  <c r="D19" i="1"/>
  <c r="E19" i="1" s="1"/>
  <c r="F19" i="1"/>
  <c r="F21" i="1" l="1"/>
  <c r="F2" i="1"/>
  <c r="F41" i="1"/>
  <c r="F27" i="1"/>
  <c r="F45" i="1"/>
  <c r="D21" i="1"/>
  <c r="E21" i="1" s="1"/>
  <c r="D2" i="1"/>
  <c r="E2" i="1" s="1"/>
  <c r="D41" i="1"/>
  <c r="E41" i="1" s="1"/>
  <c r="D27" i="1"/>
  <c r="E27" i="1" s="1"/>
  <c r="D45" i="1"/>
  <c r="E45" i="1" s="1"/>
</calcChain>
</file>

<file path=xl/sharedStrings.xml><?xml version="1.0" encoding="utf-8"?>
<sst xmlns="http://schemas.openxmlformats.org/spreadsheetml/2006/main" count="103" uniqueCount="103">
  <si>
    <t>ID</t>
    <phoneticPr fontId="1" type="noConversion"/>
  </si>
  <si>
    <t>题数#1</t>
    <phoneticPr fontId="1" type="noConversion"/>
  </si>
  <si>
    <t>罚时#1</t>
    <phoneticPr fontId="1" type="noConversion"/>
  </si>
  <si>
    <t>题数#2</t>
    <phoneticPr fontId="1" type="noConversion"/>
  </si>
  <si>
    <t>罚时#2</t>
    <phoneticPr fontId="1" type="noConversion"/>
  </si>
  <si>
    <t>题数#3</t>
  </si>
  <si>
    <t>罚时#3</t>
  </si>
  <si>
    <t>题数#4</t>
  </si>
  <si>
    <t>罚时#4</t>
  </si>
  <si>
    <t>总题数</t>
    <phoneticPr fontId="1" type="noConversion"/>
  </si>
  <si>
    <t>总罚时</t>
    <phoneticPr fontId="1" type="noConversion"/>
  </si>
  <si>
    <t>郑冬健</t>
    <phoneticPr fontId="1" type="noConversion"/>
  </si>
  <si>
    <t>周挺乐</t>
    <phoneticPr fontId="1" type="noConversion"/>
  </si>
  <si>
    <t>王泽远</t>
    <phoneticPr fontId="1" type="noConversion"/>
  </si>
  <si>
    <t>李烁</t>
    <phoneticPr fontId="1" type="noConversion"/>
  </si>
  <si>
    <t>dori</t>
    <phoneticPr fontId="1" type="noConversion"/>
  </si>
  <si>
    <t>云昊</t>
    <phoneticPr fontId="1" type="noConversion"/>
  </si>
  <si>
    <t>lmns</t>
    <phoneticPr fontId="1" type="noConversion"/>
  </si>
  <si>
    <t>梁振铎</t>
    <phoneticPr fontId="1" type="noConversion"/>
  </si>
  <si>
    <t>王冉</t>
    <phoneticPr fontId="1" type="noConversion"/>
  </si>
  <si>
    <t>刘志强</t>
    <phoneticPr fontId="1" type="noConversion"/>
  </si>
  <si>
    <t>beisong</t>
    <phoneticPr fontId="1" type="noConversion"/>
  </si>
  <si>
    <t>黄才宝</t>
    <phoneticPr fontId="1" type="noConversion"/>
  </si>
  <si>
    <t>林榆旺</t>
    <phoneticPr fontId="1" type="noConversion"/>
  </si>
  <si>
    <t>linyuwang</t>
  </si>
  <si>
    <t>wuduo</t>
  </si>
  <si>
    <t>武铎</t>
    <phoneticPr fontId="1" type="noConversion"/>
  </si>
  <si>
    <t>struggle6688</t>
  </si>
  <si>
    <t>杨士成</t>
  </si>
  <si>
    <t>姓名</t>
    <phoneticPr fontId="1" type="noConversion"/>
  </si>
  <si>
    <t>刘晓涛</t>
    <phoneticPr fontId="1" type="noConversion"/>
  </si>
  <si>
    <t>石丰民</t>
    <phoneticPr fontId="1" type="noConversion"/>
  </si>
  <si>
    <t>TJUSFM</t>
  </si>
  <si>
    <t>朱敏烨</t>
    <phoneticPr fontId="1" type="noConversion"/>
  </si>
  <si>
    <t>tju3013218110</t>
  </si>
  <si>
    <t>刘敬成</t>
    <phoneticPr fontId="1" type="noConversion"/>
  </si>
  <si>
    <t xml:space="preserve">mimitaotao  </t>
  </si>
  <si>
    <t>米涛</t>
    <phoneticPr fontId="1" type="noConversion"/>
  </si>
  <si>
    <t>孟维桥</t>
    <phoneticPr fontId="1" type="noConversion"/>
  </si>
  <si>
    <t>tzy3013218117</t>
  </si>
  <si>
    <t>陶泽远</t>
    <phoneticPr fontId="1" type="noConversion"/>
  </si>
  <si>
    <t>tjandbj</t>
  </si>
  <si>
    <t>赵越</t>
    <phoneticPr fontId="1" type="noConversion"/>
  </si>
  <si>
    <t xml:space="preserve">crystaler </t>
  </si>
  <si>
    <t>韩佳旭</t>
    <phoneticPr fontId="1" type="noConversion"/>
  </si>
  <si>
    <t>james</t>
  </si>
  <si>
    <t>艾宇杰</t>
    <phoneticPr fontId="1" type="noConversion"/>
  </si>
  <si>
    <t>田翔宇</t>
    <phoneticPr fontId="1" type="noConversion"/>
  </si>
  <si>
    <t>wu6shen</t>
  </si>
  <si>
    <t>师一博</t>
    <phoneticPr fontId="1" type="noConversion"/>
  </si>
  <si>
    <t>augustsus</t>
  </si>
  <si>
    <t>徐一博</t>
    <phoneticPr fontId="1" type="noConversion"/>
  </si>
  <si>
    <t>李瑞恺</t>
    <phoneticPr fontId="1" type="noConversion"/>
  </si>
  <si>
    <t>yang1994</t>
  </si>
  <si>
    <t>杨胜瀚</t>
    <phoneticPr fontId="1" type="noConversion"/>
  </si>
  <si>
    <t>xiaojian</t>
  </si>
  <si>
    <t>肖健</t>
    <phoneticPr fontId="1" type="noConversion"/>
  </si>
  <si>
    <t>王海弛</t>
    <phoneticPr fontId="1" type="noConversion"/>
  </si>
  <si>
    <t xml:space="preserve">ssxhh  </t>
    <phoneticPr fontId="1" type="noConversion"/>
  </si>
  <si>
    <t>张天艺</t>
    <phoneticPr fontId="1" type="noConversion"/>
  </si>
  <si>
    <t>TJUJOKER</t>
    <phoneticPr fontId="1" type="noConversion"/>
  </si>
  <si>
    <t>陈鑫</t>
    <phoneticPr fontId="1" type="noConversion"/>
  </si>
  <si>
    <t>傅旭洲</t>
    <phoneticPr fontId="1" type="noConversion"/>
  </si>
  <si>
    <t>单怡然</t>
    <phoneticPr fontId="1" type="noConversion"/>
  </si>
  <si>
    <t>Takoyaki</t>
  </si>
  <si>
    <t>张毓</t>
    <phoneticPr fontId="1" type="noConversion"/>
  </si>
  <si>
    <t>jirachi</t>
  </si>
  <si>
    <t>杨文韬</t>
    <phoneticPr fontId="1" type="noConversion"/>
  </si>
  <si>
    <t xml:space="preserve">chenheng </t>
  </si>
  <si>
    <t>陈恒</t>
    <phoneticPr fontId="1" type="noConversion"/>
  </si>
  <si>
    <t>徐强</t>
    <phoneticPr fontId="1" type="noConversion"/>
  </si>
  <si>
    <t>李永捷</t>
    <phoneticPr fontId="1" type="noConversion"/>
  </si>
  <si>
    <t>HubberyXue</t>
  </si>
  <si>
    <t>薛成韵</t>
  </si>
  <si>
    <t>张钟熙</t>
  </si>
  <si>
    <t>王儒</t>
  </si>
  <si>
    <t>张琢</t>
  </si>
  <si>
    <t>魏傲雪</t>
    <phoneticPr fontId="1" type="noConversion"/>
  </si>
  <si>
    <t>yanming</t>
  </si>
  <si>
    <t>闫明</t>
    <phoneticPr fontId="1" type="noConversion"/>
  </si>
  <si>
    <t>孙樱郡</t>
    <phoneticPr fontId="1" type="noConversion"/>
  </si>
  <si>
    <t>曲星明</t>
    <phoneticPr fontId="1" type="noConversion"/>
  </si>
  <si>
    <t>cxlcxl008</t>
  </si>
  <si>
    <t>陈晓龙</t>
    <phoneticPr fontId="1" type="noConversion"/>
  </si>
  <si>
    <t>tjullin</t>
  </si>
  <si>
    <t>刘林</t>
    <phoneticPr fontId="1" type="noConversion"/>
  </si>
  <si>
    <t>排名</t>
    <phoneticPr fontId="1" type="noConversion"/>
  </si>
  <si>
    <t>潘国盛</t>
    <phoneticPr fontId="1" type="noConversion"/>
  </si>
  <si>
    <t>tju3013218107</t>
  </si>
  <si>
    <t>霍夏玉</t>
    <phoneticPr fontId="1" type="noConversion"/>
  </si>
  <si>
    <t>gmy987</t>
  </si>
  <si>
    <t>高梦雅</t>
    <phoneticPr fontId="1" type="noConversion"/>
  </si>
  <si>
    <t>曹圣</t>
    <phoneticPr fontId="1" type="noConversion"/>
  </si>
  <si>
    <t>jinzhao</t>
    <phoneticPr fontId="1" type="noConversion"/>
  </si>
  <si>
    <t>ccbyqh</t>
  </si>
  <si>
    <t>刘泽健</t>
    <phoneticPr fontId="1" type="noConversion"/>
  </si>
  <si>
    <t>黄元琪</t>
    <phoneticPr fontId="1" type="noConversion"/>
  </si>
  <si>
    <t>陈璇玮</t>
  </si>
  <si>
    <t>tju3013218126</t>
    <phoneticPr fontId="1" type="noConversion"/>
  </si>
  <si>
    <t>岳远志</t>
    <phoneticPr fontId="1" type="noConversion"/>
  </si>
  <si>
    <t xml:space="preserve">liuxiaotao </t>
    <phoneticPr fontId="1" type="noConversion"/>
  </si>
  <si>
    <t>迟到次数</t>
    <phoneticPr fontId="1" type="noConversion"/>
  </si>
  <si>
    <t>总题数（迟到惩罚）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</si>
</sst>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46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46" fontId="2" fillId="2" borderId="0" xfId="1" applyNumberFormat="1" applyAlignment="1">
      <alignment horizontal="center"/>
    </xf>
    <xf numFmtId="0" fontId="2" fillId="2" borderId="0" xfId="1" applyNumberFormat="1" applyAlignment="1">
      <alignment horizontal="center"/>
    </xf>
    <xf numFmtId="0" fontId="3" fillId="3" borderId="0" xfId="2" applyNumberFormat="1" applyAlignment="1">
      <alignment horizontal="center"/>
    </xf>
    <xf numFmtId="46" fontId="3" fillId="3" borderId="0" xfId="2" applyNumberFormat="1" applyAlignment="1">
      <alignment horizontal="center"/>
    </xf>
    <xf numFmtId="21" fontId="2" fillId="2" borderId="0" xfId="1" applyNumberFormat="1" applyAlignment="1">
      <alignment horizontal="center"/>
    </xf>
    <xf numFmtId="21" fontId="3" fillId="3" borderId="0" xfId="2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19">
    <dxf>
      <numFmt numFmtId="26" formatCode="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B1:O57" totalsRowShown="0" headerRowDxfId="18" dataDxfId="17">
  <autoFilter ref="B1:O57"/>
  <sortState ref="B2:O57">
    <sortCondition descending="1" ref="D1:D57"/>
  </sortState>
  <tableColumns count="14">
    <tableColumn id="13" name="姓名" dataDxfId="16"/>
    <tableColumn id="2" name="ID" dataDxfId="15"/>
    <tableColumn id="11" name="总题数" dataDxfId="14">
      <calculatedColumnFormula>表1[[#This Row],[题数'#1]]+表1[[#This Row],[题数'#2]]+表1[[#This Row],[题数'#3]]+表1[[#This Row],[题数'#4]]</calculatedColumnFormula>
    </tableColumn>
    <tableColumn id="15" name="总题数（迟到惩罚）" dataDxfId="13" dataCellStyle="适中">
      <calculatedColumnFormula>表1[[#This Row],[总题数]]-表1[[#This Row],[迟到次数]]</calculatedColumnFormula>
    </tableColumn>
    <tableColumn id="12" name="总罚时" dataDxfId="12">
      <calculatedColumnFormula>表1[[#This Row],[罚时'#1]]+表1[[#This Row],[罚时'#2]]+表1[[#This Row],[罚时'#3]]+表1[[#This Row],[罚时'#4]]</calculatedColumnFormula>
    </tableColumn>
    <tableColumn id="14" name="迟到次数" dataDxfId="11" dataCellStyle="适中"/>
    <tableColumn id="3" name="题数#1" dataDxfId="10"/>
    <tableColumn id="4" name="罚时#1" dataDxfId="9"/>
    <tableColumn id="5" name="题数#2" dataDxfId="8"/>
    <tableColumn id="6" name="罚时#2" dataDxfId="7"/>
    <tableColumn id="7" name="题数#3" dataDxfId="1"/>
    <tableColumn id="8" name="罚时#3" dataDxfId="0"/>
    <tableColumn id="9" name="题数#4" dataDxfId="6"/>
    <tableColumn id="10" name="罚时#4" dataDxfId="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A57" totalsRowShown="0" headerRowDxfId="4" dataDxfId="3">
  <autoFilter ref="A1:A57"/>
  <tableColumns count="1">
    <tableColumn id="1" name="排名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E2" sqref="E2"/>
    </sheetView>
  </sheetViews>
  <sheetFormatPr defaultRowHeight="13.5" x14ac:dyDescent="0.15"/>
  <cols>
    <col min="1" max="2" width="9" style="1"/>
    <col min="3" max="3" width="13.875" style="1" bestFit="1" customWidth="1"/>
    <col min="4" max="4" width="11.75" style="1" bestFit="1" customWidth="1"/>
    <col min="5" max="5" width="24.75" style="1" bestFit="1" customWidth="1"/>
    <col min="6" max="6" width="11.75" style="2" bestFit="1" customWidth="1"/>
    <col min="7" max="7" width="13.75" style="11" bestFit="1" customWidth="1"/>
    <col min="8" max="8" width="12" style="1" bestFit="1" customWidth="1"/>
    <col min="9" max="9" width="12" style="2" bestFit="1" customWidth="1"/>
    <col min="10" max="10" width="12" style="1" bestFit="1" customWidth="1"/>
    <col min="11" max="11" width="12" style="2" bestFit="1" customWidth="1"/>
    <col min="12" max="12" width="12" style="1" bestFit="1" customWidth="1"/>
    <col min="13" max="13" width="12" style="2" bestFit="1" customWidth="1"/>
    <col min="14" max="14" width="12" style="1" bestFit="1" customWidth="1"/>
    <col min="15" max="15" width="12" style="2" bestFit="1" customWidth="1"/>
  </cols>
  <sheetData>
    <row r="1" spans="1:15" x14ac:dyDescent="0.15">
      <c r="A1" s="1" t="s">
        <v>86</v>
      </c>
      <c r="B1" s="1" t="s">
        <v>29</v>
      </c>
      <c r="C1" s="1" t="s">
        <v>0</v>
      </c>
      <c r="D1" s="1" t="s">
        <v>9</v>
      </c>
      <c r="E1" s="1" t="s">
        <v>102</v>
      </c>
      <c r="F1" s="2" t="s">
        <v>10</v>
      </c>
      <c r="G1" s="11" t="s">
        <v>101</v>
      </c>
      <c r="H1" s="1" t="s">
        <v>1</v>
      </c>
      <c r="I1" s="2" t="s">
        <v>2</v>
      </c>
      <c r="J1" s="1" t="s">
        <v>3</v>
      </c>
      <c r="K1" s="2" t="s">
        <v>4</v>
      </c>
      <c r="L1" s="1" t="s">
        <v>5</v>
      </c>
      <c r="M1" s="2" t="s">
        <v>6</v>
      </c>
      <c r="N1" s="1" t="s">
        <v>7</v>
      </c>
      <c r="O1" s="2" t="s">
        <v>8</v>
      </c>
    </row>
    <row r="2" spans="1:15" x14ac:dyDescent="0.15">
      <c r="A2" s="3">
        <v>1</v>
      </c>
      <c r="B2" s="3" t="s">
        <v>12</v>
      </c>
      <c r="C2" s="3">
        <v>3012216061</v>
      </c>
      <c r="D2" s="3">
        <f>表1[[#This Row],[题数'#1]]+表1[[#This Row],[题数'#2]]+表1[[#This Row],[题数'#3]]+表1[[#This Row],[题数'#4]]</f>
        <v>20</v>
      </c>
      <c r="E2" s="3">
        <f>表1[[#This Row],[总题数]]-表1[[#This Row],[迟到次数]]</f>
        <v>19</v>
      </c>
      <c r="F2" s="5">
        <f>表1[[#This Row],[罚时'#1]]+表1[[#This Row],[罚时'#2]]+表1[[#This Row],[罚时'#3]]+表1[[#This Row],[罚时'#4]]</f>
        <v>1.1221759259259259</v>
      </c>
      <c r="G2" s="6">
        <v>1</v>
      </c>
      <c r="H2" s="3">
        <v>8</v>
      </c>
      <c r="I2" s="5">
        <v>0.4493287037037037</v>
      </c>
      <c r="J2" s="3">
        <v>6</v>
      </c>
      <c r="K2" s="9">
        <v>0.43123842592592593</v>
      </c>
      <c r="L2" s="3">
        <v>6</v>
      </c>
      <c r="M2" s="9">
        <v>0.24160879629629628</v>
      </c>
      <c r="N2" s="3"/>
      <c r="O2" s="5"/>
    </row>
    <row r="3" spans="1:15" x14ac:dyDescent="0.15">
      <c r="A3" s="3">
        <v>2</v>
      </c>
      <c r="B3" s="3" t="s">
        <v>22</v>
      </c>
      <c r="C3" s="3">
        <v>3011216068</v>
      </c>
      <c r="D3" s="6">
        <f>表1[[#This Row],[题数'#1]]+表1[[#This Row],[题数'#2]]+表1[[#This Row],[题数'#3]]+表1[[#This Row],[题数'#4]]</f>
        <v>19</v>
      </c>
      <c r="E3" s="6">
        <f>表1[[#This Row],[总题数]]-表1[[#This Row],[迟到次数]]</f>
        <v>19</v>
      </c>
      <c r="F3" s="5">
        <f>表1[[#This Row],[罚时'#1]]+表1[[#This Row],[罚时'#2]]+表1[[#This Row],[罚时'#3]]+表1[[#This Row],[罚时'#4]]</f>
        <v>0.90354166666666669</v>
      </c>
      <c r="G3" s="6"/>
      <c r="H3" s="3">
        <v>7</v>
      </c>
      <c r="I3" s="5">
        <v>0.31358796296296293</v>
      </c>
      <c r="J3" s="3">
        <v>5</v>
      </c>
      <c r="K3" s="9">
        <v>0.31369212962962961</v>
      </c>
      <c r="L3" s="3">
        <v>7</v>
      </c>
      <c r="M3" s="9">
        <v>0.27626157407407409</v>
      </c>
      <c r="N3" s="3"/>
      <c r="O3" s="5"/>
    </row>
    <row r="4" spans="1:15" x14ac:dyDescent="0.15">
      <c r="A4" s="3">
        <v>3</v>
      </c>
      <c r="B4" s="3" t="s">
        <v>92</v>
      </c>
      <c r="C4" s="3" t="s">
        <v>93</v>
      </c>
      <c r="D4" s="6">
        <f>表1[[#This Row],[题数'#1]]+表1[[#This Row],[题数'#2]]+表1[[#This Row],[题数'#3]]+表1[[#This Row],[题数'#4]]</f>
        <v>19</v>
      </c>
      <c r="E4" s="6">
        <f>表1[[#This Row],[总题数]]-表1[[#This Row],[迟到次数]]</f>
        <v>19</v>
      </c>
      <c r="F4" s="5">
        <f>表1[[#This Row],[罚时'#1]]+表1[[#This Row],[罚时'#2]]+表1[[#This Row],[罚时'#3]]+表1[[#This Row],[罚时'#4]]</f>
        <v>1.2271180555555556</v>
      </c>
      <c r="G4" s="6"/>
      <c r="H4" s="3">
        <v>7</v>
      </c>
      <c r="I4" s="5">
        <v>0.42225694444444445</v>
      </c>
      <c r="J4" s="3">
        <v>6</v>
      </c>
      <c r="K4" s="9">
        <v>0.47421296296296295</v>
      </c>
      <c r="L4" s="3">
        <v>6</v>
      </c>
      <c r="M4" s="9">
        <v>0.33064814814814814</v>
      </c>
      <c r="N4" s="3"/>
      <c r="O4" s="5"/>
    </row>
    <row r="5" spans="1:15" x14ac:dyDescent="0.15">
      <c r="A5" s="3">
        <v>4</v>
      </c>
      <c r="B5" s="3" t="s">
        <v>76</v>
      </c>
      <c r="C5" s="3">
        <v>3013216084</v>
      </c>
      <c r="D5" s="6">
        <f>表1[[#This Row],[题数'#1]]+表1[[#This Row],[题数'#2]]+表1[[#This Row],[题数'#3]]+表1[[#This Row],[题数'#4]]</f>
        <v>18</v>
      </c>
      <c r="E5" s="6">
        <f>表1[[#This Row],[总题数]]-表1[[#This Row],[迟到次数]]</f>
        <v>18</v>
      </c>
      <c r="F5" s="5">
        <f>表1[[#This Row],[罚时'#1]]+表1[[#This Row],[罚时'#2]]+表1[[#This Row],[罚时'#3]]+表1[[#This Row],[罚时'#4]]</f>
        <v>0.95324074074074083</v>
      </c>
      <c r="G5" s="6"/>
      <c r="H5" s="3">
        <v>6</v>
      </c>
      <c r="I5" s="5">
        <v>0.2519791666666667</v>
      </c>
      <c r="J5" s="3">
        <v>5</v>
      </c>
      <c r="K5" s="9">
        <v>0.36094907407407412</v>
      </c>
      <c r="L5" s="3">
        <v>7</v>
      </c>
      <c r="M5" s="9">
        <v>0.34031250000000002</v>
      </c>
      <c r="N5" s="3"/>
      <c r="O5" s="5"/>
    </row>
    <row r="6" spans="1:15" x14ac:dyDescent="0.15">
      <c r="A6" s="3">
        <v>5</v>
      </c>
      <c r="B6" s="3" t="s">
        <v>49</v>
      </c>
      <c r="C6" s="3" t="s">
        <v>48</v>
      </c>
      <c r="D6" s="6">
        <f>表1[[#This Row],[题数'#1]]+表1[[#This Row],[题数'#2]]+表1[[#This Row],[题数'#3]]+表1[[#This Row],[题数'#4]]</f>
        <v>18</v>
      </c>
      <c r="E6" s="6">
        <f>表1[[#This Row],[总题数]]-表1[[#This Row],[迟到次数]]</f>
        <v>18</v>
      </c>
      <c r="F6" s="5">
        <f>表1[[#This Row],[罚时'#1]]+表1[[#This Row],[罚时'#2]]+表1[[#This Row],[罚时'#3]]+表1[[#This Row],[罚时'#4]]</f>
        <v>1.0581365740740742</v>
      </c>
      <c r="G6" s="6"/>
      <c r="H6" s="3">
        <v>6</v>
      </c>
      <c r="I6" s="5">
        <v>0.41782407407407413</v>
      </c>
      <c r="J6" s="3">
        <v>5</v>
      </c>
      <c r="K6" s="9">
        <v>0.18151620370370369</v>
      </c>
      <c r="L6" s="3">
        <v>7</v>
      </c>
      <c r="M6" s="9">
        <v>0.45879629629629631</v>
      </c>
      <c r="N6" s="3"/>
      <c r="O6" s="5"/>
    </row>
    <row r="7" spans="1:15" x14ac:dyDescent="0.15">
      <c r="A7" s="3">
        <v>6</v>
      </c>
      <c r="B7" s="3" t="s">
        <v>62</v>
      </c>
      <c r="C7" s="3">
        <v>3013216006</v>
      </c>
      <c r="D7" s="6">
        <f>表1[[#This Row],[题数'#1]]+表1[[#This Row],[题数'#2]]+表1[[#This Row],[题数'#3]]+表1[[#This Row],[题数'#4]]</f>
        <v>17</v>
      </c>
      <c r="E7" s="6">
        <f>表1[[#This Row],[总题数]]-表1[[#This Row],[迟到次数]]</f>
        <v>17</v>
      </c>
      <c r="F7" s="5">
        <f>表1[[#This Row],[罚时'#1]]+表1[[#This Row],[罚时'#2]]+表1[[#This Row],[罚时'#3]]+表1[[#This Row],[罚时'#4]]</f>
        <v>0.97502314814814817</v>
      </c>
      <c r="G7" s="6"/>
      <c r="H7" s="3">
        <v>6</v>
      </c>
      <c r="I7" s="5">
        <v>0.50384259259259256</v>
      </c>
      <c r="J7" s="3">
        <v>5</v>
      </c>
      <c r="K7" s="9">
        <v>0.21532407407407406</v>
      </c>
      <c r="L7" s="3">
        <v>6</v>
      </c>
      <c r="M7" s="9">
        <v>0.25585648148148149</v>
      </c>
      <c r="N7" s="3"/>
      <c r="O7" s="5"/>
    </row>
    <row r="8" spans="1:15" x14ac:dyDescent="0.15">
      <c r="A8" s="3">
        <v>7</v>
      </c>
      <c r="B8" s="3" t="s">
        <v>89</v>
      </c>
      <c r="C8" s="3" t="s">
        <v>88</v>
      </c>
      <c r="D8" s="6">
        <f>表1[[#This Row],[题数'#1]]+表1[[#This Row],[题数'#2]]+表1[[#This Row],[题数'#3]]+表1[[#This Row],[题数'#4]]</f>
        <v>16</v>
      </c>
      <c r="E8" s="6">
        <f>表1[[#This Row],[总题数]]-表1[[#This Row],[迟到次数]]</f>
        <v>16</v>
      </c>
      <c r="F8" s="5">
        <f>表1[[#This Row],[罚时'#1]]+表1[[#This Row],[罚时'#2]]+表1[[#This Row],[罚时'#3]]+表1[[#This Row],[罚时'#4]]</f>
        <v>0.92628472222222225</v>
      </c>
      <c r="G8" s="6"/>
      <c r="H8" s="3">
        <v>6</v>
      </c>
      <c r="I8" s="5">
        <v>0.24238425925925924</v>
      </c>
      <c r="J8" s="3">
        <v>4</v>
      </c>
      <c r="K8" s="9">
        <v>0.25545138888888891</v>
      </c>
      <c r="L8" s="3">
        <v>6</v>
      </c>
      <c r="M8" s="9">
        <v>0.42844907407407407</v>
      </c>
      <c r="N8" s="3"/>
      <c r="O8" s="5"/>
    </row>
    <row r="9" spans="1:15" x14ac:dyDescent="0.15">
      <c r="A9" s="3">
        <v>8</v>
      </c>
      <c r="B9" s="3" t="s">
        <v>85</v>
      </c>
      <c r="C9" s="3" t="s">
        <v>84</v>
      </c>
      <c r="D9" s="6">
        <f>表1[[#This Row],[题数'#1]]+表1[[#This Row],[题数'#2]]+表1[[#This Row],[题数'#3]]+表1[[#This Row],[题数'#4]]</f>
        <v>16</v>
      </c>
      <c r="E9" s="6">
        <f>表1[[#This Row],[总题数]]-表1[[#This Row],[迟到次数]]</f>
        <v>16</v>
      </c>
      <c r="F9" s="5">
        <f>表1[[#This Row],[罚时'#1]]+表1[[#This Row],[罚时'#2]]+表1[[#This Row],[罚时'#3]]+表1[[#This Row],[罚时'#4]]</f>
        <v>0.93396990740740748</v>
      </c>
      <c r="G9" s="6"/>
      <c r="H9" s="3">
        <v>6</v>
      </c>
      <c r="I9" s="5">
        <v>0.22783564814814816</v>
      </c>
      <c r="J9" s="3">
        <v>4</v>
      </c>
      <c r="K9" s="9">
        <v>0.29975694444444445</v>
      </c>
      <c r="L9" s="3">
        <v>6</v>
      </c>
      <c r="M9" s="9">
        <v>0.40637731481481482</v>
      </c>
      <c r="N9" s="3"/>
      <c r="O9" s="5"/>
    </row>
    <row r="10" spans="1:15" x14ac:dyDescent="0.15">
      <c r="A10" s="3">
        <v>9</v>
      </c>
      <c r="B10" s="3" t="s">
        <v>19</v>
      </c>
      <c r="C10" s="3">
        <v>492375757</v>
      </c>
      <c r="D10" s="6">
        <f>表1[[#This Row],[题数'#1]]+表1[[#This Row],[题数'#2]]+表1[[#This Row],[题数'#3]]+表1[[#This Row],[题数'#4]]</f>
        <v>16</v>
      </c>
      <c r="E10" s="6">
        <f>表1[[#This Row],[总题数]]-表1[[#This Row],[迟到次数]]</f>
        <v>16</v>
      </c>
      <c r="F10" s="5">
        <f>表1[[#This Row],[罚时'#1]]+表1[[#This Row],[罚时'#2]]+表1[[#This Row],[罚时'#3]]+表1[[#This Row],[罚时'#4]]</f>
        <v>0.97590277777777779</v>
      </c>
      <c r="G10" s="6"/>
      <c r="H10" s="3">
        <v>6</v>
      </c>
      <c r="I10" s="5">
        <v>0.31488425925925928</v>
      </c>
      <c r="J10" s="3">
        <v>5</v>
      </c>
      <c r="K10" s="9">
        <v>0.31131944444444443</v>
      </c>
      <c r="L10" s="3">
        <v>5</v>
      </c>
      <c r="M10" s="9">
        <v>0.34969907407407402</v>
      </c>
      <c r="N10" s="3"/>
      <c r="O10" s="5"/>
    </row>
    <row r="11" spans="1:15" x14ac:dyDescent="0.15">
      <c r="A11" s="3">
        <v>10</v>
      </c>
      <c r="B11" s="3" t="s">
        <v>67</v>
      </c>
      <c r="C11" s="3" t="s">
        <v>66</v>
      </c>
      <c r="D11" s="6">
        <f>表1[[#This Row],[题数'#1]]+表1[[#This Row],[题数'#2]]+表1[[#This Row],[题数'#3]]+表1[[#This Row],[题数'#4]]</f>
        <v>16</v>
      </c>
      <c r="E11" s="6">
        <f>表1[[#This Row],[总题数]]-表1[[#This Row],[迟到次数]]</f>
        <v>16</v>
      </c>
      <c r="F11" s="5">
        <f>表1[[#This Row],[罚时'#1]]+表1[[#This Row],[罚时'#2]]+表1[[#This Row],[罚时'#3]]+表1[[#This Row],[罚时'#4]]</f>
        <v>1.0422337962962964</v>
      </c>
      <c r="G11" s="6"/>
      <c r="H11" s="3">
        <v>5</v>
      </c>
      <c r="I11" s="5">
        <v>0.30670138888888887</v>
      </c>
      <c r="J11" s="3">
        <v>4</v>
      </c>
      <c r="K11" s="9">
        <v>0.41682870370370373</v>
      </c>
      <c r="L11" s="3">
        <v>7</v>
      </c>
      <c r="M11" s="9">
        <v>0.31870370370370371</v>
      </c>
      <c r="N11" s="3"/>
      <c r="O11" s="5"/>
    </row>
    <row r="12" spans="1:15" x14ac:dyDescent="0.15">
      <c r="A12" s="3">
        <v>11</v>
      </c>
      <c r="B12" s="3" t="s">
        <v>20</v>
      </c>
      <c r="C12" s="3" t="s">
        <v>21</v>
      </c>
      <c r="D12" s="6">
        <f>表1[[#This Row],[题数'#1]]+表1[[#This Row],[题数'#2]]+表1[[#This Row],[题数'#3]]+表1[[#This Row],[题数'#4]]</f>
        <v>16</v>
      </c>
      <c r="E12" s="6">
        <f>表1[[#This Row],[总题数]]-表1[[#This Row],[迟到次数]]</f>
        <v>16</v>
      </c>
      <c r="F12" s="5">
        <f>表1[[#This Row],[罚时'#1]]+表1[[#This Row],[罚时'#2]]+表1[[#This Row],[罚时'#3]]+表1[[#This Row],[罚时'#4]]</f>
        <v>1.0949537037037036</v>
      </c>
      <c r="G12" s="6"/>
      <c r="H12" s="3">
        <v>5</v>
      </c>
      <c r="I12" s="5">
        <v>0.32100694444444444</v>
      </c>
      <c r="J12" s="3">
        <v>5</v>
      </c>
      <c r="K12" s="9">
        <v>0.38618055555555553</v>
      </c>
      <c r="L12" s="3">
        <v>6</v>
      </c>
      <c r="M12" s="9">
        <v>0.38776620370370374</v>
      </c>
      <c r="N12" s="3"/>
      <c r="O12" s="5"/>
    </row>
    <row r="13" spans="1:15" x14ac:dyDescent="0.15">
      <c r="A13" s="3">
        <v>12</v>
      </c>
      <c r="B13" s="3" t="s">
        <v>23</v>
      </c>
      <c r="C13" s="3" t="s">
        <v>24</v>
      </c>
      <c r="D13" s="6">
        <f>表1[[#This Row],[题数'#1]]+表1[[#This Row],[题数'#2]]+表1[[#This Row],[题数'#3]]+表1[[#This Row],[题数'#4]]</f>
        <v>15</v>
      </c>
      <c r="E13" s="6">
        <f>表1[[#This Row],[总题数]]-表1[[#This Row],[迟到次数]]</f>
        <v>15</v>
      </c>
      <c r="F13" s="5">
        <f>表1[[#This Row],[罚时'#1]]+表1[[#This Row],[罚时'#2]]+表1[[#This Row],[罚时'#3]]+表1[[#This Row],[罚时'#4]]</f>
        <v>0.61331018518518521</v>
      </c>
      <c r="G13" s="6"/>
      <c r="H13" s="3">
        <v>5</v>
      </c>
      <c r="I13" s="5">
        <v>0.20243055555555556</v>
      </c>
      <c r="J13" s="3">
        <v>3</v>
      </c>
      <c r="K13" s="9">
        <v>0.16728009259259258</v>
      </c>
      <c r="L13" s="3">
        <v>7</v>
      </c>
      <c r="M13" s="9">
        <v>0.24359953703703704</v>
      </c>
      <c r="N13" s="3"/>
      <c r="O13" s="5"/>
    </row>
    <row r="14" spans="1:15" x14ac:dyDescent="0.15">
      <c r="A14" s="4">
        <v>13</v>
      </c>
      <c r="B14" s="4" t="s">
        <v>46</v>
      </c>
      <c r="C14" s="4" t="s">
        <v>45</v>
      </c>
      <c r="D14" s="7">
        <f>表1[[#This Row],[题数'#1]]+表1[[#This Row],[题数'#2]]+表1[[#This Row],[题数'#3]]+表1[[#This Row],[题数'#4]]</f>
        <v>15</v>
      </c>
      <c r="E14" s="7">
        <f>表1[[#This Row],[总题数]]-表1[[#This Row],[迟到次数]]</f>
        <v>15</v>
      </c>
      <c r="F14" s="8">
        <f>表1[[#This Row],[罚时'#1]]+表1[[#This Row],[罚时'#2]]+表1[[#This Row],[罚时'#3]]+表1[[#This Row],[罚时'#4]]</f>
        <v>0.64971064814814816</v>
      </c>
      <c r="G14" s="7"/>
      <c r="H14" s="4">
        <v>4</v>
      </c>
      <c r="I14" s="8">
        <v>0.10148148148148149</v>
      </c>
      <c r="J14" s="4">
        <v>5</v>
      </c>
      <c r="K14" s="10">
        <v>0.25143518518518521</v>
      </c>
      <c r="L14" s="4">
        <v>6</v>
      </c>
      <c r="M14" s="10">
        <v>0.29679398148148145</v>
      </c>
      <c r="N14" s="4"/>
      <c r="O14" s="8"/>
    </row>
    <row r="15" spans="1:15" x14ac:dyDescent="0.15">
      <c r="A15" s="4">
        <v>14</v>
      </c>
      <c r="B15" s="4" t="s">
        <v>65</v>
      </c>
      <c r="C15" s="4" t="s">
        <v>64</v>
      </c>
      <c r="D15" s="7">
        <f>表1[[#This Row],[题数'#1]]+表1[[#This Row],[题数'#2]]+表1[[#This Row],[题数'#3]]+表1[[#This Row],[题数'#4]]</f>
        <v>13</v>
      </c>
      <c r="E15" s="7">
        <f>表1[[#This Row],[总题数]]-表1[[#This Row],[迟到次数]]</f>
        <v>13</v>
      </c>
      <c r="F15" s="8">
        <f>表1[[#This Row],[罚时'#1]]+表1[[#This Row],[罚时'#2]]+表1[[#This Row],[罚时'#3]]+表1[[#This Row],[罚时'#4]]</f>
        <v>0.6104398148148148</v>
      </c>
      <c r="G15" s="7"/>
      <c r="H15" s="4">
        <v>4</v>
      </c>
      <c r="I15" s="8">
        <v>0.17182870370370371</v>
      </c>
      <c r="J15" s="4">
        <v>5</v>
      </c>
      <c r="K15" s="10">
        <v>0.31744212962962964</v>
      </c>
      <c r="L15" s="4">
        <v>4</v>
      </c>
      <c r="M15" s="10">
        <v>0.12116898148148147</v>
      </c>
      <c r="N15" s="4"/>
      <c r="O15" s="8"/>
    </row>
    <row r="16" spans="1:15" x14ac:dyDescent="0.15">
      <c r="A16" s="4">
        <v>15</v>
      </c>
      <c r="B16" s="4" t="s">
        <v>91</v>
      </c>
      <c r="C16" s="4" t="s">
        <v>90</v>
      </c>
      <c r="D16" s="7">
        <f>表1[[#This Row],[题数'#1]]+表1[[#This Row],[题数'#2]]+表1[[#This Row],[题数'#3]]+表1[[#This Row],[题数'#4]]</f>
        <v>13</v>
      </c>
      <c r="E16" s="7">
        <f>表1[[#This Row],[总题数]]-表1[[#This Row],[迟到次数]]</f>
        <v>13</v>
      </c>
      <c r="F16" s="8">
        <f>表1[[#This Row],[罚时'#1]]+表1[[#This Row],[罚时'#2]]+表1[[#This Row],[罚时'#3]]+表1[[#This Row],[罚时'#4]]</f>
        <v>0.63953703703703713</v>
      </c>
      <c r="G16" s="7"/>
      <c r="H16" s="4">
        <v>5</v>
      </c>
      <c r="I16" s="8">
        <v>0.31873842592592594</v>
      </c>
      <c r="J16" s="4">
        <v>4</v>
      </c>
      <c r="K16" s="10">
        <v>0.20329861111111111</v>
      </c>
      <c r="L16" s="4">
        <v>4</v>
      </c>
      <c r="M16" s="10">
        <v>0.11750000000000001</v>
      </c>
      <c r="N16" s="4"/>
      <c r="O16" s="8"/>
    </row>
    <row r="17" spans="1:15" x14ac:dyDescent="0.15">
      <c r="A17" s="4">
        <v>16</v>
      </c>
      <c r="B17" s="4" t="s">
        <v>61</v>
      </c>
      <c r="C17" s="4">
        <v>3013216004</v>
      </c>
      <c r="D17" s="7">
        <f>表1[[#This Row],[题数'#1]]+表1[[#This Row],[题数'#2]]+表1[[#This Row],[题数'#3]]+表1[[#This Row],[题数'#4]]</f>
        <v>13</v>
      </c>
      <c r="E17" s="7">
        <f>表1[[#This Row],[总题数]]-表1[[#This Row],[迟到次数]]</f>
        <v>13</v>
      </c>
      <c r="F17" s="8">
        <f>表1[[#This Row],[罚时'#1]]+表1[[#This Row],[罚时'#2]]+表1[[#This Row],[罚时'#3]]+表1[[#This Row],[罚时'#4]]</f>
        <v>0.67737268518518512</v>
      </c>
      <c r="G17" s="7"/>
      <c r="H17" s="4">
        <v>5</v>
      </c>
      <c r="I17" s="8">
        <v>0.19137731481481482</v>
      </c>
      <c r="J17" s="4">
        <v>3</v>
      </c>
      <c r="K17" s="10">
        <v>0.19915509259259259</v>
      </c>
      <c r="L17" s="4">
        <v>5</v>
      </c>
      <c r="M17" s="10">
        <v>0.28684027777777776</v>
      </c>
      <c r="N17" s="4"/>
      <c r="O17" s="8"/>
    </row>
    <row r="18" spans="1:15" x14ac:dyDescent="0.15">
      <c r="A18" s="4">
        <v>17</v>
      </c>
      <c r="B18" s="4" t="s">
        <v>99</v>
      </c>
      <c r="C18" s="4" t="s">
        <v>98</v>
      </c>
      <c r="D18" s="7">
        <f>表1[[#This Row],[题数'#1]]+表1[[#This Row],[题数'#2]]+表1[[#This Row],[题数'#3]]+表1[[#This Row],[题数'#4]]</f>
        <v>13</v>
      </c>
      <c r="E18" s="7">
        <f>表1[[#This Row],[总题数]]-表1[[#This Row],[迟到次数]]</f>
        <v>13</v>
      </c>
      <c r="F18" s="8">
        <f>表1[[#This Row],[罚时'#1]]+表1[[#This Row],[罚时'#2]]+表1[[#This Row],[罚时'#3]]+表1[[#This Row],[罚时'#4]]</f>
        <v>0.77869212962962964</v>
      </c>
      <c r="G18" s="7"/>
      <c r="H18" s="4">
        <v>4</v>
      </c>
      <c r="I18" s="8">
        <v>9.707175925925926E-2</v>
      </c>
      <c r="J18" s="4">
        <v>3</v>
      </c>
      <c r="K18" s="10">
        <v>0.24886574074074075</v>
      </c>
      <c r="L18" s="4">
        <v>6</v>
      </c>
      <c r="M18" s="10">
        <v>0.43275462962962963</v>
      </c>
      <c r="N18" s="4"/>
      <c r="O18" s="8"/>
    </row>
    <row r="19" spans="1:15" x14ac:dyDescent="0.15">
      <c r="A19" s="4">
        <v>18</v>
      </c>
      <c r="B19" s="4" t="s">
        <v>18</v>
      </c>
      <c r="C19" s="4">
        <v>3013216096</v>
      </c>
      <c r="D19" s="7">
        <f>表1[[#This Row],[题数'#1]]+表1[[#This Row],[题数'#2]]+表1[[#This Row],[题数'#3]]+表1[[#This Row],[题数'#4]]</f>
        <v>12</v>
      </c>
      <c r="E19" s="7">
        <f>表1[[#This Row],[总题数]]-表1[[#This Row],[迟到次数]]</f>
        <v>12</v>
      </c>
      <c r="F19" s="8">
        <f>表1[[#This Row],[罚时'#1]]+表1[[#This Row],[罚时'#2]]+表1[[#This Row],[罚时'#3]]+表1[[#This Row],[罚时'#4]]</f>
        <v>0.70049768518518518</v>
      </c>
      <c r="G19" s="7"/>
      <c r="H19" s="4">
        <v>4</v>
      </c>
      <c r="I19" s="8">
        <v>0.2190162037037037</v>
      </c>
      <c r="J19" s="4">
        <v>4</v>
      </c>
      <c r="K19" s="10">
        <v>0.21774305555555554</v>
      </c>
      <c r="L19" s="4">
        <v>4</v>
      </c>
      <c r="M19" s="10">
        <v>0.26373842592592595</v>
      </c>
      <c r="N19" s="4"/>
      <c r="O19" s="8"/>
    </row>
    <row r="20" spans="1:15" x14ac:dyDescent="0.15">
      <c r="A20" s="4">
        <v>19</v>
      </c>
      <c r="B20" s="4" t="s">
        <v>77</v>
      </c>
      <c r="C20" s="4">
        <v>3012216050</v>
      </c>
      <c r="D20" s="7">
        <f>表1[[#This Row],[题数'#1]]+表1[[#This Row],[题数'#2]]+表1[[#This Row],[题数'#3]]+表1[[#This Row],[题数'#4]]</f>
        <v>12</v>
      </c>
      <c r="E20" s="7">
        <f>表1[[#This Row],[总题数]]-表1[[#This Row],[迟到次数]]</f>
        <v>12</v>
      </c>
      <c r="F20" s="8">
        <f>表1[[#This Row],[罚时'#1]]+表1[[#This Row],[罚时'#2]]+表1[[#This Row],[罚时'#3]]+表1[[#This Row],[罚时'#4]]</f>
        <v>0.71851851851851856</v>
      </c>
      <c r="G20" s="7"/>
      <c r="H20" s="4">
        <v>4</v>
      </c>
      <c r="I20" s="8">
        <v>0.38141203703703702</v>
      </c>
      <c r="J20" s="4">
        <v>4</v>
      </c>
      <c r="K20" s="10">
        <v>0.22423611111111111</v>
      </c>
      <c r="L20" s="4">
        <v>4</v>
      </c>
      <c r="M20" s="10">
        <v>0.11287037037037036</v>
      </c>
      <c r="N20" s="4"/>
      <c r="O20" s="8"/>
    </row>
    <row r="21" spans="1:15" x14ac:dyDescent="0.15">
      <c r="A21" s="4">
        <v>20</v>
      </c>
      <c r="B21" s="4" t="s">
        <v>11</v>
      </c>
      <c r="C21" s="4">
        <v>3013216027</v>
      </c>
      <c r="D21" s="4">
        <f>表1[[#This Row],[题数'#1]]+表1[[#This Row],[题数'#2]]+表1[[#This Row],[题数'#3]]+表1[[#This Row],[题数'#4]]</f>
        <v>12</v>
      </c>
      <c r="E21" s="4">
        <f>表1[[#This Row],[总题数]]-表1[[#This Row],[迟到次数]]</f>
        <v>12</v>
      </c>
      <c r="F21" s="8">
        <f>表1[[#This Row],[罚时'#1]]+表1[[#This Row],[罚时'#2]]+表1[[#This Row],[罚时'#3]]+表1[[#This Row],[罚时'#4]]</f>
        <v>0.72431712962962969</v>
      </c>
      <c r="G21" s="7"/>
      <c r="H21" s="4">
        <v>5</v>
      </c>
      <c r="I21" s="8">
        <v>0.22135416666666666</v>
      </c>
      <c r="J21" s="4">
        <v>3</v>
      </c>
      <c r="K21" s="10">
        <v>0.27991898148148148</v>
      </c>
      <c r="L21" s="4">
        <v>4</v>
      </c>
      <c r="M21" s="10">
        <v>0.2230439814814815</v>
      </c>
      <c r="N21" s="4"/>
      <c r="O21" s="8"/>
    </row>
    <row r="22" spans="1:15" x14ac:dyDescent="0.15">
      <c r="A22" s="4">
        <v>21</v>
      </c>
      <c r="B22" s="4" t="s">
        <v>83</v>
      </c>
      <c r="C22" s="4" t="s">
        <v>82</v>
      </c>
      <c r="D22" s="7">
        <f>表1[[#This Row],[题数'#1]]+表1[[#This Row],[题数'#2]]+表1[[#This Row],[题数'#3]]+表1[[#This Row],[题数'#4]]</f>
        <v>12</v>
      </c>
      <c r="E22" s="7">
        <f>表1[[#This Row],[总题数]]-表1[[#This Row],[迟到次数]]</f>
        <v>12</v>
      </c>
      <c r="F22" s="8">
        <f>表1[[#This Row],[罚时'#1]]+表1[[#This Row],[罚时'#2]]+表1[[#This Row],[罚时'#3]]+表1[[#This Row],[罚时'#4]]</f>
        <v>0.77978009259259262</v>
      </c>
      <c r="G22" s="7"/>
      <c r="H22" s="4">
        <v>3</v>
      </c>
      <c r="I22" s="8">
        <v>0.19164351851851849</v>
      </c>
      <c r="J22" s="4">
        <v>4</v>
      </c>
      <c r="K22" s="10">
        <v>0.23717592592592593</v>
      </c>
      <c r="L22" s="4">
        <v>5</v>
      </c>
      <c r="M22" s="10">
        <v>0.35096064814814815</v>
      </c>
      <c r="N22" s="4"/>
      <c r="O22" s="8"/>
    </row>
    <row r="23" spans="1:15" x14ac:dyDescent="0.15">
      <c r="A23" s="4">
        <v>22</v>
      </c>
      <c r="B23" s="4" t="s">
        <v>35</v>
      </c>
      <c r="C23" s="4" t="s">
        <v>34</v>
      </c>
      <c r="D23" s="7">
        <f>表1[[#This Row],[题数'#1]]+表1[[#This Row],[题数'#2]]+表1[[#This Row],[题数'#3]]+表1[[#This Row],[题数'#4]]</f>
        <v>12</v>
      </c>
      <c r="E23" s="7">
        <f>表1[[#This Row],[总题数]]-表1[[#This Row],[迟到次数]]</f>
        <v>12</v>
      </c>
      <c r="F23" s="8">
        <f>表1[[#This Row],[罚时'#1]]+表1[[#This Row],[罚时'#2]]+表1[[#This Row],[罚时'#3]]+表1[[#This Row],[罚时'#4]]</f>
        <v>0.78123842592592585</v>
      </c>
      <c r="G23" s="7"/>
      <c r="H23" s="4">
        <v>5</v>
      </c>
      <c r="I23" s="8">
        <v>0.30630787037037038</v>
      </c>
      <c r="J23" s="4">
        <v>3</v>
      </c>
      <c r="K23" s="10">
        <v>0.2305787037037037</v>
      </c>
      <c r="L23" s="4">
        <v>4</v>
      </c>
      <c r="M23" s="10">
        <v>0.24435185185185185</v>
      </c>
      <c r="N23" s="4"/>
      <c r="O23" s="8"/>
    </row>
    <row r="24" spans="1:15" x14ac:dyDescent="0.15">
      <c r="A24" s="4">
        <v>23</v>
      </c>
      <c r="B24" s="4" t="s">
        <v>75</v>
      </c>
      <c r="C24" s="4">
        <v>3013218119</v>
      </c>
      <c r="D24" s="7">
        <f>表1[[#This Row],[题数'#1]]+表1[[#This Row],[题数'#2]]+表1[[#This Row],[题数'#3]]+表1[[#This Row],[题数'#4]]</f>
        <v>12</v>
      </c>
      <c r="E24" s="7">
        <f>表1[[#This Row],[总题数]]-表1[[#This Row],[迟到次数]]</f>
        <v>12</v>
      </c>
      <c r="F24" s="8">
        <f>表1[[#This Row],[罚时'#1]]+表1[[#This Row],[罚时'#2]]+表1[[#This Row],[罚时'#3]]+表1[[#This Row],[罚时'#4]]</f>
        <v>1.2171759259259258</v>
      </c>
      <c r="G24" s="7"/>
      <c r="H24" s="4">
        <v>4</v>
      </c>
      <c r="I24" s="8">
        <v>0.37958333333333333</v>
      </c>
      <c r="J24" s="4">
        <v>4</v>
      </c>
      <c r="K24" s="10">
        <v>0.42766203703703703</v>
      </c>
      <c r="L24" s="4">
        <v>4</v>
      </c>
      <c r="M24" s="10">
        <v>0.40993055555555552</v>
      </c>
      <c r="N24" s="4"/>
      <c r="O24" s="8"/>
    </row>
    <row r="25" spans="1:15" x14ac:dyDescent="0.15">
      <c r="A25" s="4">
        <v>24</v>
      </c>
      <c r="B25" s="4" t="s">
        <v>44</v>
      </c>
      <c r="C25" s="4" t="s">
        <v>43</v>
      </c>
      <c r="D25" s="7">
        <f>表1[[#This Row],[题数'#1]]+表1[[#This Row],[题数'#2]]+表1[[#This Row],[题数'#3]]+表1[[#This Row],[题数'#4]]</f>
        <v>11</v>
      </c>
      <c r="E25" s="7">
        <f>表1[[#This Row],[总题数]]-表1[[#This Row],[迟到次数]]</f>
        <v>11</v>
      </c>
      <c r="F25" s="8">
        <f>表1[[#This Row],[罚时'#1]]+表1[[#This Row],[罚时'#2]]+表1[[#This Row],[罚时'#3]]+表1[[#This Row],[罚时'#4]]</f>
        <v>0.31282407407407409</v>
      </c>
      <c r="G25" s="7"/>
      <c r="H25" s="4">
        <v>3</v>
      </c>
      <c r="I25" s="8">
        <v>7.2986111111111113E-2</v>
      </c>
      <c r="J25" s="4">
        <v>4</v>
      </c>
      <c r="K25" s="10">
        <v>0.13412037037037036</v>
      </c>
      <c r="L25" s="4">
        <v>4</v>
      </c>
      <c r="M25" s="10">
        <v>0.1057175925925926</v>
      </c>
      <c r="N25" s="4"/>
      <c r="O25" s="8"/>
    </row>
    <row r="26" spans="1:15" x14ac:dyDescent="0.15">
      <c r="A26" s="4">
        <v>25</v>
      </c>
      <c r="B26" s="4" t="s">
        <v>95</v>
      </c>
      <c r="C26" s="4" t="s">
        <v>94</v>
      </c>
      <c r="D26" s="7">
        <f>表1[[#This Row],[题数'#1]]+表1[[#This Row],[题数'#2]]+表1[[#This Row],[题数'#3]]+表1[[#This Row],[题数'#4]]</f>
        <v>11</v>
      </c>
      <c r="E26" s="7">
        <f>表1[[#This Row],[总题数]]-表1[[#This Row],[迟到次数]]</f>
        <v>11</v>
      </c>
      <c r="F26" s="8">
        <f>表1[[#This Row],[罚时'#1]]+表1[[#This Row],[罚时'#2]]+表1[[#This Row],[罚时'#3]]+表1[[#This Row],[罚时'#4]]</f>
        <v>0.5349652777777778</v>
      </c>
      <c r="G26" s="7"/>
      <c r="H26" s="4">
        <v>5</v>
      </c>
      <c r="I26" s="8">
        <v>0.37329861111111112</v>
      </c>
      <c r="J26" s="4">
        <v>3</v>
      </c>
      <c r="K26" s="10">
        <v>9.9548611111111115E-2</v>
      </c>
      <c r="L26" s="4">
        <v>3</v>
      </c>
      <c r="M26" s="10">
        <v>6.2118055555555551E-2</v>
      </c>
      <c r="N26" s="4"/>
      <c r="O26" s="8"/>
    </row>
    <row r="27" spans="1:15" x14ac:dyDescent="0.15">
      <c r="A27" s="4">
        <v>26</v>
      </c>
      <c r="B27" s="4" t="s">
        <v>14</v>
      </c>
      <c r="C27" s="4" t="s">
        <v>15</v>
      </c>
      <c r="D27" s="4">
        <f>表1[[#This Row],[题数'#1]]+表1[[#This Row],[题数'#2]]+表1[[#This Row],[题数'#3]]+表1[[#This Row],[题数'#4]]</f>
        <v>10</v>
      </c>
      <c r="E27" s="4">
        <f>表1[[#This Row],[总题数]]-表1[[#This Row],[迟到次数]]</f>
        <v>10</v>
      </c>
      <c r="F27" s="8">
        <f>表1[[#This Row],[罚时'#1]]+表1[[#This Row],[罚时'#2]]+表1[[#This Row],[罚时'#3]]+表1[[#This Row],[罚时'#4]]</f>
        <v>0.36950231481481483</v>
      </c>
      <c r="G27" s="7"/>
      <c r="H27" s="4">
        <v>3</v>
      </c>
      <c r="I27" s="8">
        <v>8.458333333333333E-2</v>
      </c>
      <c r="J27" s="4">
        <v>4</v>
      </c>
      <c r="K27" s="10">
        <v>0.19348379629629631</v>
      </c>
      <c r="L27" s="4">
        <v>3</v>
      </c>
      <c r="M27" s="10">
        <v>9.1435185185185189E-2</v>
      </c>
      <c r="N27" s="4"/>
      <c r="O27" s="8"/>
    </row>
    <row r="28" spans="1:15" x14ac:dyDescent="0.15">
      <c r="A28" s="4">
        <v>27</v>
      </c>
      <c r="B28" s="4" t="s">
        <v>59</v>
      </c>
      <c r="C28" s="4" t="s">
        <v>60</v>
      </c>
      <c r="D28" s="7">
        <f>表1[[#This Row],[题数'#1]]+表1[[#This Row],[题数'#2]]+表1[[#This Row],[题数'#3]]+表1[[#This Row],[题数'#4]]</f>
        <v>10</v>
      </c>
      <c r="E28" s="7">
        <f>表1[[#This Row],[总题数]]-表1[[#This Row],[迟到次数]]</f>
        <v>10</v>
      </c>
      <c r="F28" s="8">
        <f>表1[[#This Row],[罚时'#1]]+表1[[#This Row],[罚时'#2]]+表1[[#This Row],[罚时'#3]]+表1[[#This Row],[罚时'#4]]</f>
        <v>0.47828703703703701</v>
      </c>
      <c r="G28" s="7"/>
      <c r="H28" s="4">
        <v>4</v>
      </c>
      <c r="I28" s="8">
        <v>0.23180555555555557</v>
      </c>
      <c r="J28" s="4">
        <v>3</v>
      </c>
      <c r="K28" s="10">
        <v>8.5543981481481471E-2</v>
      </c>
      <c r="L28" s="4">
        <v>3</v>
      </c>
      <c r="M28" s="10">
        <v>0.16093749999999998</v>
      </c>
      <c r="N28" s="4"/>
      <c r="O28" s="8"/>
    </row>
    <row r="29" spans="1:15" x14ac:dyDescent="0.15">
      <c r="A29" s="4">
        <v>28</v>
      </c>
      <c r="B29" s="4" t="s">
        <v>28</v>
      </c>
      <c r="C29" s="4" t="s">
        <v>27</v>
      </c>
      <c r="D29" s="7">
        <f>表1[[#This Row],[题数'#1]]+表1[[#This Row],[题数'#2]]+表1[[#This Row],[题数'#3]]+表1[[#This Row],[题数'#4]]</f>
        <v>10</v>
      </c>
      <c r="E29" s="7">
        <f>表1[[#This Row],[总题数]]-表1[[#This Row],[迟到次数]]</f>
        <v>10</v>
      </c>
      <c r="F29" s="8">
        <f>表1[[#This Row],[罚时'#1]]+表1[[#This Row],[罚时'#2]]+表1[[#This Row],[罚时'#3]]+表1[[#This Row],[罚时'#4]]</f>
        <v>0.52462962962962967</v>
      </c>
      <c r="G29" s="7"/>
      <c r="H29" s="4">
        <v>4</v>
      </c>
      <c r="I29" s="8">
        <v>0.20479166666666668</v>
      </c>
      <c r="J29" s="4">
        <v>3</v>
      </c>
      <c r="K29" s="10">
        <v>0.15158564814814815</v>
      </c>
      <c r="L29" s="4">
        <v>3</v>
      </c>
      <c r="M29" s="10">
        <v>0.16825231481481481</v>
      </c>
      <c r="N29" s="4"/>
      <c r="O29" s="8"/>
    </row>
    <row r="30" spans="1:15" x14ac:dyDescent="0.15">
      <c r="A30" s="4">
        <v>29</v>
      </c>
      <c r="B30" s="4" t="s">
        <v>47</v>
      </c>
      <c r="C30" s="4">
        <v>3013216104</v>
      </c>
      <c r="D30" s="7">
        <f>表1[[#This Row],[题数'#1]]+表1[[#This Row],[题数'#2]]+表1[[#This Row],[题数'#3]]+表1[[#This Row],[题数'#4]]</f>
        <v>10</v>
      </c>
      <c r="E30" s="7">
        <f>表1[[#This Row],[总题数]]-表1[[#This Row],[迟到次数]]</f>
        <v>10</v>
      </c>
      <c r="F30" s="8">
        <f>表1[[#This Row],[罚时'#1]]+表1[[#This Row],[罚时'#2]]+表1[[#This Row],[罚时'#3]]+表1[[#This Row],[罚时'#4]]</f>
        <v>0.63807870370370368</v>
      </c>
      <c r="G30" s="7"/>
      <c r="H30" s="4">
        <v>4</v>
      </c>
      <c r="I30" s="8">
        <v>0.28282407407407406</v>
      </c>
      <c r="J30" s="4">
        <v>3</v>
      </c>
      <c r="K30" s="10">
        <v>0.21429398148148149</v>
      </c>
      <c r="L30" s="4">
        <v>3</v>
      </c>
      <c r="M30" s="10">
        <v>0.14096064814814815</v>
      </c>
      <c r="N30" s="4"/>
      <c r="O30" s="8"/>
    </row>
    <row r="31" spans="1:15" x14ac:dyDescent="0.15">
      <c r="A31" s="4">
        <v>30</v>
      </c>
      <c r="B31" s="4" t="s">
        <v>87</v>
      </c>
      <c r="C31" s="4">
        <v>694460987</v>
      </c>
      <c r="D31" s="7">
        <f>表1[[#This Row],[题数'#1]]+表1[[#This Row],[题数'#2]]+表1[[#This Row],[题数'#3]]+表1[[#This Row],[题数'#4]]</f>
        <v>9</v>
      </c>
      <c r="E31" s="7">
        <f>表1[[#This Row],[总题数]]-表1[[#This Row],[迟到次数]]</f>
        <v>9</v>
      </c>
      <c r="F31" s="8">
        <f>表1[[#This Row],[罚时'#1]]+表1[[#This Row],[罚时'#2]]+表1[[#This Row],[罚时'#3]]+表1[[#This Row],[罚时'#4]]</f>
        <v>0.58767361111111116</v>
      </c>
      <c r="G31" s="7"/>
      <c r="H31" s="4">
        <v>3</v>
      </c>
      <c r="I31" s="8">
        <v>0.25763888888888892</v>
      </c>
      <c r="J31" s="4">
        <v>2</v>
      </c>
      <c r="K31" s="10">
        <v>7.5347222222222218E-2</v>
      </c>
      <c r="L31" s="4">
        <v>4</v>
      </c>
      <c r="M31" s="10">
        <v>0.25468750000000001</v>
      </c>
      <c r="N31" s="4"/>
      <c r="O31" s="8"/>
    </row>
    <row r="32" spans="1:15" x14ac:dyDescent="0.15">
      <c r="A32" s="4">
        <v>31</v>
      </c>
      <c r="B32" s="4" t="s">
        <v>56</v>
      </c>
      <c r="C32" s="4" t="s">
        <v>55</v>
      </c>
      <c r="D32" s="7">
        <f>表1[[#This Row],[题数'#1]]+表1[[#This Row],[题数'#2]]+表1[[#This Row],[题数'#3]]+表1[[#This Row],[题数'#4]]</f>
        <v>9</v>
      </c>
      <c r="E32" s="7">
        <f>表1[[#This Row],[总题数]]-表1[[#This Row],[迟到次数]]</f>
        <v>9</v>
      </c>
      <c r="F32" s="8">
        <f>表1[[#This Row],[罚时'#1]]+表1[[#This Row],[罚时'#2]]+表1[[#This Row],[罚时'#3]]+表1[[#This Row],[罚时'#4]]</f>
        <v>0.58831018518518507</v>
      </c>
      <c r="G32" s="7"/>
      <c r="H32" s="4">
        <v>3</v>
      </c>
      <c r="I32" s="8">
        <v>0.24994212962962961</v>
      </c>
      <c r="J32" s="4">
        <v>3</v>
      </c>
      <c r="K32" s="10">
        <v>0.21703703703703703</v>
      </c>
      <c r="L32" s="4">
        <v>3</v>
      </c>
      <c r="M32" s="10">
        <v>0.12133101851851852</v>
      </c>
      <c r="N32" s="4"/>
      <c r="O32" s="8"/>
    </row>
    <row r="33" spans="1:15" x14ac:dyDescent="0.15">
      <c r="A33" s="4">
        <v>32</v>
      </c>
      <c r="B33" s="4" t="s">
        <v>54</v>
      </c>
      <c r="C33" s="4" t="s">
        <v>53</v>
      </c>
      <c r="D33" s="7">
        <f>表1[[#This Row],[题数'#1]]+表1[[#This Row],[题数'#2]]+表1[[#This Row],[题数'#3]]+表1[[#This Row],[题数'#4]]</f>
        <v>9</v>
      </c>
      <c r="E33" s="7">
        <f>表1[[#This Row],[总题数]]-表1[[#This Row],[迟到次数]]</f>
        <v>9</v>
      </c>
      <c r="F33" s="8">
        <f>表1[[#This Row],[罚时'#1]]+表1[[#This Row],[罚时'#2]]+表1[[#This Row],[罚时'#3]]+表1[[#This Row],[罚时'#4]]</f>
        <v>0.6272106481481482</v>
      </c>
      <c r="G33" s="7"/>
      <c r="H33" s="4">
        <v>2</v>
      </c>
      <c r="I33" s="8">
        <v>0.12263888888888889</v>
      </c>
      <c r="J33" s="4">
        <v>3</v>
      </c>
      <c r="K33" s="10">
        <v>0.21885416666666668</v>
      </c>
      <c r="L33" s="4">
        <v>4</v>
      </c>
      <c r="M33" s="10">
        <v>0.28571759259259261</v>
      </c>
      <c r="N33" s="4"/>
      <c r="O33" s="8"/>
    </row>
    <row r="34" spans="1:15" x14ac:dyDescent="0.15">
      <c r="A34" s="4">
        <v>33</v>
      </c>
      <c r="B34" s="4" t="s">
        <v>42</v>
      </c>
      <c r="C34" s="4" t="s">
        <v>41</v>
      </c>
      <c r="D34" s="7">
        <f>表1[[#This Row],[题数'#1]]+表1[[#This Row],[题数'#2]]+表1[[#This Row],[题数'#3]]+表1[[#This Row],[题数'#4]]</f>
        <v>8</v>
      </c>
      <c r="E34" s="7">
        <f>表1[[#This Row],[总题数]]-表1[[#This Row],[迟到次数]]</f>
        <v>8</v>
      </c>
      <c r="F34" s="8">
        <f>表1[[#This Row],[罚时'#1]]+表1[[#This Row],[罚时'#2]]+表1[[#This Row],[罚时'#3]]+表1[[#This Row],[罚时'#4]]</f>
        <v>0.29488425925925926</v>
      </c>
      <c r="G34" s="7"/>
      <c r="H34" s="4">
        <v>3</v>
      </c>
      <c r="I34" s="8">
        <v>0.11993055555555555</v>
      </c>
      <c r="J34" s="4">
        <v>2</v>
      </c>
      <c r="K34" s="10">
        <v>8.0428240740740745E-2</v>
      </c>
      <c r="L34" s="4">
        <v>3</v>
      </c>
      <c r="M34" s="10">
        <v>9.4525462962962978E-2</v>
      </c>
      <c r="N34" s="4"/>
      <c r="O34" s="8"/>
    </row>
    <row r="35" spans="1:15" x14ac:dyDescent="0.15">
      <c r="A35" s="4">
        <v>34</v>
      </c>
      <c r="B35" s="4" t="s">
        <v>33</v>
      </c>
      <c r="C35" s="4">
        <v>631078387</v>
      </c>
      <c r="D35" s="7">
        <f>表1[[#This Row],[题数'#1]]+表1[[#This Row],[题数'#2]]+表1[[#This Row],[题数'#3]]+表1[[#This Row],[题数'#4]]</f>
        <v>8</v>
      </c>
      <c r="E35" s="7">
        <f>表1[[#This Row],[总题数]]-表1[[#This Row],[迟到次数]]</f>
        <v>8</v>
      </c>
      <c r="F35" s="8">
        <f>表1[[#This Row],[罚时'#1]]+表1[[#This Row],[罚时'#2]]+表1[[#This Row],[罚时'#3]]+表1[[#This Row],[罚时'#4]]</f>
        <v>0.32406249999999998</v>
      </c>
      <c r="G35" s="7"/>
      <c r="H35" s="4">
        <v>4</v>
      </c>
      <c r="I35" s="8">
        <v>0.19005787037037036</v>
      </c>
      <c r="J35" s="4">
        <v>2</v>
      </c>
      <c r="K35" s="10">
        <v>0.11499999999999999</v>
      </c>
      <c r="L35" s="4">
        <v>2</v>
      </c>
      <c r="M35" s="10">
        <v>1.9004629629629632E-2</v>
      </c>
      <c r="N35" s="4"/>
      <c r="O35" s="8"/>
    </row>
    <row r="36" spans="1:15" x14ac:dyDescent="0.15">
      <c r="A36" s="4">
        <v>35</v>
      </c>
      <c r="B36" s="4" t="s">
        <v>74</v>
      </c>
      <c r="C36" s="4">
        <v>3014218168</v>
      </c>
      <c r="D36" s="7">
        <f>表1[[#This Row],[题数'#1]]+表1[[#This Row],[题数'#2]]+表1[[#This Row],[题数'#3]]+表1[[#This Row],[题数'#4]]</f>
        <v>8</v>
      </c>
      <c r="E36" s="7">
        <f>表1[[#This Row],[总题数]]-表1[[#This Row],[迟到次数]]</f>
        <v>8</v>
      </c>
      <c r="F36" s="8">
        <f>表1[[#This Row],[罚时'#1]]+表1[[#This Row],[罚时'#2]]+表1[[#This Row],[罚时'#3]]+表1[[#This Row],[罚时'#4]]</f>
        <v>0.51420138888888889</v>
      </c>
      <c r="G36" s="7"/>
      <c r="H36" s="4">
        <v>2</v>
      </c>
      <c r="I36" s="8">
        <v>0.11785879629629629</v>
      </c>
      <c r="J36" s="4">
        <v>3</v>
      </c>
      <c r="K36" s="10">
        <v>0.2698726851851852</v>
      </c>
      <c r="L36" s="4">
        <v>3</v>
      </c>
      <c r="M36" s="10">
        <v>0.12646990740740741</v>
      </c>
      <c r="N36" s="4"/>
      <c r="O36" s="8"/>
    </row>
    <row r="37" spans="1:15" x14ac:dyDescent="0.15">
      <c r="A37" s="4">
        <v>36</v>
      </c>
      <c r="B37" s="4" t="s">
        <v>57</v>
      </c>
      <c r="C37" s="4" t="s">
        <v>58</v>
      </c>
      <c r="D37" s="7">
        <f>表1[[#This Row],[题数'#1]]+表1[[#This Row],[题数'#2]]+表1[[#This Row],[题数'#3]]+表1[[#This Row],[题数'#4]]</f>
        <v>8</v>
      </c>
      <c r="E37" s="7">
        <f>表1[[#This Row],[总题数]]-表1[[#This Row],[迟到次数]]</f>
        <v>8</v>
      </c>
      <c r="F37" s="8">
        <f>表1[[#This Row],[罚时'#1]]+表1[[#This Row],[罚时'#2]]+表1[[#This Row],[罚时'#3]]+表1[[#This Row],[罚时'#4]]</f>
        <v>0.66302083333333339</v>
      </c>
      <c r="G37" s="7"/>
      <c r="H37" s="4">
        <v>2</v>
      </c>
      <c r="I37" s="8">
        <v>0.16571759259259258</v>
      </c>
      <c r="J37" s="4">
        <v>3</v>
      </c>
      <c r="K37" s="10">
        <v>0.37555555555555559</v>
      </c>
      <c r="L37" s="4">
        <v>3</v>
      </c>
      <c r="M37" s="10">
        <v>0.12174768518518519</v>
      </c>
      <c r="N37" s="4"/>
      <c r="O37" s="8"/>
    </row>
    <row r="38" spans="1:15" x14ac:dyDescent="0.15">
      <c r="A38" s="4">
        <v>37</v>
      </c>
      <c r="B38" s="4" t="s">
        <v>40</v>
      </c>
      <c r="C38" s="4" t="s">
        <v>39</v>
      </c>
      <c r="D38" s="7">
        <f>表1[[#This Row],[题数'#1]]+表1[[#This Row],[题数'#2]]+表1[[#This Row],[题数'#3]]+表1[[#This Row],[题数'#4]]</f>
        <v>8</v>
      </c>
      <c r="E38" s="7">
        <f>表1[[#This Row],[总题数]]-表1[[#This Row],[迟到次数]]</f>
        <v>8</v>
      </c>
      <c r="F38" s="8">
        <f>表1[[#This Row],[罚时'#1]]+表1[[#This Row],[罚时'#2]]+表1[[#This Row],[罚时'#3]]+表1[[#This Row],[罚时'#4]]</f>
        <v>0.72269675925925914</v>
      </c>
      <c r="G38" s="7"/>
      <c r="H38" s="4">
        <v>2</v>
      </c>
      <c r="I38" s="8">
        <v>0.26739583333333333</v>
      </c>
      <c r="J38" s="4">
        <v>3</v>
      </c>
      <c r="K38" s="10">
        <v>0.26694444444444443</v>
      </c>
      <c r="L38" s="4">
        <v>3</v>
      </c>
      <c r="M38" s="10">
        <v>0.18835648148148146</v>
      </c>
      <c r="N38" s="4"/>
      <c r="O38" s="8"/>
    </row>
    <row r="39" spans="1:15" x14ac:dyDescent="0.15">
      <c r="A39" s="4">
        <v>38</v>
      </c>
      <c r="B39" s="4" t="s">
        <v>96</v>
      </c>
      <c r="C39" s="4">
        <v>3014218150</v>
      </c>
      <c r="D39" s="7">
        <f>表1[[#This Row],[题数'#1]]+表1[[#This Row],[题数'#2]]+表1[[#This Row],[题数'#3]]+表1[[#This Row],[题数'#4]]</f>
        <v>7</v>
      </c>
      <c r="E39" s="7">
        <f>表1[[#This Row],[总题数]]-表1[[#This Row],[迟到次数]]</f>
        <v>7</v>
      </c>
      <c r="F39" s="8">
        <f>表1[[#This Row],[罚时'#1]]+表1[[#This Row],[罚时'#2]]+表1[[#This Row],[罚时'#3]]+表1[[#This Row],[罚时'#4]]</f>
        <v>0.42317129629629635</v>
      </c>
      <c r="G39" s="7"/>
      <c r="H39" s="4">
        <v>2</v>
      </c>
      <c r="I39" s="8">
        <v>0.1584837962962963</v>
      </c>
      <c r="J39" s="4">
        <v>2</v>
      </c>
      <c r="K39" s="10">
        <v>0.11965277777777777</v>
      </c>
      <c r="L39" s="4">
        <v>3</v>
      </c>
      <c r="M39" s="10">
        <v>0.14503472222222222</v>
      </c>
      <c r="N39" s="4"/>
      <c r="O39" s="8"/>
    </row>
    <row r="40" spans="1:15" x14ac:dyDescent="0.15">
      <c r="A40" s="4">
        <v>39</v>
      </c>
      <c r="B40" s="4" t="s">
        <v>38</v>
      </c>
      <c r="C40" s="4">
        <v>3014216013</v>
      </c>
      <c r="D40" s="7">
        <f>表1[[#This Row],[题数'#1]]+表1[[#This Row],[题数'#2]]+表1[[#This Row],[题数'#3]]+表1[[#This Row],[题数'#4]]</f>
        <v>7</v>
      </c>
      <c r="E40" s="7">
        <f>表1[[#This Row],[总题数]]-表1[[#This Row],[迟到次数]]</f>
        <v>7</v>
      </c>
      <c r="F40" s="8">
        <f>表1[[#This Row],[罚时'#1]]+表1[[#This Row],[罚时'#2]]+表1[[#This Row],[罚时'#3]]+表1[[#This Row],[罚时'#4]]</f>
        <v>0.44513888888888886</v>
      </c>
      <c r="G40" s="7"/>
      <c r="H40" s="4">
        <v>1</v>
      </c>
      <c r="I40" s="8">
        <v>5.8020833333333334E-2</v>
      </c>
      <c r="J40" s="4">
        <v>3</v>
      </c>
      <c r="K40" s="10">
        <v>0.25160879629629629</v>
      </c>
      <c r="L40" s="4">
        <v>3</v>
      </c>
      <c r="M40" s="10">
        <v>0.13550925925925925</v>
      </c>
      <c r="N40" s="4"/>
      <c r="O40" s="8"/>
    </row>
    <row r="41" spans="1:15" x14ac:dyDescent="0.15">
      <c r="A41" s="4">
        <v>40</v>
      </c>
      <c r="B41" s="4" t="s">
        <v>13</v>
      </c>
      <c r="C41" s="4">
        <v>3014216074</v>
      </c>
      <c r="D41" s="4">
        <f>表1[[#This Row],[题数'#1]]+表1[[#This Row],[题数'#2]]+表1[[#This Row],[题数'#3]]+表1[[#This Row],[题数'#4]]</f>
        <v>7</v>
      </c>
      <c r="E41" s="4">
        <f>表1[[#This Row],[总题数]]-表1[[#This Row],[迟到次数]]</f>
        <v>7</v>
      </c>
      <c r="F41" s="8">
        <f>表1[[#This Row],[罚时'#1]]+表1[[#This Row],[罚时'#2]]+表1[[#This Row],[罚时'#3]]+表1[[#This Row],[罚时'#4]]</f>
        <v>0.52318287037037037</v>
      </c>
      <c r="G41" s="7"/>
      <c r="H41" s="4">
        <v>2</v>
      </c>
      <c r="I41" s="8">
        <v>0.2452199074074074</v>
      </c>
      <c r="J41" s="4">
        <v>3</v>
      </c>
      <c r="K41" s="10">
        <v>0.24062500000000001</v>
      </c>
      <c r="L41" s="4">
        <v>2</v>
      </c>
      <c r="M41" s="10">
        <v>3.7337962962962962E-2</v>
      </c>
      <c r="N41" s="4"/>
      <c r="O41" s="8"/>
    </row>
    <row r="42" spans="1:15" x14ac:dyDescent="0.15">
      <c r="A42" s="4">
        <v>41</v>
      </c>
      <c r="B42" s="4" t="s">
        <v>63</v>
      </c>
      <c r="C42" s="4">
        <v>3014216031</v>
      </c>
      <c r="D42" s="7">
        <f>表1[[#This Row],[题数'#1]]+表1[[#This Row],[题数'#2]]+表1[[#This Row],[题数'#3]]+表1[[#This Row],[题数'#4]]</f>
        <v>6</v>
      </c>
      <c r="E42" s="7">
        <f>表1[[#This Row],[总题数]]-表1[[#This Row],[迟到次数]]</f>
        <v>6</v>
      </c>
      <c r="F42" s="8">
        <f>表1[[#This Row],[罚时'#1]]+表1[[#This Row],[罚时'#2]]+表1[[#This Row],[罚时'#3]]+表1[[#This Row],[罚时'#4]]</f>
        <v>0.25744212962962959</v>
      </c>
      <c r="G42" s="7"/>
      <c r="H42" s="4">
        <v>2</v>
      </c>
      <c r="I42" s="8">
        <v>0.17251157407407405</v>
      </c>
      <c r="J42" s="4">
        <v>2</v>
      </c>
      <c r="K42" s="10">
        <v>3.2152777777777773E-2</v>
      </c>
      <c r="L42" s="4">
        <v>2</v>
      </c>
      <c r="M42" s="10">
        <v>5.2777777777777778E-2</v>
      </c>
      <c r="N42" s="4"/>
      <c r="O42" s="8"/>
    </row>
    <row r="43" spans="1:15" x14ac:dyDescent="0.15">
      <c r="A43" s="4">
        <v>42</v>
      </c>
      <c r="B43" s="4" t="s">
        <v>73</v>
      </c>
      <c r="C43" s="4" t="s">
        <v>72</v>
      </c>
      <c r="D43" s="7">
        <f>表1[[#This Row],[题数'#1]]+表1[[#This Row],[题数'#2]]+表1[[#This Row],[题数'#3]]+表1[[#This Row],[题数'#4]]</f>
        <v>6</v>
      </c>
      <c r="E43" s="7">
        <f>表1[[#This Row],[总题数]]-表1[[#This Row],[迟到次数]]</f>
        <v>6</v>
      </c>
      <c r="F43" s="8">
        <f>表1[[#This Row],[罚时'#1]]+表1[[#This Row],[罚时'#2]]+表1[[#This Row],[罚时'#3]]+表1[[#This Row],[罚时'#4]]</f>
        <v>0.2955787037037037</v>
      </c>
      <c r="G43" s="7"/>
      <c r="H43" s="4">
        <v>2</v>
      </c>
      <c r="I43" s="8">
        <v>0.15745370370370371</v>
      </c>
      <c r="J43" s="4">
        <v>2</v>
      </c>
      <c r="K43" s="10">
        <v>0.11480324074074073</v>
      </c>
      <c r="L43" s="4">
        <v>2</v>
      </c>
      <c r="M43" s="10">
        <v>2.3321759259259261E-2</v>
      </c>
      <c r="N43" s="4"/>
      <c r="O43" s="8"/>
    </row>
    <row r="44" spans="1:15" x14ac:dyDescent="0.15">
      <c r="A44" s="4">
        <v>43</v>
      </c>
      <c r="B44" s="4" t="s">
        <v>51</v>
      </c>
      <c r="C44" s="4" t="s">
        <v>50</v>
      </c>
      <c r="D44" s="7">
        <f>表1[[#This Row],[题数'#1]]+表1[[#This Row],[题数'#2]]+表1[[#This Row],[题数'#3]]+表1[[#This Row],[题数'#4]]</f>
        <v>6</v>
      </c>
      <c r="E44" s="7">
        <f>表1[[#This Row],[总题数]]-表1[[#This Row],[迟到次数]]</f>
        <v>6</v>
      </c>
      <c r="F44" s="8">
        <f>表1[[#This Row],[罚时'#1]]+表1[[#This Row],[罚时'#2]]+表1[[#This Row],[罚时'#3]]+表1[[#This Row],[罚时'#4]]</f>
        <v>0.29671296296296296</v>
      </c>
      <c r="G44" s="7"/>
      <c r="H44" s="4">
        <v>2</v>
      </c>
      <c r="I44" s="8">
        <v>8.3425925925925917E-2</v>
      </c>
      <c r="J44" s="4">
        <v>2</v>
      </c>
      <c r="K44" s="10">
        <v>0.16166666666666665</v>
      </c>
      <c r="L44" s="4">
        <v>2</v>
      </c>
      <c r="M44" s="10">
        <v>5.1620370370370372E-2</v>
      </c>
      <c r="N44" s="4"/>
      <c r="O44" s="8"/>
    </row>
    <row r="45" spans="1:15" x14ac:dyDescent="0.15">
      <c r="A45" s="4">
        <v>44</v>
      </c>
      <c r="B45" s="4" t="s">
        <v>16</v>
      </c>
      <c r="C45" s="4" t="s">
        <v>17</v>
      </c>
      <c r="D45" s="4">
        <f>表1[[#This Row],[题数'#1]]+表1[[#This Row],[题数'#2]]+表1[[#This Row],[题数'#3]]+表1[[#This Row],[题数'#4]]</f>
        <v>6</v>
      </c>
      <c r="E45" s="4">
        <f>表1[[#This Row],[总题数]]-表1[[#This Row],[迟到次数]]</f>
        <v>6</v>
      </c>
      <c r="F45" s="8">
        <f>表1[[#This Row],[罚时'#1]]+表1[[#This Row],[罚时'#2]]+表1[[#This Row],[罚时'#3]]+表1[[#This Row],[罚时'#4]]</f>
        <v>0.32023148148148145</v>
      </c>
      <c r="G45" s="7"/>
      <c r="H45" s="4">
        <v>2</v>
      </c>
      <c r="I45" s="8">
        <v>0.18625</v>
      </c>
      <c r="J45" s="4">
        <v>2</v>
      </c>
      <c r="K45" s="10">
        <v>0.11327546296296297</v>
      </c>
      <c r="L45" s="4">
        <v>2</v>
      </c>
      <c r="M45" s="10">
        <v>2.0706018518518519E-2</v>
      </c>
      <c r="N45" s="4"/>
      <c r="O45" s="8"/>
    </row>
    <row r="46" spans="1:15" x14ac:dyDescent="0.15">
      <c r="A46" s="4">
        <v>45</v>
      </c>
      <c r="B46" s="4" t="s">
        <v>26</v>
      </c>
      <c r="C46" s="4" t="s">
        <v>25</v>
      </c>
      <c r="D46" s="7">
        <f>表1[[#This Row],[题数'#1]]+表1[[#This Row],[题数'#2]]+表1[[#This Row],[题数'#3]]+表1[[#This Row],[题数'#4]]</f>
        <v>6</v>
      </c>
      <c r="E46" s="7">
        <f>表1[[#This Row],[总题数]]-表1[[#This Row],[迟到次数]]</f>
        <v>6</v>
      </c>
      <c r="F46" s="8">
        <f>表1[[#This Row],[罚时'#1]]+表1[[#This Row],[罚时'#2]]+表1[[#This Row],[罚时'#3]]+表1[[#This Row],[罚时'#4]]</f>
        <v>0.32121527777777775</v>
      </c>
      <c r="G46" s="7"/>
      <c r="H46" s="4">
        <v>2</v>
      </c>
      <c r="I46" s="8">
        <v>0.17182870370370371</v>
      </c>
      <c r="J46" s="4">
        <v>2</v>
      </c>
      <c r="K46" s="10">
        <v>0.11802083333333334</v>
      </c>
      <c r="L46" s="4">
        <v>2</v>
      </c>
      <c r="M46" s="10">
        <v>3.1365740740740743E-2</v>
      </c>
      <c r="N46" s="4"/>
      <c r="O46" s="8"/>
    </row>
    <row r="47" spans="1:15" x14ac:dyDescent="0.15">
      <c r="A47" s="4">
        <v>46</v>
      </c>
      <c r="B47" s="4" t="s">
        <v>70</v>
      </c>
      <c r="C47" s="4">
        <v>3012216024</v>
      </c>
      <c r="D47" s="7">
        <f>表1[[#This Row],[题数'#1]]+表1[[#This Row],[题数'#2]]+表1[[#This Row],[题数'#3]]+表1[[#This Row],[题数'#4]]</f>
        <v>6</v>
      </c>
      <c r="E47" s="7">
        <f>表1[[#This Row],[总题数]]-表1[[#This Row],[迟到次数]]</f>
        <v>6</v>
      </c>
      <c r="F47" s="8">
        <f>表1[[#This Row],[罚时'#1]]+表1[[#This Row],[罚时'#2]]+表1[[#This Row],[罚时'#3]]+表1[[#This Row],[罚时'#4]]</f>
        <v>0.36815972222222226</v>
      </c>
      <c r="G47" s="7"/>
      <c r="H47" s="4">
        <v>2</v>
      </c>
      <c r="I47" s="8">
        <v>0.20065972222222225</v>
      </c>
      <c r="J47" s="4">
        <v>2</v>
      </c>
      <c r="K47" s="10">
        <v>0.13321759259259261</v>
      </c>
      <c r="L47" s="4">
        <v>2</v>
      </c>
      <c r="M47" s="10">
        <v>3.4282407407407407E-2</v>
      </c>
      <c r="N47" s="4"/>
      <c r="O47" s="8"/>
    </row>
    <row r="48" spans="1:15" x14ac:dyDescent="0.15">
      <c r="A48" s="4">
        <v>47</v>
      </c>
      <c r="B48" s="4" t="s">
        <v>79</v>
      </c>
      <c r="C48" s="4" t="s">
        <v>78</v>
      </c>
      <c r="D48" s="7">
        <f>表1[[#This Row],[题数'#1]]+表1[[#This Row],[题数'#2]]+表1[[#This Row],[题数'#3]]+表1[[#This Row],[题数'#4]]</f>
        <v>6</v>
      </c>
      <c r="E48" s="7">
        <f>表1[[#This Row],[总题数]]-表1[[#This Row],[迟到次数]]</f>
        <v>6</v>
      </c>
      <c r="F48" s="8">
        <f>表1[[#This Row],[罚时'#1]]+表1[[#This Row],[罚时'#2]]+表1[[#This Row],[罚时'#3]]+表1[[#This Row],[罚时'#4]]</f>
        <v>0.36855324074074075</v>
      </c>
      <c r="G48" s="7"/>
      <c r="H48" s="4">
        <v>2</v>
      </c>
      <c r="I48" s="8">
        <v>0.19133101851851853</v>
      </c>
      <c r="J48" s="4">
        <v>1</v>
      </c>
      <c r="K48" s="10">
        <v>5.0844907407407408E-2</v>
      </c>
      <c r="L48" s="4">
        <v>3</v>
      </c>
      <c r="M48" s="10">
        <v>0.12637731481481482</v>
      </c>
      <c r="N48" s="4"/>
      <c r="O48" s="8"/>
    </row>
    <row r="49" spans="1:15" x14ac:dyDescent="0.15">
      <c r="A49" s="4">
        <v>48</v>
      </c>
      <c r="B49" s="4" t="s">
        <v>81</v>
      </c>
      <c r="C49" s="4">
        <v>3014218129</v>
      </c>
      <c r="D49" s="7">
        <f>表1[[#This Row],[题数'#1]]+表1[[#This Row],[题数'#2]]+表1[[#This Row],[题数'#3]]+表1[[#This Row],[题数'#4]]</f>
        <v>5</v>
      </c>
      <c r="E49" s="7">
        <f>表1[[#This Row],[总题数]]-表1[[#This Row],[迟到次数]]</f>
        <v>5</v>
      </c>
      <c r="F49" s="8">
        <f>表1[[#This Row],[罚时'#1]]+表1[[#This Row],[罚时'#2]]+表1[[#This Row],[罚时'#3]]+表1[[#This Row],[罚时'#4]]</f>
        <v>0.17412037037037037</v>
      </c>
      <c r="G49" s="7"/>
      <c r="H49" s="4">
        <v>1</v>
      </c>
      <c r="I49" s="8">
        <v>6.6168981481481481E-2</v>
      </c>
      <c r="J49" s="4">
        <v>2</v>
      </c>
      <c r="K49" s="10">
        <v>5.8750000000000004E-2</v>
      </c>
      <c r="L49" s="4">
        <v>2</v>
      </c>
      <c r="M49" s="10">
        <v>4.9201388888888892E-2</v>
      </c>
      <c r="N49" s="4"/>
      <c r="O49" s="8"/>
    </row>
    <row r="50" spans="1:15" x14ac:dyDescent="0.15">
      <c r="A50" s="4">
        <v>49</v>
      </c>
      <c r="B50" s="4" t="s">
        <v>52</v>
      </c>
      <c r="C50" s="4">
        <v>2318770512</v>
      </c>
      <c r="D50" s="7">
        <f>表1[[#This Row],[题数'#1]]+表1[[#This Row],[题数'#2]]+表1[[#This Row],[题数'#3]]+表1[[#This Row],[题数'#4]]</f>
        <v>5</v>
      </c>
      <c r="E50" s="7">
        <f>表1[[#This Row],[总题数]]-表1[[#This Row],[迟到次数]]</f>
        <v>4</v>
      </c>
      <c r="F50" s="8">
        <f>表1[[#This Row],[罚时'#1]]+表1[[#This Row],[罚时'#2]]+表1[[#This Row],[罚时'#3]]+表1[[#This Row],[罚时'#4]]</f>
        <v>0.18584490740740742</v>
      </c>
      <c r="G50" s="7">
        <v>1</v>
      </c>
      <c r="H50" s="4">
        <v>2</v>
      </c>
      <c r="I50" s="8">
        <v>0.13040509259259259</v>
      </c>
      <c r="J50" s="4">
        <v>1</v>
      </c>
      <c r="K50" s="10">
        <v>2.9074074074074075E-2</v>
      </c>
      <c r="L50" s="4">
        <v>2</v>
      </c>
      <c r="M50" s="10">
        <v>2.6365740740740742E-2</v>
      </c>
      <c r="N50" s="4"/>
      <c r="O50" s="8"/>
    </row>
    <row r="51" spans="1:15" x14ac:dyDescent="0.15">
      <c r="A51" s="4">
        <v>50</v>
      </c>
      <c r="B51" s="4" t="s">
        <v>69</v>
      </c>
      <c r="C51" s="4" t="s">
        <v>68</v>
      </c>
      <c r="D51" s="7">
        <f>表1[[#This Row],[题数'#1]]+表1[[#This Row],[题数'#2]]+表1[[#This Row],[题数'#3]]+表1[[#This Row],[题数'#4]]</f>
        <v>5</v>
      </c>
      <c r="E51" s="7">
        <f>表1[[#This Row],[总题数]]-表1[[#This Row],[迟到次数]]</f>
        <v>5</v>
      </c>
      <c r="F51" s="8">
        <f>表1[[#This Row],[罚时'#1]]+表1[[#This Row],[罚时'#2]]+表1[[#This Row],[罚时'#3]]+表1[[#This Row],[罚时'#4]]</f>
        <v>0.19097222222222224</v>
      </c>
      <c r="G51" s="7"/>
      <c r="H51" s="4">
        <v>1</v>
      </c>
      <c r="I51" s="8">
        <v>5.0902777777777776E-2</v>
      </c>
      <c r="J51" s="4">
        <v>2</v>
      </c>
      <c r="K51" s="10">
        <v>9.1990740740740748E-2</v>
      </c>
      <c r="L51" s="4">
        <v>2</v>
      </c>
      <c r="M51" s="10">
        <v>4.8078703703703707E-2</v>
      </c>
      <c r="N51" s="4"/>
      <c r="O51" s="8"/>
    </row>
    <row r="52" spans="1:15" x14ac:dyDescent="0.15">
      <c r="A52" s="4">
        <v>51</v>
      </c>
      <c r="B52" s="4" t="s">
        <v>31</v>
      </c>
      <c r="C52" s="4" t="s">
        <v>32</v>
      </c>
      <c r="D52" s="7">
        <f>表1[[#This Row],[题数'#1]]+表1[[#This Row],[题数'#2]]+表1[[#This Row],[题数'#3]]+表1[[#This Row],[题数'#4]]</f>
        <v>5</v>
      </c>
      <c r="E52" s="7">
        <f>表1[[#This Row],[总题数]]-表1[[#This Row],[迟到次数]]</f>
        <v>5</v>
      </c>
      <c r="F52" s="8">
        <f>表1[[#This Row],[罚时'#1]]+表1[[#This Row],[罚时'#2]]+表1[[#This Row],[罚时'#3]]+表1[[#This Row],[罚时'#4]]</f>
        <v>0.26050925925925927</v>
      </c>
      <c r="G52" s="7"/>
      <c r="H52" s="4">
        <v>2</v>
      </c>
      <c r="I52" s="8">
        <v>0.22547453703703704</v>
      </c>
      <c r="J52" s="4">
        <v>1</v>
      </c>
      <c r="K52" s="10">
        <v>1.8240740740740741E-2</v>
      </c>
      <c r="L52" s="4">
        <v>2</v>
      </c>
      <c r="M52" s="10">
        <v>1.6793981481481483E-2</v>
      </c>
      <c r="N52" s="4"/>
      <c r="O52" s="8"/>
    </row>
    <row r="53" spans="1:15" x14ac:dyDescent="0.15">
      <c r="A53" s="4">
        <v>52</v>
      </c>
      <c r="B53" s="4" t="s">
        <v>97</v>
      </c>
      <c r="C53" s="4">
        <v>3014216058</v>
      </c>
      <c r="D53" s="7">
        <f>表1[[#This Row],[题数'#1]]+表1[[#This Row],[题数'#2]]+表1[[#This Row],[题数'#3]]+表1[[#This Row],[题数'#4]]</f>
        <v>4</v>
      </c>
      <c r="E53" s="7">
        <f>表1[[#This Row],[总题数]]-表1[[#This Row],[迟到次数]]</f>
        <v>4</v>
      </c>
      <c r="F53" s="8">
        <f>表1[[#This Row],[罚时'#1]]+表1[[#This Row],[罚时'#2]]+表1[[#This Row],[罚时'#3]]+表1[[#This Row],[罚时'#4]]</f>
        <v>0.14741898148148147</v>
      </c>
      <c r="G53" s="7"/>
      <c r="H53" s="4">
        <v>0</v>
      </c>
      <c r="I53" s="8">
        <v>0</v>
      </c>
      <c r="J53" s="4">
        <v>2</v>
      </c>
      <c r="K53" s="10">
        <v>9.3958333333333324E-2</v>
      </c>
      <c r="L53" s="4">
        <v>2</v>
      </c>
      <c r="M53" s="10">
        <v>5.3460648148148153E-2</v>
      </c>
      <c r="N53" s="4"/>
      <c r="O53" s="8"/>
    </row>
    <row r="54" spans="1:15" x14ac:dyDescent="0.15">
      <c r="A54" s="4">
        <v>53</v>
      </c>
      <c r="B54" s="4" t="s">
        <v>80</v>
      </c>
      <c r="C54" s="4">
        <v>380261014</v>
      </c>
      <c r="D54" s="7">
        <f>表1[[#This Row],[题数'#1]]+表1[[#This Row],[题数'#2]]+表1[[#This Row],[题数'#3]]+表1[[#This Row],[题数'#4]]</f>
        <v>4</v>
      </c>
      <c r="E54" s="7">
        <f>表1[[#This Row],[总题数]]-表1[[#This Row],[迟到次数]]</f>
        <v>4</v>
      </c>
      <c r="F54" s="8">
        <f>表1[[#This Row],[罚时'#1]]+表1[[#This Row],[罚时'#2]]+表1[[#This Row],[罚时'#3]]+表1[[#This Row],[罚时'#4]]</f>
        <v>0.19393518518518518</v>
      </c>
      <c r="G54" s="7"/>
      <c r="H54" s="4">
        <v>1</v>
      </c>
      <c r="I54" s="8">
        <v>0.12118055555555556</v>
      </c>
      <c r="J54" s="4">
        <v>1</v>
      </c>
      <c r="K54" s="10">
        <v>2.3564814814814813E-2</v>
      </c>
      <c r="L54" s="4">
        <v>2</v>
      </c>
      <c r="M54" s="10">
        <v>4.9189814814814818E-2</v>
      </c>
      <c r="N54" s="4"/>
      <c r="O54" s="8"/>
    </row>
    <row r="55" spans="1:15" x14ac:dyDescent="0.15">
      <c r="A55" s="4">
        <v>54</v>
      </c>
      <c r="B55" s="4" t="s">
        <v>71</v>
      </c>
      <c r="C55" s="4">
        <v>974270095</v>
      </c>
      <c r="D55" s="7">
        <f>表1[[#This Row],[题数'#1]]+表1[[#This Row],[题数'#2]]+表1[[#This Row],[题数'#3]]+表1[[#This Row],[题数'#4]]</f>
        <v>3</v>
      </c>
      <c r="E55" s="7">
        <f>表1[[#This Row],[总题数]]-表1[[#This Row],[迟到次数]]</f>
        <v>3</v>
      </c>
      <c r="F55" s="8">
        <f>表1[[#This Row],[罚时'#1]]+表1[[#This Row],[罚时'#2]]+表1[[#This Row],[罚时'#3]]+表1[[#This Row],[罚时'#4]]</f>
        <v>3.7881944444444447E-2</v>
      </c>
      <c r="G55" s="7"/>
      <c r="H55" s="4">
        <v>0</v>
      </c>
      <c r="I55" s="8">
        <v>0</v>
      </c>
      <c r="J55" s="4">
        <v>1</v>
      </c>
      <c r="K55" s="10">
        <v>1.5972222222222224E-2</v>
      </c>
      <c r="L55" s="4">
        <v>2</v>
      </c>
      <c r="M55" s="10">
        <v>2.1909722222222223E-2</v>
      </c>
      <c r="N55" s="4"/>
      <c r="O55" s="8"/>
    </row>
    <row r="56" spans="1:15" x14ac:dyDescent="0.15">
      <c r="A56" s="4">
        <v>55</v>
      </c>
      <c r="B56" s="4" t="s">
        <v>30</v>
      </c>
      <c r="C56" s="4" t="s">
        <v>100</v>
      </c>
      <c r="D56" s="7">
        <f>表1[[#This Row],[题数'#1]]+表1[[#This Row],[题数'#2]]+表1[[#This Row],[题数'#3]]+表1[[#This Row],[题数'#4]]</f>
        <v>3</v>
      </c>
      <c r="E56" s="7">
        <f>表1[[#This Row],[总题数]]-表1[[#This Row],[迟到次数]]</f>
        <v>3</v>
      </c>
      <c r="F56" s="8">
        <f>表1[[#This Row],[罚时'#1]]+表1[[#This Row],[罚时'#2]]+表1[[#This Row],[罚时'#3]]+表1[[#This Row],[罚时'#4]]</f>
        <v>9.9236111111111108E-2</v>
      </c>
      <c r="G56" s="7"/>
      <c r="H56" s="4">
        <v>0</v>
      </c>
      <c r="I56" s="8">
        <v>0</v>
      </c>
      <c r="J56" s="4">
        <v>1</v>
      </c>
      <c r="K56" s="10">
        <v>5.814814814814815E-2</v>
      </c>
      <c r="L56" s="4">
        <v>2</v>
      </c>
      <c r="M56" s="10">
        <v>4.1087962962962958E-2</v>
      </c>
      <c r="N56" s="4"/>
      <c r="O56" s="8"/>
    </row>
    <row r="57" spans="1:15" x14ac:dyDescent="0.15">
      <c r="A57" s="4">
        <v>56</v>
      </c>
      <c r="B57" s="4" t="s">
        <v>37</v>
      </c>
      <c r="C57" s="4" t="s">
        <v>36</v>
      </c>
      <c r="D57" s="7">
        <f>表1[[#This Row],[题数'#1]]+表1[[#This Row],[题数'#2]]+表1[[#This Row],[题数'#3]]+表1[[#This Row],[题数'#4]]</f>
        <v>3</v>
      </c>
      <c r="E57" s="7">
        <f>表1[[#This Row],[总题数]]-表1[[#This Row],[迟到次数]]</f>
        <v>3</v>
      </c>
      <c r="F57" s="8">
        <f>表1[[#This Row],[罚时'#1]]+表1[[#This Row],[罚时'#2]]+表1[[#This Row],[罚时'#3]]+表1[[#This Row],[罚时'#4]]</f>
        <v>0.14321759259259259</v>
      </c>
      <c r="G57" s="7"/>
      <c r="H57" s="4">
        <v>1</v>
      </c>
      <c r="I57" s="8">
        <v>0.11104166666666666</v>
      </c>
      <c r="J57" s="4">
        <v>0</v>
      </c>
      <c r="K57" s="10">
        <v>0</v>
      </c>
      <c r="L57" s="4">
        <v>2</v>
      </c>
      <c r="M57" s="10">
        <v>3.2175925925925927E-2</v>
      </c>
      <c r="N57" s="4"/>
      <c r="O57" s="8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2015-07-18T07:08:15Z</dcterms:modified>
</cp:coreProperties>
</file>