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<sst xmlns="http://schemas.openxmlformats.org/spreadsheetml/2006/main" count="2747" uniqueCount="138">
  <si>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咸嘉园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</si>
  <si>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</si>
  <si>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</si>
  <si>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</si>
  <si>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</si>
  <si>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</si>
  <si>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</si>
  <si>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</si>
  <si>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</si>
  <si>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</si>
  <si>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</si>
  <si>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</si>
  <si>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</si>
  <si>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</si>
  <si>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</si>
  <si>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</si>
  <si>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</si>
  <si>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</si>
  <si>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</si>
  <si>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>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</si>
  <si>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</si>
  <si>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</si>
  <si>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</si>
  <si>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</si>
  <si>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</si>
  <si>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</si>
  <si>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</si>
  <si>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</si>
  <si>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</si>
  <si>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</si>
  <si>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 送菜明细表</t>
  </si>
  <si>
    <t>收货人：伍彪：15364306828</t>
  </si>
  <si>
    <t>收货人： 胡立家：18665893682</t>
  </si>
  <si>
    <t>收货人：13308408313</t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</si>
  <si>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</si>
  <si>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送菜明细表</t>
  </si>
  <si>
    <t>品名</t>
  </si>
  <si>
    <t>规格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</si>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</sst>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@\(&quot;老&quot;&quot;师&quot;\)"/>
    <numFmt numFmtId="178" formatCode="#,##0.00_ 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7" fontId="7" fillId="0" borderId="0" xfId="0" applyNumberFormat="1" applyFont="1" applyFill="1" applyAlignment="1">
      <alignment horizontal="center"/>
    </xf>
    <xf numFmtId="177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6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6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7" fontId="7" fillId="0" borderId="0" xfId="0" applyNumberFormat="1" applyFont="1" applyFill="1"/>
    <xf numFmtId="0" fontId="9" fillId="0" borderId="1" xfId="0" applyFont="1" applyFill="1" applyBorder="1"/>
    <xf numFmtId="178" fontId="2" fillId="0" borderId="1" xfId="67" applyNumberFormat="1" applyFont="1" applyFill="1" applyBorder="1"/>
    <xf numFmtId="179" fontId="2" fillId="0" borderId="1" xfId="0" applyNumberFormat="1" applyFont="1" applyFill="1" applyBorder="1"/>
    <xf numFmtId="177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2 4 3 2" xfId="3"/>
    <cellStyle name="差_2017.02.19（天） 32 2 2 2" xfId="4"/>
    <cellStyle name="差_2017.02.19（天） 27 2 2 2" xfId="5"/>
    <cellStyle name="常规 10 6 2 3" xfId="6"/>
    <cellStyle name="差_2017.04.23（天）_1 44 2" xfId="7"/>
    <cellStyle name="常规 7 28 3" xfId="8"/>
    <cellStyle name="常规 7 33 3" xfId="9"/>
    <cellStyle name="差_2017.04.23（天）_1 39 2" xfId="10"/>
    <cellStyle name="常规 11 3 5 2" xfId="11"/>
    <cellStyle name="差_2017.02.19（天） 15 3 2" xfId="12"/>
    <cellStyle name="差_2017.02.19（天） 20 3 2" xfId="13"/>
    <cellStyle name="20% - 强调文字颜色 1 2" xfId="14"/>
    <cellStyle name="20% - 强调文字颜色 3" xfId="15" builtinId="38"/>
    <cellStyle name="常规 15 2 8 2 2" xfId="16"/>
    <cellStyle name="常规 20 2 8 2 2" xfId="17"/>
    <cellStyle name="差_2017.02.19（天） 27 2 4" xfId="18"/>
    <cellStyle name="差_2017.02.19（天） 32 2 4" xfId="19"/>
    <cellStyle name="差_2017.02.19（天） 7 2 2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解释性文本" xfId="125" builtinId="53"/>
    <cellStyle name="常规 18 16 3" xfId="126"/>
    <cellStyle name="常规 18 21 3" xfId="127"/>
    <cellStyle name="常规 23 16 3" xfId="128"/>
    <cellStyle name="常规 23 21 3" xfId="129"/>
    <cellStyle name="常规 4 4 6 2 3 2 2" xfId="130"/>
    <cellStyle name="常规 10 48 2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标题 1" xfId="137" builtinId="16"/>
    <cellStyle name="常规 2 4 3 3 2 2" xfId="138"/>
    <cellStyle name="常规 2 29 3" xfId="139"/>
    <cellStyle name="常规 2 34 3" xfId="140"/>
    <cellStyle name="常规 10 3 6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常规 14 31 4" xfId="2042"/>
    <cellStyle name="常规 14 26 4" xfId="2043"/>
    <cellStyle name="常规 9 50 3" xfId="2044"/>
    <cellStyle name="常规 9 45 3" xfId="2045"/>
    <cellStyle name="差_康桥2015.2.23-3.1日蔬菜肉类请购表格(2)(5)(2) 49" xfId="2046"/>
    <cellStyle name="常规 10 4" xfId="2047"/>
    <cellStyle name="差_2017.04.23（天）_1 4 3 2 2" xfId="2048"/>
    <cellStyle name="常规 9 3 6 3 2 2" xfId="2049"/>
    <cellStyle name="差_2017.02.19（天） 7 3 2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3 47 3 2 2" xfId="4094"/>
    <cellStyle name="常规 16 34 3 3 2" xfId="4095"/>
    <cellStyle name="常规 21 34 3 3 2" xfId="4096"/>
    <cellStyle name="常规 14 2 5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5 15 3 3 2" xfId="8190"/>
    <cellStyle name="常规 5 20 3 3 2" xfId="8191"/>
    <cellStyle name="常规 10 3 5 2 2 2" xfId="8192"/>
    <cellStyle name="常规 2 28 3 2 2" xfId="8193"/>
    <cellStyle name="常规 2 33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15 46 2 3 2 2" xfId="16382"/>
    <cellStyle name="常规 20 46 2 3 2 2" xfId="16383"/>
    <cellStyle name="常规 18 28 2 4 2 2" xfId="16384"/>
    <cellStyle name="常规 23 33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I199" sqref="I199"/>
    </sheetView>
  </sheetViews>
  <sheetFormatPr defaultColWidth="9" defaultRowHeight="1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ref="M9:M23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ref="F16:F24" si="4">C16*E16</f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4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4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4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4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4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4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4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4"/>
        <v>#N/A</v>
      </c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1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ref="F62:F68" si="7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ref="M62:M68" si="8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ref="F69:F74" si="9">C69*E69</f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ref="M69:M74" si="10">J69*L69</f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9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10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9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10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9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10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9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10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9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10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24" si="11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19" si="12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1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2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1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2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1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2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1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2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1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2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1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2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1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12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ref="M120:M125" si="13">J120*L120</f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3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3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3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3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3"/>
        <v>#N/A</v>
      </c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4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5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6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5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6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5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6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5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6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ref="F156:F165" si="17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ref="M156:M165" si="18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7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8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7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8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7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8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7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8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7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8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7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8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7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8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7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8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7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8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ref="F166:F171" si="19">C166*E166</f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ref="M166:M172" si="20">J166*L166</f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9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20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9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20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9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20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9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20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9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20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 t="shared" si="20"/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30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21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22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21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22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21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22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21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22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21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22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21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22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21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22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ref="F203:F215" si="23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22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3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24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3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4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3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4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3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4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3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4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23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4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3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4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23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4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23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4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23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4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23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4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23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4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78" workbookViewId="0">
      <selection activeCell="L202" sqref="L20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4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4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5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5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1" t="s">
        <v>10</v>
      </c>
      <c r="E75" s="15" t="e">
        <f>VLOOKUP(B75,'参考单价(在参考价格中输入价格,出货单中的价格自动生成)'!$A$2:$B$500,2,0)</f>
        <v>#N/A</v>
      </c>
      <c r="F75" s="33" t="e">
        <f t="shared" si="6"/>
        <v>#N/A</v>
      </c>
      <c r="G75" s="28"/>
      <c r="H75" s="31">
        <v>21</v>
      </c>
      <c r="I75" s="12"/>
      <c r="J75" s="12"/>
      <c r="K75" s="31" t="s">
        <v>10</v>
      </c>
      <c r="L75" s="15" t="e">
        <f>VLOOKUP(I75,'参考单价(在参考价格中输入价格,出货单中的价格自动生成)'!$A$2:$B$500,2,0)</f>
        <v>#N/A</v>
      </c>
      <c r="M75" s="33" t="e">
        <f t="shared" si="7"/>
        <v>#N/A</v>
      </c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ref="M159:M172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2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 t="shared" si="16"/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 t="shared" si="15"/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6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6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0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0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0"/>
        <v>#N/A</v>
      </c>
    </row>
    <row r="216" spans="1:13">
      <c r="A216" s="31">
        <v>21</v>
      </c>
      <c r="B216" s="15"/>
      <c r="C216" s="15"/>
      <c r="D216" s="31" t="s">
        <v>10</v>
      </c>
      <c r="E216" s="15" t="e">
        <f>VLOOKUP(B216,'参考单价(在参考价格中输入价格,出货单中的价格自动生成)'!$A$2:$B$500,2,0)</f>
        <v>#N/A</v>
      </c>
      <c r="F216" s="33" t="e">
        <f t="shared" si="19"/>
        <v>#N/A</v>
      </c>
      <c r="H216" s="31">
        <v>21</v>
      </c>
      <c r="I216" s="13"/>
      <c r="J216" s="15"/>
      <c r="K216" s="31" t="s">
        <v>10</v>
      </c>
      <c r="L216" s="15" t="e">
        <f>VLOOKUP(I216,'参考单价(在参考价格中输入价格,出货单中的价格自动生成)'!$A$2:$B$500,2,0)</f>
        <v>#N/A</v>
      </c>
      <c r="M216" s="33" t="e">
        <f t="shared" si="20"/>
        <v>#N/A</v>
      </c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92" workbookViewId="0">
      <selection activeCell="I200" sqref="I200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ref="F14:F24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ref="M14:M24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ref="F64:F74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ref="M64:M74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ref="F117:F128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ref="M117:M128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 t="s">
        <v>10</v>
      </c>
      <c r="E128" s="15" t="e">
        <f>VLOOKUP(B128,'参考单价(在参考价格中输入价格,出货单中的价格自动生成)'!$A$2:$B$500,2,0)</f>
        <v>#N/A</v>
      </c>
      <c r="F128" s="33" t="e">
        <f t="shared" si="10"/>
        <v>#N/A</v>
      </c>
      <c r="H128" s="31">
        <v>21</v>
      </c>
      <c r="I128" s="13"/>
      <c r="J128" s="15"/>
      <c r="K128" s="31" t="s">
        <v>10</v>
      </c>
      <c r="L128" s="15" t="e">
        <f>VLOOKUP(I128,'参考单价(在参考价格中输入价格,出货单中的价格自动生成)'!$A$2:$B$500,2,0)</f>
        <v>#N/A</v>
      </c>
      <c r="M128" s="33" t="e">
        <f t="shared" si="11"/>
        <v>#N/A</v>
      </c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ref="F161:F172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ref="M161:M172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4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4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 t="shared" si="14"/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 t="shared" si="15"/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ref="F205:F215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8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8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8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8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I207" sqref="I207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5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5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 t="shared" si="2"/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 t="shared" si="3"/>
        <v>#N/A</v>
      </c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4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4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7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8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7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8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2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72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5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6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5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6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5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6"/>
        <v>#N/A</v>
      </c>
    </row>
    <row r="172" spans="1:13">
      <c r="A172" s="31">
        <v>21</v>
      </c>
      <c r="B172" s="15"/>
      <c r="C172" s="15"/>
      <c r="D172" s="31" t="s">
        <v>10</v>
      </c>
      <c r="E172" s="15" t="e">
        <f>VLOOKUP(B172,'参考单价(在参考价格中输入价格,出货单中的价格自动生成)'!$A$2:$B$500,2,0)</f>
        <v>#N/A</v>
      </c>
      <c r="F172" s="33" t="e">
        <f t="shared" si="15"/>
        <v>#N/A</v>
      </c>
      <c r="H172" s="31">
        <v>21</v>
      </c>
      <c r="I172" s="13"/>
      <c r="J172" s="15"/>
      <c r="K172" s="31" t="s">
        <v>10</v>
      </c>
      <c r="L172" s="15" t="e">
        <f>VLOOKUP(I172,'参考单价(在参考价格中输入价格,出货单中的价格自动生成)'!$A$2:$B$500,2,0)</f>
        <v>#N/A</v>
      </c>
      <c r="M172" s="33" t="e">
        <f t="shared" si="16"/>
        <v>#N/A</v>
      </c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ref="F204:F215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19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0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19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0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19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0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6" workbookViewId="0">
      <selection activeCell="L206" sqref="L206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ref="F13:F26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ref="M13:M26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3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3"/>
        <v>#N/A</v>
      </c>
    </row>
    <row r="25" spans="1:13">
      <c r="A25" s="31">
        <v>21</v>
      </c>
      <c r="B25" s="12"/>
      <c r="C25" s="12"/>
      <c r="D25" s="31" t="s">
        <v>10</v>
      </c>
      <c r="E25" s="15" t="e">
        <f>VLOOKUP(B25,'参考单价(在参考价格中输入价格,出货单中的价格自动生成)'!$A$2:$B$500,2,0)</f>
        <v>#N/A</v>
      </c>
      <c r="F25" s="33" t="e">
        <f t="shared" si="2"/>
        <v>#N/A</v>
      </c>
      <c r="G25" s="28"/>
      <c r="H25" s="31">
        <v>21</v>
      </c>
      <c r="I25" s="12"/>
      <c r="J25" s="12"/>
      <c r="K25" s="31" t="s">
        <v>10</v>
      </c>
      <c r="L25" s="15" t="e">
        <f>VLOOKUP(I25,'参考单价(在参考价格中输入价格,出货单中的价格自动生成)'!$A$2:$B$500,2,0)</f>
        <v>#N/A</v>
      </c>
      <c r="M25" s="33" t="e">
        <f t="shared" si="3"/>
        <v>#N/A</v>
      </c>
    </row>
    <row r="26" spans="1:13">
      <c r="A26" s="31">
        <v>22</v>
      </c>
      <c r="B26" s="12"/>
      <c r="C26" s="12"/>
      <c r="D26" s="31" t="s">
        <v>10</v>
      </c>
      <c r="E26" s="15" t="e">
        <f>VLOOKUP(B26,'参考单价(在参考价格中输入价格,出货单中的价格自动生成)'!$A$2:$B$500,2,0)</f>
        <v>#N/A</v>
      </c>
      <c r="F26" s="33" t="e">
        <f t="shared" si="2"/>
        <v>#N/A</v>
      </c>
      <c r="G26" s="28"/>
      <c r="H26" s="31">
        <v>22</v>
      </c>
      <c r="I26" s="12"/>
      <c r="J26" s="12"/>
      <c r="K26" s="31" t="s">
        <v>10</v>
      </c>
      <c r="L26" s="15" t="e">
        <f>VLOOKUP(I26,'参考单价(在参考价格中输入价格,出货单中的价格自动生成)'!$A$2:$B$500,2,0)</f>
        <v>#N/A</v>
      </c>
      <c r="M26" s="33" t="e">
        <f t="shared" si="3"/>
        <v>#N/A</v>
      </c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ref="F63:F74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ref="M63:M74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6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7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6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7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ref="F116:F127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ref="M116:M127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0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1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0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1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0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1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ref="F160:F171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ref="M160:M171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4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4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5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4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5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VLOOKUP(B196,'参考单价(在参考价格中输入价格,出货单中的价格自动生成)'!$A$2:$B500,2,0)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VLOOKUP(B197,'参考单价(在参考价格中输入价格,出货单中的价格自动生成)'!$A$2:$B501,2,0)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VLOOKUP(B198,'参考单价(在参考价格中输入价格,出货单中的价格自动生成)'!$A$2:$B502,2,0)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VLOOKUP(B199,'参考单价(在参考价格中输入价格,出货单中的价格自动生成)'!$A$2:$B503,2,0)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VLOOKUP(B200,'参考单价(在参考价格中输入价格,出货单中的价格自动生成)'!$A$2:$B504,2,0)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VLOOKUP(B201,'参考单价(在参考价格中输入价格,出货单中的价格自动生成)'!$A$2:$B505,2,0)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VLOOKUP(B202,'参考单价(在参考价格中输入价格,出货单中的价格自动生成)'!$A$2:$B506,2,0)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VLOOKUP(B203,'参考单价(在参考价格中输入价格,出货单中的价格自动生成)'!$A$2:$B507,2,0)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VLOOKUP(B204,'参考单价(在参考价格中输入价格,出货单中的价格自动生成)'!$A$2:$B508,2,0)</f>
        <v>#N/A</v>
      </c>
      <c r="F204" s="33" t="e">
        <f t="shared" ref="F204:F215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ref="M204:M215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VLOOKUP(B205,'参考单价(在参考价格中输入价格,出货单中的价格自动生成)'!$A$2:$B509,2,0)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VLOOKUP(B206,'参考单价(在参考价格中输入价格,出货单中的价格自动生成)'!$A$2:$B510,2,0)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VLOOKUP(B207,'参考单价(在参考价格中输入价格,出货单中的价格自动生成)'!$A$2:$B511,2,0)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VLOOKUP(B208,'参考单价(在参考价格中输入价格,出货单中的价格自动生成)'!$A$2:$B512,2,0)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VLOOKUP(B209,'参考单价(在参考价格中输入价格,出货单中的价格自动生成)'!$A$2:$B513,2,0)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VLOOKUP(B210,'参考单价(在参考价格中输入价格,出货单中的价格自动生成)'!$A$2:$B514,2,0)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VLOOKUP(B211,'参考单价(在参考价格中输入价格,出货单中的价格自动生成)'!$A$2:$B515,2,0)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VLOOKUP(B212,'参考单价(在参考价格中输入价格,出货单中的价格自动生成)'!$A$2:$B516,2,0)</f>
        <v>#N/A</v>
      </c>
      <c r="F212" s="33" t="e">
        <f t="shared" si="1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1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VLOOKUP(B213,'参考单价(在参考价格中输入价格,出货单中的价格自动生成)'!$A$2:$B517,2,0)</f>
        <v>#N/A</v>
      </c>
      <c r="F213" s="33" t="e">
        <f t="shared" si="1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19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VLOOKUP(B214,'参考单价(在参考价格中输入价格,出货单中的价格自动生成)'!$A$2:$B518,2,0)</f>
        <v>#N/A</v>
      </c>
      <c r="F214" s="33" t="e">
        <f t="shared" si="18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19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VLOOKUP(B215,'参考单价(在参考价格中输入价格,出货单中的价格自动生成)'!$A$2:$B519,2,0)</f>
        <v>#N/A</v>
      </c>
      <c r="F215" s="33" t="e">
        <f t="shared" si="18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19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3" workbookViewId="0">
      <selection activeCell="Q198" sqref="Q198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ref="F11:F24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ref="M19:M24" si="4">J19*L19</f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4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4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4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2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4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2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4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ref="F56:F63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ref="M56:M61" si="6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6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6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6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6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ref="F61:F74" si="7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ref="M61:M74" si="8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7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8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7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8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7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8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7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8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7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8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18" si="9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ref="F109:F118" si="10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9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10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10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10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10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10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10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10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ref="F119:F127" si="11">C119*E119</f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ref="M119:M127" si="12">J119*L119</f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11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12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11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12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11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12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11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12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3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59" si="14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59" si="15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14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15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14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15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14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15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14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15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14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15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ref="F158:F171" si="16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ref="M158:M171" si="17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1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1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1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1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1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1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1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1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1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1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1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1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1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1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1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1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1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03" si="1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08" si="1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1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1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1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1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1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1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1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1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1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1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ref="F202:F208" si="20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1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20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1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20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1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20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20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20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20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ref="F209:F215" si="21">C209*E209</f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ref="M209:M215" si="22">J209*L209</f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21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22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21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22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21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22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21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22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21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22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21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22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83" workbookViewId="0">
      <selection activeCell="N200" sqref="N200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24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24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1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0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1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0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1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0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1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0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1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0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1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 t="shared" ref="F55:F74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74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2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3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2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3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2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3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2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3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2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3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 t="shared" ref="F108:F127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27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4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5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4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5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4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5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4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5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4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5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4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5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4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5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4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5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4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5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71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71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15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5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8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9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8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9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abSelected="1" topLeftCell="A183" workbookViewId="0">
      <selection activeCell="P188" sqref="R197 P188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VLOOKUP(B5,'参考单价(在参考价格中输入价格,出货单中的价格自动生成)'!$A$2:$B$500,2,0)</f>
        <v>#N/A</v>
      </c>
      <c r="F5" s="33" t="e">
        <f t="shared" ref="F5:F24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VLOOKUP(I5,'参考单价(在参考价格中输入价格,出货单中的价格自动生成)'!$A$2:$B$500,2,0)</f>
        <v>#N/A</v>
      </c>
      <c r="M5" s="33" t="e">
        <f t="shared" ref="M5:M24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VLOOKUP(B6,'参考单价(在参考价格中输入价格,出货单中的价格自动生成)'!$A$2:$B$500,2,0)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VLOOKUP(I6,'参考单价(在参考价格中输入价格,出货单中的价格自动生成)'!$A$2:$B$500,2,0)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VLOOKUP(B7,'参考单价(在参考价格中输入价格,出货单中的价格自动生成)'!$A$2:$B$500,2,0)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VLOOKUP(I7,'参考单价(在参考价格中输入价格,出货单中的价格自动生成)'!$A$2:$B$500,2,0)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VLOOKUP(B8,'参考单价(在参考价格中输入价格,出货单中的价格自动生成)'!$A$2:$B$500,2,0)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VLOOKUP(I8,'参考单价(在参考价格中输入价格,出货单中的价格自动生成)'!$A$2:$B$500,2,0)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VLOOKUP(B9,'参考单价(在参考价格中输入价格,出货单中的价格自动生成)'!$A$2:$B$500,2,0)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VLOOKUP(I9,'参考单价(在参考价格中输入价格,出货单中的价格自动生成)'!$A$2:$B$500,2,0)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VLOOKUP(B10,'参考单价(在参考价格中输入价格,出货单中的价格自动生成)'!$A$2:$B$500,2,0)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VLOOKUP(I10,'参考单价(在参考价格中输入价格,出货单中的价格自动生成)'!$A$2:$B$500,2,0)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VLOOKUP(B11,'参考单价(在参考价格中输入价格,出货单中的价格自动生成)'!$A$2:$B$500,2,0)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VLOOKUP(I11,'参考单价(在参考价格中输入价格,出货单中的价格自动生成)'!$A$2:$B$500,2,0)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VLOOKUP(B12,'参考单价(在参考价格中输入价格,出货单中的价格自动生成)'!$A$2:$B$500,2,0)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VLOOKUP(I12,'参考单价(在参考价格中输入价格,出货单中的价格自动生成)'!$A$2:$B$500,2,0)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VLOOKUP(B13,'参考单价(在参考价格中输入价格,出货单中的价格自动生成)'!$A$2:$B$500,2,0)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VLOOKUP(I13,'参考单价(在参考价格中输入价格,出货单中的价格自动生成)'!$A$2:$B$500,2,0)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VLOOKUP(B14,'参考单价(在参考价格中输入价格,出货单中的价格自动生成)'!$A$2:$B$500,2,0)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VLOOKUP(I14,'参考单价(在参考价格中输入价格,出货单中的价格自动生成)'!$A$2:$B$500,2,0)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VLOOKUP(B15,'参考单价(在参考价格中输入价格,出货单中的价格自动生成)'!$A$2:$B$500,2,0)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VLOOKUP(I15,'参考单价(在参考价格中输入价格,出货单中的价格自动生成)'!$A$2:$B$500,2,0)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VLOOKUP(B16,'参考单价(在参考价格中输入价格,出货单中的价格自动生成)'!$A$2:$B$500,2,0)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VLOOKUP(I16,'参考单价(在参考价格中输入价格,出货单中的价格自动生成)'!$A$2:$B$500,2,0)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VLOOKUP(B17,'参考单价(在参考价格中输入价格,出货单中的价格自动生成)'!$A$2:$B$500,2,0)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VLOOKUP(I17,'参考单价(在参考价格中输入价格,出货单中的价格自动生成)'!$A$2:$B$500,2,0)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VLOOKUP(B18,'参考单价(在参考价格中输入价格,出货单中的价格自动生成)'!$A$2:$B$500,2,0)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VLOOKUP(I18,'参考单价(在参考价格中输入价格,出货单中的价格自动生成)'!$A$2:$B$500,2,0)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VLOOKUP(B19,'参考单价(在参考价格中输入价格,出货单中的价格自动生成)'!$A$2:$B$500,2,0)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VLOOKUP(I19,'参考单价(在参考价格中输入价格,出货单中的价格自动生成)'!$A$2:$B$500,2,0)</f>
        <v>#N/A</v>
      </c>
      <c r="M19" s="33" t="e">
        <f t="shared" si="1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VLOOKUP(B20,'参考单价(在参考价格中输入价格,出货单中的价格自动生成)'!$A$2:$B$500,2,0)</f>
        <v>#N/A</v>
      </c>
      <c r="F20" s="33" t="e">
        <f t="shared" si="0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VLOOKUP(I20,'参考单价(在参考价格中输入价格,出货单中的价格自动生成)'!$A$2:$B$500,2,0)</f>
        <v>#N/A</v>
      </c>
      <c r="M20" s="33" t="e">
        <f t="shared" si="1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VLOOKUP(B21,'参考单价(在参考价格中输入价格,出货单中的价格自动生成)'!$A$2:$B$500,2,0)</f>
        <v>#N/A</v>
      </c>
      <c r="F21" s="33" t="e">
        <f t="shared" si="0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VLOOKUP(I21,'参考单价(在参考价格中输入价格,出货单中的价格自动生成)'!$A$2:$B$500,2,0)</f>
        <v>#N/A</v>
      </c>
      <c r="M21" s="33" t="e">
        <f t="shared" si="1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VLOOKUP(B22,'参考单价(在参考价格中输入价格,出货单中的价格自动生成)'!$A$2:$B$500,2,0)</f>
        <v>#N/A</v>
      </c>
      <c r="F22" s="33" t="e">
        <f t="shared" si="0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VLOOKUP(I22,'参考单价(在参考价格中输入价格,出货单中的价格自动生成)'!$A$2:$B$500,2,0)</f>
        <v>#N/A</v>
      </c>
      <c r="M22" s="33" t="e">
        <f t="shared" si="1"/>
        <v>#N/A</v>
      </c>
    </row>
    <row r="23" spans="1:13">
      <c r="A23" s="31">
        <v>19</v>
      </c>
      <c r="B23" s="12"/>
      <c r="C23" s="12"/>
      <c r="D23" s="31" t="s">
        <v>10</v>
      </c>
      <c r="E23" s="15" t="e">
        <f>VLOOKUP(B23,'参考单价(在参考价格中输入价格,出货单中的价格自动生成)'!$A$2:$B$500,2,0)</f>
        <v>#N/A</v>
      </c>
      <c r="F23" s="33" t="e">
        <f t="shared" si="0"/>
        <v>#N/A</v>
      </c>
      <c r="G23" s="28"/>
      <c r="H23" s="31">
        <v>19</v>
      </c>
      <c r="I23" s="12"/>
      <c r="J23" s="12"/>
      <c r="K23" s="31" t="s">
        <v>10</v>
      </c>
      <c r="L23" s="15" t="e">
        <f>VLOOKUP(I23,'参考单价(在参考价格中输入价格,出货单中的价格自动生成)'!$A$2:$B$500,2,0)</f>
        <v>#N/A</v>
      </c>
      <c r="M23" s="33" t="e">
        <f t="shared" si="1"/>
        <v>#N/A</v>
      </c>
    </row>
    <row r="24" spans="1:13">
      <c r="A24" s="31">
        <v>20</v>
      </c>
      <c r="B24" s="12"/>
      <c r="C24" s="12"/>
      <c r="D24" s="31" t="s">
        <v>10</v>
      </c>
      <c r="E24" s="15" t="e">
        <f>VLOOKUP(B24,'参考单价(在参考价格中输入价格,出货单中的价格自动生成)'!$A$2:$B$500,2,0)</f>
        <v>#N/A</v>
      </c>
      <c r="F24" s="33" t="e">
        <f t="shared" si="0"/>
        <v>#N/A</v>
      </c>
      <c r="G24" s="28"/>
      <c r="H24" s="31">
        <v>20</v>
      </c>
      <c r="I24" s="12"/>
      <c r="J24" s="12"/>
      <c r="K24" s="31" t="s">
        <v>10</v>
      </c>
      <c r="L24" s="15" t="e">
        <f>VLOOKUP(I24,'参考单价(在参考价格中输入价格,出货单中的价格自动生成)'!$A$2:$B$500,2,0)</f>
        <v>#N/A</v>
      </c>
      <c r="M24" s="33" t="e">
        <f t="shared" si="1"/>
        <v>#N/A</v>
      </c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VLOOKUP(B55,'参考单价(在参考价格中输入价格,出货单中的价格自动生成)'!$A$2:$B$500,2,0)</f>
        <v>#N/A</v>
      </c>
      <c r="F55" s="33" t="e">
        <f t="shared" ref="F55:F74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VLOOKUP(I55,'参考单价(在参考价格中输入价格,出货单中的价格自动生成)'!$A$2:$B$500,2,0)</f>
        <v>#N/A</v>
      </c>
      <c r="M55" s="33" t="e">
        <f t="shared" ref="M55:M74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VLOOKUP(B56,'参考单价(在参考价格中输入价格,出货单中的价格自动生成)'!$A$2:$B$500,2,0)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VLOOKUP(I56,'参考单价(在参考价格中输入价格,出货单中的价格自动生成)'!$A$2:$B$500,2,0)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VLOOKUP(B57,'参考单价(在参考价格中输入价格,出货单中的价格自动生成)'!$A$2:$B$500,2,0)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VLOOKUP(I57,'参考单价(在参考价格中输入价格,出货单中的价格自动生成)'!$A$2:$B$500,2,0)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VLOOKUP(B58,'参考单价(在参考价格中输入价格,出货单中的价格自动生成)'!$A$2:$B$500,2,0)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VLOOKUP(I58,'参考单价(在参考价格中输入价格,出货单中的价格自动生成)'!$A$2:$B$500,2,0)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VLOOKUP(B59,'参考单价(在参考价格中输入价格,出货单中的价格自动生成)'!$A$2:$B$500,2,0)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VLOOKUP(I59,'参考单价(在参考价格中输入价格,出货单中的价格自动生成)'!$A$2:$B$500,2,0)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VLOOKUP(B60,'参考单价(在参考价格中输入价格,出货单中的价格自动生成)'!$A$2:$B$500,2,0)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VLOOKUP(I60,'参考单价(在参考价格中输入价格,出货单中的价格自动生成)'!$A$2:$B$500,2,0)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VLOOKUP(B61,'参考单价(在参考价格中输入价格,出货单中的价格自动生成)'!$A$2:$B$500,2,0)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VLOOKUP(I61,'参考单价(在参考价格中输入价格,出货单中的价格自动生成)'!$A$2:$B$500,2,0)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VLOOKUP(B62,'参考单价(在参考价格中输入价格,出货单中的价格自动生成)'!$A$2:$B$500,2,0)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VLOOKUP(I62,'参考单价(在参考价格中输入价格,出货单中的价格自动生成)'!$A$2:$B$500,2,0)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VLOOKUP(B63,'参考单价(在参考价格中输入价格,出货单中的价格自动生成)'!$A$2:$B$500,2,0)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VLOOKUP(I63,'参考单价(在参考价格中输入价格,出货单中的价格自动生成)'!$A$2:$B$500,2,0)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VLOOKUP(B64,'参考单价(在参考价格中输入价格,出货单中的价格自动生成)'!$A$2:$B$500,2,0)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VLOOKUP(I64,'参考单价(在参考价格中输入价格,出货单中的价格自动生成)'!$A$2:$B$500,2,0)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VLOOKUP(B65,'参考单价(在参考价格中输入价格,出货单中的价格自动生成)'!$A$2:$B$500,2,0)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VLOOKUP(I65,'参考单价(在参考价格中输入价格,出货单中的价格自动生成)'!$A$2:$B$500,2,0)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VLOOKUP(B66,'参考单价(在参考价格中输入价格,出货单中的价格自动生成)'!$A$2:$B$500,2,0)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VLOOKUP(I66,'参考单价(在参考价格中输入价格,出货单中的价格自动生成)'!$A$2:$B$500,2,0)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VLOOKUP(B67,'参考单价(在参考价格中输入价格,出货单中的价格自动生成)'!$A$2:$B$500,2,0)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VLOOKUP(I67,'参考单价(在参考价格中输入价格,出货单中的价格自动生成)'!$A$2:$B$500,2,0)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VLOOKUP(B68,'参考单价(在参考价格中输入价格,出货单中的价格自动生成)'!$A$2:$B$500,2,0)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VLOOKUP(I68,'参考单价(在参考价格中输入价格,出货单中的价格自动生成)'!$A$2:$B$500,2,0)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VLOOKUP(B69,'参考单价(在参考价格中输入价格,出货单中的价格自动生成)'!$A$2:$B$500,2,0)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VLOOKUP(I69,'参考单价(在参考价格中输入价格,出货单中的价格自动生成)'!$A$2:$B$500,2,0)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VLOOKUP(B70,'参考单价(在参考价格中输入价格,出货单中的价格自动生成)'!$A$2:$B$500,2,0)</f>
        <v>#N/A</v>
      </c>
      <c r="F70" s="33" t="e">
        <f t="shared" si="2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VLOOKUP(I70,'参考单价(在参考价格中输入价格,出货单中的价格自动生成)'!$A$2:$B$500,2,0)</f>
        <v>#N/A</v>
      </c>
      <c r="M70" s="33" t="e">
        <f t="shared" si="3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VLOOKUP(B71,'参考单价(在参考价格中输入价格,出货单中的价格自动生成)'!$A$2:$B$500,2,0)</f>
        <v>#N/A</v>
      </c>
      <c r="F71" s="33" t="e">
        <f t="shared" si="2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VLOOKUP(I71,'参考单价(在参考价格中输入价格,出货单中的价格自动生成)'!$A$2:$B$500,2,0)</f>
        <v>#N/A</v>
      </c>
      <c r="M71" s="33" t="e">
        <f t="shared" si="3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VLOOKUP(B72,'参考单价(在参考价格中输入价格,出货单中的价格自动生成)'!$A$2:$B$500,2,0)</f>
        <v>#N/A</v>
      </c>
      <c r="F72" s="33" t="e">
        <f t="shared" si="2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VLOOKUP(I72,'参考单价(在参考价格中输入价格,出货单中的价格自动生成)'!$A$2:$B$500,2,0)</f>
        <v>#N/A</v>
      </c>
      <c r="M72" s="33" t="e">
        <f t="shared" si="3"/>
        <v>#N/A</v>
      </c>
    </row>
    <row r="73" spans="1:13">
      <c r="A73" s="31">
        <v>19</v>
      </c>
      <c r="B73" s="12"/>
      <c r="C73" s="12"/>
      <c r="D73" s="31" t="s">
        <v>10</v>
      </c>
      <c r="E73" s="15" t="e">
        <f>VLOOKUP(B73,'参考单价(在参考价格中输入价格,出货单中的价格自动生成)'!$A$2:$B$500,2,0)</f>
        <v>#N/A</v>
      </c>
      <c r="F73" s="33" t="e">
        <f t="shared" si="2"/>
        <v>#N/A</v>
      </c>
      <c r="G73" s="28"/>
      <c r="H73" s="31">
        <v>19</v>
      </c>
      <c r="I73" s="12"/>
      <c r="J73" s="12"/>
      <c r="K73" s="31" t="s">
        <v>10</v>
      </c>
      <c r="L73" s="15" t="e">
        <f>VLOOKUP(I73,'参考单价(在参考价格中输入价格,出货单中的价格自动生成)'!$A$2:$B$500,2,0)</f>
        <v>#N/A</v>
      </c>
      <c r="M73" s="33" t="e">
        <f t="shared" si="3"/>
        <v>#N/A</v>
      </c>
    </row>
    <row r="74" spans="1:13">
      <c r="A74" s="31">
        <v>20</v>
      </c>
      <c r="B74" s="12"/>
      <c r="C74" s="12"/>
      <c r="D74" s="31" t="s">
        <v>10</v>
      </c>
      <c r="E74" s="15" t="e">
        <f>VLOOKUP(B74,'参考单价(在参考价格中输入价格,出货单中的价格自动生成)'!$A$2:$B$500,2,0)</f>
        <v>#N/A</v>
      </c>
      <c r="F74" s="33" t="e">
        <f t="shared" si="2"/>
        <v>#N/A</v>
      </c>
      <c r="G74" s="28"/>
      <c r="H74" s="31">
        <v>20</v>
      </c>
      <c r="I74" s="12"/>
      <c r="J74" s="12"/>
      <c r="K74" s="31" t="s">
        <v>10</v>
      </c>
      <c r="L74" s="15" t="e">
        <f>VLOOKUP(I74,'参考单价(在参考价格中输入价格,出货单中的价格自动生成)'!$A$2:$B$500,2,0)</f>
        <v>#N/A</v>
      </c>
      <c r="M74" s="33" t="e">
        <f t="shared" si="3"/>
        <v>#N/A</v>
      </c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VLOOKUP(B108,'参考单价(在参考价格中输入价格,出货单中的价格自动生成)'!$A$2:$B$500,2,0)</f>
        <v>#N/A</v>
      </c>
      <c r="F108" s="33" t="e">
        <f t="shared" ref="F108:F127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VLOOKUP(I108,'参考单价(在参考价格中输入价格,出货单中的价格自动生成)'!$A$2:$B$500,2,0)</f>
        <v>#N/A</v>
      </c>
      <c r="M108" s="33" t="e">
        <f t="shared" ref="M108:M127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VLOOKUP(B109,'参考单价(在参考价格中输入价格,出货单中的价格自动生成)'!$A$2:$B$500,2,0)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VLOOKUP(I109,'参考单价(在参考价格中输入价格,出货单中的价格自动生成)'!$A$2:$B$500,2,0)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VLOOKUP(B110,'参考单价(在参考价格中输入价格,出货单中的价格自动生成)'!$A$2:$B$500,2,0)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VLOOKUP(I110,'参考单价(在参考价格中输入价格,出货单中的价格自动生成)'!$A$2:$B$500,2,0)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VLOOKUP(B111,'参考单价(在参考价格中输入价格,出货单中的价格自动生成)'!$A$2:$B$500,2,0)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VLOOKUP(I111,'参考单价(在参考价格中输入价格,出货单中的价格自动生成)'!$A$2:$B$500,2,0)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VLOOKUP(B112,'参考单价(在参考价格中输入价格,出货单中的价格自动生成)'!$A$2:$B$500,2,0)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VLOOKUP(I112,'参考单价(在参考价格中输入价格,出货单中的价格自动生成)'!$A$2:$B$500,2,0)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VLOOKUP(B113,'参考单价(在参考价格中输入价格,出货单中的价格自动生成)'!$A$2:$B$500,2,0)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VLOOKUP(I113,'参考单价(在参考价格中输入价格,出货单中的价格自动生成)'!$A$2:$B$500,2,0)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VLOOKUP(B114,'参考单价(在参考价格中输入价格,出货单中的价格自动生成)'!$A$2:$B$500,2,0)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VLOOKUP(I114,'参考单价(在参考价格中输入价格,出货单中的价格自动生成)'!$A$2:$B$500,2,0)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VLOOKUP(B115,'参考单价(在参考价格中输入价格,出货单中的价格自动生成)'!$A$2:$B$500,2,0)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VLOOKUP(I115,'参考单价(在参考价格中输入价格,出货单中的价格自动生成)'!$A$2:$B$500,2,0)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VLOOKUP(B116,'参考单价(在参考价格中输入价格,出货单中的价格自动生成)'!$A$2:$B$500,2,0)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VLOOKUP(I116,'参考单价(在参考价格中输入价格,出货单中的价格自动生成)'!$A$2:$B$500,2,0)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VLOOKUP(B117,'参考单价(在参考价格中输入价格,出货单中的价格自动生成)'!$A$2:$B$500,2,0)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VLOOKUP(I117,'参考单价(在参考价格中输入价格,出货单中的价格自动生成)'!$A$2:$B$500,2,0)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VLOOKUP(B118,'参考单价(在参考价格中输入价格,出货单中的价格自动生成)'!$A$2:$B$500,2,0)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VLOOKUP(I118,'参考单价(在参考价格中输入价格,出货单中的价格自动生成)'!$A$2:$B$500,2,0)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VLOOKUP(B119,'参考单价(在参考价格中输入价格,出货单中的价格自动生成)'!$A$2:$B$500,2,0)</f>
        <v>#N/A</v>
      </c>
      <c r="F119" s="33" t="e">
        <f t="shared" si="4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VLOOKUP(I119,'参考单价(在参考价格中输入价格,出货单中的价格自动生成)'!$A$2:$B$500,2,0)</f>
        <v>#N/A</v>
      </c>
      <c r="M119" s="33" t="e">
        <f t="shared" si="5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VLOOKUP(B120,'参考单价(在参考价格中输入价格,出货单中的价格自动生成)'!$A$2:$B$500,2,0)</f>
        <v>#N/A</v>
      </c>
      <c r="F120" s="33" t="e">
        <f t="shared" si="4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VLOOKUP(I120,'参考单价(在参考价格中输入价格,出货单中的价格自动生成)'!$A$2:$B$500,2,0)</f>
        <v>#N/A</v>
      </c>
      <c r="M120" s="33" t="e">
        <f t="shared" si="5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VLOOKUP(B121,'参考单价(在参考价格中输入价格,出货单中的价格自动生成)'!$A$2:$B$500,2,0)</f>
        <v>#N/A</v>
      </c>
      <c r="F121" s="33" t="e">
        <f t="shared" si="4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VLOOKUP(I121,'参考单价(在参考价格中输入价格,出货单中的价格自动生成)'!$A$2:$B$500,2,0)</f>
        <v>#N/A</v>
      </c>
      <c r="M121" s="33" t="e">
        <f t="shared" si="5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VLOOKUP(B122,'参考单价(在参考价格中输入价格,出货单中的价格自动生成)'!$A$2:$B$500,2,0)</f>
        <v>#N/A</v>
      </c>
      <c r="F122" s="33" t="e">
        <f t="shared" si="4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VLOOKUP(I122,'参考单价(在参考价格中输入价格,出货单中的价格自动生成)'!$A$2:$B$500,2,0)</f>
        <v>#N/A</v>
      </c>
      <c r="M122" s="33" t="e">
        <f t="shared" si="5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VLOOKUP(B123,'参考单价(在参考价格中输入价格,出货单中的价格自动生成)'!$A$2:$B$500,2,0)</f>
        <v>#N/A</v>
      </c>
      <c r="F123" s="33" t="e">
        <f t="shared" si="4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VLOOKUP(I123,'参考单价(在参考价格中输入价格,出货单中的价格自动生成)'!$A$2:$B$500,2,0)</f>
        <v>#N/A</v>
      </c>
      <c r="M123" s="33" t="e">
        <f t="shared" si="5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VLOOKUP(B124,'参考单价(在参考价格中输入价格,出货单中的价格自动生成)'!$A$2:$B$500,2,0)</f>
        <v>#N/A</v>
      </c>
      <c r="F124" s="33" t="e">
        <f t="shared" si="4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VLOOKUP(I124,'参考单价(在参考价格中输入价格,出货单中的价格自动生成)'!$A$2:$B$500,2,0)</f>
        <v>#N/A</v>
      </c>
      <c r="M124" s="33" t="e">
        <f t="shared" si="5"/>
        <v>#N/A</v>
      </c>
    </row>
    <row r="125" ht="17.25" customHeight="1" spans="1:13">
      <c r="A125" s="31">
        <v>18</v>
      </c>
      <c r="B125" s="34"/>
      <c r="C125" s="34"/>
      <c r="D125" s="31" t="s">
        <v>10</v>
      </c>
      <c r="E125" s="15" t="e">
        <f>VLOOKUP(B125,'参考单价(在参考价格中输入价格,出货单中的价格自动生成)'!$A$2:$B$500,2,0)</f>
        <v>#N/A</v>
      </c>
      <c r="F125" s="33" t="e">
        <f t="shared" si="4"/>
        <v>#N/A</v>
      </c>
      <c r="H125" s="31">
        <v>18</v>
      </c>
      <c r="I125" s="34"/>
      <c r="J125" s="34"/>
      <c r="K125" s="31" t="s">
        <v>10</v>
      </c>
      <c r="L125" s="15" t="e">
        <f>VLOOKUP(I125,'参考单价(在参考价格中输入价格,出货单中的价格自动生成)'!$A$2:$B$500,2,0)</f>
        <v>#N/A</v>
      </c>
      <c r="M125" s="33" t="e">
        <f t="shared" si="5"/>
        <v>#N/A</v>
      </c>
    </row>
    <row r="126" ht="17.25" customHeight="1" spans="1:13">
      <c r="A126" s="31">
        <v>19</v>
      </c>
      <c r="B126" s="13"/>
      <c r="C126" s="15"/>
      <c r="D126" s="31" t="s">
        <v>10</v>
      </c>
      <c r="E126" s="15" t="e">
        <f>VLOOKUP(B126,'参考单价(在参考价格中输入价格,出货单中的价格自动生成)'!$A$2:$B$500,2,0)</f>
        <v>#N/A</v>
      </c>
      <c r="F126" s="33" t="e">
        <f t="shared" si="4"/>
        <v>#N/A</v>
      </c>
      <c r="H126" s="31">
        <v>19</v>
      </c>
      <c r="I126" s="13"/>
      <c r="J126" s="15"/>
      <c r="K126" s="31" t="s">
        <v>10</v>
      </c>
      <c r="L126" s="15" t="e">
        <f>VLOOKUP(I126,'参考单价(在参考价格中输入价格,出货单中的价格自动生成)'!$A$2:$B$500,2,0)</f>
        <v>#N/A</v>
      </c>
      <c r="M126" s="33" t="e">
        <f t="shared" si="5"/>
        <v>#N/A</v>
      </c>
    </row>
    <row r="127" ht="17.25" customHeight="1" spans="1:13">
      <c r="A127" s="31">
        <v>20</v>
      </c>
      <c r="B127" s="12"/>
      <c r="C127" s="12"/>
      <c r="D127" s="31" t="s">
        <v>10</v>
      </c>
      <c r="E127" s="15" t="e">
        <f>VLOOKUP(B127,'参考单价(在参考价格中输入价格,出货单中的价格自动生成)'!$A$2:$B$500,2,0)</f>
        <v>#N/A</v>
      </c>
      <c r="F127" s="33" t="e">
        <f t="shared" si="4"/>
        <v>#N/A</v>
      </c>
      <c r="H127" s="31">
        <v>20</v>
      </c>
      <c r="I127" s="13"/>
      <c r="J127" s="15"/>
      <c r="K127" s="31" t="s">
        <v>10</v>
      </c>
      <c r="L127" s="15" t="e">
        <f>VLOOKUP(I127,'参考单价(在参考价格中输入价格,出货单中的价格自动生成)'!$A$2:$B$500,2,0)</f>
        <v>#N/A</v>
      </c>
      <c r="M127" s="33" t="e">
        <f t="shared" si="5"/>
        <v>#N/A</v>
      </c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VLOOKUP(B152,'参考单价(在参考价格中输入价格,出货单中的价格自动生成)'!$A$2:$B$500,2,0)</f>
        <v>#N/A</v>
      </c>
      <c r="F152" s="33" t="e">
        <f t="shared" ref="F152:F171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VLOOKUP(I152,'参考单价(在参考价格中输入价格,出货单中的价格自动生成)'!$A$2:$B$500,2,0)</f>
        <v>#N/A</v>
      </c>
      <c r="M152" s="33" t="e">
        <f t="shared" ref="M152:M171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VLOOKUP(B153,'参考单价(在参考价格中输入价格,出货单中的价格自动生成)'!$A$2:$B$500,2,0)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VLOOKUP(I153,'参考单价(在参考价格中输入价格,出货单中的价格自动生成)'!$A$2:$B$500,2,0)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VLOOKUP(B154,'参考单价(在参考价格中输入价格,出货单中的价格自动生成)'!$A$2:$B$500,2,0)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VLOOKUP(I154,'参考单价(在参考价格中输入价格,出货单中的价格自动生成)'!$A$2:$B$500,2,0)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VLOOKUP(B155,'参考单价(在参考价格中输入价格,出货单中的价格自动生成)'!$A$2:$B$500,2,0)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VLOOKUP(I155,'参考单价(在参考价格中输入价格,出货单中的价格自动生成)'!$A$2:$B$500,2,0)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VLOOKUP(B156,'参考单价(在参考价格中输入价格,出货单中的价格自动生成)'!$A$2:$B$500,2,0)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VLOOKUP(I156,'参考单价(在参考价格中输入价格,出货单中的价格自动生成)'!$A$2:$B$500,2,0)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VLOOKUP(B157,'参考单价(在参考价格中输入价格,出货单中的价格自动生成)'!$A$2:$B$500,2,0)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VLOOKUP(I157,'参考单价(在参考价格中输入价格,出货单中的价格自动生成)'!$A$2:$B$500,2,0)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VLOOKUP(B158,'参考单价(在参考价格中输入价格,出货单中的价格自动生成)'!$A$2:$B$500,2,0)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VLOOKUP(I158,'参考单价(在参考价格中输入价格,出货单中的价格自动生成)'!$A$2:$B$500,2,0)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VLOOKUP(B159,'参考单价(在参考价格中输入价格,出货单中的价格自动生成)'!$A$2:$B$500,2,0)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VLOOKUP(I159,'参考单价(在参考价格中输入价格,出货单中的价格自动生成)'!$A$2:$B$500,2,0)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VLOOKUP(B160,'参考单价(在参考价格中输入价格,出货单中的价格自动生成)'!$A$2:$B$500,2,0)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VLOOKUP(I160,'参考单价(在参考价格中输入价格,出货单中的价格自动生成)'!$A$2:$B$500,2,0)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VLOOKUP(B161,'参考单价(在参考价格中输入价格,出货单中的价格自动生成)'!$A$2:$B$500,2,0)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VLOOKUP(I161,'参考单价(在参考价格中输入价格,出货单中的价格自动生成)'!$A$2:$B$500,2,0)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VLOOKUP(B162,'参考单价(在参考价格中输入价格,出货单中的价格自动生成)'!$A$2:$B$500,2,0)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VLOOKUP(I162,'参考单价(在参考价格中输入价格,出货单中的价格自动生成)'!$A$2:$B$500,2,0)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VLOOKUP(B163,'参考单价(在参考价格中输入价格,出货单中的价格自动生成)'!$A$2:$B$500,2,0)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VLOOKUP(I163,'参考单价(在参考价格中输入价格,出货单中的价格自动生成)'!$A$2:$B$500,2,0)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VLOOKUP(B164,'参考单价(在参考价格中输入价格,出货单中的价格自动生成)'!$A$2:$B$500,2,0)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VLOOKUP(I164,'参考单价(在参考价格中输入价格,出货单中的价格自动生成)'!$A$2:$B$500,2,0)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VLOOKUP(B165,'参考单价(在参考价格中输入价格,出货单中的价格自动生成)'!$A$2:$B$500,2,0)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VLOOKUP(I165,'参考单价(在参考价格中输入价格,出货单中的价格自动生成)'!$A$2:$B$500,2,0)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VLOOKUP(B166,'参考单价(在参考价格中输入价格,出货单中的价格自动生成)'!$A$2:$B$500,2,0)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VLOOKUP(I166,'参考单价(在参考价格中输入价格,出货单中的价格自动生成)'!$A$2:$B$500,2,0)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VLOOKUP(B167,'参考单价(在参考价格中输入价格,出货单中的价格自动生成)'!$A$2:$B$500,2,0)</f>
        <v>#N/A</v>
      </c>
      <c r="F167" s="33" t="e">
        <f t="shared" si="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VLOOKUP(I167,'参考单价(在参考价格中输入价格,出货单中的价格自动生成)'!$A$2:$B$500,2,0)</f>
        <v>#N/A</v>
      </c>
      <c r="M167" s="33" t="e">
        <f t="shared" si="7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VLOOKUP(B168,'参考单价(在参考价格中输入价格,出货单中的价格自动生成)'!$A$2:$B$500,2,0)</f>
        <v>#N/A</v>
      </c>
      <c r="F168" s="33" t="e">
        <f t="shared" si="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VLOOKUP(I168,'参考单价(在参考价格中输入价格,出货单中的价格自动生成)'!$A$2:$B$500,2,0)</f>
        <v>#N/A</v>
      </c>
      <c r="M168" s="33" t="e">
        <f t="shared" si="7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VLOOKUP(B169,'参考单价(在参考价格中输入价格,出货单中的价格自动生成)'!$A$2:$B$500,2,0)</f>
        <v>#N/A</v>
      </c>
      <c r="F169" s="33" t="e">
        <f t="shared" si="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VLOOKUP(I169,'参考单价(在参考价格中输入价格,出货单中的价格自动生成)'!$A$2:$B$500,2,0)</f>
        <v>#N/A</v>
      </c>
      <c r="M169" s="33" t="e">
        <f t="shared" si="7"/>
        <v>#N/A</v>
      </c>
    </row>
    <row r="170" spans="1:13">
      <c r="A170" s="31">
        <v>19</v>
      </c>
      <c r="B170" s="13"/>
      <c r="C170" s="15"/>
      <c r="D170" s="31" t="s">
        <v>10</v>
      </c>
      <c r="E170" s="15" t="e">
        <f>VLOOKUP(B170,'参考单价(在参考价格中输入价格,出货单中的价格自动生成)'!$A$2:$B$500,2,0)</f>
        <v>#N/A</v>
      </c>
      <c r="F170" s="33" t="e">
        <f t="shared" si="6"/>
        <v>#N/A</v>
      </c>
      <c r="H170" s="31">
        <v>19</v>
      </c>
      <c r="I170" s="13"/>
      <c r="J170" s="15"/>
      <c r="K170" s="31" t="s">
        <v>10</v>
      </c>
      <c r="L170" s="15" t="e">
        <f>VLOOKUP(I170,'参考单价(在参考价格中输入价格,出货单中的价格自动生成)'!$A$2:$B$500,2,0)</f>
        <v>#N/A</v>
      </c>
      <c r="M170" s="33" t="e">
        <f t="shared" si="7"/>
        <v>#N/A</v>
      </c>
    </row>
    <row r="171" spans="1:13">
      <c r="A171" s="31">
        <v>20</v>
      </c>
      <c r="B171" s="12"/>
      <c r="C171" s="12"/>
      <c r="D171" s="31" t="s">
        <v>10</v>
      </c>
      <c r="E171" s="15" t="e">
        <f>VLOOKUP(B171,'参考单价(在参考价格中输入价格,出货单中的价格自动生成)'!$A$2:$B$500,2,0)</f>
        <v>#N/A</v>
      </c>
      <c r="F171" s="33" t="e">
        <f t="shared" si="6"/>
        <v>#N/A</v>
      </c>
      <c r="H171" s="31">
        <v>20</v>
      </c>
      <c r="I171" s="13"/>
      <c r="J171" s="15"/>
      <c r="K171" s="31" t="s">
        <v>10</v>
      </c>
      <c r="L171" s="15" t="e">
        <f>VLOOKUP(I171,'参考单价(在参考价格中输入价格,出货单中的价格自动生成)'!$A$2:$B$500,2,0)</f>
        <v>#N/A</v>
      </c>
      <c r="M171" s="33" t="e">
        <f t="shared" si="7"/>
        <v>#N/A</v>
      </c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VLOOKUP(B196,'参考单价(在参考价格中输入价格,出货单中的价格自动生成)'!$A$2:$B$500,2,0)</f>
        <v>#N/A</v>
      </c>
      <c r="F196" s="33" t="e">
        <f t="shared" ref="F196:F215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VLOOKUP(I196,'参考单价(在参考价格中输入价格,出货单中的价格自动生成)'!$A$2:$B$500,2,0)</f>
        <v>#N/A</v>
      </c>
      <c r="M196" s="33" t="e">
        <f t="shared" ref="M196:M215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VLOOKUP(B197,'参考单价(在参考价格中输入价格,出货单中的价格自动生成)'!$A$2:$B$500,2,0)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VLOOKUP(I197,'参考单价(在参考价格中输入价格,出货单中的价格自动生成)'!$A$2:$B$500,2,0)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VLOOKUP(B198,'参考单价(在参考价格中输入价格,出货单中的价格自动生成)'!$A$2:$B$500,2,0)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VLOOKUP(I198,'参考单价(在参考价格中输入价格,出货单中的价格自动生成)'!$A$2:$B$500,2,0)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VLOOKUP(B199,'参考单价(在参考价格中输入价格,出货单中的价格自动生成)'!$A$2:$B$500,2,0)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VLOOKUP(I199,'参考单价(在参考价格中输入价格,出货单中的价格自动生成)'!$A$2:$B$500,2,0)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VLOOKUP(B200,'参考单价(在参考价格中输入价格,出货单中的价格自动生成)'!$A$2:$B$500,2,0)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VLOOKUP(I200,'参考单价(在参考价格中输入价格,出货单中的价格自动生成)'!$A$2:$B$500,2,0)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VLOOKUP(B201,'参考单价(在参考价格中输入价格,出货单中的价格自动生成)'!$A$2:$B$500,2,0)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VLOOKUP(I201,'参考单价(在参考价格中输入价格,出货单中的价格自动生成)'!$A$2:$B$500,2,0)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VLOOKUP(B202,'参考单价(在参考价格中输入价格,出货单中的价格自动生成)'!$A$2:$B$500,2,0)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VLOOKUP(I202,'参考单价(在参考价格中输入价格,出货单中的价格自动生成)'!$A$2:$B$500,2,0)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VLOOKUP(B203,'参考单价(在参考价格中输入价格,出货单中的价格自动生成)'!$A$2:$B$500,2,0)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VLOOKUP(I203,'参考单价(在参考价格中输入价格,出货单中的价格自动生成)'!$A$2:$B$500,2,0)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VLOOKUP(B204,'参考单价(在参考价格中输入价格,出货单中的价格自动生成)'!$A$2:$B$500,2,0)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VLOOKUP(I204,'参考单价(在参考价格中输入价格,出货单中的价格自动生成)'!$A$2:$B$500,2,0)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VLOOKUP(B205,'参考单价(在参考价格中输入价格,出货单中的价格自动生成)'!$A$2:$B$500,2,0)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VLOOKUP(I205,'参考单价(在参考价格中输入价格,出货单中的价格自动生成)'!$A$2:$B$500,2,0)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VLOOKUP(B206,'参考单价(在参考价格中输入价格,出货单中的价格自动生成)'!$A$2:$B$500,2,0)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VLOOKUP(I206,'参考单价(在参考价格中输入价格,出货单中的价格自动生成)'!$A$2:$B$500,2,0)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VLOOKUP(B207,'参考单价(在参考价格中输入价格,出货单中的价格自动生成)'!$A$2:$B$500,2,0)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VLOOKUP(I207,'参考单价(在参考价格中输入价格,出货单中的价格自动生成)'!$A$2:$B$500,2,0)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VLOOKUP(B208,'参考单价(在参考价格中输入价格,出货单中的价格自动生成)'!$A$2:$B$500,2,0)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VLOOKUP(I208,'参考单价(在参考价格中输入价格,出货单中的价格自动生成)'!$A$2:$B$500,2,0)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VLOOKUP(B209,'参考单价(在参考价格中输入价格,出货单中的价格自动生成)'!$A$2:$B$500,2,0)</f>
        <v>#N/A</v>
      </c>
      <c r="F209" s="33" t="e">
        <f t="shared" si="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VLOOKUP(I209,'参考单价(在参考价格中输入价格,出货单中的价格自动生成)'!$A$2:$B$500,2,0)</f>
        <v>#N/A</v>
      </c>
      <c r="M209" s="33" t="e">
        <f t="shared" si="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VLOOKUP(B210,'参考单价(在参考价格中输入价格,出货单中的价格自动生成)'!$A$2:$B$500,2,0)</f>
        <v>#N/A</v>
      </c>
      <c r="F210" s="33" t="e">
        <f t="shared" si="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VLOOKUP(I210,'参考单价(在参考价格中输入价格,出货单中的价格自动生成)'!$A$2:$B$500,2,0)</f>
        <v>#N/A</v>
      </c>
      <c r="M210" s="33" t="e">
        <f t="shared" si="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VLOOKUP(B211,'参考单价(在参考价格中输入价格,出货单中的价格自动生成)'!$A$2:$B$500,2,0)</f>
        <v>#N/A</v>
      </c>
      <c r="F211" s="33" t="e">
        <f t="shared" si="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VLOOKUP(I211,'参考单价(在参考价格中输入价格,出货单中的价格自动生成)'!$A$2:$B$500,2,0)</f>
        <v>#N/A</v>
      </c>
      <c r="M211" s="33" t="e">
        <f t="shared" si="9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VLOOKUP(B212,'参考单价(在参考价格中输入价格,出货单中的价格自动生成)'!$A$2:$B$500,2,0)</f>
        <v>#N/A</v>
      </c>
      <c r="F212" s="33" t="e">
        <f t="shared" si="8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VLOOKUP(I212,'参考单价(在参考价格中输入价格,出货单中的价格自动生成)'!$A$2:$B$500,2,0)</f>
        <v>#N/A</v>
      </c>
      <c r="M212" s="33" t="e">
        <f t="shared" si="9"/>
        <v>#N/A</v>
      </c>
    </row>
    <row r="213" spans="1:13">
      <c r="A213" s="31">
        <v>18</v>
      </c>
      <c r="B213" s="34"/>
      <c r="C213" s="34"/>
      <c r="D213" s="31" t="s">
        <v>10</v>
      </c>
      <c r="E213" s="15" t="e">
        <f>VLOOKUP(B213,'参考单价(在参考价格中输入价格,出货单中的价格自动生成)'!$A$2:$B$500,2,0)</f>
        <v>#N/A</v>
      </c>
      <c r="F213" s="33" t="e">
        <f t="shared" si="8"/>
        <v>#N/A</v>
      </c>
      <c r="H213" s="31">
        <v>18</v>
      </c>
      <c r="I213" s="34"/>
      <c r="J213" s="34"/>
      <c r="K213" s="31" t="s">
        <v>10</v>
      </c>
      <c r="L213" s="15" t="e">
        <f>VLOOKUP(I213,'参考单价(在参考价格中输入价格,出货单中的价格自动生成)'!$A$2:$B$500,2,0)</f>
        <v>#N/A</v>
      </c>
      <c r="M213" s="33" t="e">
        <f t="shared" si="9"/>
        <v>#N/A</v>
      </c>
    </row>
    <row r="214" spans="1:13">
      <c r="A214" s="31">
        <v>19</v>
      </c>
      <c r="B214" s="13"/>
      <c r="C214" s="15"/>
      <c r="D214" s="31" t="s">
        <v>10</v>
      </c>
      <c r="E214" s="15" t="e">
        <f>VLOOKUP(B214,'参考单价(在参考价格中输入价格,出货单中的价格自动生成)'!$A$2:$B$500,2,0)</f>
        <v>#N/A</v>
      </c>
      <c r="F214" s="33" t="e">
        <f t="shared" si="8"/>
        <v>#N/A</v>
      </c>
      <c r="H214" s="31">
        <v>19</v>
      </c>
      <c r="I214" s="13"/>
      <c r="J214" s="15"/>
      <c r="K214" s="31" t="s">
        <v>10</v>
      </c>
      <c r="L214" s="15" t="e">
        <f>VLOOKUP(I214,'参考单价(在参考价格中输入价格,出货单中的价格自动生成)'!$A$2:$B$500,2,0)</f>
        <v>#N/A</v>
      </c>
      <c r="M214" s="33" t="e">
        <f t="shared" si="9"/>
        <v>#N/A</v>
      </c>
    </row>
    <row r="215" spans="1:13">
      <c r="A215" s="31">
        <v>20</v>
      </c>
      <c r="B215" s="12"/>
      <c r="C215" s="12"/>
      <c r="D215" s="31" t="s">
        <v>10</v>
      </c>
      <c r="E215" s="15" t="e">
        <f>VLOOKUP(B215,'参考单价(在参考价格中输入价格,出货单中的价格自动生成)'!$A$2:$B$500,2,0)</f>
        <v>#N/A</v>
      </c>
      <c r="F215" s="33" t="e">
        <f t="shared" si="8"/>
        <v>#N/A</v>
      </c>
      <c r="H215" s="31">
        <v>20</v>
      </c>
      <c r="I215" s="13"/>
      <c r="J215" s="15"/>
      <c r="K215" s="31" t="s">
        <v>10</v>
      </c>
      <c r="L215" s="15" t="e">
        <f>VLOOKUP(I215,'参考单价(在参考价格中输入价格,出货单中的价格自动生成)'!$A$2:$B$500,2,0)</f>
        <v>#N/A</v>
      </c>
      <c r="M215" s="33" t="e">
        <f t="shared" si="9"/>
        <v>#N/A</v>
      </c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7"/>
  <sheetViews>
    <sheetView workbookViewId="0">
      <selection activeCell="K25" sqref="K25"/>
    </sheetView>
  </sheetViews>
  <sheetFormatPr defaultColWidth="9" defaultRowHeight="15" outlineLevelCol="4"/>
  <cols>
    <col min="1" max="1" width="12.625" customWidth="1"/>
    <col min="3" max="3" width="11" customWidth="1"/>
  </cols>
  <sheetData>
    <row r="1" spans="1:3">
      <c r="A1" s="1" t="s">
        <v>36</v>
      </c>
      <c r="B1" s="1" t="s">
        <v>37</v>
      </c>
      <c r="C1" s="1"/>
    </row>
    <row r="2" spans="1:5">
      <c r="A2" s="2"/>
      <c r="B2" s="2"/>
      <c r="C2" s="3"/>
      <c r="D2" s="2" t="s">
        <v>38</v>
      </c>
      <c r="E2" s="2">
        <v>7</v>
      </c>
    </row>
    <row r="3" spans="1:5">
      <c r="A3" s="4"/>
      <c r="B3" s="2"/>
      <c r="C3" s="3"/>
      <c r="D3" s="4" t="s">
        <v>39</v>
      </c>
      <c r="E3" s="4">
        <v>7</v>
      </c>
    </row>
    <row r="4" spans="1:5">
      <c r="A4" s="4"/>
      <c r="B4" s="2"/>
      <c r="C4" s="3"/>
      <c r="D4" s="4" t="s">
        <v>40</v>
      </c>
      <c r="E4" s="4">
        <v>7</v>
      </c>
    </row>
    <row r="5" spans="1:5">
      <c r="A5" s="4"/>
      <c r="B5" s="2"/>
      <c r="C5" s="3"/>
      <c r="D5" s="4" t="s">
        <v>41</v>
      </c>
      <c r="E5" s="4">
        <v>2.2</v>
      </c>
    </row>
    <row r="6" spans="1:5">
      <c r="A6" s="4"/>
      <c r="B6" s="2"/>
      <c r="C6" s="3"/>
      <c r="D6" s="4" t="s">
        <v>42</v>
      </c>
      <c r="E6" s="4">
        <v>2</v>
      </c>
    </row>
    <row r="7" spans="1:5">
      <c r="A7" s="4"/>
      <c r="B7" s="2"/>
      <c r="C7" s="3"/>
      <c r="D7" s="4" t="s">
        <v>43</v>
      </c>
      <c r="E7" s="4">
        <v>49</v>
      </c>
    </row>
    <row r="8" spans="1:5">
      <c r="A8" s="4"/>
      <c r="B8" s="2"/>
      <c r="C8" s="3"/>
      <c r="D8" s="4" t="s">
        <v>44</v>
      </c>
      <c r="E8" s="4">
        <v>6</v>
      </c>
    </row>
    <row r="9" spans="1:5">
      <c r="A9" s="5"/>
      <c r="B9" s="2"/>
      <c r="C9" s="3"/>
      <c r="D9" s="5" t="s">
        <v>45</v>
      </c>
      <c r="E9" s="5">
        <v>6</v>
      </c>
    </row>
    <row r="10" spans="1:5">
      <c r="A10" s="4"/>
      <c r="B10" s="2"/>
      <c r="C10" s="3"/>
      <c r="D10" s="4" t="s">
        <v>46</v>
      </c>
      <c r="E10" s="4">
        <v>9</v>
      </c>
    </row>
    <row r="11" spans="1:5">
      <c r="A11" s="4"/>
      <c r="B11" s="2"/>
      <c r="C11" s="3"/>
      <c r="D11" s="4" t="s">
        <v>47</v>
      </c>
      <c r="E11" s="4">
        <v>3</v>
      </c>
    </row>
    <row r="12" spans="1:5">
      <c r="A12" s="4"/>
      <c r="B12" s="2"/>
      <c r="C12" s="3"/>
      <c r="D12" s="4" t="s">
        <v>48</v>
      </c>
      <c r="E12" s="4">
        <v>5</v>
      </c>
    </row>
    <row r="13" spans="1:5">
      <c r="A13" s="4"/>
      <c r="B13" s="2"/>
      <c r="C13" s="3"/>
      <c r="D13" s="4" t="s">
        <v>49</v>
      </c>
      <c r="E13" s="4">
        <v>3.2</v>
      </c>
    </row>
    <row r="14" spans="1:5">
      <c r="A14" s="4"/>
      <c r="B14" s="2"/>
      <c r="C14" s="3"/>
      <c r="D14" s="4" t="s">
        <v>50</v>
      </c>
      <c r="E14" s="4">
        <v>6.4</v>
      </c>
    </row>
    <row r="15" spans="1:5">
      <c r="A15" s="4"/>
      <c r="B15" s="2"/>
      <c r="C15" s="3"/>
      <c r="D15" s="4" t="s">
        <v>51</v>
      </c>
      <c r="E15" s="4">
        <v>2.4</v>
      </c>
    </row>
    <row r="16" spans="1:5">
      <c r="A16" s="2"/>
      <c r="B16" s="2"/>
      <c r="C16" s="3"/>
      <c r="D16" s="2" t="s">
        <v>52</v>
      </c>
      <c r="E16" s="2">
        <v>5</v>
      </c>
    </row>
    <row r="17" spans="1:5">
      <c r="A17" s="4"/>
      <c r="B17" s="2"/>
      <c r="C17" s="3"/>
      <c r="D17" s="4" t="s">
        <v>53</v>
      </c>
      <c r="E17" s="4">
        <v>5.4</v>
      </c>
    </row>
    <row r="18" spans="1:5">
      <c r="A18" s="2"/>
      <c r="B18" s="2"/>
      <c r="C18" s="3"/>
      <c r="D18" s="2" t="s">
        <v>54</v>
      </c>
      <c r="E18" s="2">
        <v>8</v>
      </c>
    </row>
    <row r="19" spans="1:5">
      <c r="A19" s="5"/>
      <c r="B19" s="2"/>
      <c r="C19" s="3"/>
      <c r="D19" s="5" t="s">
        <v>55</v>
      </c>
      <c r="E19" s="5">
        <v>5</v>
      </c>
    </row>
    <row r="20" spans="1:5">
      <c r="A20" s="5"/>
      <c r="B20" s="2"/>
      <c r="C20" s="3"/>
      <c r="D20" s="5" t="s">
        <v>56</v>
      </c>
      <c r="E20" s="5">
        <v>7</v>
      </c>
    </row>
    <row r="21" spans="1:5">
      <c r="A21" s="2"/>
      <c r="B21" s="2"/>
      <c r="C21" s="3"/>
      <c r="D21" s="2" t="s">
        <v>57</v>
      </c>
      <c r="E21" s="2">
        <v>5</v>
      </c>
    </row>
    <row r="22" spans="1:5">
      <c r="A22" s="4"/>
      <c r="B22" s="2"/>
      <c r="C22" s="3"/>
      <c r="D22" s="4" t="s">
        <v>58</v>
      </c>
      <c r="E22" s="4">
        <v>7</v>
      </c>
    </row>
    <row r="23" spans="1:5">
      <c r="A23" s="5"/>
      <c r="B23" s="2"/>
      <c r="C23" s="3"/>
      <c r="D23" s="5" t="s">
        <v>59</v>
      </c>
      <c r="E23" s="2">
        <v>5</v>
      </c>
    </row>
    <row r="24" spans="1:5">
      <c r="A24" s="4"/>
      <c r="B24" s="2"/>
      <c r="C24" s="3"/>
      <c r="D24" s="4" t="s">
        <v>60</v>
      </c>
      <c r="E24" s="4">
        <v>0</v>
      </c>
    </row>
    <row r="25" spans="1:5">
      <c r="A25" s="5"/>
      <c r="B25" s="2"/>
      <c r="C25" s="3"/>
      <c r="D25" s="5" t="s">
        <v>61</v>
      </c>
      <c r="E25" s="4">
        <v>5</v>
      </c>
    </row>
    <row r="26" spans="1:5">
      <c r="A26" s="4"/>
      <c r="B26" s="2"/>
      <c r="C26" s="3"/>
      <c r="D26" s="4" t="s">
        <v>62</v>
      </c>
      <c r="E26" s="4">
        <v>2.6</v>
      </c>
    </row>
    <row r="27" spans="1:5">
      <c r="A27" s="2"/>
      <c r="B27" s="2"/>
      <c r="C27" s="3"/>
      <c r="D27" s="2" t="s">
        <v>63</v>
      </c>
      <c r="E27" s="4">
        <v>4</v>
      </c>
    </row>
    <row r="28" spans="1:5">
      <c r="A28" s="4"/>
      <c r="B28" s="2"/>
      <c r="C28" s="3"/>
      <c r="D28" s="4" t="s">
        <v>64</v>
      </c>
      <c r="E28" s="4">
        <v>4</v>
      </c>
    </row>
    <row r="29" spans="1:5">
      <c r="A29" s="4"/>
      <c r="B29" s="2"/>
      <c r="C29" s="3"/>
      <c r="D29" s="4" t="s">
        <v>65</v>
      </c>
      <c r="E29" s="4">
        <v>8</v>
      </c>
    </row>
    <row r="30" spans="1:5">
      <c r="A30" s="2"/>
      <c r="B30" s="2"/>
      <c r="C30" s="3"/>
      <c r="D30" s="2" t="s">
        <v>66</v>
      </c>
      <c r="E30" s="5">
        <v>20</v>
      </c>
    </row>
    <row r="31" spans="1:5">
      <c r="A31" s="2"/>
      <c r="B31" s="2"/>
      <c r="C31" s="3"/>
      <c r="D31" s="2" t="s">
        <v>67</v>
      </c>
      <c r="E31" s="4">
        <v>9</v>
      </c>
    </row>
    <row r="32" spans="1:5">
      <c r="A32" s="5"/>
      <c r="B32" s="2"/>
      <c r="C32" s="3"/>
      <c r="D32" s="5" t="s">
        <v>68</v>
      </c>
      <c r="E32" s="4">
        <v>12</v>
      </c>
    </row>
    <row r="33" spans="1:5">
      <c r="A33" s="5"/>
      <c r="B33" s="2"/>
      <c r="C33" s="3"/>
      <c r="D33" s="5" t="s">
        <v>69</v>
      </c>
      <c r="E33" s="4">
        <v>0</v>
      </c>
    </row>
    <row r="34" spans="1:5">
      <c r="A34" s="4"/>
      <c r="B34" s="2"/>
      <c r="C34" s="3"/>
      <c r="D34" s="4" t="s">
        <v>70</v>
      </c>
      <c r="E34" s="4">
        <v>2.6</v>
      </c>
    </row>
    <row r="35" spans="1:5">
      <c r="A35" s="5"/>
      <c r="B35" s="2"/>
      <c r="C35" s="3"/>
      <c r="D35" s="5" t="s">
        <v>71</v>
      </c>
      <c r="E35" s="4">
        <v>4</v>
      </c>
    </row>
    <row r="36" spans="1:5">
      <c r="A36" s="6"/>
      <c r="B36" s="2"/>
      <c r="C36" s="3"/>
      <c r="D36" s="6" t="s">
        <v>72</v>
      </c>
      <c r="E36" s="4">
        <v>40</v>
      </c>
    </row>
    <row r="37" spans="1:5">
      <c r="A37" s="5"/>
      <c r="B37" s="2"/>
      <c r="C37" s="3"/>
      <c r="D37" s="5" t="s">
        <v>73</v>
      </c>
      <c r="E37" s="2">
        <v>10</v>
      </c>
    </row>
    <row r="38" spans="1:5">
      <c r="A38" s="5"/>
      <c r="B38" s="2"/>
      <c r="C38" s="3"/>
      <c r="D38" s="5" t="s">
        <v>74</v>
      </c>
      <c r="E38" s="4">
        <v>5</v>
      </c>
    </row>
    <row r="39" spans="1:5">
      <c r="A39" s="5"/>
      <c r="B39" s="2"/>
      <c r="C39" s="3"/>
      <c r="D39" s="5" t="s">
        <v>75</v>
      </c>
      <c r="E39" s="2">
        <v>14</v>
      </c>
    </row>
    <row r="40" spans="1:5">
      <c r="A40" s="5"/>
      <c r="B40" s="2"/>
      <c r="C40" s="3"/>
      <c r="D40" s="5" t="s">
        <v>76</v>
      </c>
      <c r="E40" s="5">
        <v>0</v>
      </c>
    </row>
    <row r="41" spans="1:5">
      <c r="A41" s="5"/>
      <c r="B41" s="2"/>
      <c r="C41" s="3"/>
      <c r="D41" s="5" t="s">
        <v>77</v>
      </c>
      <c r="E41" s="5">
        <v>7</v>
      </c>
    </row>
    <row r="42" spans="1:5">
      <c r="A42" s="5"/>
      <c r="B42" s="2"/>
      <c r="C42" s="3"/>
      <c r="D42" s="5" t="s">
        <v>78</v>
      </c>
      <c r="E42" s="2">
        <v>7</v>
      </c>
    </row>
    <row r="43" spans="1:5">
      <c r="A43" s="7"/>
      <c r="B43" s="2"/>
      <c r="C43" s="3"/>
      <c r="D43" s="7" t="s">
        <v>79</v>
      </c>
      <c r="E43" s="4">
        <v>6.5</v>
      </c>
    </row>
    <row r="44" spans="1:5">
      <c r="A44" s="4"/>
      <c r="B44" s="2"/>
      <c r="C44" s="3"/>
      <c r="D44" s="4" t="s">
        <v>80</v>
      </c>
      <c r="E44" s="2">
        <v>5</v>
      </c>
    </row>
    <row r="45" spans="1:5">
      <c r="A45" s="4"/>
      <c r="B45" s="2"/>
      <c r="C45" s="3"/>
      <c r="D45" s="4" t="s">
        <v>81</v>
      </c>
      <c r="E45" s="4">
        <v>6</v>
      </c>
    </row>
    <row r="46" spans="1:5">
      <c r="A46" s="7"/>
      <c r="B46" s="2"/>
      <c r="C46" s="3"/>
      <c r="D46" s="7" t="s">
        <v>82</v>
      </c>
      <c r="E46" s="4">
        <v>5</v>
      </c>
    </row>
    <row r="47" spans="1:5">
      <c r="A47" s="2"/>
      <c r="B47" s="2"/>
      <c r="C47" s="3"/>
      <c r="D47" s="2" t="s">
        <v>83</v>
      </c>
      <c r="E47" s="4">
        <v>5</v>
      </c>
    </row>
    <row r="48" spans="1:5">
      <c r="A48" s="2"/>
      <c r="B48" s="2"/>
      <c r="C48" s="3"/>
      <c r="D48" s="2" t="s">
        <v>84</v>
      </c>
      <c r="E48" s="4">
        <v>9</v>
      </c>
    </row>
    <row r="49" spans="1:5">
      <c r="A49" s="2"/>
      <c r="B49" s="2"/>
      <c r="C49" s="3"/>
      <c r="D49" s="2" t="s">
        <v>85</v>
      </c>
      <c r="E49" s="4">
        <v>8</v>
      </c>
    </row>
    <row r="50" spans="1:5">
      <c r="A50" s="4"/>
      <c r="B50" s="2"/>
      <c r="C50" s="3"/>
      <c r="D50" s="4" t="s">
        <v>86</v>
      </c>
      <c r="E50" s="4">
        <v>3.6</v>
      </c>
    </row>
    <row r="51" spans="1:5">
      <c r="A51" s="2"/>
      <c r="B51" s="2"/>
      <c r="C51" s="3"/>
      <c r="D51" s="2" t="s">
        <v>87</v>
      </c>
      <c r="E51" s="5">
        <v>7</v>
      </c>
    </row>
    <row r="52" spans="1:5">
      <c r="A52" s="4"/>
      <c r="B52" s="2"/>
      <c r="C52" s="3"/>
      <c r="D52" s="4" t="s">
        <v>88</v>
      </c>
      <c r="E52" s="4">
        <v>3.8</v>
      </c>
    </row>
    <row r="53" spans="1:5">
      <c r="A53" s="4"/>
      <c r="B53" s="2"/>
      <c r="C53" s="3"/>
      <c r="D53" s="4" t="s">
        <v>89</v>
      </c>
      <c r="E53" s="4">
        <v>4.8</v>
      </c>
    </row>
    <row r="54" spans="1:5">
      <c r="A54" s="5"/>
      <c r="B54" s="2"/>
      <c r="C54" s="3"/>
      <c r="D54" s="5" t="s">
        <v>90</v>
      </c>
      <c r="E54" s="4">
        <v>3.4</v>
      </c>
    </row>
    <row r="55" spans="1:5">
      <c r="A55" s="7"/>
      <c r="B55" s="2"/>
      <c r="C55" s="3"/>
      <c r="D55" s="7" t="s">
        <v>91</v>
      </c>
      <c r="E55" s="4">
        <v>16</v>
      </c>
    </row>
    <row r="56" spans="1:5">
      <c r="A56" s="7"/>
      <c r="B56" s="2"/>
      <c r="C56" s="3"/>
      <c r="D56" s="7" t="s">
        <v>92</v>
      </c>
      <c r="E56" s="4">
        <v>5</v>
      </c>
    </row>
    <row r="57" spans="1:5">
      <c r="A57" s="4"/>
      <c r="B57" s="2"/>
      <c r="C57" s="3"/>
      <c r="D57" s="4" t="s">
        <v>93</v>
      </c>
      <c r="E57" s="4">
        <v>8</v>
      </c>
    </row>
    <row r="58" spans="1:5">
      <c r="A58" s="4"/>
      <c r="B58" s="2"/>
      <c r="C58" s="3"/>
      <c r="D58" s="4" t="s">
        <v>94</v>
      </c>
      <c r="E58" s="2">
        <v>5.6</v>
      </c>
    </row>
    <row r="59" spans="1:5">
      <c r="A59" s="4"/>
      <c r="B59" s="2"/>
      <c r="C59" s="3"/>
      <c r="D59" s="4" t="s">
        <v>95</v>
      </c>
      <c r="E59" s="4">
        <v>9</v>
      </c>
    </row>
    <row r="60" spans="1:5">
      <c r="A60" s="4"/>
      <c r="B60" s="2"/>
      <c r="C60" s="3"/>
      <c r="D60" s="4" t="s">
        <v>96</v>
      </c>
      <c r="E60" s="2">
        <v>4</v>
      </c>
    </row>
    <row r="61" spans="1:5">
      <c r="A61" s="2"/>
      <c r="B61" s="2"/>
      <c r="C61" s="8"/>
      <c r="D61" s="2" t="s">
        <v>97</v>
      </c>
      <c r="E61" s="5">
        <v>4.4</v>
      </c>
    </row>
    <row r="62" spans="1:5">
      <c r="A62" s="4"/>
      <c r="B62" s="2"/>
      <c r="C62" s="9"/>
      <c r="D62" s="4" t="s">
        <v>98</v>
      </c>
      <c r="E62" s="5">
        <v>2.4</v>
      </c>
    </row>
    <row r="63" spans="1:5">
      <c r="A63" s="10"/>
      <c r="B63" s="2"/>
      <c r="C63" s="9"/>
      <c r="D63" s="10" t="s">
        <v>99</v>
      </c>
      <c r="E63" s="2">
        <v>4</v>
      </c>
    </row>
    <row r="64" spans="1:5">
      <c r="A64" s="7"/>
      <c r="B64" s="2"/>
      <c r="C64" s="9"/>
      <c r="D64" s="7" t="s">
        <v>100</v>
      </c>
      <c r="E64" s="4">
        <v>12</v>
      </c>
    </row>
    <row r="65" spans="1:5">
      <c r="A65" s="2"/>
      <c r="B65" s="2"/>
      <c r="C65" s="9"/>
      <c r="D65" s="2" t="s">
        <v>101</v>
      </c>
      <c r="E65" s="2">
        <v>4</v>
      </c>
    </row>
    <row r="66" spans="1:5">
      <c r="A66" s="4"/>
      <c r="B66" s="2"/>
      <c r="C66" s="9"/>
      <c r="D66" s="4" t="s">
        <v>102</v>
      </c>
      <c r="E66" s="4">
        <v>3.2</v>
      </c>
    </row>
    <row r="67" spans="1:5">
      <c r="A67" s="4"/>
      <c r="B67" s="2"/>
      <c r="C67" s="9"/>
      <c r="D67" s="4" t="s">
        <v>103</v>
      </c>
      <c r="E67" s="4">
        <v>0</v>
      </c>
    </row>
    <row r="68" spans="1:5">
      <c r="A68" s="2"/>
      <c r="B68" s="2"/>
      <c r="C68" s="9"/>
      <c r="D68" s="2" t="s">
        <v>104</v>
      </c>
      <c r="E68" s="4">
        <v>4</v>
      </c>
    </row>
    <row r="69" spans="1:5">
      <c r="A69" s="2"/>
      <c r="B69" s="2"/>
      <c r="C69" s="9"/>
      <c r="D69" s="2" t="s">
        <v>105</v>
      </c>
      <c r="E69" s="4">
        <v>2.8</v>
      </c>
    </row>
    <row r="70" spans="1:5">
      <c r="A70" s="2"/>
      <c r="B70" s="2"/>
      <c r="C70" s="9"/>
      <c r="D70" s="2" t="s">
        <v>106</v>
      </c>
      <c r="E70" s="4">
        <v>4</v>
      </c>
    </row>
    <row r="71" spans="1:5">
      <c r="A71" s="2"/>
      <c r="B71" s="2"/>
      <c r="C71" s="9"/>
      <c r="D71" s="2" t="s">
        <v>107</v>
      </c>
      <c r="E71" s="4">
        <v>3</v>
      </c>
    </row>
    <row r="72" spans="1:5">
      <c r="A72" s="5"/>
      <c r="B72" s="2"/>
      <c r="C72" s="9"/>
      <c r="D72" s="5" t="s">
        <v>108</v>
      </c>
      <c r="E72" s="5">
        <v>6</v>
      </c>
    </row>
    <row r="73" spans="1:5">
      <c r="A73" s="5"/>
      <c r="B73" s="2"/>
      <c r="C73" s="9"/>
      <c r="D73" s="5" t="s">
        <v>109</v>
      </c>
      <c r="E73" s="4">
        <v>8.4</v>
      </c>
    </row>
    <row r="74" spans="1:5">
      <c r="A74" s="4"/>
      <c r="B74" s="2"/>
      <c r="C74" s="9"/>
      <c r="D74" s="4" t="s">
        <v>110</v>
      </c>
      <c r="E74" s="4">
        <v>12</v>
      </c>
    </row>
    <row r="75" spans="1:5">
      <c r="A75" s="2"/>
      <c r="B75" s="2"/>
      <c r="C75" s="9"/>
      <c r="D75" s="2" t="s">
        <v>111</v>
      </c>
      <c r="E75" s="4">
        <v>6</v>
      </c>
    </row>
    <row r="76" spans="1:5">
      <c r="A76" s="2"/>
      <c r="B76" s="2"/>
      <c r="C76" s="9"/>
      <c r="D76" s="2" t="s">
        <v>112</v>
      </c>
      <c r="E76" s="4">
        <v>2.8</v>
      </c>
    </row>
    <row r="77" spans="1:5">
      <c r="A77" s="4"/>
      <c r="B77" s="2"/>
      <c r="C77" s="9"/>
      <c r="D77" s="4" t="s">
        <v>113</v>
      </c>
      <c r="E77" s="4">
        <v>3.2</v>
      </c>
    </row>
    <row r="78" spans="1:5">
      <c r="A78" s="6"/>
      <c r="B78" s="2"/>
      <c r="C78" s="9"/>
      <c r="D78" s="6" t="s">
        <v>114</v>
      </c>
      <c r="E78" s="4">
        <v>5</v>
      </c>
    </row>
    <row r="79" spans="1:5">
      <c r="A79" s="6"/>
      <c r="B79" s="2"/>
      <c r="C79" s="9"/>
      <c r="D79" s="6" t="s">
        <v>115</v>
      </c>
      <c r="E79" s="2">
        <v>7</v>
      </c>
    </row>
    <row r="80" spans="1:5">
      <c r="A80" s="6"/>
      <c r="B80" s="2"/>
      <c r="C80" s="9"/>
      <c r="D80" s="6" t="s">
        <v>116</v>
      </c>
      <c r="E80" s="4">
        <v>18</v>
      </c>
    </row>
    <row r="81" spans="1:5">
      <c r="A81" s="6"/>
      <c r="B81" s="2"/>
      <c r="C81" s="9"/>
      <c r="D81" s="6" t="s">
        <v>117</v>
      </c>
      <c r="E81" s="2">
        <v>31</v>
      </c>
    </row>
    <row r="82" spans="1:5">
      <c r="A82" s="6"/>
      <c r="B82" s="2"/>
      <c r="C82" s="9"/>
      <c r="D82" s="6" t="s">
        <v>118</v>
      </c>
      <c r="E82" s="5">
        <v>12</v>
      </c>
    </row>
    <row r="83" spans="1:5">
      <c r="A83" s="6"/>
      <c r="B83" s="2"/>
      <c r="C83" s="9"/>
      <c r="D83" s="6" t="s">
        <v>119</v>
      </c>
      <c r="E83" s="5">
        <v>6</v>
      </c>
    </row>
    <row r="84" spans="1:5">
      <c r="A84" s="6"/>
      <c r="B84" s="2"/>
      <c r="C84" s="9"/>
      <c r="D84" s="6" t="s">
        <v>120</v>
      </c>
      <c r="E84" s="2">
        <v>6</v>
      </c>
    </row>
    <row r="85" spans="1:5">
      <c r="A85" s="4"/>
      <c r="B85" s="2"/>
      <c r="C85" s="9"/>
      <c r="D85" s="4" t="s">
        <v>121</v>
      </c>
      <c r="E85" s="4">
        <v>3</v>
      </c>
    </row>
    <row r="86" spans="1:5">
      <c r="A86" s="5"/>
      <c r="B86" s="2"/>
      <c r="C86" s="9"/>
      <c r="D86" s="5" t="s">
        <v>122</v>
      </c>
      <c r="E86" s="2">
        <v>6.4</v>
      </c>
    </row>
    <row r="87" spans="1:5">
      <c r="A87" s="5"/>
      <c r="B87" s="2"/>
      <c r="C87" s="9"/>
      <c r="D87" s="5" t="s">
        <v>123</v>
      </c>
      <c r="E87" s="4">
        <v>14</v>
      </c>
    </row>
    <row r="88" spans="1:5">
      <c r="A88" s="2"/>
      <c r="B88" s="2"/>
      <c r="C88" s="9"/>
      <c r="D88" s="2" t="s">
        <v>124</v>
      </c>
      <c r="E88" s="4">
        <v>9</v>
      </c>
    </row>
    <row r="89" spans="1:5">
      <c r="A89" s="2"/>
      <c r="B89" s="2"/>
      <c r="C89" s="9"/>
      <c r="D89" s="2" t="s">
        <v>125</v>
      </c>
      <c r="E89" s="4">
        <v>3.6</v>
      </c>
    </row>
    <row r="90" spans="1:5">
      <c r="A90" s="2"/>
      <c r="B90" s="2"/>
      <c r="C90" s="9"/>
      <c r="D90" s="2" t="s">
        <v>126</v>
      </c>
      <c r="E90" s="4">
        <v>6</v>
      </c>
    </row>
    <row r="91" spans="1:5">
      <c r="A91" s="2"/>
      <c r="B91" s="2"/>
      <c r="C91" s="9"/>
      <c r="D91" s="2" t="s">
        <v>127</v>
      </c>
      <c r="E91" s="4">
        <v>4</v>
      </c>
    </row>
    <row r="92" spans="1:5">
      <c r="A92" s="2"/>
      <c r="B92" s="2"/>
      <c r="C92" s="9"/>
      <c r="D92" s="2" t="s">
        <v>128</v>
      </c>
      <c r="E92" s="4">
        <v>8</v>
      </c>
    </row>
    <row r="93" spans="1:5">
      <c r="A93" s="2"/>
      <c r="B93" s="2"/>
      <c r="C93" s="9"/>
      <c r="D93" s="2" t="s">
        <v>129</v>
      </c>
      <c r="E93" s="5">
        <v>6</v>
      </c>
    </row>
    <row r="94" spans="1:5">
      <c r="A94" s="2"/>
      <c r="B94" s="2"/>
      <c r="C94" s="9"/>
      <c r="D94" s="2" t="s">
        <v>130</v>
      </c>
      <c r="E94" s="4">
        <v>0</v>
      </c>
    </row>
    <row r="95" spans="1:5">
      <c r="A95" s="6"/>
      <c r="B95" s="2"/>
      <c r="C95" s="9"/>
      <c r="D95" s="6" t="s">
        <v>131</v>
      </c>
      <c r="E95" s="4">
        <v>5</v>
      </c>
    </row>
    <row r="96" spans="1:5">
      <c r="A96" s="6"/>
      <c r="B96" s="2"/>
      <c r="C96" s="9"/>
      <c r="D96" s="6" t="s">
        <v>132</v>
      </c>
      <c r="E96" s="4">
        <v>8</v>
      </c>
    </row>
    <row r="97" spans="1:5">
      <c r="A97" s="4"/>
      <c r="B97" s="2"/>
      <c r="C97" s="9"/>
      <c r="D97" s="4" t="s">
        <v>133</v>
      </c>
      <c r="E97" s="4">
        <v>0</v>
      </c>
    </row>
    <row r="98" spans="1:5">
      <c r="A98" s="2"/>
      <c r="B98" s="2"/>
      <c r="C98" s="9"/>
      <c r="D98" s="2" t="s">
        <v>134</v>
      </c>
      <c r="E98" s="4">
        <v>6</v>
      </c>
    </row>
    <row r="99" spans="1:5">
      <c r="A99" s="5"/>
      <c r="B99" s="2"/>
      <c r="C99" s="9"/>
      <c r="D99" s="5" t="s">
        <v>135</v>
      </c>
      <c r="E99" s="4">
        <v>0</v>
      </c>
    </row>
    <row r="100" spans="1:5">
      <c r="A100" s="5"/>
      <c r="B100" s="2"/>
      <c r="C100" s="9"/>
      <c r="D100" s="5" t="s">
        <v>136</v>
      </c>
      <c r="E100" s="2">
        <v>10</v>
      </c>
    </row>
    <row r="101" spans="1:5">
      <c r="A101" s="10"/>
      <c r="B101" s="2"/>
      <c r="C101" s="9"/>
      <c r="D101" s="10" t="s">
        <v>137</v>
      </c>
      <c r="E101" s="4">
        <v>4</v>
      </c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2019-07-09T02:00:00Z</cp:lastPrinted>
  <dcterms:modified xsi:type="dcterms:W3CDTF">2023-06-25T01:04:09Z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8A62668E6AEE46F1808913066F210FA2</vt:lpwstr>
  </property>
</Properties>
</file>