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\learn\spring-boot-example\batch\src\test\resources\"/>
    </mc:Choice>
  </mc:AlternateContent>
  <xr:revisionPtr revIDLastSave="0" documentId="13_ncr:1_{D17E65D9-D2FF-4809-8325-ECCBAE831C52}" xr6:coauthVersionLast="47" xr6:coauthVersionMax="47" xr10:uidLastSave="{00000000-0000-0000-0000-000000000000}"/>
  <bookViews>
    <workbookView xWindow="13080" yWindow="5190" windowWidth="387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C101" i="1"/>
  <c r="D100" i="1"/>
  <c r="D101" i="1"/>
  <c r="A2" i="1"/>
  <c r="B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</calcChain>
</file>

<file path=xl/sharedStrings.xml><?xml version="1.0" encoding="utf-8"?>
<sst xmlns="http://schemas.openxmlformats.org/spreadsheetml/2006/main" count="12" uniqueCount="12">
  <si>
    <t>顾客</t>
  </si>
  <si>
    <t>订单子项名</t>
  </si>
  <si>
    <t>单个订单购买数</t>
  </si>
  <si>
    <t>库存数量</t>
  </si>
  <si>
    <t>Jason</t>
    <phoneticPr fontId="2" type="noConversion"/>
  </si>
  <si>
    <t>apple watch</t>
    <phoneticPr fontId="2" type="noConversion"/>
  </si>
  <si>
    <t>li</t>
    <phoneticPr fontId="2" type="noConversion"/>
  </si>
  <si>
    <t>apple mac</t>
    <phoneticPr fontId="2" type="noConversion"/>
  </si>
  <si>
    <t>aito</t>
    <phoneticPr fontId="2" type="noConversion"/>
  </si>
  <si>
    <t>byd</t>
    <phoneticPr fontId="2" type="noConversion"/>
  </si>
  <si>
    <t>nico</t>
    <phoneticPr fontId="2" type="noConversion"/>
  </si>
  <si>
    <t>kelei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</si>
</sst>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5"/>
      <color rgb="FFA9B665"/>
      <name val="Courier New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C6" sqref="C6"/>
    </sheetView>
  </sheetViews>
  <sheetFormatPr defaultRowHeight="14.25" x14ac:dyDescent="0.2"/>
  <cols>
    <col min="2" max="2" width="38.125" customWidth="1"/>
    <col min="3" max="3" width="47.25" customWidth="1"/>
  </cols>
  <sheetData>
    <row r="1" spans="1:4" ht="19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tr">
        <f>"john"</f>
        <v>john</v>
      </c>
      <c r="B2" t="str">
        <f>"iphone"</f>
        <v>iphone</v>
      </c>
      <c r="D2" t="str">
        <f>"150"</f>
        <v>150</v>
      </c>
    </row>
    <row r="3" spans="1:4" x14ac:dyDescent="0.2">
      <c r="A3" t="str">
        <f>"emily"</f>
        <v>emily</v>
      </c>
      <c r="B3" t="str">
        <f>"orange"</f>
        <v>orange</v>
      </c>
      <c r="C3" t="str">
        <f>"2"</f>
        <v>2</v>
      </c>
      <c r="D3" t="str">
        <f>"500"</f>
        <v>500</v>
      </c>
    </row>
    <row r="4" spans="1:4" x14ac:dyDescent="0.2">
      <c r="A4" t="str">
        <f>"daniel"</f>
        <v>daniel</v>
      </c>
      <c r="B4" t="str">
        <f>"tv"</f>
        <v>tv</v>
      </c>
      <c r="C4" t="str">
        <f>"1"</f>
        <v>1</v>
      </c>
      <c r="D4" t="str">
        <f>"300"</f>
        <v>300</v>
      </c>
    </row>
    <row r="5" spans="1:4" x14ac:dyDescent="0.2">
      <c r="A5" t="str">
        <f>"sarah"</f>
        <v>sarah</v>
      </c>
      <c r="B5" t="str">
        <f>"banana"</f>
        <v>banana</v>
      </c>
      <c r="C5" t="str">
        <f>"5"</f>
        <v>5</v>
      </c>
      <c r="D5" t="str">
        <f>"600"</f>
        <v>600</v>
      </c>
    </row>
    <row r="6" spans="1:4" x14ac:dyDescent="0.2">
      <c r="A6" t="str">
        <f>"michael"</f>
        <v>michael</v>
      </c>
      <c r="B6" t="str">
        <f>"laptop"</f>
        <v>laptop</v>
      </c>
      <c r="C6" t="str">
        <f>"1"</f>
        <v>1</v>
      </c>
      <c r="D6" t="str">
        <f>"50"</f>
        <v>50</v>
      </c>
    </row>
    <row r="7" spans="1:4" x14ac:dyDescent="0.2">
      <c r="A7" t="str">
        <f>"jessica"</f>
        <v>jessica</v>
      </c>
      <c r="B7" t="str">
        <f>"carrot"</f>
        <v>carrot</v>
      </c>
      <c r="C7" t="str">
        <f>"3"</f>
        <v>3</v>
      </c>
      <c r="D7" t="str">
        <f>"200"</f>
        <v>200</v>
      </c>
    </row>
    <row r="8" spans="1:4" x14ac:dyDescent="0.2">
      <c r="A8" t="str">
        <f>"david"</f>
        <v>david</v>
      </c>
      <c r="B8" t="str">
        <f>"headphones"</f>
        <v>headphones</v>
      </c>
      <c r="C8" t="str">
        <f>"1"</f>
        <v>1</v>
      </c>
      <c r="D8" t="str">
        <f>"120"</f>
        <v>120</v>
      </c>
    </row>
    <row r="9" spans="1:4" x14ac:dyDescent="0.2">
      <c r="A9" t="str">
        <f>"ashley"</f>
        <v>ashley</v>
      </c>
      <c r="B9" t="str">
        <f>"broccoli"</f>
        <v>broccoli</v>
      </c>
      <c r="C9" t="str">
        <f>"4"</f>
        <v>4</v>
      </c>
      <c r="D9" t="str">
        <f>"250"</f>
        <v>250</v>
      </c>
    </row>
    <row r="10" spans="1:4" x14ac:dyDescent="0.2">
      <c r="A10" t="str">
        <f>"matthew"</f>
        <v>matthew</v>
      </c>
      <c r="B10" t="str">
        <f>"tablet"</f>
        <v>tablet</v>
      </c>
      <c r="C10" t="str">
        <f>"1"</f>
        <v>1</v>
      </c>
      <c r="D10" t="str">
        <f>"70"</f>
        <v>70</v>
      </c>
    </row>
    <row r="11" spans="1:4" x14ac:dyDescent="0.2">
      <c r="A11" t="str">
        <f>"olivia"</f>
        <v>olivia</v>
      </c>
      <c r="B11" t="str">
        <f>"tomato"</f>
        <v>tomato</v>
      </c>
      <c r="C11" t="str">
        <f>"6"</f>
        <v>6</v>
      </c>
      <c r="D11" t="str">
        <f>"180"</f>
        <v>180</v>
      </c>
    </row>
    <row r="12" spans="1:4" x14ac:dyDescent="0.2">
      <c r="A12" t="str">
        <f>"james"</f>
        <v>james</v>
      </c>
      <c r="B12" t="str">
        <f>"camera"</f>
        <v>camera</v>
      </c>
      <c r="C12" t="str">
        <f>"1"</f>
        <v>1</v>
      </c>
      <c r="D12" t="str">
        <f>"80"</f>
        <v>80</v>
      </c>
    </row>
    <row r="13" spans="1:4" x14ac:dyDescent="0.2">
      <c r="A13" t="str">
        <f>"sophia"</f>
        <v>sophia</v>
      </c>
      <c r="B13" t="str">
        <f>"grapes"</f>
        <v>grapes</v>
      </c>
      <c r="C13" t="str">
        <f>"8"</f>
        <v>8</v>
      </c>
      <c r="D13" t="str">
        <f>"400"</f>
        <v>400</v>
      </c>
    </row>
    <row r="14" spans="1:4" x14ac:dyDescent="0.2">
      <c r="A14" t="str">
        <f>"christopher"</f>
        <v>christopher</v>
      </c>
      <c r="B14" t="str">
        <f>"microwave"</f>
        <v>microwave</v>
      </c>
      <c r="C14" t="str">
        <f>"1"</f>
        <v>1</v>
      </c>
      <c r="D14" t="str">
        <f>"90"</f>
        <v>90</v>
      </c>
    </row>
    <row r="15" spans="1:4" x14ac:dyDescent="0.2">
      <c r="A15" t="str">
        <f>"emma"</f>
        <v>emma</v>
      </c>
      <c r="B15" t="str">
        <f>"cucumber"</f>
        <v>cucumber</v>
      </c>
      <c r="C15" t="str">
        <f>"2"</f>
        <v>2</v>
      </c>
      <c r="D15" t="str">
        <f>"160"</f>
        <v>160</v>
      </c>
    </row>
    <row r="16" spans="1:4" x14ac:dyDescent="0.2">
      <c r="A16" t="str">
        <f>"joshua"</f>
        <v>joshua</v>
      </c>
      <c r="B16" t="str">
        <f>"smartwatch"</f>
        <v>smartwatch</v>
      </c>
      <c r="C16" t="str">
        <f>"1"</f>
        <v>1</v>
      </c>
      <c r="D16" t="str">
        <f>"55"</f>
        <v>55</v>
      </c>
    </row>
    <row r="17" spans="1:4" x14ac:dyDescent="0.2">
      <c r="A17" t="str">
        <f>"isabella"</f>
        <v>isabella</v>
      </c>
      <c r="B17" t="str">
        <f>"strawberry"</f>
        <v>strawberry</v>
      </c>
      <c r="C17" t="str">
        <f>"10"</f>
        <v>10</v>
      </c>
      <c r="D17" t="str">
        <f>"450"</f>
        <v>450</v>
      </c>
    </row>
    <row r="18" spans="1:4" x14ac:dyDescent="0.2">
      <c r="A18" t="str">
        <f>"andrew"</f>
        <v>andrew</v>
      </c>
      <c r="B18" t="str">
        <f>"blender"</f>
        <v>blender</v>
      </c>
      <c r="C18" t="str">
        <f>"1"</f>
        <v>1</v>
      </c>
      <c r="D18" t="str">
        <f>"100"</f>
        <v>100</v>
      </c>
    </row>
    <row r="19" spans="1:4" x14ac:dyDescent="0.2">
      <c r="A19" t="str">
        <f>"ava"</f>
        <v>ava</v>
      </c>
      <c r="B19" t="str">
        <f>"onion"</f>
        <v>onion</v>
      </c>
      <c r="C19" t="str">
        <f>"7"</f>
        <v>7</v>
      </c>
      <c r="D19" t="str">
        <f>"220"</f>
        <v>220</v>
      </c>
    </row>
    <row r="20" spans="1:4" x14ac:dyDescent="0.2">
      <c r="A20" t="str">
        <f>"ethan"</f>
        <v>ethan</v>
      </c>
      <c r="B20" t="str">
        <f>"speaker"</f>
        <v>speaker</v>
      </c>
      <c r="C20" t="str">
        <f>"1"</f>
        <v>1</v>
      </c>
      <c r="D20" t="str">
        <f>"85"</f>
        <v>85</v>
      </c>
    </row>
    <row r="21" spans="1:4" x14ac:dyDescent="0.2">
      <c r="A21" t="str">
        <f>"mia"</f>
        <v>mia</v>
      </c>
      <c r="B21" t="str">
        <f>"potato"</f>
        <v>potato</v>
      </c>
      <c r="C21" t="str">
        <f>"9"</f>
        <v>9</v>
      </c>
      <c r="D21" t="str">
        <f>"300"</f>
        <v>300</v>
      </c>
    </row>
    <row r="22" spans="1:4" x14ac:dyDescent="0.2">
      <c r="A22" t="str">
        <f>"alexander"</f>
        <v>alexander</v>
      </c>
      <c r="B22" t="str">
        <f>"monitor"</f>
        <v>monitor</v>
      </c>
      <c r="C22" t="str">
        <f>"1"</f>
        <v>1</v>
      </c>
      <c r="D22" t="str">
        <f>"110"</f>
        <v>110</v>
      </c>
    </row>
    <row r="23" spans="1:4" x14ac:dyDescent="0.2">
      <c r="A23" t="str">
        <f>"amelia"</f>
        <v>amelia</v>
      </c>
      <c r="B23" t="str">
        <f>"apple"</f>
        <v>apple</v>
      </c>
      <c r="C23" t="str">
        <f>"3"</f>
        <v>3</v>
      </c>
      <c r="D23" t="str">
        <f>"500"</f>
        <v>500</v>
      </c>
    </row>
    <row r="24" spans="1:4" x14ac:dyDescent="0.2">
      <c r="A24" t="str">
        <f>"william"</f>
        <v>william</v>
      </c>
      <c r="B24" t="str">
        <f>"smartphone"</f>
        <v>smartphone</v>
      </c>
      <c r="C24" t="str">
        <f>"1"</f>
        <v>1</v>
      </c>
      <c r="D24" t="str">
        <f>"65"</f>
        <v>65</v>
      </c>
    </row>
    <row r="25" spans="1:4" x14ac:dyDescent="0.2">
      <c r="A25" t="str">
        <f>"abigail"</f>
        <v>abigail</v>
      </c>
      <c r="B25" t="str">
        <f>"lettuce"</f>
        <v>lettuce</v>
      </c>
      <c r="C25" t="str">
        <f>"4"</f>
        <v>4</v>
      </c>
      <c r="D25" t="str">
        <f>"210"</f>
        <v>210</v>
      </c>
    </row>
    <row r="26" spans="1:4" x14ac:dyDescent="0.2">
      <c r="A26" t="str">
        <f>"logan"</f>
        <v>logan</v>
      </c>
      <c r="B26" t="str">
        <f>"printer"</f>
        <v>printer</v>
      </c>
      <c r="C26" t="str">
        <f>"1"</f>
        <v>1</v>
      </c>
      <c r="D26" t="str">
        <f>"95"</f>
        <v>95</v>
      </c>
    </row>
    <row r="27" spans="1:4" x14ac:dyDescent="0.2">
      <c r="A27" t="str">
        <f>"charlotte"</f>
        <v>charlotte</v>
      </c>
      <c r="B27" t="str">
        <f>"pear"</f>
        <v>pear</v>
      </c>
      <c r="C27" t="str">
        <f>"11"</f>
        <v>11</v>
      </c>
      <c r="D27" t="str">
        <f>"470"</f>
        <v>470</v>
      </c>
    </row>
    <row r="28" spans="1:4" x14ac:dyDescent="0.2">
      <c r="A28" t="str">
        <f>"benjamin"</f>
        <v>benjamin</v>
      </c>
      <c r="B28" t="str">
        <f>"earbuds"</f>
        <v>earbuds</v>
      </c>
      <c r="C28" t="str">
        <f>"1"</f>
        <v>1</v>
      </c>
      <c r="D28" t="str">
        <f>"75"</f>
        <v>75</v>
      </c>
    </row>
    <row r="29" spans="1:4" x14ac:dyDescent="0.2">
      <c r="A29" t="str">
        <f>"sofia"</f>
        <v>sofia</v>
      </c>
      <c r="B29" t="str">
        <f>"cabbage"</f>
        <v>cabbage</v>
      </c>
      <c r="C29" t="str">
        <f>"5"</f>
        <v>5</v>
      </c>
      <c r="D29" t="str">
        <f>"200"</f>
        <v>200</v>
      </c>
    </row>
    <row r="30" spans="1:4" x14ac:dyDescent="0.2">
      <c r="A30" t="str">
        <f>"jack"</f>
        <v>jack</v>
      </c>
      <c r="B30" t="str">
        <f>"game console"</f>
        <v>game console</v>
      </c>
      <c r="C30" t="str">
        <f>"1"</f>
        <v>1</v>
      </c>
      <c r="D30" t="str">
        <f>"130"</f>
        <v>130</v>
      </c>
    </row>
    <row r="31" spans="1:4" x14ac:dyDescent="0.2">
      <c r="A31" t="str">
        <f>"ava"</f>
        <v>ava</v>
      </c>
      <c r="B31" t="str">
        <f>"peach"</f>
        <v>peach</v>
      </c>
      <c r="C31" t="str">
        <f>"7"</f>
        <v>7</v>
      </c>
      <c r="D31" t="str">
        <f>"230"</f>
        <v>230</v>
      </c>
    </row>
    <row r="32" spans="1:4" x14ac:dyDescent="0.2">
      <c r="A32" t="str">
        <f>"henry"</f>
        <v>henry</v>
      </c>
      <c r="B32" t="str">
        <f>"router"</f>
        <v>router</v>
      </c>
      <c r="C32" t="str">
        <f>"1"</f>
        <v>1</v>
      </c>
      <c r="D32" t="str">
        <f>"90"</f>
        <v>90</v>
      </c>
    </row>
    <row r="33" spans="1:4" x14ac:dyDescent="0.2">
      <c r="A33" t="str">
        <f>"mila"</f>
        <v>mila</v>
      </c>
      <c r="B33" t="str">
        <f>"watermelon"</f>
        <v>watermelon</v>
      </c>
      <c r="C33" t="str">
        <f>"12"</f>
        <v>12</v>
      </c>
      <c r="D33" t="str">
        <f>"490"</f>
        <v>490</v>
      </c>
    </row>
    <row r="34" spans="1:4" x14ac:dyDescent="0.2">
      <c r="A34" t="str">
        <f>"lucas"</f>
        <v>lucas</v>
      </c>
      <c r="B34" t="str">
        <f>"smart TV"</f>
        <v>smart TV</v>
      </c>
      <c r="C34" t="str">
        <f>"1"</f>
        <v>1</v>
      </c>
      <c r="D34" t="str">
        <f>"140"</f>
        <v>140</v>
      </c>
    </row>
    <row r="35" spans="1:4" x14ac:dyDescent="0.2">
      <c r="A35" t="str">
        <f>"aria"</f>
        <v>aria</v>
      </c>
      <c r="B35" t="str">
        <f>"carrot"</f>
        <v>carrot</v>
      </c>
      <c r="C35" t="str">
        <f>"8"</f>
        <v>8</v>
      </c>
      <c r="D35" t="str">
        <f>"220"</f>
        <v>220</v>
      </c>
    </row>
    <row r="36" spans="1:4" x14ac:dyDescent="0.2">
      <c r="A36" t="str">
        <f>"mason"</f>
        <v>mason</v>
      </c>
      <c r="B36" t="str">
        <f>"projector"</f>
        <v>projector</v>
      </c>
      <c r="C36" t="str">
        <f>"1"</f>
        <v>1</v>
      </c>
      <c r="D36" t="str">
        <f>"80"</f>
        <v>80</v>
      </c>
    </row>
    <row r="37" spans="1:4" x14ac:dyDescent="0.2">
      <c r="A37" t="str">
        <f>"ella"</f>
        <v>ella</v>
      </c>
      <c r="B37" t="str">
        <f>"orange"</f>
        <v>orange</v>
      </c>
      <c r="C37" t="str">
        <f>"6"</f>
        <v>6</v>
      </c>
      <c r="D37" t="str">
        <f>"520"</f>
        <v>520</v>
      </c>
    </row>
    <row r="38" spans="1:4" x14ac:dyDescent="0.2">
      <c r="A38" t="str">
        <f>"elijah"</f>
        <v>elijah</v>
      </c>
      <c r="B38" t="str">
        <f>"camera"</f>
        <v>camera</v>
      </c>
      <c r="C38" t="str">
        <f>"1"</f>
        <v>1</v>
      </c>
      <c r="D38" t="str">
        <f>"85"</f>
        <v>85</v>
      </c>
    </row>
    <row r="39" spans="1:4" x14ac:dyDescent="0.2">
      <c r="A39" t="str">
        <f>"scarlett"</f>
        <v>scarlett</v>
      </c>
      <c r="B39" t="str">
        <f>"grapes"</f>
        <v>grapes</v>
      </c>
      <c r="C39" t="str">
        <f>"10"</f>
        <v>10</v>
      </c>
      <c r="D39" t="str">
        <f>"430"</f>
        <v>430</v>
      </c>
    </row>
    <row r="40" spans="1:4" x14ac:dyDescent="0.2">
      <c r="A40" t="str">
        <f>"oliver"</f>
        <v>oliver</v>
      </c>
      <c r="B40" t="str">
        <f>"blender"</f>
        <v>blender</v>
      </c>
      <c r="C40" t="str">
        <f>"1"</f>
        <v>1</v>
      </c>
      <c r="D40" t="str">
        <f>"95"</f>
        <v>95</v>
      </c>
    </row>
    <row r="41" spans="1:4" x14ac:dyDescent="0.2">
      <c r="A41" t="str">
        <f>"zoe"</f>
        <v>zoe</v>
      </c>
      <c r="B41" t="str">
        <f>"tomato"</f>
        <v>tomato</v>
      </c>
      <c r="C41" t="str">
        <f>"9"</f>
        <v>9</v>
      </c>
      <c r="D41" t="str">
        <f>"200"</f>
        <v>200</v>
      </c>
    </row>
    <row r="42" spans="1:4" x14ac:dyDescent="0.2">
      <c r="A42" t="str">
        <f>"liam"</f>
        <v>liam</v>
      </c>
      <c r="B42" t="str">
        <f>"tablet"</f>
        <v>tablet</v>
      </c>
      <c r="C42" t="str">
        <f>"1"</f>
        <v>1</v>
      </c>
      <c r="D42" t="str">
        <f>"75"</f>
        <v>75</v>
      </c>
    </row>
    <row r="43" spans="1:4" x14ac:dyDescent="0.2">
      <c r="A43" t="str">
        <f>"hannah"</f>
        <v>hannah</v>
      </c>
      <c r="B43" t="str">
        <f>"onion"</f>
        <v>onion</v>
      </c>
      <c r="C43" t="str">
        <f>"8"</f>
        <v>8</v>
      </c>
      <c r="D43" t="str">
        <f>"240"</f>
        <v>240</v>
      </c>
    </row>
    <row r="44" spans="1:4" x14ac:dyDescent="0.2">
      <c r="A44" t="str">
        <f>"noah"</f>
        <v>noah</v>
      </c>
      <c r="B44" t="str">
        <f>"headphones"</f>
        <v>headphones</v>
      </c>
      <c r="C44" t="str">
        <f>"1"</f>
        <v>1</v>
      </c>
      <c r="D44" t="str">
        <f>"115"</f>
        <v>115</v>
      </c>
    </row>
    <row r="45" spans="1:4" x14ac:dyDescent="0.2">
      <c r="A45" t="str">
        <f>"lily"</f>
        <v>lily</v>
      </c>
      <c r="B45" t="str">
        <f>"banana"</f>
        <v>banana</v>
      </c>
      <c r="C45" t="str">
        <f>"4"</f>
        <v>4</v>
      </c>
      <c r="D45" t="str">
        <f>"620"</f>
        <v>620</v>
      </c>
    </row>
    <row r="46" spans="1:4" x14ac:dyDescent="0.2">
      <c r="A46" t="str">
        <f>"aiden"</f>
        <v>aiden</v>
      </c>
      <c r="B46" t="str">
        <f>"laptop"</f>
        <v>laptop</v>
      </c>
      <c r="C46" t="str">
        <f>"1"</f>
        <v>1</v>
      </c>
      <c r="D46" t="str">
        <f>"60"</f>
        <v>60</v>
      </c>
    </row>
    <row r="47" spans="1:4" x14ac:dyDescent="0.2">
      <c r="A47" t="str">
        <f>"ellie"</f>
        <v>ellie</v>
      </c>
      <c r="B47" t="str">
        <f>"cucumber"</f>
        <v>cucumber</v>
      </c>
      <c r="C47" t="str">
        <f>"7"</f>
        <v>7</v>
      </c>
      <c r="D47" t="str">
        <f>"170"</f>
        <v>170</v>
      </c>
    </row>
    <row r="48" spans="1:4" x14ac:dyDescent="0.2">
      <c r="A48" t="str">
        <f>"samuel"</f>
        <v>samuel</v>
      </c>
      <c r="B48" t="str">
        <f>"smartphone"</f>
        <v>smartphone</v>
      </c>
      <c r="C48" t="str">
        <f>"1"</f>
        <v>1</v>
      </c>
      <c r="D48" t="str">
        <f>"70"</f>
        <v>70</v>
      </c>
    </row>
    <row r="49" spans="1:4" x14ac:dyDescent="0.2">
      <c r="A49" t="str">
        <f>"harper"</f>
        <v>harper</v>
      </c>
      <c r="B49" t="str">
        <f>"peach"</f>
        <v>peach</v>
      </c>
      <c r="C49" t="str">
        <f>"6"</f>
        <v>6</v>
      </c>
      <c r="D49" t="str">
        <f>"240"</f>
        <v>240</v>
      </c>
    </row>
    <row r="50" spans="1:4" x14ac:dyDescent="0.2">
      <c r="A50" t="str">
        <f>"jayden"</f>
        <v>jayden</v>
      </c>
      <c r="B50" t="str">
        <f>"speaker"</f>
        <v>speaker</v>
      </c>
      <c r="C50" t="str">
        <f>"1"</f>
        <v>1</v>
      </c>
      <c r="D50" t="str">
        <f>"90"</f>
        <v>90</v>
      </c>
    </row>
    <row r="51" spans="1:4" x14ac:dyDescent="0.2">
      <c r="A51" t="str">
        <f>"madison"</f>
        <v>madison</v>
      </c>
      <c r="B51" t="str">
        <f>"apple"</f>
        <v>apple</v>
      </c>
      <c r="C51" t="str">
        <f>"5"</f>
        <v>5</v>
      </c>
      <c r="D51" t="str">
        <f>"510"</f>
        <v>510</v>
      </c>
    </row>
    <row r="52" spans="1:4" x14ac:dyDescent="0.2">
      <c r="A52" t="str">
        <f>"michael"</f>
        <v>michael</v>
      </c>
      <c r="B52" t="str">
        <f>"printer"</f>
        <v>printer</v>
      </c>
      <c r="C52" t="str">
        <f>"1"</f>
        <v>1</v>
      </c>
      <c r="D52" t="str">
        <f>"100"</f>
        <v>100</v>
      </c>
    </row>
    <row r="53" spans="1:4" x14ac:dyDescent="0.2">
      <c r="A53" t="str">
        <f>"aria"</f>
        <v>aria</v>
      </c>
      <c r="B53" t="str">
        <f>"strawberry"</f>
        <v>strawberry</v>
      </c>
      <c r="C53" t="str">
        <f>"9"</f>
        <v>9</v>
      </c>
      <c r="D53" t="str">
        <f>"480"</f>
        <v>480</v>
      </c>
    </row>
    <row r="54" spans="1:4" x14ac:dyDescent="0.2">
      <c r="A54" t="str">
        <f>"grace"</f>
        <v>grace</v>
      </c>
      <c r="B54" t="str">
        <f>"tv"</f>
        <v>tv</v>
      </c>
      <c r="C54" t="str">
        <f>"1"</f>
        <v>1</v>
      </c>
      <c r="D54" t="str">
        <f>"320"</f>
        <v>320</v>
      </c>
    </row>
    <row r="55" spans="1:4" x14ac:dyDescent="0.2">
      <c r="A55" t="str">
        <f>"chloe"</f>
        <v>chloe</v>
      </c>
      <c r="B55" t="str">
        <f>"potato"</f>
        <v>potato</v>
      </c>
      <c r="C55" t="str">
        <f>"10"</f>
        <v>10</v>
      </c>
      <c r="D55" t="str">
        <f>"320"</f>
        <v>320</v>
      </c>
    </row>
    <row r="56" spans="1:4" x14ac:dyDescent="0.2">
      <c r="A56" t="str">
        <f>"lucas"</f>
        <v>lucas</v>
      </c>
      <c r="B56" t="str">
        <f>"orange"</f>
        <v>orange</v>
      </c>
      <c r="C56" t="str">
        <f>"3"</f>
        <v>3</v>
      </c>
      <c r="D56" t="str">
        <f>"530"</f>
        <v>530</v>
      </c>
    </row>
    <row r="57" spans="1:4" x14ac:dyDescent="0.2">
      <c r="A57" t="str">
        <f>"penelope"</f>
        <v>penelope</v>
      </c>
      <c r="B57" t="str">
        <f>"carrot"</f>
        <v>carrot</v>
      </c>
      <c r="C57" t="str">
        <f>"4"</f>
        <v>4</v>
      </c>
      <c r="D57" t="str">
        <f>"230"</f>
        <v>230</v>
      </c>
    </row>
    <row r="58" spans="1:4" x14ac:dyDescent="0.2">
      <c r="A58" t="str">
        <f>"matthew"</f>
        <v>matthew</v>
      </c>
      <c r="B58" t="str">
        <f>"smartwatch"</f>
        <v>smartwatch</v>
      </c>
      <c r="C58" t="str">
        <f>"1"</f>
        <v>1</v>
      </c>
      <c r="D58" t="str">
        <f>"60"</f>
        <v>60</v>
      </c>
    </row>
    <row r="59" spans="1:4" x14ac:dyDescent="0.2">
      <c r="A59" t="str">
        <f>"riley"</f>
        <v>riley</v>
      </c>
      <c r="B59" t="str">
        <f>"pear"</f>
        <v>pear</v>
      </c>
      <c r="C59" t="str">
        <f>"13"</f>
        <v>13</v>
      </c>
      <c r="D59" t="str">
        <f>"500"</f>
        <v>500</v>
      </c>
    </row>
    <row r="60" spans="1:4" x14ac:dyDescent="0.2">
      <c r="A60" t="str">
        <f>"joseph"</f>
        <v>joseph</v>
      </c>
      <c r="B60" t="str">
        <f>"router"</f>
        <v>router</v>
      </c>
      <c r="C60" t="str">
        <f>"1"</f>
        <v>1</v>
      </c>
      <c r="D60" t="str">
        <f>"100"</f>
        <v>100</v>
      </c>
    </row>
    <row r="61" spans="1:4" x14ac:dyDescent="0.2">
      <c r="A61" t="str">
        <f>"audrey"</f>
        <v>audrey</v>
      </c>
      <c r="B61" t="str">
        <f>"tomato"</f>
        <v>tomato</v>
      </c>
      <c r="C61" t="str">
        <f>"7"</f>
        <v>7</v>
      </c>
      <c r="D61" t="str">
        <f>"190"</f>
        <v>190</v>
      </c>
    </row>
    <row r="62" spans="1:4" x14ac:dyDescent="0.2">
      <c r="A62" t="str">
        <f>"sebastian"</f>
        <v>sebastian</v>
      </c>
      <c r="B62" t="str">
        <f>"headphones"</f>
        <v>headphones</v>
      </c>
      <c r="C62" t="str">
        <f>"1"</f>
        <v>1</v>
      </c>
      <c r="D62" t="str">
        <f>"125"</f>
        <v>125</v>
      </c>
    </row>
    <row r="63" spans="1:4" x14ac:dyDescent="0.2">
      <c r="A63" t="str">
        <f>"violet"</f>
        <v>violet</v>
      </c>
      <c r="B63" t="str">
        <f>"cucumber"</f>
        <v>cucumber</v>
      </c>
      <c r="C63" t="str">
        <f>"6"</f>
        <v>6</v>
      </c>
      <c r="D63" t="str">
        <f>"180"</f>
        <v>180</v>
      </c>
    </row>
    <row r="64" spans="1:4" x14ac:dyDescent="0.2">
      <c r="A64" t="str">
        <f>"gabriel"</f>
        <v>gabriel</v>
      </c>
      <c r="B64" t="str">
        <f>"laptop"</f>
        <v>laptop</v>
      </c>
      <c r="C64" t="str">
        <f>"1"</f>
        <v>1</v>
      </c>
      <c r="D64" t="str">
        <f>"55"</f>
        <v>55</v>
      </c>
    </row>
    <row r="65" spans="1:4" x14ac:dyDescent="0.2">
      <c r="A65" t="str">
        <f>"layla"</f>
        <v>layla</v>
      </c>
      <c r="B65" t="str">
        <f>"broccoli"</f>
        <v>broccoli</v>
      </c>
      <c r="C65" t="str">
        <f>"8"</f>
        <v>8</v>
      </c>
      <c r="D65" t="str">
        <f>"270"</f>
        <v>270</v>
      </c>
    </row>
    <row r="66" spans="1:4" x14ac:dyDescent="0.2">
      <c r="A66" t="str">
        <f>"alex"</f>
        <v>alex</v>
      </c>
      <c r="B66" t="str">
        <f>"projector"</f>
        <v>projector</v>
      </c>
      <c r="C66" t="str">
        <f>"1"</f>
        <v>1</v>
      </c>
      <c r="D66" t="str">
        <f>"90"</f>
        <v>90</v>
      </c>
    </row>
    <row r="67" spans="1:4" x14ac:dyDescent="0.2">
      <c r="A67" t="str">
        <f>"natalie"</f>
        <v>natalie</v>
      </c>
      <c r="B67" t="str">
        <f>"watermelon"</f>
        <v>watermelon</v>
      </c>
      <c r="C67" t="str">
        <f>"14"</f>
        <v>14</v>
      </c>
      <c r="D67" t="str">
        <f>"510"</f>
        <v>510</v>
      </c>
    </row>
    <row r="68" spans="1:4" x14ac:dyDescent="0.2">
      <c r="A68" t="str">
        <f>"brayden"</f>
        <v>brayden</v>
      </c>
      <c r="B68" t="str">
        <f>"camera"</f>
        <v>camera</v>
      </c>
      <c r="C68" t="str">
        <f>"1"</f>
        <v>1</v>
      </c>
      <c r="D68" t="str">
        <f>"100"</f>
        <v>100</v>
      </c>
    </row>
    <row r="69" spans="1:4" x14ac:dyDescent="0.2">
      <c r="A69" t="str">
        <f>"aurora"</f>
        <v>aurora</v>
      </c>
      <c r="B69" t="str">
        <f>"orange"</f>
        <v>orange</v>
      </c>
      <c r="C69" t="str">
        <f>"2"</f>
        <v>2</v>
      </c>
      <c r="D69" t="str">
        <f>"540"</f>
        <v>540</v>
      </c>
    </row>
    <row r="70" spans="1:4" x14ac:dyDescent="0.2">
      <c r="A70" t="str">
        <f>"hudson"</f>
        <v>hudson</v>
      </c>
      <c r="B70" t="str">
        <f>"smart TV"</f>
        <v>smart TV</v>
      </c>
      <c r="C70" t="str">
        <f>"1"</f>
        <v>1</v>
      </c>
      <c r="D70" t="str">
        <f>"150"</f>
        <v>150</v>
      </c>
    </row>
    <row r="71" spans="1:4" x14ac:dyDescent="0.2">
      <c r="A71" t="str">
        <f>"nora"</f>
        <v>nora</v>
      </c>
      <c r="B71" t="str">
        <f>"banana"</f>
        <v>banana</v>
      </c>
      <c r="C71" t="str">
        <f>"7"</f>
        <v>7</v>
      </c>
      <c r="D71" t="str">
        <f>"650"</f>
        <v>650</v>
      </c>
    </row>
    <row r="72" spans="1:4" x14ac:dyDescent="0.2">
      <c r="A72" t="str">
        <f>"grayson"</f>
        <v>grayson</v>
      </c>
      <c r="B72" t="str">
        <f>"earbuds"</f>
        <v>earbuds</v>
      </c>
      <c r="C72" t="str">
        <f>"1"</f>
        <v>1</v>
      </c>
      <c r="D72" t="str">
        <f>"85"</f>
        <v>85</v>
      </c>
    </row>
    <row r="73" spans="1:4" x14ac:dyDescent="0.2">
      <c r="A73" t="str">
        <f>"samantha"</f>
        <v>samantha</v>
      </c>
      <c r="B73" t="str">
        <f>"peach"</f>
        <v>peach</v>
      </c>
      <c r="C73" t="str">
        <f>"9"</f>
        <v>9</v>
      </c>
      <c r="D73" t="str">
        <f>"260"</f>
        <v>260</v>
      </c>
    </row>
    <row r="74" spans="1:4" x14ac:dyDescent="0.2">
      <c r="A74" t="str">
        <f>"leon"</f>
        <v>leon</v>
      </c>
      <c r="B74" t="str">
        <f>"blender"</f>
        <v>blender</v>
      </c>
      <c r="C74" t="str">
        <f>"1"</f>
        <v>1</v>
      </c>
      <c r="D74" t="str">
        <f>"110"</f>
        <v>110</v>
      </c>
    </row>
    <row r="75" spans="1:4" x14ac:dyDescent="0.2">
      <c r="A75" t="str">
        <f>"skylar"</f>
        <v>skylar</v>
      </c>
      <c r="B75" t="str">
        <f>"lettuce"</f>
        <v>lettuce</v>
      </c>
      <c r="C75" t="str">
        <f>"5"</f>
        <v>5</v>
      </c>
      <c r="D75" t="str">
        <f>"220"</f>
        <v>220</v>
      </c>
    </row>
    <row r="76" spans="1:4" x14ac:dyDescent="0.2">
      <c r="A76" t="str">
        <f>"julian"</f>
        <v>julian</v>
      </c>
      <c r="B76" t="str">
        <f>"grapes"</f>
        <v>grapes</v>
      </c>
      <c r="C76" t="str">
        <f>"11"</f>
        <v>11</v>
      </c>
      <c r="D76" t="str">
        <f>"450"</f>
        <v>450</v>
      </c>
    </row>
    <row r="77" spans="1:4" x14ac:dyDescent="0.2">
      <c r="A77" t="str">
        <f>"bella"</f>
        <v>bella</v>
      </c>
      <c r="B77" t="str">
        <f>"carrot"</f>
        <v>carrot</v>
      </c>
      <c r="C77" t="str">
        <f>"6"</f>
        <v>6</v>
      </c>
      <c r="D77" t="str">
        <f>"240"</f>
        <v>240</v>
      </c>
    </row>
    <row r="78" spans="1:4" x14ac:dyDescent="0.2">
      <c r="A78" t="str">
        <f>"leo"</f>
        <v>leo</v>
      </c>
      <c r="B78" t="str">
        <f>"microwave"</f>
        <v>microwave</v>
      </c>
      <c r="C78" t="str">
        <f>"1"</f>
        <v>1</v>
      </c>
      <c r="D78" t="str">
        <f>"100"</f>
        <v>100</v>
      </c>
    </row>
    <row r="79" spans="1:4" x14ac:dyDescent="0.2">
      <c r="A79" t="str">
        <f>"eva"</f>
        <v>eva</v>
      </c>
      <c r="B79" t="str">
        <f>"tomato"</f>
        <v>tomato</v>
      </c>
      <c r="C79" t="str">
        <f>"8"</f>
        <v>8</v>
      </c>
      <c r="D79" t="str">
        <f>"210"</f>
        <v>210</v>
      </c>
    </row>
    <row r="80" spans="1:4" x14ac:dyDescent="0.2">
      <c r="A80" t="str">
        <f>"isaac"</f>
        <v>isaac</v>
      </c>
      <c r="B80" t="str">
        <f>"iphone"</f>
        <v>iphone</v>
      </c>
      <c r="C80" t="str">
        <f>"1"</f>
        <v>1</v>
      </c>
      <c r="D80" t="str">
        <f>"160"</f>
        <v>160</v>
      </c>
    </row>
    <row r="81" spans="1:4" x14ac:dyDescent="0.2">
      <c r="A81" t="str">
        <f>"claire"</f>
        <v>claire</v>
      </c>
      <c r="B81" t="str">
        <f>"potato"</f>
        <v>potato</v>
      </c>
      <c r="C81" t="str">
        <f>"9"</f>
        <v>9</v>
      </c>
      <c r="D81" t="str">
        <f>"340"</f>
        <v>340</v>
      </c>
    </row>
    <row r="82" spans="1:4" x14ac:dyDescent="0.2">
      <c r="A82" t="str">
        <f>"lincoln"</f>
        <v>lincoln</v>
      </c>
      <c r="B82" t="str">
        <f>"speaker"</f>
        <v>speaker</v>
      </c>
      <c r="C82" t="str">
        <f>"1"</f>
        <v>1</v>
      </c>
      <c r="D82" t="str">
        <f>"100"</f>
        <v>100</v>
      </c>
    </row>
    <row r="83" spans="1:4" x14ac:dyDescent="0.2">
      <c r="A83" t="str">
        <f>"ellie"</f>
        <v>ellie</v>
      </c>
      <c r="B83" t="str">
        <f>"cucumber"</f>
        <v>cucumber</v>
      </c>
      <c r="C83" t="str">
        <f>"4"</f>
        <v>4</v>
      </c>
      <c r="D83" t="str">
        <f>"180"</f>
        <v>180</v>
      </c>
    </row>
    <row r="84" spans="1:4" x14ac:dyDescent="0.2">
      <c r="A84" t="str">
        <f>"carter"</f>
        <v>carter</v>
      </c>
      <c r="B84" t="str">
        <f>"smartwatch"</f>
        <v>smartwatch</v>
      </c>
      <c r="C84" t="str">
        <f>"1"</f>
        <v>1</v>
      </c>
      <c r="D84" t="str">
        <f>"65"</f>
        <v>65</v>
      </c>
    </row>
    <row r="85" spans="1:4" x14ac:dyDescent="0.2">
      <c r="A85" t="str">
        <f>"alice"</f>
        <v>alice</v>
      </c>
      <c r="B85" t="str">
        <f>"strawberry"</f>
        <v>strawberry</v>
      </c>
      <c r="C85" t="str">
        <f>"12"</f>
        <v>12</v>
      </c>
      <c r="D85" t="str">
        <f>"500"</f>
        <v>500</v>
      </c>
    </row>
    <row r="86" spans="1:4" x14ac:dyDescent="0.2">
      <c r="A86" t="str">
        <f>"nathan"</f>
        <v>nathan</v>
      </c>
      <c r="B86" t="str">
        <f>"router"</f>
        <v>router</v>
      </c>
      <c r="C86" t="str">
        <f>"1"</f>
        <v>1</v>
      </c>
      <c r="D86" t="str">
        <f>"110"</f>
        <v>110</v>
      </c>
    </row>
    <row r="87" spans="1:4" x14ac:dyDescent="0.2">
      <c r="A87" t="str">
        <f>"elena"</f>
        <v>elena</v>
      </c>
      <c r="B87" t="str">
        <f>"orange"</f>
        <v>orange</v>
      </c>
      <c r="C87" t="str">
        <f>"5"</f>
        <v>5</v>
      </c>
      <c r="D87" t="str">
        <f>"550"</f>
        <v>550</v>
      </c>
    </row>
    <row r="88" spans="1:4" x14ac:dyDescent="0.2">
      <c r="A88" t="str">
        <f>"harrison"</f>
        <v>harrison</v>
      </c>
      <c r="B88" t="str">
        <f>"printer"</f>
        <v>printer</v>
      </c>
      <c r="C88" t="str">
        <f>"1"</f>
        <v>1</v>
      </c>
      <c r="D88" t="str">
        <f>"105"</f>
        <v>105</v>
      </c>
    </row>
    <row r="89" spans="1:4" x14ac:dyDescent="0.2">
      <c r="A89" t="str">
        <f>"isla"</f>
        <v>isla</v>
      </c>
      <c r="B89" t="str">
        <f>"watermelon"</f>
        <v>watermelon</v>
      </c>
      <c r="C89" t="str">
        <f>"15"</f>
        <v>15</v>
      </c>
      <c r="D89" t="str">
        <f>"530"</f>
        <v>530</v>
      </c>
    </row>
    <row r="90" spans="1:4" x14ac:dyDescent="0.2">
      <c r="A90" t="str">
        <f>"christian"</f>
        <v>christian</v>
      </c>
      <c r="B90" t="str">
        <f>"banana"</f>
        <v>banana</v>
      </c>
      <c r="C90" t="str">
        <f>"6"</f>
        <v>6</v>
      </c>
      <c r="D90" t="str">
        <f>"680"</f>
        <v>680</v>
      </c>
    </row>
    <row r="91" spans="1:4" x14ac:dyDescent="0.2">
      <c r="A91" t="str">
        <f>"madeline"</f>
        <v>madeline</v>
      </c>
      <c r="B91" t="str">
        <f>"apple"</f>
        <v>apple</v>
      </c>
      <c r="C91" t="str">
        <f>"7"</f>
        <v>7</v>
      </c>
      <c r="D91" t="str">
        <f>"520"</f>
        <v>520</v>
      </c>
    </row>
    <row r="92" spans="1:4" x14ac:dyDescent="0.2">
      <c r="A92" t="str">
        <f>"nicholas"</f>
        <v>nicholas</v>
      </c>
      <c r="B92" t="str">
        <f>"headphones"</f>
        <v>headphones</v>
      </c>
      <c r="C92" t="str">
        <f>"1"</f>
        <v>1</v>
      </c>
      <c r="D92" t="str">
        <f>"130"</f>
        <v>130</v>
      </c>
    </row>
    <row r="93" spans="1:4" x14ac:dyDescent="0.2">
      <c r="A93" t="str">
        <f>"hazel"</f>
        <v>hazel</v>
      </c>
      <c r="B93" t="str">
        <f>"grapes"</f>
        <v>grapes</v>
      </c>
      <c r="C93" t="str">
        <f>"13"</f>
        <v>13</v>
      </c>
      <c r="D93" t="str">
        <f>"460"</f>
        <v>460</v>
      </c>
    </row>
    <row r="94" spans="1:4" x14ac:dyDescent="0.2">
      <c r="A94" t="str">
        <f>"connor"</f>
        <v>connor</v>
      </c>
      <c r="B94" t="str">
        <f>"blender"</f>
        <v>blender</v>
      </c>
      <c r="C94" t="str">
        <f>"1"</f>
        <v>1</v>
      </c>
      <c r="D94" t="str">
        <f>"115"</f>
        <v>115</v>
      </c>
    </row>
    <row r="95" spans="1:4" x14ac:dyDescent="0.2">
      <c r="A95" t="str">
        <f>"nina"</f>
        <v>nina</v>
      </c>
      <c r="B95" t="str">
        <f>"pear"</f>
        <v>pear</v>
      </c>
      <c r="C95" t="str">
        <f>"14"</f>
        <v>14</v>
      </c>
      <c r="D95" t="str">
        <f>"530"</f>
        <v>530</v>
      </c>
    </row>
    <row r="96" spans="1:4" x14ac:dyDescent="0.2">
      <c r="A96" t="str">
        <f>"dylan"</f>
        <v>dylan</v>
      </c>
      <c r="B96" t="str">
        <f>"tablet"</f>
        <v>tablet</v>
      </c>
      <c r="C96" t="str">
        <f>"1"</f>
        <v>1</v>
      </c>
      <c r="D96" t="str">
        <f>"80"</f>
        <v>80</v>
      </c>
    </row>
    <row r="97" spans="1:4" x14ac:dyDescent="0.2">
      <c r="A97" t="str">
        <f>"nova"</f>
        <v>nova</v>
      </c>
      <c r="B97" t="str">
        <f>"carrot"</f>
        <v>carrot</v>
      </c>
      <c r="C97" t="str">
        <f>"5"</f>
        <v>5</v>
      </c>
      <c r="D97" t="str">
        <f>"250"</f>
        <v>250</v>
      </c>
    </row>
    <row r="98" spans="1:4" x14ac:dyDescent="0.2">
      <c r="A98" t="s">
        <v>4</v>
      </c>
      <c r="B98" t="s">
        <v>5</v>
      </c>
      <c r="C98">
        <v>1</v>
      </c>
      <c r="D98">
        <v>998</v>
      </c>
    </row>
    <row r="99" spans="1:4" x14ac:dyDescent="0.2">
      <c r="A99" t="s">
        <v>6</v>
      </c>
      <c r="B99" t="s">
        <v>7</v>
      </c>
      <c r="C99">
        <v>1</v>
      </c>
      <c r="D99">
        <v>9000</v>
      </c>
    </row>
    <row r="100" spans="1:4" x14ac:dyDescent="0.2">
      <c r="A100" t="s">
        <v>10</v>
      </c>
      <c r="B100" t="s">
        <v>8</v>
      </c>
      <c r="C100" t="str">
        <f>"14"</f>
        <v>14</v>
      </c>
      <c r="D100" t="str">
        <f>"80"</f>
        <v>80</v>
      </c>
    </row>
    <row r="101" spans="1:4" x14ac:dyDescent="0.2">
      <c r="A101" t="s">
        <v>11</v>
      </c>
      <c r="B101" t="s">
        <v>9</v>
      </c>
      <c r="C101" t="str">
        <f>"1"</f>
        <v>1</v>
      </c>
      <c r="D101" t="str">
        <f>"250"</f>
        <v>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xiaodaojiang</dc:creator>
  <cp:lastModifiedBy>haitao jiang</cp:lastModifiedBy>
  <dcterms:created xsi:type="dcterms:W3CDTF">2015-06-05T18:19:34Z</dcterms:created>
  <dcterms:modified xsi:type="dcterms:W3CDTF">2024-08-22T14:47:21Z</dcterms:modified>
</cp:coreProperties>
</file>