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showInkAnnotation="0"/>
  <mc:AlternateContent xmlns:mc="http://schemas.openxmlformats.org/markup-compatibility/2006">
    <mc:Choice Requires="x15">
      <x15ac:absPath xmlns:x15ac="http://schemas.microsoft.com/office/spreadsheetml/2010/11/ac" url="/Users/NICO/Desktop/xz/"/>
    </mc:Choice>
  </mc:AlternateContent>
  <xr:revisionPtr revIDLastSave="0" documentId="13_ncr:1_{D1D98505-C872-414C-B377-055CEC3D1E20}" xr6:coauthVersionLast="46" xr6:coauthVersionMax="46" xr10:uidLastSave="{00000000-0000-0000-0000-000000000000}"/>
  <bookViews>
    <workbookView xWindow="760" yWindow="460" windowWidth="24840" windowHeight="15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2" i="1" l="1"/>
  <c r="K2" i="1"/>
  <c r="Q2" i="1" s="1"/>
  <c r="D2" i="1"/>
  <c r="I2" i="1" s="1"/>
  <c r="D1" i="1"/>
  <c r="I1" i="1" s="1"/>
  <c r="J1" i="1" s="1"/>
  <c r="K1" i="1"/>
  <c r="M1" i="1"/>
  <c r="Q1" i="1" l="1"/>
  <c r="R1" i="1" s="1"/>
  <c r="J2" i="1"/>
  <c r="R2" i="1" s="1"/>
</calcChain>
</file>

<file path=xl/sharedStrings.xml><?xml version="1.0" encoding="utf-8"?>
<sst xmlns="http://schemas.openxmlformats.org/spreadsheetml/2006/main" count="6" uniqueCount="4">
  <si>
    <t>6228481979241864978</t>
  </si>
  <si>
    <t>DPW1</t>
    <phoneticPr fontId="1" type="noConversion"/>
  </si>
  <si>
    <t>1297811673@qq.com</t>
    <phoneticPr fontId="1" type="noConversion"/>
  </si>
  <si>
    <t>XX2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</si>
</sst>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name val="宋体"/>
      <charset val="134"/>
    </font>
    <font>
      <sz val="9"/>
      <name val="宋体"/>
      <charset val="134"/>
    </font>
    <font>
      <sz val="8"/>
      <name val="宋体"/>
      <charset val="134"/>
    </font>
    <font>
      <sz val="9"/>
      <color rgb="FFFF0000"/>
      <name val="宋体"/>
      <charset val="134"/>
    </font>
    <font>
      <sz val="9"/>
      <color rgb="FF00B0F0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SheetLayoutView="100" workbookViewId="0">
      <selection activeCell="J7" sqref="J7"/>
    </sheetView>
  </sheetViews>
  <sheetFormatPr baseColWidth="10" defaultColWidth="9" defaultRowHeight="15"/>
  <cols>
    <col min="1" max="1" width="4.6640625" customWidth="1"/>
    <col min="3" max="3" width="16.1640625" customWidth="1"/>
    <col min="19" max="19" width="9.6640625" bestFit="1" customWidth="1"/>
    <col min="20" max="20" width="19.6640625" bestFit="1" customWidth="1"/>
  </cols>
  <sheetData>
    <row r="1" spans="1:20" ht="28">
      <c r="A1" s="3">
        <v>11</v>
      </c>
      <c r="B1" s="3" t="s">
        <v>1</v>
      </c>
      <c r="C1" s="2" t="s">
        <v>0</v>
      </c>
      <c r="D1" s="4">
        <f>1940+822+940+1170+500</f>
        <v>5372</v>
      </c>
      <c r="E1" s="1"/>
      <c r="F1" s="4"/>
      <c r="G1" s="4"/>
      <c r="H1" s="4"/>
      <c r="I1" s="4">
        <f>D1*15%</f>
        <v>805.8</v>
      </c>
      <c r="J1" s="4">
        <f>SUM(D1:I1)</f>
        <v>6177.8</v>
      </c>
      <c r="K1" s="5">
        <f>520.72+62.4</f>
        <v>583.12</v>
      </c>
      <c r="L1" s="6">
        <v>114.58</v>
      </c>
      <c r="M1" s="5">
        <f>32.55+3.9</f>
        <v>36.449999999999996</v>
      </c>
      <c r="N1" s="1">
        <v>801</v>
      </c>
      <c r="O1" s="1">
        <v>154.24</v>
      </c>
      <c r="P1" s="1">
        <v>13.81</v>
      </c>
      <c r="Q1" s="1">
        <f>SUM(K1:P1)</f>
        <v>1703.2</v>
      </c>
      <c r="R1" s="1">
        <f>J1-Q1</f>
        <v>4474.6000000000004</v>
      </c>
      <c r="S1" s="7">
        <v>18852339638</v>
      </c>
      <c r="T1" s="8" t="s">
        <v>2</v>
      </c>
    </row>
    <row r="2" spans="1:20" ht="28">
      <c r="A2" s="3">
        <v>22</v>
      </c>
      <c r="B2" s="3" t="s">
        <v>3</v>
      </c>
      <c r="C2" s="2" t="s">
        <v>0</v>
      </c>
      <c r="D2" s="4">
        <f>1940+822+940+1170+500</f>
        <v>5372</v>
      </c>
      <c r="E2" s="1"/>
      <c r="F2" s="4"/>
      <c r="G2" s="4"/>
      <c r="H2" s="4"/>
      <c r="I2" s="4">
        <f>D2*15%</f>
        <v>805.8</v>
      </c>
      <c r="J2" s="4">
        <f>SUM(D2:I2)</f>
        <v>6177.8</v>
      </c>
      <c r="K2" s="5">
        <f>520.72+62.4</f>
        <v>583.12</v>
      </c>
      <c r="L2" s="6">
        <v>114.58</v>
      </c>
      <c r="M2" s="5">
        <f>32.55+3.9</f>
        <v>36.449999999999996</v>
      </c>
      <c r="N2" s="1">
        <v>801</v>
      </c>
      <c r="O2" s="1">
        <v>154.24</v>
      </c>
      <c r="P2" s="1">
        <v>13.81</v>
      </c>
      <c r="Q2" s="1">
        <f>SUM(K2:P2)</f>
        <v>1703.2</v>
      </c>
      <c r="R2" s="1">
        <f>J2-Q2</f>
        <v>4474.6000000000004</v>
      </c>
      <c r="S2" s="7">
        <v>18852339638</v>
      </c>
      <c r="T2" s="8" t="s">
        <v>2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2016-12-02T08:54:00Z</dcterms:created>
  <dcterms:modified xsi:type="dcterms:W3CDTF">2023-06-07T06:30:03Z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8CE71A6D24B0453192C953D6675CBDA3</vt:lpwstr>
  </property>
</Properties>
</file>