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335" windowHeight="7500" activeTab="1"/>
  </bookViews>
  <sheets>
    <sheet name="蓝牙网关工时表" sheetId="1" r:id="rId1"/>
    <sheet name="报价单" sheetId="2" r:id="rId2"/>
  </sheets>
  <calcPr calcId="124519"/>
</workbook>
</file>

<file path=xl/calcChain.xml><?xml version="1.0" encoding="utf-8"?>
<calcChain xmlns="http://schemas.openxmlformats.org/spreadsheetml/2006/main">
  <c r="C10" i="2"/>
  <c r="E29"/>
  <c r="E27"/>
  <c r="E14" i="1"/>
  <c r="C14"/>
  <c r="E13"/>
  <c r="E12"/>
  <c r="E11"/>
  <c r="E10"/>
  <c r="E9"/>
  <c r="E8"/>
  <c r="E7"/>
  <c r="E6"/>
  <c r="E5"/>
  <c r="E4"/>
  <c r="E3"/>
</calcChain>
</file>

<file path=xl/sharedStrings.xml><?xml version="1.0" encoding="utf-8"?>
<sst xmlns="http://schemas.openxmlformats.org/spreadsheetml/2006/main" count="82" uniqueCount="70">
  <si>
    <t xml:space="preserve">  国投墙壁开关组装工时统计</t>
  </si>
  <si>
    <t>序号</t>
  </si>
  <si>
    <t>工位</t>
  </si>
  <si>
    <t>操作时间（s）</t>
  </si>
  <si>
    <t>宽放率</t>
  </si>
  <si>
    <t>标准工时（s）</t>
  </si>
  <si>
    <t>上壳镭雕</t>
  </si>
  <si>
    <t>下壳镭雕</t>
  </si>
  <si>
    <t>安装导光柱</t>
  </si>
  <si>
    <t xml:space="preserve">安装按键卡主板 </t>
  </si>
  <si>
    <t>下壳安装超声波焊接</t>
  </si>
  <si>
    <t>功能测试</t>
  </si>
  <si>
    <t>脚垫粘贴</t>
  </si>
  <si>
    <t>彩盒加工</t>
  </si>
  <si>
    <t>放配件</t>
  </si>
  <si>
    <t>整机外观</t>
  </si>
  <si>
    <t>合彩盒入箱</t>
  </si>
  <si>
    <t>组装产品报价表</t>
  </si>
  <si>
    <t>客户名称</t>
  </si>
  <si>
    <t>涂鸦</t>
  </si>
  <si>
    <t>产品型号</t>
  </si>
  <si>
    <t>蓝牙网关系列</t>
  </si>
  <si>
    <t xml:space="preserve">工艺流程：1、镭雕   2、组装 3、超声波焊接   4、包装                                                                      </t>
  </si>
  <si>
    <t>工时核算</t>
  </si>
  <si>
    <t>工时系数</t>
  </si>
  <si>
    <t>平衡率</t>
  </si>
  <si>
    <t>人员效率</t>
  </si>
  <si>
    <t>直通率</t>
  </si>
  <si>
    <t>组装</t>
  </si>
  <si>
    <t>包装</t>
  </si>
  <si>
    <t>直接工时（min）</t>
  </si>
  <si>
    <t>标准工时（min）</t>
  </si>
  <si>
    <t>生产辅料</t>
  </si>
  <si>
    <t>锡丝</t>
  </si>
  <si>
    <t>/</t>
  </si>
  <si>
    <t>条码</t>
  </si>
  <si>
    <t>单个用量价格</t>
  </si>
  <si>
    <t>胶水</t>
  </si>
  <si>
    <t>胶水类型</t>
  </si>
  <si>
    <t>包材费用(元/pcs)
（气泡袋、静电袋、纸箱等）、运输</t>
  </si>
  <si>
    <t>气泡袋</t>
  </si>
  <si>
    <t>纸箱、网格、隔板（套）</t>
  </si>
  <si>
    <t>工装夹具设备</t>
  </si>
  <si>
    <t>超声波焊接夹具、镭雕定位夹具</t>
  </si>
  <si>
    <t>特殊工艺</t>
  </si>
  <si>
    <t>超声波焊接工艺</t>
  </si>
  <si>
    <t>超声波焊接</t>
  </si>
  <si>
    <t>镭雕工艺</t>
  </si>
  <si>
    <t>镭雕上、下壳</t>
  </si>
  <si>
    <t>点胶工艺</t>
  </si>
  <si>
    <t>□灌胶  □点胶</t>
  </si>
  <si>
    <t>老化</t>
  </si>
  <si>
    <t>■高温（     ℃ ）  □常温   ■通电    老化时间：   H</t>
  </si>
  <si>
    <t>其它特殊工艺</t>
  </si>
  <si>
    <t>加工单价</t>
  </si>
  <si>
    <t>标准加工单价</t>
  </si>
  <si>
    <t>其它费用（在备注中说明）</t>
  </si>
  <si>
    <t>加工总价</t>
  </si>
  <si>
    <t>备注</t>
  </si>
  <si>
    <t>生产辅料费用（标签、气泡袋、纸箱、网格）</t>
  </si>
  <si>
    <t>确认部门/日期</t>
  </si>
  <si>
    <t>工艺</t>
  </si>
  <si>
    <t>生产</t>
  </si>
  <si>
    <t>业务</t>
  </si>
  <si>
    <t>批准</t>
  </si>
  <si>
    <t>报价依据</t>
  </si>
  <si>
    <t xml:space="preserve"> BOM□                    工艺文件□                产品样品 ■     </t>
  </si>
  <si>
    <t>附件</t>
  </si>
  <si>
    <t xml:space="preserve">报价表□                  工时预估表□           产能表□  </t>
  </si>
  <si>
    <t>产品图片</t>
  </si>
</sst>
</file>

<file path=xl/styles.xml><?xml version="1.0" encoding="utf-8"?>
<styleSheet xmlns="http://schemas.openxmlformats.org/spreadsheetml/2006/main">
  <numFmts count="3">
    <numFmt numFmtId="176" formatCode="0.0000_ "/>
    <numFmt numFmtId="177" formatCode="0.00_ "/>
    <numFmt numFmtId="178" formatCode="0.0_);[Red]\(0.0\)"/>
  </numFmts>
  <fonts count="15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sz val="10"/>
      <color indexed="8"/>
      <name val="宋体"/>
      <charset val="134"/>
    </font>
    <font>
      <b/>
      <sz val="10"/>
      <name val="宋体"/>
      <charset val="134"/>
    </font>
    <font>
      <sz val="12"/>
      <name val="宋体"/>
      <charset val="134"/>
    </font>
    <font>
      <sz val="10"/>
      <color indexed="10"/>
      <name val="宋体"/>
      <charset val="134"/>
    </font>
    <font>
      <sz val="10"/>
      <color indexed="12"/>
      <name val="Verdana"/>
      <family val="2"/>
    </font>
    <font>
      <sz val="10"/>
      <name val="宋体"/>
      <charset val="134"/>
    </font>
    <font>
      <b/>
      <sz val="10"/>
      <color indexed="8"/>
      <name val="宋体"/>
      <charset val="134"/>
    </font>
    <font>
      <b/>
      <sz val="16"/>
      <color indexed="8"/>
      <name val="宋体"/>
      <charset val="134"/>
    </font>
    <font>
      <b/>
      <sz val="14"/>
      <color indexed="8"/>
      <name val="宋体"/>
      <charset val="134"/>
    </font>
    <font>
      <sz val="10"/>
      <color indexed="8"/>
      <name val="微软雅黑"/>
      <charset val="134"/>
    </font>
    <font>
      <b/>
      <sz val="10"/>
      <color indexed="8"/>
      <name val="微软雅黑"/>
      <charset val="134"/>
    </font>
    <font>
      <sz val="14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top" wrapText="1"/>
    </xf>
    <xf numFmtId="9" fontId="2" fillId="0" borderId="1" xfId="0" applyNumberFormat="1" applyFont="1" applyFill="1" applyBorder="1" applyAlignment="1">
      <alignment horizontal="center" vertical="center"/>
    </xf>
    <xf numFmtId="9" fontId="2" fillId="0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178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 wrapText="1"/>
    </xf>
    <xf numFmtId="176" fontId="2" fillId="0" borderId="0" xfId="0" applyNumberFormat="1" applyFont="1" applyFill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center" vertical="center"/>
    </xf>
    <xf numFmtId="176" fontId="2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/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8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2" fillId="0" borderId="6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76200</xdr:rowOff>
    </xdr:from>
    <xdr:to>
      <xdr:col>1</xdr:col>
      <xdr:colOff>381000</xdr:colOff>
      <xdr:row>0</xdr:row>
      <xdr:rowOff>514350</xdr:rowOff>
    </xdr:to>
    <xdr:pic>
      <xdr:nvPicPr>
        <xdr:cNvPr id="2049" name="Picture 2" descr="http://www.newtronics.cn/images/index_01.jpg"/>
        <xdr:cNvPicPr>
          <a:picLocks noChangeAspect="1"/>
        </xdr:cNvPicPr>
      </xdr:nvPicPr>
      <xdr:blipFill>
        <a:blip xmlns:r="http://schemas.openxmlformats.org/officeDocument/2006/relationships" r:embed="rId1">
          <a:lum/>
        </a:blip>
        <a:stretch>
          <a:fillRect/>
        </a:stretch>
      </xdr:blipFill>
      <xdr:spPr>
        <a:xfrm>
          <a:off x="47625" y="76200"/>
          <a:ext cx="1362075" cy="438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142875</xdr:colOff>
      <xdr:row>34</xdr:row>
      <xdr:rowOff>473075</xdr:rowOff>
    </xdr:from>
    <xdr:to>
      <xdr:col>4</xdr:col>
      <xdr:colOff>837565</xdr:colOff>
      <xdr:row>34</xdr:row>
      <xdr:rowOff>2242185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24300" y="11757025"/>
          <a:ext cx="1828165" cy="17691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657225</xdr:colOff>
      <xdr:row>34</xdr:row>
      <xdr:rowOff>463550</xdr:rowOff>
    </xdr:from>
    <xdr:to>
      <xdr:col>2</xdr:col>
      <xdr:colOff>1246505</xdr:colOff>
      <xdr:row>34</xdr:row>
      <xdr:rowOff>2298700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85925" y="11747500"/>
          <a:ext cx="1798955" cy="18351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XFC15"/>
  <sheetViews>
    <sheetView workbookViewId="0">
      <selection activeCell="C18" sqref="C18"/>
    </sheetView>
  </sheetViews>
  <sheetFormatPr defaultColWidth="9" defaultRowHeight="13.5"/>
  <cols>
    <col min="1" max="1" width="5.5" style="35" customWidth="1"/>
    <col min="2" max="2" width="19.125" style="33" customWidth="1"/>
    <col min="3" max="3" width="20.75" style="35" customWidth="1"/>
    <col min="4" max="4" width="9.875" style="33" customWidth="1"/>
    <col min="5" max="5" width="20.75" style="33" customWidth="1"/>
    <col min="6" max="6" width="37.25" style="33" customWidth="1"/>
    <col min="7" max="16383" width="9" style="33"/>
  </cols>
  <sheetData>
    <row r="1" spans="1:5" s="33" customFormat="1" ht="24.95" customHeight="1">
      <c r="A1" s="35"/>
      <c r="B1" s="50" t="s">
        <v>0</v>
      </c>
      <c r="C1" s="51"/>
      <c r="D1" s="51"/>
      <c r="E1" s="51"/>
    </row>
    <row r="2" spans="1:5" s="34" customFormat="1" ht="20.25">
      <c r="A2" s="36" t="s">
        <v>1</v>
      </c>
      <c r="B2" s="37" t="s">
        <v>2</v>
      </c>
      <c r="C2" s="38" t="s">
        <v>3</v>
      </c>
      <c r="D2" s="38" t="s">
        <v>4</v>
      </c>
      <c r="E2" s="38" t="s">
        <v>5</v>
      </c>
    </row>
    <row r="3" spans="1:5" s="34" customFormat="1" ht="23.1" customHeight="1">
      <c r="A3" s="39">
        <v>1</v>
      </c>
      <c r="B3" s="30" t="s">
        <v>6</v>
      </c>
      <c r="C3" s="30">
        <v>14</v>
      </c>
      <c r="D3" s="30">
        <v>1.1000000000000001</v>
      </c>
      <c r="E3" s="30">
        <f t="shared" ref="E3:E13" si="0">C3*D3</f>
        <v>15.4</v>
      </c>
    </row>
    <row r="4" spans="1:5" s="34" customFormat="1" ht="23.1" customHeight="1">
      <c r="A4" s="39">
        <v>2</v>
      </c>
      <c r="B4" s="30" t="s">
        <v>7</v>
      </c>
      <c r="C4" s="30">
        <v>14</v>
      </c>
      <c r="D4" s="30">
        <v>1.1000000000000001</v>
      </c>
      <c r="E4" s="30">
        <f t="shared" si="0"/>
        <v>15.4</v>
      </c>
    </row>
    <row r="5" spans="1:5" s="34" customFormat="1" ht="23.1" customHeight="1">
      <c r="A5" s="39">
        <v>3</v>
      </c>
      <c r="B5" s="30" t="s">
        <v>8</v>
      </c>
      <c r="C5" s="30">
        <v>12</v>
      </c>
      <c r="D5" s="30">
        <v>1.1000000000000001</v>
      </c>
      <c r="E5" s="30">
        <f t="shared" si="0"/>
        <v>13.2</v>
      </c>
    </row>
    <row r="6" spans="1:5" s="34" customFormat="1" ht="23.1" customHeight="1">
      <c r="A6" s="39">
        <v>4</v>
      </c>
      <c r="B6" s="30" t="s">
        <v>9</v>
      </c>
      <c r="C6" s="30">
        <v>13</v>
      </c>
      <c r="D6" s="30">
        <v>1.1000000000000001</v>
      </c>
      <c r="E6" s="30">
        <f t="shared" si="0"/>
        <v>14.3</v>
      </c>
    </row>
    <row r="7" spans="1:5" s="34" customFormat="1" ht="23.1" customHeight="1">
      <c r="A7" s="39">
        <v>5</v>
      </c>
      <c r="B7" s="30" t="s">
        <v>10</v>
      </c>
      <c r="C7" s="30">
        <v>18</v>
      </c>
      <c r="D7" s="30">
        <v>1.1000000000000001</v>
      </c>
      <c r="E7" s="30">
        <f t="shared" si="0"/>
        <v>19.8</v>
      </c>
    </row>
    <row r="8" spans="1:5" s="5" customFormat="1" ht="23.1" customHeight="1">
      <c r="A8" s="39">
        <v>6</v>
      </c>
      <c r="B8" s="30" t="s">
        <v>11</v>
      </c>
      <c r="C8" s="30">
        <v>10</v>
      </c>
      <c r="D8" s="30">
        <v>1.1000000000000001</v>
      </c>
      <c r="E8" s="30">
        <f t="shared" si="0"/>
        <v>11</v>
      </c>
    </row>
    <row r="9" spans="1:5" s="33" customFormat="1" ht="23.1" customHeight="1">
      <c r="A9" s="39">
        <v>7</v>
      </c>
      <c r="B9" s="40" t="s">
        <v>12</v>
      </c>
      <c r="C9" s="41">
        <v>15</v>
      </c>
      <c r="D9" s="30">
        <v>1.1000000000000001</v>
      </c>
      <c r="E9" s="30">
        <f t="shared" si="0"/>
        <v>16.5</v>
      </c>
    </row>
    <row r="10" spans="1:5" s="33" customFormat="1" ht="18.95" customHeight="1">
      <c r="A10" s="39">
        <v>9</v>
      </c>
      <c r="B10" s="40" t="s">
        <v>13</v>
      </c>
      <c r="C10" s="41">
        <v>18</v>
      </c>
      <c r="D10" s="30">
        <v>1.1000000000000001</v>
      </c>
      <c r="E10" s="30">
        <f t="shared" si="0"/>
        <v>19.8</v>
      </c>
    </row>
    <row r="11" spans="1:5" s="33" customFormat="1" ht="18.95" customHeight="1">
      <c r="A11" s="39">
        <v>10</v>
      </c>
      <c r="B11" s="40" t="s">
        <v>14</v>
      </c>
      <c r="C11" s="41">
        <v>10</v>
      </c>
      <c r="D11" s="30">
        <v>1.1000000000000001</v>
      </c>
      <c r="E11" s="30">
        <f t="shared" si="0"/>
        <v>11</v>
      </c>
    </row>
    <row r="12" spans="1:5" s="33" customFormat="1" ht="18.95" customHeight="1">
      <c r="A12" s="39">
        <v>11</v>
      </c>
      <c r="B12" s="40" t="s">
        <v>15</v>
      </c>
      <c r="C12" s="41">
        <v>8</v>
      </c>
      <c r="D12" s="30">
        <v>1.1000000000000001</v>
      </c>
      <c r="E12" s="30">
        <f t="shared" si="0"/>
        <v>8.8000000000000007</v>
      </c>
    </row>
    <row r="13" spans="1:5" s="33" customFormat="1" ht="18.95" customHeight="1">
      <c r="A13" s="39">
        <v>12</v>
      </c>
      <c r="B13" s="40" t="s">
        <v>16</v>
      </c>
      <c r="C13" s="41">
        <v>12</v>
      </c>
      <c r="D13" s="30">
        <v>1.1000000000000001</v>
      </c>
      <c r="E13" s="30">
        <f t="shared" si="0"/>
        <v>13.2</v>
      </c>
    </row>
    <row r="14" spans="1:5" s="33" customFormat="1" ht="18.95" customHeight="1">
      <c r="A14" s="42"/>
      <c r="B14" s="40"/>
      <c r="C14" s="43">
        <f>SUM(C3:C12)</f>
        <v>132</v>
      </c>
      <c r="D14" s="44"/>
      <c r="E14" s="45">
        <f>SUM(E3:E13)</f>
        <v>158.4</v>
      </c>
    </row>
    <row r="15" spans="1:5" s="33" customFormat="1" ht="18.95" customHeight="1">
      <c r="A15" s="35"/>
      <c r="B15" s="46"/>
      <c r="C15" s="47"/>
      <c r="D15" s="48"/>
      <c r="E15" s="49"/>
    </row>
  </sheetData>
  <mergeCells count="1">
    <mergeCell ref="B1:E1"/>
  </mergeCells>
  <phoneticPr fontId="14" type="noConversion"/>
  <pageMargins left="0.70069444444444495" right="0.70069444444444495" top="0.75138888888888899" bottom="0.75138888888888899" header="0.297916666666667" footer="0.297916666666667"/>
  <pageSetup paperSize="9" scale="88" orientation="landscape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6"/>
  <sheetViews>
    <sheetView tabSelected="1" topLeftCell="A31" workbookViewId="0">
      <selection activeCell="C40" sqref="C40"/>
    </sheetView>
  </sheetViews>
  <sheetFormatPr defaultColWidth="9" defaultRowHeight="13.5"/>
  <cols>
    <col min="1" max="1" width="13.5" style="2" customWidth="1"/>
    <col min="2" max="2" width="15.875" style="2" customWidth="1"/>
    <col min="3" max="3" width="20.25" style="2" customWidth="1"/>
    <col min="4" max="4" width="14.875" style="2" customWidth="1"/>
    <col min="5" max="5" width="13.25" style="2" customWidth="1"/>
    <col min="6" max="6" width="14.25" style="2" customWidth="1"/>
    <col min="7" max="7" width="38.375" style="2" hidden="1" customWidth="1"/>
    <col min="8" max="256" width="9" style="2"/>
    <col min="257" max="261" width="14.75" style="2" customWidth="1"/>
    <col min="262" max="262" width="16.875" style="2" customWidth="1"/>
    <col min="263" max="512" width="9" style="2"/>
    <col min="513" max="517" width="14.75" style="2" customWidth="1"/>
    <col min="518" max="518" width="16.875" style="2" customWidth="1"/>
    <col min="519" max="768" width="9" style="2"/>
    <col min="769" max="773" width="14.75" style="2" customWidth="1"/>
    <col min="774" max="774" width="16.875" style="2" customWidth="1"/>
    <col min="775" max="1024" width="9" style="2"/>
    <col min="1025" max="1029" width="14.75" style="2" customWidth="1"/>
    <col min="1030" max="1030" width="16.875" style="2" customWidth="1"/>
    <col min="1031" max="1280" width="9" style="2"/>
    <col min="1281" max="1285" width="14.75" style="2" customWidth="1"/>
    <col min="1286" max="1286" width="16.875" style="2" customWidth="1"/>
    <col min="1287" max="1536" width="9" style="2"/>
    <col min="1537" max="1541" width="14.75" style="2" customWidth="1"/>
    <col min="1542" max="1542" width="16.875" style="2" customWidth="1"/>
    <col min="1543" max="1792" width="9" style="2"/>
    <col min="1793" max="1797" width="14.75" style="2" customWidth="1"/>
    <col min="1798" max="1798" width="16.875" style="2" customWidth="1"/>
    <col min="1799" max="2048" width="9" style="2"/>
    <col min="2049" max="2053" width="14.75" style="2" customWidth="1"/>
    <col min="2054" max="2054" width="16.875" style="2" customWidth="1"/>
    <col min="2055" max="2304" width="9" style="2"/>
    <col min="2305" max="2309" width="14.75" style="2" customWidth="1"/>
    <col min="2310" max="2310" width="16.875" style="2" customWidth="1"/>
    <col min="2311" max="2560" width="9" style="2"/>
    <col min="2561" max="2565" width="14.75" style="2" customWidth="1"/>
    <col min="2566" max="2566" width="16.875" style="2" customWidth="1"/>
    <col min="2567" max="2816" width="9" style="2"/>
    <col min="2817" max="2821" width="14.75" style="2" customWidth="1"/>
    <col min="2822" max="2822" width="16.875" style="2" customWidth="1"/>
    <col min="2823" max="3072" width="9" style="2"/>
    <col min="3073" max="3077" width="14.75" style="2" customWidth="1"/>
    <col min="3078" max="3078" width="16.875" style="2" customWidth="1"/>
    <col min="3079" max="3328" width="9" style="2"/>
    <col min="3329" max="3333" width="14.75" style="2" customWidth="1"/>
    <col min="3334" max="3334" width="16.875" style="2" customWidth="1"/>
    <col min="3335" max="3584" width="9" style="2"/>
    <col min="3585" max="3589" width="14.75" style="2" customWidth="1"/>
    <col min="3590" max="3590" width="16.875" style="2" customWidth="1"/>
    <col min="3591" max="3840" width="9" style="2"/>
    <col min="3841" max="3845" width="14.75" style="2" customWidth="1"/>
    <col min="3846" max="3846" width="16.875" style="2" customWidth="1"/>
    <col min="3847" max="4096" width="9" style="2"/>
    <col min="4097" max="4101" width="14.75" style="2" customWidth="1"/>
    <col min="4102" max="4102" width="16.875" style="2" customWidth="1"/>
    <col min="4103" max="4352" width="9" style="2"/>
    <col min="4353" max="4357" width="14.75" style="2" customWidth="1"/>
    <col min="4358" max="4358" width="16.875" style="2" customWidth="1"/>
    <col min="4359" max="4608" width="9" style="2"/>
    <col min="4609" max="4613" width="14.75" style="2" customWidth="1"/>
    <col min="4614" max="4614" width="16.875" style="2" customWidth="1"/>
    <col min="4615" max="4864" width="9" style="2"/>
    <col min="4865" max="4869" width="14.75" style="2" customWidth="1"/>
    <col min="4870" max="4870" width="16.875" style="2" customWidth="1"/>
    <col min="4871" max="5120" width="9" style="2"/>
    <col min="5121" max="5125" width="14.75" style="2" customWidth="1"/>
    <col min="5126" max="5126" width="16.875" style="2" customWidth="1"/>
    <col min="5127" max="5376" width="9" style="2"/>
    <col min="5377" max="5381" width="14.75" style="2" customWidth="1"/>
    <col min="5382" max="5382" width="16.875" style="2" customWidth="1"/>
    <col min="5383" max="5632" width="9" style="2"/>
    <col min="5633" max="5637" width="14.75" style="2" customWidth="1"/>
    <col min="5638" max="5638" width="16.875" style="2" customWidth="1"/>
    <col min="5639" max="5888" width="9" style="2"/>
    <col min="5889" max="5893" width="14.75" style="2" customWidth="1"/>
    <col min="5894" max="5894" width="16.875" style="2" customWidth="1"/>
    <col min="5895" max="6144" width="9" style="2"/>
    <col min="6145" max="6149" width="14.75" style="2" customWidth="1"/>
    <col min="6150" max="6150" width="16.875" style="2" customWidth="1"/>
    <col min="6151" max="6400" width="9" style="2"/>
    <col min="6401" max="6405" width="14.75" style="2" customWidth="1"/>
    <col min="6406" max="6406" width="16.875" style="2" customWidth="1"/>
    <col min="6407" max="6656" width="9" style="2"/>
    <col min="6657" max="6661" width="14.75" style="2" customWidth="1"/>
    <col min="6662" max="6662" width="16.875" style="2" customWidth="1"/>
    <col min="6663" max="6912" width="9" style="2"/>
    <col min="6913" max="6917" width="14.75" style="2" customWidth="1"/>
    <col min="6918" max="6918" width="16.875" style="2" customWidth="1"/>
    <col min="6919" max="7168" width="9" style="2"/>
    <col min="7169" max="7173" width="14.75" style="2" customWidth="1"/>
    <col min="7174" max="7174" width="16.875" style="2" customWidth="1"/>
    <col min="7175" max="7424" width="9" style="2"/>
    <col min="7425" max="7429" width="14.75" style="2" customWidth="1"/>
    <col min="7430" max="7430" width="16.875" style="2" customWidth="1"/>
    <col min="7431" max="7680" width="9" style="2"/>
    <col min="7681" max="7685" width="14.75" style="2" customWidth="1"/>
    <col min="7686" max="7686" width="16.875" style="2" customWidth="1"/>
    <col min="7687" max="7936" width="9" style="2"/>
    <col min="7937" max="7941" width="14.75" style="2" customWidth="1"/>
    <col min="7942" max="7942" width="16.875" style="2" customWidth="1"/>
    <col min="7943" max="8192" width="9" style="2"/>
    <col min="8193" max="8197" width="14.75" style="2" customWidth="1"/>
    <col min="8198" max="8198" width="16.875" style="2" customWidth="1"/>
    <col min="8199" max="8448" width="9" style="2"/>
    <col min="8449" max="8453" width="14.75" style="2" customWidth="1"/>
    <col min="8454" max="8454" width="16.875" style="2" customWidth="1"/>
    <col min="8455" max="8704" width="9" style="2"/>
    <col min="8705" max="8709" width="14.75" style="2" customWidth="1"/>
    <col min="8710" max="8710" width="16.875" style="2" customWidth="1"/>
    <col min="8711" max="8960" width="9" style="2"/>
    <col min="8961" max="8965" width="14.75" style="2" customWidth="1"/>
    <col min="8966" max="8966" width="16.875" style="2" customWidth="1"/>
    <col min="8967" max="9216" width="9" style="2"/>
    <col min="9217" max="9221" width="14.75" style="2" customWidth="1"/>
    <col min="9222" max="9222" width="16.875" style="2" customWidth="1"/>
    <col min="9223" max="9472" width="9" style="2"/>
    <col min="9473" max="9477" width="14.75" style="2" customWidth="1"/>
    <col min="9478" max="9478" width="16.875" style="2" customWidth="1"/>
    <col min="9479" max="9728" width="9" style="2"/>
    <col min="9729" max="9733" width="14.75" style="2" customWidth="1"/>
    <col min="9734" max="9734" width="16.875" style="2" customWidth="1"/>
    <col min="9735" max="9984" width="9" style="2"/>
    <col min="9985" max="9989" width="14.75" style="2" customWidth="1"/>
    <col min="9990" max="9990" width="16.875" style="2" customWidth="1"/>
    <col min="9991" max="10240" width="9" style="2"/>
    <col min="10241" max="10245" width="14.75" style="2" customWidth="1"/>
    <col min="10246" max="10246" width="16.875" style="2" customWidth="1"/>
    <col min="10247" max="10496" width="9" style="2"/>
    <col min="10497" max="10501" width="14.75" style="2" customWidth="1"/>
    <col min="10502" max="10502" width="16.875" style="2" customWidth="1"/>
    <col min="10503" max="10752" width="9" style="2"/>
    <col min="10753" max="10757" width="14.75" style="2" customWidth="1"/>
    <col min="10758" max="10758" width="16.875" style="2" customWidth="1"/>
    <col min="10759" max="11008" width="9" style="2"/>
    <col min="11009" max="11013" width="14.75" style="2" customWidth="1"/>
    <col min="11014" max="11014" width="16.875" style="2" customWidth="1"/>
    <col min="11015" max="11264" width="9" style="2"/>
    <col min="11265" max="11269" width="14.75" style="2" customWidth="1"/>
    <col min="11270" max="11270" width="16.875" style="2" customWidth="1"/>
    <col min="11271" max="11520" width="9" style="2"/>
    <col min="11521" max="11525" width="14.75" style="2" customWidth="1"/>
    <col min="11526" max="11526" width="16.875" style="2" customWidth="1"/>
    <col min="11527" max="11776" width="9" style="2"/>
    <col min="11777" max="11781" width="14.75" style="2" customWidth="1"/>
    <col min="11782" max="11782" width="16.875" style="2" customWidth="1"/>
    <col min="11783" max="12032" width="9" style="2"/>
    <col min="12033" max="12037" width="14.75" style="2" customWidth="1"/>
    <col min="12038" max="12038" width="16.875" style="2" customWidth="1"/>
    <col min="12039" max="12288" width="9" style="2"/>
    <col min="12289" max="12293" width="14.75" style="2" customWidth="1"/>
    <col min="12294" max="12294" width="16.875" style="2" customWidth="1"/>
    <col min="12295" max="12544" width="9" style="2"/>
    <col min="12545" max="12549" width="14.75" style="2" customWidth="1"/>
    <col min="12550" max="12550" width="16.875" style="2" customWidth="1"/>
    <col min="12551" max="12800" width="9" style="2"/>
    <col min="12801" max="12805" width="14.75" style="2" customWidth="1"/>
    <col min="12806" max="12806" width="16.875" style="2" customWidth="1"/>
    <col min="12807" max="13056" width="9" style="2"/>
    <col min="13057" max="13061" width="14.75" style="2" customWidth="1"/>
    <col min="13062" max="13062" width="16.875" style="2" customWidth="1"/>
    <col min="13063" max="13312" width="9" style="2"/>
    <col min="13313" max="13317" width="14.75" style="2" customWidth="1"/>
    <col min="13318" max="13318" width="16.875" style="2" customWidth="1"/>
    <col min="13319" max="13568" width="9" style="2"/>
    <col min="13569" max="13573" width="14.75" style="2" customWidth="1"/>
    <col min="13574" max="13574" width="16.875" style="2" customWidth="1"/>
    <col min="13575" max="13824" width="9" style="2"/>
    <col min="13825" max="13829" width="14.75" style="2" customWidth="1"/>
    <col min="13830" max="13830" width="16.875" style="2" customWidth="1"/>
    <col min="13831" max="14080" width="9" style="2"/>
    <col min="14081" max="14085" width="14.75" style="2" customWidth="1"/>
    <col min="14086" max="14086" width="16.875" style="2" customWidth="1"/>
    <col min="14087" max="14336" width="9" style="2"/>
    <col min="14337" max="14341" width="14.75" style="2" customWidth="1"/>
    <col min="14342" max="14342" width="16.875" style="2" customWidth="1"/>
    <col min="14343" max="14592" width="9" style="2"/>
    <col min="14593" max="14597" width="14.75" style="2" customWidth="1"/>
    <col min="14598" max="14598" width="16.875" style="2" customWidth="1"/>
    <col min="14599" max="14848" width="9" style="2"/>
    <col min="14849" max="14853" width="14.75" style="2" customWidth="1"/>
    <col min="14854" max="14854" width="16.875" style="2" customWidth="1"/>
    <col min="14855" max="15104" width="9" style="2"/>
    <col min="15105" max="15109" width="14.75" style="2" customWidth="1"/>
    <col min="15110" max="15110" width="16.875" style="2" customWidth="1"/>
    <col min="15111" max="15360" width="9" style="2"/>
    <col min="15361" max="15365" width="14.75" style="2" customWidth="1"/>
    <col min="15366" max="15366" width="16.875" style="2" customWidth="1"/>
    <col min="15367" max="15616" width="9" style="2"/>
    <col min="15617" max="15621" width="14.75" style="2" customWidth="1"/>
    <col min="15622" max="15622" width="16.875" style="2" customWidth="1"/>
    <col min="15623" max="15872" width="9" style="2"/>
    <col min="15873" max="15877" width="14.75" style="2" customWidth="1"/>
    <col min="15878" max="15878" width="16.875" style="2" customWidth="1"/>
    <col min="15879" max="16128" width="9" style="2"/>
    <col min="16129" max="16133" width="14.75" style="2" customWidth="1"/>
    <col min="16134" max="16134" width="16.875" style="2" customWidth="1"/>
    <col min="16135" max="16384" width="9" style="2"/>
  </cols>
  <sheetData>
    <row r="1" spans="1:8" ht="45" customHeight="1">
      <c r="A1" s="51" t="s">
        <v>17</v>
      </c>
      <c r="B1" s="51"/>
      <c r="C1" s="51"/>
      <c r="D1" s="51"/>
      <c r="E1" s="51"/>
      <c r="F1" s="51"/>
      <c r="G1" s="3"/>
    </row>
    <row r="2" spans="1:8" ht="22.5" customHeight="1">
      <c r="A2" s="55" t="s">
        <v>18</v>
      </c>
      <c r="B2" s="55"/>
      <c r="C2" s="55" t="s">
        <v>19</v>
      </c>
      <c r="D2" s="55"/>
      <c r="E2" s="55"/>
      <c r="F2" s="55"/>
      <c r="G2" s="5"/>
    </row>
    <row r="3" spans="1:8" ht="20.25" customHeight="1">
      <c r="A3" s="55" t="s">
        <v>20</v>
      </c>
      <c r="B3" s="55"/>
      <c r="C3" s="55" t="s">
        <v>21</v>
      </c>
      <c r="D3" s="55"/>
      <c r="E3" s="55"/>
      <c r="F3" s="55"/>
      <c r="G3" s="5"/>
    </row>
    <row r="4" spans="1:8" ht="69" customHeight="1">
      <c r="A4" s="65" t="s">
        <v>22</v>
      </c>
      <c r="B4" s="65"/>
      <c r="C4" s="65"/>
      <c r="D4" s="65"/>
      <c r="E4" s="65"/>
      <c r="F4" s="65"/>
      <c r="G4" s="6"/>
    </row>
    <row r="5" spans="1:8" ht="19.5" customHeight="1">
      <c r="A5" s="55" t="s">
        <v>23</v>
      </c>
      <c r="B5" s="55" t="s">
        <v>24</v>
      </c>
      <c r="C5" s="55" t="s">
        <v>25</v>
      </c>
      <c r="D5" s="55"/>
      <c r="E5" s="55" t="s">
        <v>26</v>
      </c>
      <c r="F5" s="55" t="s">
        <v>27</v>
      </c>
      <c r="G5" s="5"/>
    </row>
    <row r="6" spans="1:8" ht="19.5" customHeight="1">
      <c r="A6" s="55"/>
      <c r="B6" s="55"/>
      <c r="C6" s="4" t="s">
        <v>28</v>
      </c>
      <c r="D6" s="4" t="s">
        <v>29</v>
      </c>
      <c r="E6" s="55"/>
      <c r="F6" s="55"/>
      <c r="G6" s="5"/>
    </row>
    <row r="7" spans="1:8" ht="19.5" customHeight="1">
      <c r="A7" s="55"/>
      <c r="B7" s="55"/>
      <c r="C7" s="7">
        <v>0.9</v>
      </c>
      <c r="D7" s="7">
        <v>0.9</v>
      </c>
      <c r="E7" s="64">
        <v>0.95</v>
      </c>
      <c r="F7" s="64">
        <v>0.97</v>
      </c>
      <c r="G7" s="8"/>
    </row>
    <row r="8" spans="1:8" ht="19.5" customHeight="1">
      <c r="A8" s="55"/>
      <c r="B8" s="56" t="s">
        <v>30</v>
      </c>
      <c r="C8" s="7" t="s">
        <v>28</v>
      </c>
      <c r="D8" s="7" t="s">
        <v>29</v>
      </c>
      <c r="E8" s="64"/>
      <c r="F8" s="64"/>
      <c r="G8" s="8"/>
      <c r="H8" s="10"/>
    </row>
    <row r="9" spans="1:8" ht="19.5" customHeight="1">
      <c r="A9" s="55"/>
      <c r="B9" s="56"/>
      <c r="C9" s="11">
        <v>158.4</v>
      </c>
      <c r="D9" s="11">
        <v>0</v>
      </c>
      <c r="E9" s="64"/>
      <c r="F9" s="64"/>
      <c r="G9" s="8"/>
    </row>
    <row r="10" spans="1:8" ht="25.5" customHeight="1">
      <c r="A10" s="55"/>
      <c r="B10" s="4" t="s">
        <v>31</v>
      </c>
      <c r="C10" s="61">
        <f>D9</f>
        <v>0</v>
      </c>
      <c r="D10" s="61"/>
      <c r="E10" s="61"/>
      <c r="F10" s="61"/>
      <c r="G10" s="13"/>
      <c r="H10" s="14"/>
    </row>
    <row r="11" spans="1:8" ht="25.5" customHeight="1">
      <c r="A11" s="55" t="s">
        <v>32</v>
      </c>
      <c r="B11" s="9" t="s">
        <v>33</v>
      </c>
      <c r="C11" s="61" t="s">
        <v>34</v>
      </c>
      <c r="D11" s="61"/>
      <c r="E11" s="61"/>
      <c r="F11" s="61"/>
      <c r="G11" s="13"/>
      <c r="H11" s="14"/>
    </row>
    <row r="12" spans="1:8" ht="25.5" customHeight="1">
      <c r="A12" s="55"/>
      <c r="B12" s="57" t="s">
        <v>35</v>
      </c>
      <c r="C12" s="12"/>
      <c r="D12" s="12"/>
      <c r="E12" s="12" t="s">
        <v>36</v>
      </c>
      <c r="F12" s="15"/>
      <c r="G12" s="16"/>
      <c r="H12" s="14"/>
    </row>
    <row r="13" spans="1:8" ht="25.5" customHeight="1">
      <c r="A13" s="55"/>
      <c r="B13" s="58"/>
      <c r="C13" s="12"/>
      <c r="D13" s="12"/>
      <c r="E13" s="12" t="s">
        <v>36</v>
      </c>
      <c r="F13" s="12"/>
      <c r="G13" s="16"/>
      <c r="H13" s="14"/>
    </row>
    <row r="14" spans="1:8" ht="25.5" customHeight="1">
      <c r="A14" s="55"/>
      <c r="B14" s="58"/>
      <c r="C14" s="12"/>
      <c r="D14" s="12"/>
      <c r="E14" s="12" t="s">
        <v>36</v>
      </c>
      <c r="F14" s="12"/>
      <c r="G14" s="16"/>
      <c r="H14" s="14"/>
    </row>
    <row r="15" spans="1:8" ht="29.1" customHeight="1">
      <c r="A15" s="55"/>
      <c r="B15" s="59"/>
      <c r="C15" s="12"/>
      <c r="D15" s="12"/>
      <c r="E15" s="12" t="s">
        <v>36</v>
      </c>
      <c r="F15" s="17"/>
      <c r="G15" s="18"/>
      <c r="H15" s="14"/>
    </row>
    <row r="16" spans="1:8" ht="25.5" customHeight="1">
      <c r="A16" s="55"/>
      <c r="B16" s="9" t="s">
        <v>37</v>
      </c>
      <c r="C16" s="12" t="s">
        <v>38</v>
      </c>
      <c r="D16" s="12"/>
      <c r="E16" s="12" t="s">
        <v>36</v>
      </c>
      <c r="F16" s="12"/>
      <c r="G16" s="16"/>
      <c r="H16" s="14"/>
    </row>
    <row r="17" spans="1:32" ht="25.5" customHeight="1">
      <c r="A17" s="55"/>
      <c r="B17" s="57" t="s">
        <v>39</v>
      </c>
      <c r="C17" s="12" t="s">
        <v>40</v>
      </c>
      <c r="D17" s="12"/>
      <c r="E17" s="12" t="s">
        <v>36</v>
      </c>
      <c r="F17" s="12"/>
      <c r="G17" s="16"/>
      <c r="H17" s="14"/>
    </row>
    <row r="18" spans="1:32" ht="25.5" customHeight="1">
      <c r="A18" s="63"/>
      <c r="B18" s="58"/>
      <c r="C18" s="20" t="s">
        <v>41</v>
      </c>
      <c r="D18" s="20"/>
      <c r="E18" s="12" t="s">
        <v>36</v>
      </c>
      <c r="F18" s="20"/>
      <c r="G18" s="16"/>
      <c r="H18" s="14"/>
    </row>
    <row r="19" spans="1:32" ht="25.5" customHeight="1">
      <c r="A19" s="63"/>
      <c r="B19" s="58"/>
      <c r="C19" s="20"/>
      <c r="D19" s="20"/>
      <c r="E19" s="12" t="s">
        <v>36</v>
      </c>
      <c r="F19" s="20"/>
      <c r="G19" s="16"/>
      <c r="H19" s="14"/>
    </row>
    <row r="20" spans="1:32" s="1" customFormat="1" ht="25.5" customHeight="1">
      <c r="A20" s="55"/>
      <c r="B20" s="59"/>
      <c r="C20" s="20"/>
      <c r="D20" s="19"/>
      <c r="E20" s="12" t="s">
        <v>36</v>
      </c>
      <c r="F20" s="20"/>
      <c r="G20" s="21"/>
      <c r="H20" s="22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2"/>
    </row>
    <row r="21" spans="1:32" ht="25.5" customHeight="1">
      <c r="A21" s="23" t="s">
        <v>42</v>
      </c>
      <c r="B21" s="9" t="s">
        <v>42</v>
      </c>
      <c r="C21" s="66" t="s">
        <v>43</v>
      </c>
      <c r="D21" s="66"/>
      <c r="E21" s="66"/>
      <c r="F21" s="66"/>
      <c r="G21" s="5"/>
      <c r="H21" s="14"/>
    </row>
    <row r="22" spans="1:32" ht="25.5" customHeight="1">
      <c r="A22" s="55" t="s">
        <v>44</v>
      </c>
      <c r="B22" s="9" t="s">
        <v>45</v>
      </c>
      <c r="C22" s="55" t="s">
        <v>46</v>
      </c>
      <c r="D22" s="55"/>
      <c r="E22" s="55"/>
      <c r="F22" s="55"/>
      <c r="G22" s="5"/>
      <c r="H22" s="14"/>
    </row>
    <row r="23" spans="1:32" ht="25.5" customHeight="1">
      <c r="A23" s="55"/>
      <c r="B23" s="9" t="s">
        <v>47</v>
      </c>
      <c r="C23" s="55" t="s">
        <v>48</v>
      </c>
      <c r="D23" s="55"/>
      <c r="E23" s="55"/>
      <c r="F23" s="55"/>
      <c r="G23" s="5"/>
      <c r="H23" s="14"/>
    </row>
    <row r="24" spans="1:32" ht="25.5" customHeight="1">
      <c r="A24" s="55"/>
      <c r="B24" s="9" t="s">
        <v>49</v>
      </c>
      <c r="C24" s="55" t="s">
        <v>50</v>
      </c>
      <c r="D24" s="55"/>
      <c r="E24" s="55"/>
      <c r="F24" s="55"/>
      <c r="G24" s="5"/>
      <c r="H24" s="14"/>
    </row>
    <row r="25" spans="1:32" ht="25.5" customHeight="1">
      <c r="A25" s="55"/>
      <c r="B25" s="9" t="s">
        <v>51</v>
      </c>
      <c r="C25" s="55" t="s">
        <v>52</v>
      </c>
      <c r="D25" s="55"/>
      <c r="E25" s="55"/>
      <c r="F25" s="55"/>
      <c r="G25" s="24"/>
      <c r="H25" s="14"/>
    </row>
    <row r="26" spans="1:32" ht="25.5" customHeight="1">
      <c r="A26" s="55"/>
      <c r="B26" s="9" t="s">
        <v>53</v>
      </c>
      <c r="C26" s="55" t="s">
        <v>34</v>
      </c>
      <c r="D26" s="55"/>
      <c r="E26" s="55"/>
      <c r="F26" s="55"/>
      <c r="G26" s="5"/>
      <c r="H26" s="14"/>
    </row>
    <row r="27" spans="1:32" ht="19.5" customHeight="1">
      <c r="A27" s="55" t="s">
        <v>54</v>
      </c>
      <c r="B27" s="55" t="s">
        <v>55</v>
      </c>
      <c r="C27" s="55"/>
      <c r="D27" s="55"/>
      <c r="E27" s="61">
        <f>C10/3600*36</f>
        <v>0</v>
      </c>
      <c r="F27" s="61"/>
      <c r="G27" s="13"/>
    </row>
    <row r="28" spans="1:32" ht="19.5" customHeight="1">
      <c r="A28" s="55"/>
      <c r="B28" s="55" t="s">
        <v>56</v>
      </c>
      <c r="C28" s="55"/>
      <c r="D28" s="55"/>
      <c r="E28" s="61">
        <v>0</v>
      </c>
      <c r="F28" s="61"/>
      <c r="G28" s="13"/>
      <c r="H28" s="25"/>
    </row>
    <row r="29" spans="1:32" ht="19.5" customHeight="1">
      <c r="A29" s="55"/>
      <c r="B29" s="55" t="s">
        <v>57</v>
      </c>
      <c r="C29" s="55"/>
      <c r="D29" s="55"/>
      <c r="E29" s="61">
        <f>E27+E28</f>
        <v>0</v>
      </c>
      <c r="F29" s="61"/>
      <c r="G29" s="13"/>
      <c r="H29" s="25"/>
    </row>
    <row r="30" spans="1:32" ht="32.1" customHeight="1">
      <c r="A30" s="26" t="s">
        <v>58</v>
      </c>
      <c r="B30" s="61" t="s">
        <v>59</v>
      </c>
      <c r="C30" s="61"/>
      <c r="D30" s="61"/>
      <c r="E30" s="61"/>
      <c r="F30" s="61"/>
      <c r="G30" s="13"/>
    </row>
    <row r="31" spans="1:32" ht="24.75" customHeight="1">
      <c r="A31" s="52" t="s">
        <v>60</v>
      </c>
      <c r="B31" s="27" t="s">
        <v>61</v>
      </c>
      <c r="C31" s="27" t="s">
        <v>62</v>
      </c>
      <c r="D31" s="27" t="s">
        <v>63</v>
      </c>
      <c r="E31" s="52" t="s">
        <v>64</v>
      </c>
      <c r="F31" s="52"/>
      <c r="G31" s="28"/>
    </row>
    <row r="32" spans="1:32" ht="21" customHeight="1">
      <c r="A32" s="53"/>
      <c r="B32" s="29"/>
      <c r="C32" s="27"/>
      <c r="D32" s="27"/>
      <c r="E32" s="53"/>
      <c r="F32" s="53"/>
      <c r="G32" s="28"/>
    </row>
    <row r="33" spans="1:6" ht="29.1" customHeight="1">
      <c r="A33" s="30" t="s">
        <v>65</v>
      </c>
      <c r="B33" s="62" t="s">
        <v>66</v>
      </c>
      <c r="C33" s="62"/>
      <c r="D33" s="62"/>
      <c r="E33" s="62"/>
      <c r="F33" s="62"/>
    </row>
    <row r="34" spans="1:6" ht="32.1" customHeight="1">
      <c r="A34" s="30" t="s">
        <v>67</v>
      </c>
      <c r="B34" s="60" t="s">
        <v>68</v>
      </c>
      <c r="C34" s="60"/>
      <c r="D34" s="60"/>
      <c r="E34" s="60"/>
      <c r="F34" s="60"/>
    </row>
    <row r="35" spans="1:6" ht="194.1" customHeight="1">
      <c r="A35" s="54" t="s">
        <v>69</v>
      </c>
      <c r="B35" s="60"/>
      <c r="C35" s="60"/>
      <c r="D35" s="60"/>
      <c r="E35" s="60"/>
      <c r="F35" s="60"/>
    </row>
    <row r="36" spans="1:6" ht="15.75" customHeight="1">
      <c r="A36" s="54"/>
      <c r="B36" s="60"/>
      <c r="C36" s="60"/>
      <c r="D36" s="60"/>
      <c r="E36" s="60"/>
      <c r="F36" s="60"/>
    </row>
  </sheetData>
  <mergeCells count="41">
    <mergeCell ref="A1:F1"/>
    <mergeCell ref="A2:B2"/>
    <mergeCell ref="C2:F2"/>
    <mergeCell ref="A3:B3"/>
    <mergeCell ref="C3:F3"/>
    <mergeCell ref="C25:F25"/>
    <mergeCell ref="C26:F26"/>
    <mergeCell ref="A4:F4"/>
    <mergeCell ref="C5:D5"/>
    <mergeCell ref="C10:F10"/>
    <mergeCell ref="C11:F11"/>
    <mergeCell ref="C21:F21"/>
    <mergeCell ref="A31:A32"/>
    <mergeCell ref="E5:E6"/>
    <mergeCell ref="E7:E9"/>
    <mergeCell ref="E31:E32"/>
    <mergeCell ref="F5:F6"/>
    <mergeCell ref="F7:F9"/>
    <mergeCell ref="F31:F32"/>
    <mergeCell ref="B27:D27"/>
    <mergeCell ref="E27:F27"/>
    <mergeCell ref="B28:D28"/>
    <mergeCell ref="E28:F28"/>
    <mergeCell ref="B29:D29"/>
    <mergeCell ref="E29:F29"/>
    <mergeCell ref="C22:F22"/>
    <mergeCell ref="C23:F23"/>
    <mergeCell ref="C24:F24"/>
    <mergeCell ref="A35:A36"/>
    <mergeCell ref="B5:B7"/>
    <mergeCell ref="B8:B9"/>
    <mergeCell ref="B12:B15"/>
    <mergeCell ref="B17:B20"/>
    <mergeCell ref="B35:F36"/>
    <mergeCell ref="B30:F30"/>
    <mergeCell ref="B33:F33"/>
    <mergeCell ref="B34:F34"/>
    <mergeCell ref="A5:A10"/>
    <mergeCell ref="A11:A20"/>
    <mergeCell ref="A22:A26"/>
    <mergeCell ref="A27:A29"/>
  </mergeCells>
  <phoneticPr fontId="14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蓝牙网关工时表</vt:lpstr>
      <vt:lpstr>报价单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Micorosoft</cp:lastModifiedBy>
  <cp:lastPrinted>2016-12-27T10:42:00Z</cp:lastPrinted>
  <dcterms:created xsi:type="dcterms:W3CDTF">2016-12-27T10:37:00Z</dcterms:created>
  <dcterms:modified xsi:type="dcterms:W3CDTF">2018-11-30T07:08:31Z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