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\Documents\GitHub\15N-and-Phenols-California\FNR\"/>
    </mc:Choice>
  </mc:AlternateContent>
  <bookViews>
    <workbookView xWindow="0" yWindow="0" windowWidth="28800" windowHeight="118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J6" i="1" l="1"/>
  <c r="J22" i="1"/>
  <c r="J23" i="1"/>
  <c r="J24" i="1"/>
  <c r="J25" i="1"/>
  <c r="H21" i="1"/>
  <c r="J21" i="1" s="1"/>
  <c r="H22" i="1"/>
  <c r="H23" i="1"/>
  <c r="H24" i="1"/>
  <c r="H25" i="1"/>
  <c r="H20" i="1"/>
  <c r="H9" i="1"/>
  <c r="H10" i="1"/>
  <c r="H11" i="1"/>
  <c r="H12" i="1"/>
  <c r="H13" i="1"/>
  <c r="H8" i="1"/>
  <c r="H3" i="1"/>
  <c r="H4" i="1"/>
  <c r="H5" i="1"/>
  <c r="H6" i="1"/>
  <c r="H7" i="1"/>
  <c r="H14" i="1"/>
  <c r="H15" i="1"/>
  <c r="H16" i="1"/>
  <c r="H17" i="1"/>
  <c r="H18" i="1"/>
  <c r="H19" i="1"/>
  <c r="H2" i="1"/>
  <c r="F21" i="1"/>
  <c r="F22" i="1"/>
  <c r="F23" i="1"/>
  <c r="F24" i="1"/>
  <c r="F25" i="1"/>
  <c r="F20" i="1"/>
  <c r="J20" i="1" s="1"/>
  <c r="F9" i="1"/>
  <c r="F10" i="1"/>
  <c r="J10" i="1" s="1"/>
  <c r="F11" i="1"/>
  <c r="J11" i="1" s="1"/>
  <c r="F12" i="1"/>
  <c r="J12" i="1" s="1"/>
  <c r="F13" i="1"/>
  <c r="J13" i="1" s="1"/>
  <c r="F8" i="1"/>
  <c r="F3" i="1"/>
  <c r="F4" i="1"/>
  <c r="F5" i="1"/>
  <c r="F6" i="1"/>
  <c r="F7" i="1"/>
  <c r="J7" i="1" s="1"/>
  <c r="F14" i="1"/>
  <c r="J14" i="1" s="1"/>
  <c r="F15" i="1"/>
  <c r="F16" i="1"/>
  <c r="F17" i="1"/>
  <c r="F18" i="1"/>
  <c r="F19" i="1"/>
  <c r="F2" i="1"/>
  <c r="J18" i="1" l="1"/>
  <c r="J16" i="1"/>
  <c r="J2" i="1"/>
  <c r="J3" i="1"/>
  <c r="J8" i="1"/>
  <c r="J19" i="1"/>
  <c r="J15" i="1"/>
  <c r="J5" i="1"/>
  <c r="J17" i="1"/>
  <c r="J9" i="1"/>
  <c r="J4" i="1"/>
</calcChain>
</file>

<file path=xl/sharedStrings.xml><?xml version="1.0" encoding="utf-8"?>
<sst xmlns="http://schemas.openxmlformats.org/spreadsheetml/2006/main" count="107" uniqueCount="22">
  <si>
    <t>Field</t>
  </si>
  <si>
    <t>Blk</t>
  </si>
  <si>
    <t>Topdress</t>
  </si>
  <si>
    <t>1</t>
  </si>
  <si>
    <t>2</t>
  </si>
  <si>
    <t>3</t>
  </si>
  <si>
    <t>4</t>
  </si>
  <si>
    <t>5</t>
  </si>
  <si>
    <t>6</t>
  </si>
  <si>
    <t>CR</t>
  </si>
  <si>
    <t>RF</t>
  </si>
  <si>
    <t>N</t>
  </si>
  <si>
    <t>Y</t>
  </si>
  <si>
    <t>soil_recovery_fert_N</t>
  </si>
  <si>
    <t>crop_recovery_fert_N</t>
  </si>
  <si>
    <t>soil_recovery_fert_N_percent</t>
  </si>
  <si>
    <t>crop_recovery_fert_N_percent</t>
  </si>
  <si>
    <t>total_fertN_recovery</t>
  </si>
  <si>
    <t>Year</t>
  </si>
  <si>
    <t>total_fertN_recovery_percent</t>
  </si>
  <si>
    <t>Stage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</si>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</sst>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7" formatCode="0.000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M2" sqref="M2:O26"/>
    </sheetView>
  </sheetViews>
  <sheetFormatPr defaultRowHeight="15" x14ac:dyDescent="0.25"/>
  <cols>
    <col min="5" max="5" width="19.5703125" customWidth="1"/>
    <col min="6" max="6" width="28.28515625" customWidth="1"/>
    <col min="7" max="7" width="20.28515625" customWidth="1"/>
    <col min="8" max="8" width="29.42578125" customWidth="1"/>
    <col min="9" max="9" width="22.5703125" customWidth="1"/>
    <col min="10" max="10" width="29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20</v>
      </c>
      <c r="E1" t="s">
        <v>13</v>
      </c>
      <c r="F1" t="s">
        <v>15</v>
      </c>
      <c r="G1" t="s">
        <v>14</v>
      </c>
      <c r="H1" t="s">
        <v>16</v>
      </c>
      <c r="I1" t="s">
        <v>17</v>
      </c>
      <c r="J1" t="s">
        <v>19</v>
      </c>
      <c r="K1" t="s">
        <v>18</v>
      </c>
    </row>
    <row r="2" spans="1:15" x14ac:dyDescent="0.25">
      <c r="A2" t="s">
        <v>9</v>
      </c>
      <c r="B2" t="s">
        <v>3</v>
      </c>
      <c r="C2" t="s">
        <v>12</v>
      </c>
      <c r="D2" t="s">
        <v>21</v>
      </c>
      <c r="E2" s="2">
        <v>4.7911912186879002</v>
      </c>
      <c r="F2" s="1">
        <f>(E2/30)*100</f>
        <v>15.970637395626333</v>
      </c>
      <c r="G2" s="1">
        <v>10.610846932985739</v>
      </c>
      <c r="H2" s="1">
        <f>(G2/30)*100</f>
        <v>35.369489776619126</v>
      </c>
      <c r="I2" s="1">
        <f>G2+E2</f>
        <v>15.40203815167364</v>
      </c>
      <c r="J2" s="1">
        <f>H2+F2</f>
        <v>51.34012717224546</v>
      </c>
      <c r="K2">
        <v>2021</v>
      </c>
      <c r="M2" s="3"/>
      <c r="N2" s="3"/>
      <c r="O2" s="3"/>
    </row>
    <row r="3" spans="1:15" x14ac:dyDescent="0.25">
      <c r="A3" t="s">
        <v>9</v>
      </c>
      <c r="B3" t="s">
        <v>4</v>
      </c>
      <c r="C3" t="s">
        <v>12</v>
      </c>
      <c r="D3" t="s">
        <v>21</v>
      </c>
      <c r="E3" s="2">
        <v>4.7647932265003048</v>
      </c>
      <c r="F3" s="1">
        <f t="shared" ref="F3:F19" si="0">(E3/30)*100</f>
        <v>15.882644088334349</v>
      </c>
      <c r="G3" s="1">
        <v>9.1940368270319652</v>
      </c>
      <c r="H3" s="1">
        <f t="shared" ref="H3:H19" si="1">(G3/30)*100</f>
        <v>30.646789423439884</v>
      </c>
      <c r="I3" s="1">
        <f t="shared" ref="I3:I25" si="2">G3+E3</f>
        <v>13.958830053532271</v>
      </c>
      <c r="J3" s="1">
        <f t="shared" ref="J3:J25" si="3">H3+F3</f>
        <v>46.529433511774229</v>
      </c>
      <c r="K3">
        <v>2021</v>
      </c>
      <c r="M3" s="3"/>
      <c r="N3" s="3"/>
      <c r="O3" s="3"/>
    </row>
    <row r="4" spans="1:15" x14ac:dyDescent="0.25">
      <c r="A4" t="s">
        <v>9</v>
      </c>
      <c r="B4" t="s">
        <v>5</v>
      </c>
      <c r="C4" t="s">
        <v>12</v>
      </c>
      <c r="D4" t="s">
        <v>21</v>
      </c>
      <c r="E4" s="2">
        <v>3.8663687139083436</v>
      </c>
      <c r="F4" s="1">
        <f t="shared" si="0"/>
        <v>12.887895713027811</v>
      </c>
      <c r="G4" s="1">
        <v>9.4789698342020579</v>
      </c>
      <c r="H4" s="1">
        <f t="shared" si="1"/>
        <v>31.596566114006858</v>
      </c>
      <c r="I4" s="1">
        <f t="shared" si="2"/>
        <v>13.345338548110401</v>
      </c>
      <c r="J4" s="1">
        <f t="shared" si="3"/>
        <v>44.484461827034671</v>
      </c>
      <c r="K4">
        <v>2021</v>
      </c>
      <c r="M4" s="3"/>
      <c r="N4" s="3"/>
      <c r="O4" s="3"/>
    </row>
    <row r="5" spans="1:15" x14ac:dyDescent="0.25">
      <c r="A5" t="s">
        <v>10</v>
      </c>
      <c r="B5" t="s">
        <v>3</v>
      </c>
      <c r="C5" t="s">
        <v>12</v>
      </c>
      <c r="D5" t="s">
        <v>21</v>
      </c>
      <c r="E5" s="2">
        <v>6.0163689530113142</v>
      </c>
      <c r="F5" s="1">
        <f t="shared" si="0"/>
        <v>20.054563176704381</v>
      </c>
      <c r="G5" s="1">
        <v>11.956347652120996</v>
      </c>
      <c r="H5" s="1">
        <f t="shared" si="1"/>
        <v>39.854492173736652</v>
      </c>
      <c r="I5" s="1">
        <f t="shared" si="2"/>
        <v>17.972716605132312</v>
      </c>
      <c r="J5" s="1">
        <f t="shared" si="3"/>
        <v>59.909055350441037</v>
      </c>
      <c r="K5">
        <v>2021</v>
      </c>
      <c r="M5" s="3"/>
      <c r="N5" s="3"/>
      <c r="O5" s="3"/>
    </row>
    <row r="6" spans="1:15" x14ac:dyDescent="0.25">
      <c r="A6" t="s">
        <v>10</v>
      </c>
      <c r="B6" t="s">
        <v>4</v>
      </c>
      <c r="C6" t="s">
        <v>12</v>
      </c>
      <c r="D6" t="s">
        <v>21</v>
      </c>
      <c r="E6" s="2">
        <v>6.3018275512694348</v>
      </c>
      <c r="F6" s="1">
        <f t="shared" si="0"/>
        <v>21.006091837564782</v>
      </c>
      <c r="G6" s="1">
        <v>11.768408370944474</v>
      </c>
      <c r="H6" s="1">
        <f t="shared" si="1"/>
        <v>39.228027903148252</v>
      </c>
      <c r="I6" s="1">
        <f t="shared" si="2"/>
        <v>18.070235922213911</v>
      </c>
      <c r="J6" s="1">
        <f t="shared" si="3"/>
        <v>60.234119740713034</v>
      </c>
      <c r="K6">
        <v>2021</v>
      </c>
      <c r="M6" s="3"/>
      <c r="N6" s="3"/>
      <c r="O6" s="3"/>
    </row>
    <row r="7" spans="1:15" x14ac:dyDescent="0.25">
      <c r="A7" t="s">
        <v>10</v>
      </c>
      <c r="B7" t="s">
        <v>5</v>
      </c>
      <c r="C7" t="s">
        <v>12</v>
      </c>
      <c r="D7" t="s">
        <v>21</v>
      </c>
      <c r="E7" s="2">
        <v>2.892711990304726</v>
      </c>
      <c r="F7" s="1">
        <f t="shared" si="0"/>
        <v>9.6423733010157537</v>
      </c>
      <c r="G7" s="1">
        <v>7.9045601354051254</v>
      </c>
      <c r="H7" s="1">
        <f t="shared" si="1"/>
        <v>26.348533784683752</v>
      </c>
      <c r="I7" s="1">
        <f t="shared" si="2"/>
        <v>10.797272125709851</v>
      </c>
      <c r="J7" s="1">
        <f t="shared" si="3"/>
        <v>35.990907085699504</v>
      </c>
      <c r="K7">
        <v>2021</v>
      </c>
      <c r="M7" s="3"/>
      <c r="N7" s="3"/>
      <c r="O7" s="3"/>
    </row>
    <row r="8" spans="1:15" x14ac:dyDescent="0.25">
      <c r="A8" t="s">
        <v>9</v>
      </c>
      <c r="B8" t="s">
        <v>3</v>
      </c>
      <c r="C8" t="s">
        <v>11</v>
      </c>
      <c r="D8" t="s">
        <v>21</v>
      </c>
      <c r="E8" s="2">
        <v>30.08956784103556</v>
      </c>
      <c r="F8" s="1">
        <f>(E8/150)*100</f>
        <v>20.059711894023707</v>
      </c>
      <c r="G8" s="1">
        <v>60.235246718236311</v>
      </c>
      <c r="H8" s="1">
        <f>(G8/150)*100</f>
        <v>40.156831145490877</v>
      </c>
      <c r="I8" s="1">
        <f t="shared" si="2"/>
        <v>90.324814559271871</v>
      </c>
      <c r="J8" s="1">
        <f t="shared" si="3"/>
        <v>60.216543039514583</v>
      </c>
      <c r="K8">
        <v>2021</v>
      </c>
      <c r="M8" s="3"/>
      <c r="N8" s="3"/>
      <c r="O8" s="3"/>
    </row>
    <row r="9" spans="1:15" x14ac:dyDescent="0.25">
      <c r="A9" t="s">
        <v>9</v>
      </c>
      <c r="B9" t="s">
        <v>4</v>
      </c>
      <c r="C9" t="s">
        <v>11</v>
      </c>
      <c r="D9" t="s">
        <v>21</v>
      </c>
      <c r="E9" s="2">
        <v>22.62803046654366</v>
      </c>
      <c r="F9" s="1">
        <f t="shared" ref="F9:F13" si="4">(E9/150)*100</f>
        <v>15.08535364436244</v>
      </c>
      <c r="G9" s="1">
        <v>44.130107817365911</v>
      </c>
      <c r="H9" s="1">
        <f t="shared" ref="H9:H13" si="5">(G9/150)*100</f>
        <v>29.420071878243942</v>
      </c>
      <c r="I9" s="1">
        <f t="shared" si="2"/>
        <v>66.758138283909574</v>
      </c>
      <c r="J9" s="1">
        <f t="shared" si="3"/>
        <v>44.50542552260638</v>
      </c>
      <c r="K9">
        <v>2021</v>
      </c>
      <c r="M9" s="3"/>
      <c r="N9" s="3"/>
      <c r="O9" s="3"/>
    </row>
    <row r="10" spans="1:15" x14ac:dyDescent="0.25">
      <c r="A10" t="s">
        <v>9</v>
      </c>
      <c r="B10" t="s">
        <v>5</v>
      </c>
      <c r="C10" t="s">
        <v>11</v>
      </c>
      <c r="D10" t="s">
        <v>21</v>
      </c>
      <c r="E10" s="2">
        <v>23.268411182746796</v>
      </c>
      <c r="F10" s="1">
        <f t="shared" si="4"/>
        <v>15.512274121831195</v>
      </c>
      <c r="G10" s="1">
        <v>51.208162991584281</v>
      </c>
      <c r="H10" s="1">
        <f t="shared" si="5"/>
        <v>34.138775327722854</v>
      </c>
      <c r="I10" s="1">
        <f t="shared" si="2"/>
        <v>74.476574174331077</v>
      </c>
      <c r="J10" s="1">
        <f t="shared" si="3"/>
        <v>49.651049449554051</v>
      </c>
      <c r="K10">
        <v>2021</v>
      </c>
      <c r="M10" s="3"/>
      <c r="N10" s="3"/>
      <c r="O10" s="3"/>
    </row>
    <row r="11" spans="1:15" x14ac:dyDescent="0.25">
      <c r="A11" t="s">
        <v>10</v>
      </c>
      <c r="B11" t="s">
        <v>3</v>
      </c>
      <c r="C11" t="s">
        <v>11</v>
      </c>
      <c r="D11" t="s">
        <v>21</v>
      </c>
      <c r="E11" s="2">
        <v>32.768436356065109</v>
      </c>
      <c r="F11" s="1">
        <f t="shared" si="4"/>
        <v>21.84562423737674</v>
      </c>
      <c r="G11" s="1">
        <v>58.1850250485586</v>
      </c>
      <c r="H11" s="1">
        <f t="shared" si="5"/>
        <v>38.790016699039064</v>
      </c>
      <c r="I11" s="1">
        <f t="shared" si="2"/>
        <v>90.95346140462371</v>
      </c>
      <c r="J11" s="1">
        <f t="shared" si="3"/>
        <v>60.635640936415804</v>
      </c>
      <c r="K11">
        <v>2021</v>
      </c>
      <c r="M11" s="3"/>
      <c r="N11" s="3"/>
      <c r="O11" s="3"/>
    </row>
    <row r="12" spans="1:15" x14ac:dyDescent="0.25">
      <c r="A12" t="s">
        <v>10</v>
      </c>
      <c r="B12" t="s">
        <v>4</v>
      </c>
      <c r="C12" t="s">
        <v>11</v>
      </c>
      <c r="D12" t="s">
        <v>21</v>
      </c>
      <c r="E12" s="2">
        <v>37.63873485135862</v>
      </c>
      <c r="F12" s="1">
        <f t="shared" si="4"/>
        <v>25.092489900905747</v>
      </c>
      <c r="G12" s="1">
        <v>52.543907882010018</v>
      </c>
      <c r="H12" s="1">
        <f t="shared" si="5"/>
        <v>35.029271921340012</v>
      </c>
      <c r="I12" s="1">
        <f t="shared" si="2"/>
        <v>90.182642733368638</v>
      </c>
      <c r="J12" s="1">
        <f t="shared" si="3"/>
        <v>60.121761822245759</v>
      </c>
      <c r="K12">
        <v>2021</v>
      </c>
      <c r="M12" s="3"/>
      <c r="N12" s="3"/>
      <c r="O12" s="3"/>
    </row>
    <row r="13" spans="1:15" x14ac:dyDescent="0.25">
      <c r="A13" t="s">
        <v>10</v>
      </c>
      <c r="B13" t="s">
        <v>5</v>
      </c>
      <c r="C13" t="s">
        <v>11</v>
      </c>
      <c r="D13" t="s">
        <v>21</v>
      </c>
      <c r="E13" s="2">
        <v>38.024546936253508</v>
      </c>
      <c r="F13" s="1">
        <f t="shared" si="4"/>
        <v>25.349697957502336</v>
      </c>
      <c r="G13" s="1">
        <v>49.10605704479763</v>
      </c>
      <c r="H13" s="1">
        <f t="shared" si="5"/>
        <v>32.73737136319842</v>
      </c>
      <c r="I13" s="1">
        <f t="shared" si="2"/>
        <v>87.130603981051138</v>
      </c>
      <c r="J13" s="1">
        <f t="shared" si="3"/>
        <v>58.087069320700756</v>
      </c>
      <c r="K13">
        <v>2021</v>
      </c>
      <c r="M13" s="3"/>
      <c r="N13" s="3"/>
      <c r="O13" s="3"/>
    </row>
    <row r="14" spans="1:15" x14ac:dyDescent="0.25">
      <c r="A14" t="s">
        <v>9</v>
      </c>
      <c r="B14" t="s">
        <v>6</v>
      </c>
      <c r="C14" t="s">
        <v>12</v>
      </c>
      <c r="D14" t="s">
        <v>21</v>
      </c>
      <c r="E14" s="2">
        <v>3.9630112141671456</v>
      </c>
      <c r="F14" s="1">
        <f t="shared" si="0"/>
        <v>13.210037380557152</v>
      </c>
      <c r="G14" s="1">
        <v>7.7560169970800921</v>
      </c>
      <c r="H14" s="1">
        <f t="shared" si="1"/>
        <v>25.853389990266972</v>
      </c>
      <c r="I14" s="1">
        <f t="shared" si="2"/>
        <v>11.719028211247238</v>
      </c>
      <c r="J14" s="1">
        <f t="shared" si="3"/>
        <v>39.063427370824122</v>
      </c>
      <c r="K14">
        <v>2022</v>
      </c>
      <c r="M14" s="3"/>
      <c r="N14" s="3"/>
      <c r="O14" s="3"/>
    </row>
    <row r="15" spans="1:15" x14ac:dyDescent="0.25">
      <c r="A15" t="s">
        <v>9</v>
      </c>
      <c r="B15" t="s">
        <v>7</v>
      </c>
      <c r="C15" t="s">
        <v>12</v>
      </c>
      <c r="D15" t="s">
        <v>21</v>
      </c>
      <c r="E15" s="2">
        <v>6.5062663298507912</v>
      </c>
      <c r="F15" s="1">
        <f t="shared" si="0"/>
        <v>21.68755443283597</v>
      </c>
      <c r="G15" s="1">
        <v>10.070297454021794</v>
      </c>
      <c r="H15" s="1">
        <f t="shared" si="1"/>
        <v>33.567658180072648</v>
      </c>
      <c r="I15" s="1">
        <f t="shared" si="2"/>
        <v>16.576563783872587</v>
      </c>
      <c r="J15" s="1">
        <f t="shared" si="3"/>
        <v>55.255212612908622</v>
      </c>
      <c r="K15">
        <v>2022</v>
      </c>
      <c r="M15" s="3"/>
      <c r="N15" s="3"/>
      <c r="O15" s="3"/>
    </row>
    <row r="16" spans="1:15" x14ac:dyDescent="0.25">
      <c r="A16" t="s">
        <v>9</v>
      </c>
      <c r="B16" t="s">
        <v>8</v>
      </c>
      <c r="C16" t="s">
        <v>12</v>
      </c>
      <c r="D16" t="s">
        <v>21</v>
      </c>
      <c r="E16" s="2">
        <v>6.6756696919221072</v>
      </c>
      <c r="F16" s="1">
        <f t="shared" si="0"/>
        <v>22.252232306407024</v>
      </c>
      <c r="G16" s="1">
        <v>5.6443411320498686</v>
      </c>
      <c r="H16" s="1">
        <f t="shared" si="1"/>
        <v>18.814470440166229</v>
      </c>
      <c r="I16" s="1">
        <f t="shared" si="2"/>
        <v>12.320010823971977</v>
      </c>
      <c r="J16" s="1">
        <f t="shared" si="3"/>
        <v>41.066702746573256</v>
      </c>
      <c r="K16">
        <v>2022</v>
      </c>
      <c r="M16" s="3"/>
      <c r="N16" s="3"/>
      <c r="O16" s="3"/>
    </row>
    <row r="17" spans="1:15" x14ac:dyDescent="0.25">
      <c r="A17" t="s">
        <v>10</v>
      </c>
      <c r="B17" t="s">
        <v>6</v>
      </c>
      <c r="C17" t="s">
        <v>12</v>
      </c>
      <c r="D17" t="s">
        <v>21</v>
      </c>
      <c r="E17" s="2">
        <v>6.5966546529759169</v>
      </c>
      <c r="F17" s="1">
        <f t="shared" si="0"/>
        <v>21.988848843253056</v>
      </c>
      <c r="G17" s="1">
        <v>11.689580877675258</v>
      </c>
      <c r="H17" s="1">
        <f t="shared" si="1"/>
        <v>38.965269592250863</v>
      </c>
      <c r="I17" s="1">
        <f t="shared" si="2"/>
        <v>18.286235530651176</v>
      </c>
      <c r="J17" s="1">
        <f t="shared" si="3"/>
        <v>60.954118435503915</v>
      </c>
      <c r="K17">
        <v>2022</v>
      </c>
      <c r="M17" s="3"/>
      <c r="N17" s="3"/>
      <c r="O17" s="3"/>
    </row>
    <row r="18" spans="1:15" x14ac:dyDescent="0.25">
      <c r="A18" t="s">
        <v>10</v>
      </c>
      <c r="B18" t="s">
        <v>7</v>
      </c>
      <c r="C18" t="s">
        <v>12</v>
      </c>
      <c r="D18" t="s">
        <v>21</v>
      </c>
      <c r="E18" s="2">
        <v>7.7353377222317059</v>
      </c>
      <c r="F18" s="1">
        <f t="shared" si="0"/>
        <v>25.784459074105687</v>
      </c>
      <c r="G18" s="1">
        <v>12.48509853550938</v>
      </c>
      <c r="H18" s="1">
        <f t="shared" si="1"/>
        <v>41.616995118364599</v>
      </c>
      <c r="I18" s="1">
        <f t="shared" si="2"/>
        <v>20.220436257741085</v>
      </c>
      <c r="J18" s="1">
        <f t="shared" si="3"/>
        <v>67.401454192470283</v>
      </c>
      <c r="K18">
        <v>2022</v>
      </c>
      <c r="M18" s="3"/>
      <c r="N18" s="3"/>
      <c r="O18" s="3"/>
    </row>
    <row r="19" spans="1:15" x14ac:dyDescent="0.25">
      <c r="A19" t="s">
        <v>10</v>
      </c>
      <c r="B19" t="s">
        <v>8</v>
      </c>
      <c r="C19" t="s">
        <v>12</v>
      </c>
      <c r="D19" t="s">
        <v>21</v>
      </c>
      <c r="E19" s="2">
        <v>5.9810781969894506</v>
      </c>
      <c r="F19" s="1">
        <f t="shared" si="0"/>
        <v>19.936927323298168</v>
      </c>
      <c r="G19" s="1">
        <v>14.46204299171999</v>
      </c>
      <c r="H19" s="1">
        <f t="shared" si="1"/>
        <v>48.206809972399967</v>
      </c>
      <c r="I19" s="1">
        <f t="shared" si="2"/>
        <v>20.443121188709441</v>
      </c>
      <c r="J19" s="1">
        <f t="shared" si="3"/>
        <v>68.143737295698131</v>
      </c>
      <c r="K19">
        <v>2022</v>
      </c>
      <c r="M19" s="3"/>
      <c r="N19" s="3"/>
      <c r="O19" s="3"/>
    </row>
    <row r="20" spans="1:15" x14ac:dyDescent="0.25">
      <c r="A20" t="s">
        <v>9</v>
      </c>
      <c r="B20" t="s">
        <v>6</v>
      </c>
      <c r="C20" t="s">
        <v>11</v>
      </c>
      <c r="D20" t="s">
        <v>21</v>
      </c>
      <c r="E20" s="2">
        <v>44.748012230149762</v>
      </c>
      <c r="F20" s="1">
        <f>(E20/150)*100</f>
        <v>29.832008153433176</v>
      </c>
      <c r="G20" s="1">
        <v>40.594439996860473</v>
      </c>
      <c r="H20" s="1">
        <f>(G20/150)*100</f>
        <v>27.062959997906983</v>
      </c>
      <c r="I20" s="1">
        <f t="shared" si="2"/>
        <v>85.342452227010227</v>
      </c>
      <c r="J20" s="1">
        <f t="shared" si="3"/>
        <v>56.894968151340159</v>
      </c>
      <c r="K20">
        <v>2022</v>
      </c>
      <c r="M20" s="3"/>
      <c r="N20" s="3"/>
      <c r="O20" s="3"/>
    </row>
    <row r="21" spans="1:15" x14ac:dyDescent="0.25">
      <c r="A21" t="s">
        <v>9</v>
      </c>
      <c r="B21" t="s">
        <v>7</v>
      </c>
      <c r="C21" t="s">
        <v>11</v>
      </c>
      <c r="D21" t="s">
        <v>21</v>
      </c>
      <c r="E21" s="2">
        <v>38.196418211562225</v>
      </c>
      <c r="F21" s="1">
        <f t="shared" ref="F21:F25" si="6">(E21/150)*100</f>
        <v>25.464278807708151</v>
      </c>
      <c r="G21" s="1">
        <v>34.833175582539489</v>
      </c>
      <c r="H21" s="1">
        <f t="shared" ref="H21:H25" si="7">(G21/150)*100</f>
        <v>23.222117055026324</v>
      </c>
      <c r="I21" s="1">
        <f t="shared" si="2"/>
        <v>73.029593794101714</v>
      </c>
      <c r="J21" s="1">
        <f t="shared" si="3"/>
        <v>48.686395862734472</v>
      </c>
      <c r="K21">
        <v>2022</v>
      </c>
      <c r="M21" s="3"/>
      <c r="N21" s="3"/>
      <c r="O21" s="3"/>
    </row>
    <row r="22" spans="1:15" x14ac:dyDescent="0.25">
      <c r="A22" t="s">
        <v>9</v>
      </c>
      <c r="B22" t="s">
        <v>8</v>
      </c>
      <c r="C22" t="s">
        <v>11</v>
      </c>
      <c r="D22" t="s">
        <v>21</v>
      </c>
      <c r="E22" s="2">
        <v>32.373323177341568</v>
      </c>
      <c r="F22" s="1">
        <f t="shared" si="6"/>
        <v>21.582215451561044</v>
      </c>
      <c r="G22" s="1">
        <v>39.510795001228132</v>
      </c>
      <c r="H22" s="1">
        <f t="shared" si="7"/>
        <v>26.340530000818756</v>
      </c>
      <c r="I22" s="1">
        <f t="shared" si="2"/>
        <v>71.884118178569707</v>
      </c>
      <c r="J22" s="1">
        <f t="shared" si="3"/>
        <v>47.9227454523798</v>
      </c>
      <c r="K22">
        <v>2022</v>
      </c>
      <c r="M22" s="3"/>
      <c r="N22" s="3"/>
      <c r="O22" s="3"/>
    </row>
    <row r="23" spans="1:15" x14ac:dyDescent="0.25">
      <c r="A23" t="s">
        <v>10</v>
      </c>
      <c r="B23" t="s">
        <v>6</v>
      </c>
      <c r="C23" t="s">
        <v>11</v>
      </c>
      <c r="D23" t="s">
        <v>21</v>
      </c>
      <c r="E23" s="2">
        <v>23.751043849513408</v>
      </c>
      <c r="F23" s="1">
        <f t="shared" si="6"/>
        <v>15.834029233008939</v>
      </c>
      <c r="G23" s="1">
        <v>42.550634228085869</v>
      </c>
      <c r="H23" s="1">
        <f t="shared" si="7"/>
        <v>28.367089485390579</v>
      </c>
      <c r="I23" s="1">
        <f t="shared" si="2"/>
        <v>66.301678077599277</v>
      </c>
      <c r="J23" s="1">
        <f t="shared" si="3"/>
        <v>44.20111871839952</v>
      </c>
      <c r="K23">
        <v>2022</v>
      </c>
      <c r="M23" s="3"/>
      <c r="N23" s="3"/>
      <c r="O23" s="3"/>
    </row>
    <row r="24" spans="1:15" x14ac:dyDescent="0.25">
      <c r="A24" t="s">
        <v>10</v>
      </c>
      <c r="B24" t="s">
        <v>7</v>
      </c>
      <c r="C24" t="s">
        <v>11</v>
      </c>
      <c r="D24" t="s">
        <v>21</v>
      </c>
      <c r="E24" s="2">
        <v>43.149062369212878</v>
      </c>
      <c r="F24" s="1">
        <f t="shared" si="6"/>
        <v>28.766041579475253</v>
      </c>
      <c r="G24" s="1">
        <v>46.305885444057992</v>
      </c>
      <c r="H24" s="1">
        <f t="shared" si="7"/>
        <v>30.870590296038664</v>
      </c>
      <c r="I24" s="1">
        <f t="shared" si="2"/>
        <v>89.454947813270877</v>
      </c>
      <c r="J24" s="1">
        <f t="shared" si="3"/>
        <v>59.636631875513913</v>
      </c>
      <c r="K24">
        <v>2022</v>
      </c>
      <c r="M24" s="3"/>
      <c r="N24" s="3"/>
      <c r="O24" s="3"/>
    </row>
    <row r="25" spans="1:15" x14ac:dyDescent="0.25">
      <c r="A25" t="s">
        <v>10</v>
      </c>
      <c r="B25" t="s">
        <v>8</v>
      </c>
      <c r="C25" t="s">
        <v>11</v>
      </c>
      <c r="D25" t="s">
        <v>21</v>
      </c>
      <c r="E25" s="2">
        <v>45.692881309553371</v>
      </c>
      <c r="F25" s="1">
        <f t="shared" si="6"/>
        <v>30.461920873035581</v>
      </c>
      <c r="G25" s="1">
        <v>37.654484321044777</v>
      </c>
      <c r="H25" s="1">
        <f t="shared" si="7"/>
        <v>25.102989547363187</v>
      </c>
      <c r="I25" s="1">
        <f t="shared" si="2"/>
        <v>83.347365630598148</v>
      </c>
      <c r="J25" s="1">
        <f t="shared" si="3"/>
        <v>55.564910420398768</v>
      </c>
      <c r="K25">
        <v>2022</v>
      </c>
      <c r="M25" s="3"/>
      <c r="N25" s="3"/>
      <c r="O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Zhang Zhenglin</cp:lastModifiedBy>
  <dcterms:created xsi:type="dcterms:W3CDTF">2024-01-23T14:14:58Z</dcterms:created>
  <dcterms:modified xsi:type="dcterms:W3CDTF">2024-10-02T20:23:07Z</dcterms:modified>
</cp:coreProperties>
</file>