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Academics\UC Davis\School Work\Linquist Lab\Data\GHG\GC GHG 2024\Batch 14 (1 Aug 2024)\"/>
    </mc:Choice>
  </mc:AlternateContent>
  <bookViews>
    <workbookView xWindow="0" yWindow="0" windowWidth="23040" windowHeight="8808"/>
  </bookViews>
  <sheets>
    <sheet name="Sheet1" sheetId="1" r:id="rId1"/>
    <sheet name="Sheet3" sheetId="3" r:id="rId2"/>
    <sheet name="Sheet2" sheetId="2" r:id="rId3"/>
  </sheets>
  <definedNames>
    <definedName name="_xlnm._FilterDatabase" localSheetId="0" hidden="1">Sheet1!$C$1:$C$98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2" i="1"/>
</calcChain>
</file>

<file path=xl/sharedStrings.xml><?xml version="1.0" encoding="utf-8"?>
<sst xmlns="http://schemas.openxmlformats.org/spreadsheetml/2006/main" count="542" uniqueCount="52">
  <si>
    <t>Sample</t>
  </si>
  <si>
    <t>Std</t>
  </si>
  <si>
    <t>amb</t>
  </si>
  <si>
    <t>1N500</t>
  </si>
  <si>
    <t>10N</t>
  </si>
  <si>
    <t>Sample type</t>
  </si>
  <si>
    <t>Belt n.</t>
  </si>
  <si>
    <t>Conc.</t>
  </si>
  <si>
    <t>Color</t>
  </si>
  <si>
    <t>transparent</t>
  </si>
  <si>
    <t>Date</t>
  </si>
  <si>
    <t>Plot</t>
  </si>
  <si>
    <t>Time</t>
  </si>
  <si>
    <t>brown</t>
  </si>
  <si>
    <t>blue</t>
  </si>
  <si>
    <t>GC n.</t>
  </si>
  <si>
    <t>CH4 (peak)</t>
  </si>
  <si>
    <t>N2O (peak)</t>
  </si>
  <si>
    <t>CH4 (ppm)</t>
  </si>
  <si>
    <t>N2O (ppm)</t>
  </si>
  <si>
    <t>10 M</t>
  </si>
  <si>
    <t>red</t>
  </si>
  <si>
    <t xml:space="preserve">Colour </t>
  </si>
  <si>
    <t>Brown</t>
  </si>
  <si>
    <t>Red</t>
  </si>
  <si>
    <t>Blue</t>
  </si>
  <si>
    <t>C4</t>
  </si>
  <si>
    <t>SH4</t>
  </si>
  <si>
    <t>CB-SL4</t>
  </si>
  <si>
    <t>CB-SH4</t>
  </si>
  <si>
    <t>green</t>
  </si>
  <si>
    <t>Green</t>
  </si>
  <si>
    <t>S-M-W-1</t>
  </si>
  <si>
    <t>C-S-1</t>
  </si>
  <si>
    <t>S-M-1</t>
  </si>
  <si>
    <t>C-S-MD-1</t>
  </si>
  <si>
    <t>C-1</t>
  </si>
  <si>
    <t>C-S-MD-2</t>
  </si>
  <si>
    <t>C-2</t>
  </si>
  <si>
    <t>C-S-2</t>
  </si>
  <si>
    <t>S-M-2</t>
  </si>
  <si>
    <t>S-M-W-2</t>
  </si>
  <si>
    <t>C-3</t>
  </si>
  <si>
    <t>C-S-3</t>
  </si>
  <si>
    <t>S-M-3</t>
  </si>
  <si>
    <t>S-M-W-3</t>
  </si>
  <si>
    <t>C-S-MD-3</t>
  </si>
  <si>
    <t>C-S-MD-4</t>
  </si>
  <si>
    <t>C-4</t>
  </si>
  <si>
    <t>S-M-W-4</t>
  </si>
  <si>
    <t>S-M-4</t>
  </si>
  <si>
    <t>C-S-4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</si>
</sst>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14" fontId="0" fillId="0" borderId="0" xfId="0" applyNumberFormat="1" applyAlignment="1">
      <alignment horizontal="center"/>
    </xf>
    <xf numFmtId="0" fontId="0" fillId="2" borderId="1" xfId="0" applyFill="1" applyBorder="1"/>
    <xf numFmtId="0" fontId="2" fillId="0" borderId="0" xfId="0" applyFont="1"/>
    <xf numFmtId="0" fontId="0" fillId="0" borderId="0" xfId="0" applyBorder="1"/>
    <xf numFmtId="14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0" fillId="2" borderId="1" xfId="0" applyNumberFormat="1" applyFill="1" applyBorder="1" applyAlignment="1">
      <alignment horizontal="center"/>
    </xf>
    <xf numFmtId="0" fontId="0" fillId="0" borderId="0" xfId="0" applyNumberFormat="1" applyAlignment="1">
      <alignment horizontal="center"/>
    </xf>
    <xf numFmtId="0" fontId="0" fillId="3" borderId="0" xfId="0" applyFill="1"/>
    <xf numFmtId="0" fontId="0" fillId="3" borderId="0" xfId="0" applyFill="1" applyBorder="1"/>
    <xf numFmtId="0" fontId="0" fillId="0" borderId="1" xfId="0" applyBorder="1"/>
    <xf numFmtId="0" fontId="0" fillId="0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3" xfId="0" applyFill="1" applyBorder="1"/>
    <xf numFmtId="0" fontId="0" fillId="2" borderId="3" xfId="0" applyFill="1" applyBorder="1" applyAlignment="1">
      <alignment horizontal="center"/>
    </xf>
    <xf numFmtId="0" fontId="0" fillId="0" borderId="0" xfId="0" applyFill="1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15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CH4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Sheet1!$Q$5:$Q$34</c:f>
              <c:numCache>
                <c:formatCode>General</c:formatCode>
                <c:ptCount val="30"/>
                <c:pt idx="0">
                  <c:v>2867823</c:v>
                </c:pt>
                <c:pt idx="1">
                  <c:v>2852461</c:v>
                </c:pt>
                <c:pt idx="2">
                  <c:v>2860782</c:v>
                </c:pt>
                <c:pt idx="3">
                  <c:v>2859967</c:v>
                </c:pt>
                <c:pt idx="4">
                  <c:v>2858563</c:v>
                </c:pt>
                <c:pt idx="5">
                  <c:v>2865617</c:v>
                </c:pt>
                <c:pt idx="7">
                  <c:v>55341</c:v>
                </c:pt>
                <c:pt idx="8">
                  <c:v>55151</c:v>
                </c:pt>
                <c:pt idx="9">
                  <c:v>55486</c:v>
                </c:pt>
                <c:pt idx="10">
                  <c:v>55096</c:v>
                </c:pt>
                <c:pt idx="11">
                  <c:v>55302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2">
                  <c:v>9812</c:v>
                </c:pt>
                <c:pt idx="23">
                  <c:v>11410</c:v>
                </c:pt>
                <c:pt idx="24">
                  <c:v>10158</c:v>
                </c:pt>
                <c:pt idx="25">
                  <c:v>10130</c:v>
                </c:pt>
                <c:pt idx="26">
                  <c:v>10045</c:v>
                </c:pt>
              </c:numCache>
            </c:numRef>
          </c:xVal>
          <c:yVal>
            <c:numRef>
              <c:f>Sheet1!$S$5:$S$34</c:f>
              <c:numCache>
                <c:formatCode>General</c:formatCode>
                <c:ptCount val="30"/>
                <c:pt idx="0">
                  <c:v>503</c:v>
                </c:pt>
                <c:pt idx="1">
                  <c:v>503</c:v>
                </c:pt>
                <c:pt idx="2">
                  <c:v>503</c:v>
                </c:pt>
                <c:pt idx="3">
                  <c:v>503</c:v>
                </c:pt>
                <c:pt idx="4">
                  <c:v>503</c:v>
                </c:pt>
                <c:pt idx="5">
                  <c:v>503</c:v>
                </c:pt>
                <c:pt idx="6">
                  <c:v>503</c:v>
                </c:pt>
                <c:pt idx="7">
                  <c:v>10.18</c:v>
                </c:pt>
                <c:pt idx="8">
                  <c:v>10.18</c:v>
                </c:pt>
                <c:pt idx="9">
                  <c:v>10.18</c:v>
                </c:pt>
                <c:pt idx="10">
                  <c:v>10.18</c:v>
                </c:pt>
                <c:pt idx="11">
                  <c:v>10.18</c:v>
                </c:pt>
                <c:pt idx="12">
                  <c:v>10.18</c:v>
                </c:pt>
                <c:pt idx="13">
                  <c:v>10.18</c:v>
                </c:pt>
                <c:pt idx="14">
                  <c:v>10.18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1.768</c:v>
                </c:pt>
                <c:pt idx="23">
                  <c:v>1.768</c:v>
                </c:pt>
                <c:pt idx="24">
                  <c:v>1.768</c:v>
                </c:pt>
                <c:pt idx="25">
                  <c:v>1.768</c:v>
                </c:pt>
                <c:pt idx="26">
                  <c:v>1.768</c:v>
                </c:pt>
                <c:pt idx="27">
                  <c:v>1.768</c:v>
                </c:pt>
                <c:pt idx="28">
                  <c:v>1.768</c:v>
                </c:pt>
                <c:pt idx="29">
                  <c:v>1.768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F40-4D15-A4A8-0EA7F78270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8551016"/>
        <c:axId val="478556504"/>
      </c:scatterChart>
      <c:valAx>
        <c:axId val="478551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556504"/>
        <c:crosses val="autoZero"/>
        <c:crossBetween val="midCat"/>
      </c:valAx>
      <c:valAx>
        <c:axId val="478556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551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N2O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Sheet1!$R$5:$R$34</c:f>
              <c:numCache>
                <c:formatCode>General</c:formatCode>
                <c:ptCount val="30"/>
                <c:pt idx="0">
                  <c:v>104316</c:v>
                </c:pt>
                <c:pt idx="1">
                  <c:v>103510</c:v>
                </c:pt>
                <c:pt idx="2">
                  <c:v>106408</c:v>
                </c:pt>
                <c:pt idx="3">
                  <c:v>106446</c:v>
                </c:pt>
                <c:pt idx="4">
                  <c:v>104262</c:v>
                </c:pt>
                <c:pt idx="5">
                  <c:v>106244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5">
                  <c:v>868921</c:v>
                </c:pt>
                <c:pt idx="16">
                  <c:v>873927</c:v>
                </c:pt>
                <c:pt idx="17">
                  <c:v>883970</c:v>
                </c:pt>
                <c:pt idx="18">
                  <c:v>853405</c:v>
                </c:pt>
                <c:pt idx="19">
                  <c:v>883380</c:v>
                </c:pt>
                <c:pt idx="22">
                  <c:v>36873</c:v>
                </c:pt>
                <c:pt idx="23">
                  <c:v>37820</c:v>
                </c:pt>
                <c:pt idx="24">
                  <c:v>36612</c:v>
                </c:pt>
                <c:pt idx="25">
                  <c:v>38041</c:v>
                </c:pt>
                <c:pt idx="26">
                  <c:v>37792</c:v>
                </c:pt>
              </c:numCache>
            </c:numRef>
          </c:xVal>
          <c:yVal>
            <c:numRef>
              <c:f>Sheet1!$T$5:$T$34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9.9499999999999993</c:v>
                </c:pt>
                <c:pt idx="16">
                  <c:v>9.9499999999999993</c:v>
                </c:pt>
                <c:pt idx="17">
                  <c:v>9.9499999999999993</c:v>
                </c:pt>
                <c:pt idx="18">
                  <c:v>9.9499999999999993</c:v>
                </c:pt>
                <c:pt idx="19">
                  <c:v>9.9499999999999993</c:v>
                </c:pt>
                <c:pt idx="20">
                  <c:v>9.9499999999999993</c:v>
                </c:pt>
                <c:pt idx="21">
                  <c:v>9.9499999999999993</c:v>
                </c:pt>
                <c:pt idx="22">
                  <c:v>0.29899999999999999</c:v>
                </c:pt>
                <c:pt idx="23">
                  <c:v>0.29899999999999999</c:v>
                </c:pt>
                <c:pt idx="24">
                  <c:v>0.29899999999999999</c:v>
                </c:pt>
                <c:pt idx="25">
                  <c:v>0.29899999999999999</c:v>
                </c:pt>
                <c:pt idx="26">
                  <c:v>0.29899999999999999</c:v>
                </c:pt>
                <c:pt idx="27">
                  <c:v>0.29899999999999999</c:v>
                </c:pt>
                <c:pt idx="28">
                  <c:v>0.29899999999999999</c:v>
                </c:pt>
                <c:pt idx="29">
                  <c:v>0.29899999999999999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15B-417E-9991-AF02883565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8554152"/>
        <c:axId val="478556112"/>
      </c:scatterChart>
      <c:valAx>
        <c:axId val="478554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556112"/>
        <c:crosses val="autoZero"/>
        <c:crossBetween val="midCat"/>
      </c:valAx>
      <c:valAx>
        <c:axId val="47855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554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445942</xdr:colOff>
      <xdr:row>3</xdr:row>
      <xdr:rowOff>130319</xdr:rowOff>
    </xdr:from>
    <xdr:to>
      <xdr:col>28</xdr:col>
      <xdr:colOff>361950</xdr:colOff>
      <xdr:row>18</xdr:row>
      <xdr:rowOff>16019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524740</xdr:colOff>
      <xdr:row>19</xdr:row>
      <xdr:rowOff>163223</xdr:rowOff>
    </xdr:from>
    <xdr:to>
      <xdr:col>28</xdr:col>
      <xdr:colOff>440748</xdr:colOff>
      <xdr:row>34</xdr:row>
      <xdr:rowOff>48923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297"/>
  <sheetViews>
    <sheetView tabSelected="1" topLeftCell="E1" zoomScaleNormal="100" workbookViewId="0">
      <pane ySplit="1" topLeftCell="A2" activePane="bottomLeft" state="frozen"/>
      <selection pane="bottomLeft" activeCell="I92" activeCellId="9" sqref="I11:L18 I20:L27 I29:L36 I38:L45 I47:L54 I56:L63 I65:L72 I74:L81 I83:L90 I92:L99"/>
    </sheetView>
  </sheetViews>
  <sheetFormatPr defaultColWidth="8.6640625" defaultRowHeight="14.4" x14ac:dyDescent="0.3"/>
  <cols>
    <col min="1" max="1" width="13.44140625" style="1" customWidth="1"/>
    <col min="2" max="2" width="9.109375" style="1"/>
    <col min="3" max="3" width="13.33203125" style="1" customWidth="1"/>
    <col min="4" max="4" width="11.33203125" style="1" bestFit="1" customWidth="1"/>
    <col min="5" max="5" width="11.6640625" style="6" customWidth="1"/>
    <col min="6" max="6" width="9.6640625" style="16" customWidth="1"/>
    <col min="7" max="8" width="9.109375" style="1"/>
    <col min="9" max="9" width="11.33203125" style="1" customWidth="1"/>
    <col min="10" max="10" width="12" customWidth="1"/>
    <col min="11" max="11" width="12.88671875" customWidth="1"/>
    <col min="12" max="12" width="14.6640625" customWidth="1"/>
  </cols>
  <sheetData>
    <row r="1" spans="1:20" x14ac:dyDescent="0.3">
      <c r="A1" s="4" t="s">
        <v>5</v>
      </c>
      <c r="B1" s="4" t="s">
        <v>6</v>
      </c>
      <c r="C1" s="4" t="s">
        <v>7</v>
      </c>
      <c r="D1" s="4" t="s">
        <v>8</v>
      </c>
      <c r="E1" s="5" t="s">
        <v>10</v>
      </c>
      <c r="F1" s="15" t="s">
        <v>11</v>
      </c>
      <c r="G1" s="4" t="s">
        <v>12</v>
      </c>
      <c r="H1" s="4" t="s">
        <v>15</v>
      </c>
      <c r="I1" s="22" t="s">
        <v>16</v>
      </c>
      <c r="J1" s="22" t="s">
        <v>17</v>
      </c>
      <c r="K1" s="23" t="s">
        <v>18</v>
      </c>
      <c r="L1" s="23" t="s">
        <v>19</v>
      </c>
    </row>
    <row r="2" spans="1:20" x14ac:dyDescent="0.3">
      <c r="A2" s="2" t="s">
        <v>1</v>
      </c>
      <c r="B2" s="2">
        <v>31</v>
      </c>
      <c r="C2" s="2" t="s">
        <v>3</v>
      </c>
      <c r="D2" s="2" t="s">
        <v>13</v>
      </c>
      <c r="F2" s="6"/>
      <c r="G2" s="6"/>
      <c r="H2" s="21">
        <v>1</v>
      </c>
      <c r="I2">
        <v>2867823</v>
      </c>
      <c r="J2">
        <v>104316</v>
      </c>
      <c r="K2">
        <f>0.0002*I2 + 0.1386</f>
        <v>573.70320000000004</v>
      </c>
      <c r="L2" s="24">
        <f>0.00001*J2- 0.1154</f>
        <v>0.92776000000000014</v>
      </c>
      <c r="M2" s="24"/>
      <c r="O2" s="11"/>
      <c r="P2" s="8"/>
      <c r="Q2" s="8"/>
      <c r="R2" s="11"/>
    </row>
    <row r="3" spans="1:20" x14ac:dyDescent="0.3">
      <c r="A3" s="2" t="s">
        <v>1</v>
      </c>
      <c r="B3" s="26">
        <v>32</v>
      </c>
      <c r="C3" s="2" t="s">
        <v>3</v>
      </c>
      <c r="D3" s="2" t="s">
        <v>13</v>
      </c>
      <c r="E3" s="29"/>
      <c r="F3" s="2"/>
      <c r="G3" s="2"/>
      <c r="H3" s="21">
        <v>2</v>
      </c>
      <c r="I3">
        <v>2852461</v>
      </c>
      <c r="J3">
        <v>103510</v>
      </c>
      <c r="K3">
        <f t="shared" ref="K3:K66" si="0">0.0002*I3 + 0.1386</f>
        <v>570.63080000000002</v>
      </c>
      <c r="L3" s="24">
        <f t="shared" ref="L3:L66" si="1">0.00001*J3- 0.1154</f>
        <v>0.91970000000000018</v>
      </c>
      <c r="M3" s="24"/>
      <c r="O3" s="11"/>
      <c r="P3" s="8"/>
      <c r="Q3" s="8"/>
      <c r="R3" s="11"/>
    </row>
    <row r="4" spans="1:20" x14ac:dyDescent="0.3">
      <c r="A4" s="2" t="s">
        <v>1</v>
      </c>
      <c r="B4" s="26">
        <v>33</v>
      </c>
      <c r="C4" s="2" t="s">
        <v>20</v>
      </c>
      <c r="D4" s="2" t="s">
        <v>21</v>
      </c>
      <c r="E4" s="29"/>
      <c r="F4" s="2"/>
      <c r="G4" s="2"/>
      <c r="H4" s="21">
        <v>3</v>
      </c>
      <c r="I4">
        <v>55341</v>
      </c>
      <c r="J4">
        <v>0</v>
      </c>
      <c r="K4">
        <f t="shared" si="0"/>
        <v>11.206800000000001</v>
      </c>
      <c r="L4" s="24">
        <f t="shared" si="1"/>
        <v>-0.1154</v>
      </c>
      <c r="M4" s="24"/>
      <c r="O4" s="4" t="s">
        <v>22</v>
      </c>
      <c r="P4" s="4" t="s">
        <v>7</v>
      </c>
      <c r="Q4" s="7" t="s">
        <v>16</v>
      </c>
      <c r="R4" s="7" t="s">
        <v>17</v>
      </c>
      <c r="S4" s="4" t="s">
        <v>18</v>
      </c>
      <c r="T4" s="4" t="s">
        <v>19</v>
      </c>
    </row>
    <row r="5" spans="1:20" x14ac:dyDescent="0.3">
      <c r="A5" s="2" t="s">
        <v>1</v>
      </c>
      <c r="B5" s="26">
        <v>34</v>
      </c>
      <c r="C5" s="2" t="s">
        <v>4</v>
      </c>
      <c r="D5" s="2" t="s">
        <v>14</v>
      </c>
      <c r="E5" s="29"/>
      <c r="F5" s="2"/>
      <c r="G5" s="2"/>
      <c r="H5" s="21">
        <v>4</v>
      </c>
      <c r="I5">
        <v>0</v>
      </c>
      <c r="J5">
        <v>868921</v>
      </c>
      <c r="K5">
        <f t="shared" si="0"/>
        <v>0.1386</v>
      </c>
      <c r="L5" s="24">
        <f t="shared" si="1"/>
        <v>8.5738100000000017</v>
      </c>
      <c r="M5" s="24"/>
      <c r="O5" s="19" t="s">
        <v>23</v>
      </c>
      <c r="P5" s="20" t="s">
        <v>3</v>
      </c>
      <c r="Q5" s="19">
        <v>2867823</v>
      </c>
      <c r="R5" s="19">
        <v>104316</v>
      </c>
      <c r="S5" s="20">
        <v>503</v>
      </c>
      <c r="T5" s="20">
        <v>1</v>
      </c>
    </row>
    <row r="6" spans="1:20" x14ac:dyDescent="0.3">
      <c r="A6" s="2" t="s">
        <v>1</v>
      </c>
      <c r="B6" s="26">
        <v>35</v>
      </c>
      <c r="C6" s="2" t="s">
        <v>2</v>
      </c>
      <c r="D6" s="2" t="s">
        <v>30</v>
      </c>
      <c r="E6" s="29"/>
      <c r="F6" s="3"/>
      <c r="G6" s="3"/>
      <c r="H6" s="21">
        <v>5</v>
      </c>
      <c r="I6">
        <v>9812</v>
      </c>
      <c r="J6">
        <v>36873</v>
      </c>
      <c r="K6">
        <f t="shared" si="0"/>
        <v>2.101</v>
      </c>
      <c r="L6" s="24">
        <f t="shared" si="1"/>
        <v>0.25333000000000006</v>
      </c>
      <c r="M6" s="24"/>
      <c r="O6" s="19" t="s">
        <v>23</v>
      </c>
      <c r="P6" s="20" t="s">
        <v>3</v>
      </c>
      <c r="Q6" s="19">
        <v>2852461</v>
      </c>
      <c r="R6" s="19">
        <v>103510</v>
      </c>
      <c r="S6" s="20">
        <v>503</v>
      </c>
      <c r="T6" s="20">
        <v>1</v>
      </c>
    </row>
    <row r="7" spans="1:20" x14ac:dyDescent="0.3">
      <c r="A7" s="26" t="s">
        <v>1</v>
      </c>
      <c r="B7" s="26">
        <v>36</v>
      </c>
      <c r="C7" s="26" t="s">
        <v>3</v>
      </c>
      <c r="D7" s="26" t="s">
        <v>13</v>
      </c>
      <c r="E7" s="29"/>
      <c r="F7" s="26"/>
      <c r="G7" s="26"/>
      <c r="H7" s="21">
        <v>6</v>
      </c>
      <c r="I7">
        <v>2860782</v>
      </c>
      <c r="J7">
        <v>106408</v>
      </c>
      <c r="K7">
        <f t="shared" si="0"/>
        <v>572.29500000000007</v>
      </c>
      <c r="L7" s="24">
        <f t="shared" si="1"/>
        <v>0.94868000000000019</v>
      </c>
      <c r="M7" s="24"/>
      <c r="O7" s="19" t="s">
        <v>23</v>
      </c>
      <c r="P7" s="20" t="s">
        <v>3</v>
      </c>
      <c r="Q7" s="19">
        <v>2860782</v>
      </c>
      <c r="R7" s="19">
        <v>106408</v>
      </c>
      <c r="S7" s="20">
        <v>503</v>
      </c>
      <c r="T7" s="20">
        <v>1</v>
      </c>
    </row>
    <row r="8" spans="1:20" x14ac:dyDescent="0.3">
      <c r="A8" s="26" t="s">
        <v>1</v>
      </c>
      <c r="B8" s="26">
        <v>37</v>
      </c>
      <c r="C8" s="26" t="s">
        <v>20</v>
      </c>
      <c r="D8" s="26" t="s">
        <v>21</v>
      </c>
      <c r="E8" s="29"/>
      <c r="F8" s="26"/>
      <c r="G8" s="26"/>
      <c r="H8" s="21">
        <v>7</v>
      </c>
      <c r="I8">
        <v>55151</v>
      </c>
      <c r="J8">
        <v>0</v>
      </c>
      <c r="K8">
        <f t="shared" si="0"/>
        <v>11.168800000000001</v>
      </c>
      <c r="L8" s="24">
        <f t="shared" si="1"/>
        <v>-0.1154</v>
      </c>
      <c r="M8" s="24"/>
      <c r="O8" s="19" t="s">
        <v>23</v>
      </c>
      <c r="P8" s="20" t="s">
        <v>3</v>
      </c>
      <c r="Q8" s="19">
        <v>2859967</v>
      </c>
      <c r="R8" s="19">
        <v>106446</v>
      </c>
      <c r="S8" s="20">
        <v>503</v>
      </c>
      <c r="T8" s="20">
        <v>1</v>
      </c>
    </row>
    <row r="9" spans="1:20" x14ac:dyDescent="0.3">
      <c r="A9" s="26" t="s">
        <v>1</v>
      </c>
      <c r="B9" s="26">
        <v>38</v>
      </c>
      <c r="C9" s="26" t="s">
        <v>4</v>
      </c>
      <c r="D9" s="26" t="s">
        <v>14</v>
      </c>
      <c r="E9" s="29"/>
      <c r="F9" s="26"/>
      <c r="G9" s="26"/>
      <c r="H9" s="21">
        <v>8</v>
      </c>
      <c r="I9">
        <v>0</v>
      </c>
      <c r="J9">
        <v>873927</v>
      </c>
      <c r="K9">
        <f t="shared" si="0"/>
        <v>0.1386</v>
      </c>
      <c r="L9" s="24">
        <f t="shared" si="1"/>
        <v>8.6238700000000019</v>
      </c>
      <c r="M9" s="24"/>
      <c r="O9" s="19" t="s">
        <v>23</v>
      </c>
      <c r="P9" s="20" t="s">
        <v>3</v>
      </c>
      <c r="Q9" s="19">
        <v>2858563</v>
      </c>
      <c r="R9" s="19">
        <v>104262</v>
      </c>
      <c r="S9" s="20">
        <v>503</v>
      </c>
      <c r="T9" s="20">
        <v>1</v>
      </c>
    </row>
    <row r="10" spans="1:20" x14ac:dyDescent="0.3">
      <c r="A10" s="26" t="s">
        <v>1</v>
      </c>
      <c r="B10" s="26">
        <v>39</v>
      </c>
      <c r="C10" s="26" t="s">
        <v>2</v>
      </c>
      <c r="D10" s="26" t="s">
        <v>30</v>
      </c>
      <c r="E10" s="29"/>
      <c r="F10" s="26"/>
      <c r="G10" s="26"/>
      <c r="H10" s="21">
        <v>9</v>
      </c>
      <c r="I10">
        <v>11410</v>
      </c>
      <c r="J10">
        <v>37820</v>
      </c>
      <c r="K10">
        <f t="shared" si="0"/>
        <v>2.4205999999999999</v>
      </c>
      <c r="L10" s="24">
        <f t="shared" si="1"/>
        <v>0.26280000000000003</v>
      </c>
      <c r="M10" s="24"/>
      <c r="O10" s="19" t="s">
        <v>23</v>
      </c>
      <c r="P10" s="20" t="s">
        <v>3</v>
      </c>
      <c r="Q10" s="19">
        <v>2865617</v>
      </c>
      <c r="R10" s="19">
        <v>106244</v>
      </c>
      <c r="S10" s="20">
        <v>503</v>
      </c>
      <c r="T10" s="20">
        <v>1</v>
      </c>
    </row>
    <row r="11" spans="1:20" x14ac:dyDescent="0.3">
      <c r="A11" s="2" t="s">
        <v>0</v>
      </c>
      <c r="B11" s="26">
        <v>40</v>
      </c>
      <c r="C11" s="2"/>
      <c r="D11" s="2"/>
      <c r="E11" s="29">
        <v>45505</v>
      </c>
      <c r="F11" s="26" t="s">
        <v>32</v>
      </c>
      <c r="G11" s="26">
        <v>0</v>
      </c>
      <c r="H11" s="21">
        <v>10</v>
      </c>
      <c r="I11">
        <v>84743</v>
      </c>
      <c r="J11">
        <v>36840</v>
      </c>
      <c r="K11">
        <f t="shared" si="0"/>
        <v>17.087200000000003</v>
      </c>
      <c r="L11" s="24">
        <f t="shared" si="1"/>
        <v>0.253</v>
      </c>
      <c r="M11" s="24"/>
      <c r="O11" s="19" t="s">
        <v>23</v>
      </c>
      <c r="P11" s="20" t="s">
        <v>3</v>
      </c>
      <c r="Q11" s="19"/>
      <c r="R11" s="19"/>
      <c r="S11" s="20">
        <v>503</v>
      </c>
      <c r="T11" s="20">
        <v>1</v>
      </c>
    </row>
    <row r="12" spans="1:20" x14ac:dyDescent="0.3">
      <c r="A12" s="2" t="s">
        <v>0</v>
      </c>
      <c r="B12" s="26">
        <v>41</v>
      </c>
      <c r="C12" s="2"/>
      <c r="D12" s="2"/>
      <c r="E12" s="29">
        <v>45505</v>
      </c>
      <c r="F12" s="26" t="s">
        <v>32</v>
      </c>
      <c r="G12" s="26">
        <v>21</v>
      </c>
      <c r="H12" s="21">
        <v>11</v>
      </c>
      <c r="I12">
        <v>236721</v>
      </c>
      <c r="J12">
        <v>38041</v>
      </c>
      <c r="K12">
        <f t="shared" si="0"/>
        <v>47.482799999999997</v>
      </c>
      <c r="L12" s="24">
        <f t="shared" si="1"/>
        <v>0.26501000000000002</v>
      </c>
      <c r="M12" s="24"/>
      <c r="O12" s="19" t="s">
        <v>24</v>
      </c>
      <c r="P12" s="20" t="s">
        <v>20</v>
      </c>
      <c r="Q12" s="19">
        <v>55341</v>
      </c>
      <c r="R12" s="19">
        <v>0</v>
      </c>
      <c r="S12" s="20">
        <v>10.18</v>
      </c>
      <c r="T12" s="20">
        <v>0</v>
      </c>
    </row>
    <row r="13" spans="1:20" x14ac:dyDescent="0.3">
      <c r="A13" s="2" t="s">
        <v>0</v>
      </c>
      <c r="B13" s="26">
        <v>42</v>
      </c>
      <c r="C13" s="2"/>
      <c r="D13" s="2"/>
      <c r="E13" s="29">
        <v>45505</v>
      </c>
      <c r="F13" s="26" t="s">
        <v>32</v>
      </c>
      <c r="G13" s="26">
        <v>42</v>
      </c>
      <c r="H13" s="21">
        <v>12</v>
      </c>
      <c r="I13">
        <v>426998</v>
      </c>
      <c r="J13">
        <v>39207</v>
      </c>
      <c r="K13">
        <f t="shared" si="0"/>
        <v>85.538200000000003</v>
      </c>
      <c r="L13" s="24">
        <f t="shared" si="1"/>
        <v>0.27667000000000003</v>
      </c>
      <c r="M13" s="24"/>
      <c r="O13" s="19" t="s">
        <v>24</v>
      </c>
      <c r="P13" s="20" t="s">
        <v>20</v>
      </c>
      <c r="Q13" s="19">
        <v>55151</v>
      </c>
      <c r="R13" s="19">
        <v>0</v>
      </c>
      <c r="S13" s="20">
        <v>10.18</v>
      </c>
      <c r="T13" s="20">
        <v>0</v>
      </c>
    </row>
    <row r="14" spans="1:20" x14ac:dyDescent="0.3">
      <c r="A14" s="2" t="s">
        <v>0</v>
      </c>
      <c r="B14" s="26">
        <v>43</v>
      </c>
      <c r="C14" s="2"/>
      <c r="D14" s="2"/>
      <c r="E14" s="29">
        <v>45505</v>
      </c>
      <c r="F14" s="26" t="s">
        <v>32</v>
      </c>
      <c r="G14" s="26">
        <v>63</v>
      </c>
      <c r="H14" s="21">
        <v>13</v>
      </c>
      <c r="I14">
        <v>604575</v>
      </c>
      <c r="J14">
        <v>38374</v>
      </c>
      <c r="K14">
        <f t="shared" si="0"/>
        <v>121.0536</v>
      </c>
      <c r="L14" s="24">
        <f t="shared" si="1"/>
        <v>0.26834000000000002</v>
      </c>
      <c r="M14" s="24"/>
      <c r="N14" s="9"/>
      <c r="O14" s="19" t="s">
        <v>24</v>
      </c>
      <c r="P14" s="20" t="s">
        <v>20</v>
      </c>
      <c r="Q14" s="19">
        <v>55486</v>
      </c>
      <c r="R14" s="19">
        <v>0</v>
      </c>
      <c r="S14" s="20">
        <v>10.18</v>
      </c>
      <c r="T14" s="20">
        <v>0</v>
      </c>
    </row>
    <row r="15" spans="1:20" x14ac:dyDescent="0.3">
      <c r="A15" s="2" t="s">
        <v>0</v>
      </c>
      <c r="B15" s="26">
        <v>44</v>
      </c>
      <c r="C15" s="2"/>
      <c r="D15" s="2"/>
      <c r="E15" s="29">
        <v>45505</v>
      </c>
      <c r="F15" s="26" t="s">
        <v>33</v>
      </c>
      <c r="G15" s="26">
        <v>0</v>
      </c>
      <c r="H15" s="21">
        <v>14</v>
      </c>
      <c r="I15">
        <v>64968</v>
      </c>
      <c r="J15">
        <v>38120</v>
      </c>
      <c r="K15">
        <f t="shared" si="0"/>
        <v>13.132200000000001</v>
      </c>
      <c r="L15" s="24">
        <f t="shared" si="1"/>
        <v>0.26580000000000004</v>
      </c>
      <c r="M15" s="24"/>
      <c r="N15" s="9"/>
      <c r="O15" s="19" t="s">
        <v>24</v>
      </c>
      <c r="P15" s="20" t="s">
        <v>20</v>
      </c>
      <c r="Q15" s="19">
        <v>55096</v>
      </c>
      <c r="R15" s="19">
        <v>0</v>
      </c>
      <c r="S15" s="20">
        <v>10.18</v>
      </c>
      <c r="T15" s="20">
        <v>0</v>
      </c>
    </row>
    <row r="16" spans="1:20" x14ac:dyDescent="0.3">
      <c r="A16" s="2" t="s">
        <v>0</v>
      </c>
      <c r="B16" s="26">
        <v>45</v>
      </c>
      <c r="C16" s="2"/>
      <c r="D16" s="2"/>
      <c r="E16" s="29">
        <v>45505</v>
      </c>
      <c r="F16" s="26" t="s">
        <v>33</v>
      </c>
      <c r="G16" s="26">
        <v>21</v>
      </c>
      <c r="H16" s="21">
        <v>15</v>
      </c>
      <c r="I16">
        <v>190049</v>
      </c>
      <c r="J16">
        <v>37779</v>
      </c>
      <c r="K16">
        <f t="shared" si="0"/>
        <v>38.148399999999995</v>
      </c>
      <c r="L16" s="24">
        <f t="shared" si="1"/>
        <v>0.26239000000000001</v>
      </c>
      <c r="M16" s="24"/>
      <c r="N16" s="9"/>
      <c r="O16" s="19" t="s">
        <v>24</v>
      </c>
      <c r="P16" s="20" t="s">
        <v>20</v>
      </c>
      <c r="Q16" s="19">
        <v>55302</v>
      </c>
      <c r="R16" s="19">
        <v>0</v>
      </c>
      <c r="S16" s="20">
        <v>10.18</v>
      </c>
      <c r="T16" s="20">
        <v>0</v>
      </c>
    </row>
    <row r="17" spans="1:20" x14ac:dyDescent="0.3">
      <c r="A17" s="2" t="s">
        <v>0</v>
      </c>
      <c r="B17" s="26">
        <v>46</v>
      </c>
      <c r="C17" s="2"/>
      <c r="D17" s="2"/>
      <c r="E17" s="29">
        <v>45505</v>
      </c>
      <c r="F17" s="26" t="s">
        <v>33</v>
      </c>
      <c r="G17" s="26">
        <v>42</v>
      </c>
      <c r="H17" s="21">
        <v>16</v>
      </c>
      <c r="I17">
        <v>343349</v>
      </c>
      <c r="J17">
        <v>38058</v>
      </c>
      <c r="K17">
        <f t="shared" si="0"/>
        <v>68.808400000000006</v>
      </c>
      <c r="L17" s="24">
        <f t="shared" si="1"/>
        <v>0.26518000000000003</v>
      </c>
      <c r="M17" s="24"/>
      <c r="N17" s="11"/>
      <c r="O17" s="19" t="s">
        <v>24</v>
      </c>
      <c r="P17" s="20" t="s">
        <v>20</v>
      </c>
      <c r="Q17" s="19"/>
      <c r="R17" s="19"/>
      <c r="S17" s="20">
        <v>10.18</v>
      </c>
      <c r="T17" s="20">
        <v>0</v>
      </c>
    </row>
    <row r="18" spans="1:20" x14ac:dyDescent="0.3">
      <c r="A18" s="2" t="s">
        <v>0</v>
      </c>
      <c r="B18" s="26">
        <v>47</v>
      </c>
      <c r="C18" s="2"/>
      <c r="D18" s="2"/>
      <c r="E18" s="29">
        <v>45505</v>
      </c>
      <c r="F18" s="26" t="s">
        <v>33</v>
      </c>
      <c r="G18" s="26">
        <v>63</v>
      </c>
      <c r="H18" s="21">
        <v>17</v>
      </c>
      <c r="I18">
        <v>498803</v>
      </c>
      <c r="J18">
        <v>39641</v>
      </c>
      <c r="K18">
        <f t="shared" si="0"/>
        <v>99.899200000000008</v>
      </c>
      <c r="L18" s="24">
        <f t="shared" si="1"/>
        <v>0.28101000000000004</v>
      </c>
      <c r="M18" s="24"/>
      <c r="N18" s="9"/>
      <c r="O18" s="19" t="s">
        <v>24</v>
      </c>
      <c r="P18" s="20" t="s">
        <v>20</v>
      </c>
      <c r="Q18" s="19"/>
      <c r="R18" s="19"/>
      <c r="S18" s="20">
        <v>10.18</v>
      </c>
      <c r="T18" s="20">
        <v>0</v>
      </c>
    </row>
    <row r="19" spans="1:20" x14ac:dyDescent="0.3">
      <c r="A19" s="2" t="s">
        <v>1</v>
      </c>
      <c r="B19" s="26">
        <v>48</v>
      </c>
      <c r="C19" s="2" t="s">
        <v>3</v>
      </c>
      <c r="D19" s="2" t="s">
        <v>13</v>
      </c>
      <c r="E19" s="29"/>
      <c r="F19" s="26"/>
      <c r="G19" s="25"/>
      <c r="H19" s="21">
        <v>18</v>
      </c>
      <c r="I19">
        <v>2859967</v>
      </c>
      <c r="J19">
        <v>106446</v>
      </c>
      <c r="K19">
        <f t="shared" si="0"/>
        <v>572.13200000000006</v>
      </c>
      <c r="L19" s="24">
        <f t="shared" si="1"/>
        <v>0.94906000000000024</v>
      </c>
      <c r="M19" s="24"/>
      <c r="N19" s="11"/>
      <c r="O19" s="19" t="s">
        <v>24</v>
      </c>
      <c r="P19" s="20" t="s">
        <v>20</v>
      </c>
      <c r="Q19" s="19"/>
      <c r="R19" s="19"/>
      <c r="S19" s="20">
        <v>10.18</v>
      </c>
      <c r="T19" s="20">
        <v>0</v>
      </c>
    </row>
    <row r="20" spans="1:20" x14ac:dyDescent="0.3">
      <c r="A20" s="2" t="s">
        <v>0</v>
      </c>
      <c r="B20" s="26">
        <v>49</v>
      </c>
      <c r="C20" s="2"/>
      <c r="D20" s="2"/>
      <c r="E20" s="29">
        <v>45505</v>
      </c>
      <c r="F20" s="26" t="s">
        <v>34</v>
      </c>
      <c r="G20" s="26">
        <v>0</v>
      </c>
      <c r="H20" s="21">
        <v>19</v>
      </c>
      <c r="I20">
        <v>93336</v>
      </c>
      <c r="J20">
        <v>37371</v>
      </c>
      <c r="K20">
        <f t="shared" si="0"/>
        <v>18.805800000000001</v>
      </c>
      <c r="L20" s="24">
        <f t="shared" si="1"/>
        <v>0.25831000000000004</v>
      </c>
      <c r="M20" s="24"/>
      <c r="N20" s="11"/>
      <c r="O20" s="19" t="s">
        <v>25</v>
      </c>
      <c r="P20" s="20" t="s">
        <v>4</v>
      </c>
      <c r="Q20" s="19">
        <v>0</v>
      </c>
      <c r="R20" s="19">
        <v>868921</v>
      </c>
      <c r="S20" s="20">
        <v>0</v>
      </c>
      <c r="T20" s="20">
        <v>9.9499999999999993</v>
      </c>
    </row>
    <row r="21" spans="1:20" x14ac:dyDescent="0.3">
      <c r="A21" s="2" t="s">
        <v>0</v>
      </c>
      <c r="B21" s="26">
        <v>50</v>
      </c>
      <c r="C21" s="2"/>
      <c r="D21" s="2"/>
      <c r="E21" s="29">
        <v>45505</v>
      </c>
      <c r="F21" s="26" t="s">
        <v>34</v>
      </c>
      <c r="G21" s="26">
        <v>21</v>
      </c>
      <c r="H21" s="21">
        <v>20</v>
      </c>
      <c r="I21">
        <v>229867</v>
      </c>
      <c r="J21">
        <v>37933</v>
      </c>
      <c r="K21">
        <f t="shared" si="0"/>
        <v>46.112000000000002</v>
      </c>
      <c r="L21" s="24">
        <f t="shared" si="1"/>
        <v>0.26393000000000005</v>
      </c>
      <c r="M21" s="24"/>
      <c r="N21" s="11"/>
      <c r="O21" s="19" t="s">
        <v>25</v>
      </c>
      <c r="P21" s="20" t="s">
        <v>4</v>
      </c>
      <c r="Q21" s="26">
        <v>0</v>
      </c>
      <c r="R21" s="26">
        <v>873927</v>
      </c>
      <c r="S21" s="20">
        <v>0</v>
      </c>
      <c r="T21" s="20">
        <v>9.9499999999999993</v>
      </c>
    </row>
    <row r="22" spans="1:20" x14ac:dyDescent="0.3">
      <c r="A22" s="2" t="s">
        <v>0</v>
      </c>
      <c r="B22" s="26">
        <v>51</v>
      </c>
      <c r="C22" s="2"/>
      <c r="D22" s="2"/>
      <c r="E22" s="29">
        <v>45505</v>
      </c>
      <c r="F22" s="26" t="s">
        <v>34</v>
      </c>
      <c r="G22" s="26">
        <v>42</v>
      </c>
      <c r="H22" s="21">
        <v>21</v>
      </c>
      <c r="I22">
        <v>382312</v>
      </c>
      <c r="J22">
        <v>38151</v>
      </c>
      <c r="K22">
        <f t="shared" si="0"/>
        <v>76.600999999999999</v>
      </c>
      <c r="L22" s="24">
        <f t="shared" si="1"/>
        <v>0.26611000000000001</v>
      </c>
      <c r="M22" s="24"/>
      <c r="N22" s="11"/>
      <c r="O22" s="19" t="s">
        <v>25</v>
      </c>
      <c r="P22" s="20" t="s">
        <v>4</v>
      </c>
      <c r="Q22" s="26">
        <v>0</v>
      </c>
      <c r="R22" s="26">
        <v>883970</v>
      </c>
      <c r="S22" s="20">
        <v>0</v>
      </c>
      <c r="T22" s="20">
        <v>9.9499999999999993</v>
      </c>
    </row>
    <row r="23" spans="1:20" x14ac:dyDescent="0.3">
      <c r="A23" s="2" t="s">
        <v>0</v>
      </c>
      <c r="B23" s="26">
        <v>52</v>
      </c>
      <c r="C23" s="2"/>
      <c r="D23" s="2"/>
      <c r="E23" s="29">
        <v>45505</v>
      </c>
      <c r="F23" s="26" t="s">
        <v>34</v>
      </c>
      <c r="G23" s="26">
        <v>63</v>
      </c>
      <c r="H23" s="21">
        <v>22</v>
      </c>
      <c r="I23">
        <v>521456</v>
      </c>
      <c r="J23">
        <v>38473</v>
      </c>
      <c r="K23">
        <f t="shared" si="0"/>
        <v>104.4298</v>
      </c>
      <c r="L23" s="24">
        <f t="shared" si="1"/>
        <v>0.26933000000000001</v>
      </c>
      <c r="M23" s="24"/>
      <c r="N23" s="11"/>
      <c r="O23" s="19" t="s">
        <v>25</v>
      </c>
      <c r="P23" s="20" t="s">
        <v>4</v>
      </c>
      <c r="Q23" s="26">
        <v>0</v>
      </c>
      <c r="R23" s="26">
        <v>853405</v>
      </c>
      <c r="S23" s="20">
        <v>0</v>
      </c>
      <c r="T23" s="20">
        <v>9.9499999999999993</v>
      </c>
    </row>
    <row r="24" spans="1:20" x14ac:dyDescent="0.3">
      <c r="A24" s="2" t="s">
        <v>0</v>
      </c>
      <c r="B24" s="26">
        <v>53</v>
      </c>
      <c r="C24" s="2"/>
      <c r="D24" s="2"/>
      <c r="E24" s="29">
        <v>45505</v>
      </c>
      <c r="F24" s="26" t="s">
        <v>35</v>
      </c>
      <c r="G24" s="26">
        <v>0</v>
      </c>
      <c r="H24" s="21">
        <v>23</v>
      </c>
      <c r="I24">
        <v>61272</v>
      </c>
      <c r="J24">
        <v>38474</v>
      </c>
      <c r="K24">
        <f t="shared" si="0"/>
        <v>12.393000000000001</v>
      </c>
      <c r="L24" s="24">
        <f t="shared" si="1"/>
        <v>0.26934000000000002</v>
      </c>
      <c r="M24" s="24"/>
      <c r="N24" s="9"/>
      <c r="O24" s="19" t="s">
        <v>25</v>
      </c>
      <c r="P24" s="20" t="s">
        <v>4</v>
      </c>
      <c r="Q24" s="26">
        <v>0</v>
      </c>
      <c r="R24" s="26">
        <v>883380</v>
      </c>
      <c r="S24" s="20">
        <v>0</v>
      </c>
      <c r="T24" s="20">
        <v>9.9499999999999993</v>
      </c>
    </row>
    <row r="25" spans="1:20" x14ac:dyDescent="0.3">
      <c r="A25" s="2" t="s">
        <v>0</v>
      </c>
      <c r="B25" s="26">
        <v>54</v>
      </c>
      <c r="C25" s="2"/>
      <c r="D25" s="2"/>
      <c r="E25" s="29">
        <v>45505</v>
      </c>
      <c r="F25" s="26" t="s">
        <v>35</v>
      </c>
      <c r="G25" s="26">
        <v>21</v>
      </c>
      <c r="H25" s="21">
        <v>24</v>
      </c>
      <c r="I25">
        <v>208670</v>
      </c>
      <c r="J25">
        <v>38026</v>
      </c>
      <c r="K25">
        <f t="shared" si="0"/>
        <v>41.872599999999998</v>
      </c>
      <c r="L25" s="24">
        <f t="shared" si="1"/>
        <v>0.26486000000000004</v>
      </c>
      <c r="M25" s="24"/>
      <c r="N25" s="11"/>
      <c r="O25" s="19" t="s">
        <v>25</v>
      </c>
      <c r="P25" s="20" t="s">
        <v>4</v>
      </c>
      <c r="Q25" s="19"/>
      <c r="R25" s="19"/>
      <c r="S25" s="20">
        <v>0</v>
      </c>
      <c r="T25" s="20">
        <v>9.9499999999999993</v>
      </c>
    </row>
    <row r="26" spans="1:20" x14ac:dyDescent="0.3">
      <c r="A26" s="2" t="s">
        <v>0</v>
      </c>
      <c r="B26" s="26">
        <v>55</v>
      </c>
      <c r="C26" s="2"/>
      <c r="D26" s="2"/>
      <c r="E26" s="29">
        <v>45505</v>
      </c>
      <c r="F26" s="26" t="s">
        <v>35</v>
      </c>
      <c r="G26" s="26">
        <v>42</v>
      </c>
      <c r="H26" s="21">
        <v>25</v>
      </c>
      <c r="I26">
        <v>382880</v>
      </c>
      <c r="J26">
        <v>38136</v>
      </c>
      <c r="K26">
        <f t="shared" si="0"/>
        <v>76.714600000000004</v>
      </c>
      <c r="L26" s="24">
        <f t="shared" si="1"/>
        <v>0.26596000000000003</v>
      </c>
      <c r="M26" s="24"/>
      <c r="N26" s="11"/>
      <c r="O26" s="19" t="s">
        <v>25</v>
      </c>
      <c r="P26" s="20" t="s">
        <v>4</v>
      </c>
      <c r="S26" s="20">
        <v>0</v>
      </c>
      <c r="T26" s="20">
        <v>9.9499999999999993</v>
      </c>
    </row>
    <row r="27" spans="1:20" x14ac:dyDescent="0.3">
      <c r="A27" s="2" t="s">
        <v>0</v>
      </c>
      <c r="B27" s="26">
        <v>56</v>
      </c>
      <c r="C27" s="2"/>
      <c r="D27" s="2"/>
      <c r="E27" s="29">
        <v>45505</v>
      </c>
      <c r="F27" s="26" t="s">
        <v>35</v>
      </c>
      <c r="G27" s="26">
        <v>63</v>
      </c>
      <c r="H27" s="21">
        <v>26</v>
      </c>
      <c r="I27">
        <v>550141</v>
      </c>
      <c r="J27">
        <v>38773</v>
      </c>
      <c r="K27">
        <f t="shared" si="0"/>
        <v>110.16679999999999</v>
      </c>
      <c r="L27" s="24">
        <f t="shared" si="1"/>
        <v>0.27233000000000002</v>
      </c>
      <c r="M27" s="24"/>
      <c r="N27" s="11"/>
      <c r="O27" s="19" t="s">
        <v>31</v>
      </c>
      <c r="P27" s="20" t="s">
        <v>2</v>
      </c>
      <c r="Q27" s="26">
        <v>9812</v>
      </c>
      <c r="R27" s="26">
        <v>36873</v>
      </c>
      <c r="S27" s="20">
        <v>1.768</v>
      </c>
      <c r="T27" s="20">
        <v>0.29899999999999999</v>
      </c>
    </row>
    <row r="28" spans="1:20" x14ac:dyDescent="0.3">
      <c r="A28" s="2" t="s">
        <v>1</v>
      </c>
      <c r="B28" s="26">
        <v>57</v>
      </c>
      <c r="C28" s="2" t="s">
        <v>20</v>
      </c>
      <c r="D28" s="2" t="s">
        <v>21</v>
      </c>
      <c r="E28" s="29"/>
      <c r="F28" s="26"/>
      <c r="G28" s="26"/>
      <c r="H28" s="21">
        <v>27</v>
      </c>
      <c r="I28">
        <v>55486</v>
      </c>
      <c r="J28">
        <v>0</v>
      </c>
      <c r="K28">
        <f t="shared" si="0"/>
        <v>11.235800000000001</v>
      </c>
      <c r="L28" s="24">
        <f t="shared" si="1"/>
        <v>-0.1154</v>
      </c>
      <c r="M28" s="24"/>
      <c r="N28" s="11"/>
      <c r="O28" s="19" t="s">
        <v>31</v>
      </c>
      <c r="P28" s="20" t="s">
        <v>2</v>
      </c>
      <c r="Q28" s="30">
        <v>11410</v>
      </c>
      <c r="R28" s="26">
        <v>37820</v>
      </c>
      <c r="S28" s="20">
        <v>1.768</v>
      </c>
      <c r="T28" s="20">
        <v>0.29899999999999999</v>
      </c>
    </row>
    <row r="29" spans="1:20" x14ac:dyDescent="0.3">
      <c r="A29" s="2" t="s">
        <v>0</v>
      </c>
      <c r="B29" s="26">
        <v>58</v>
      </c>
      <c r="C29" s="2"/>
      <c r="D29" s="2"/>
      <c r="E29" s="29">
        <v>45505</v>
      </c>
      <c r="F29" s="26" t="s">
        <v>36</v>
      </c>
      <c r="G29" s="26">
        <v>0</v>
      </c>
      <c r="H29" s="21">
        <v>28</v>
      </c>
      <c r="I29">
        <v>62594</v>
      </c>
      <c r="J29">
        <v>38683</v>
      </c>
      <c r="K29">
        <f t="shared" si="0"/>
        <v>12.657400000000001</v>
      </c>
      <c r="L29" s="24">
        <f t="shared" si="1"/>
        <v>0.27143</v>
      </c>
      <c r="M29" s="24"/>
      <c r="N29" s="11"/>
      <c r="O29" s="19" t="s">
        <v>31</v>
      </c>
      <c r="P29" s="20" t="s">
        <v>2</v>
      </c>
      <c r="Q29" s="26">
        <v>10158</v>
      </c>
      <c r="R29" s="26">
        <v>36612</v>
      </c>
      <c r="S29" s="20">
        <v>1.768</v>
      </c>
      <c r="T29" s="20">
        <v>0.29899999999999999</v>
      </c>
    </row>
    <row r="30" spans="1:20" x14ac:dyDescent="0.3">
      <c r="A30" s="2" t="s">
        <v>0</v>
      </c>
      <c r="B30" s="26">
        <v>59</v>
      </c>
      <c r="C30" s="2"/>
      <c r="D30" s="2"/>
      <c r="E30" s="29">
        <v>45505</v>
      </c>
      <c r="F30" s="26" t="s">
        <v>36</v>
      </c>
      <c r="G30" s="26">
        <v>21</v>
      </c>
      <c r="H30" s="21">
        <v>29</v>
      </c>
      <c r="I30">
        <v>205119</v>
      </c>
      <c r="J30">
        <v>39025</v>
      </c>
      <c r="K30">
        <f t="shared" si="0"/>
        <v>41.162399999999998</v>
      </c>
      <c r="L30" s="24">
        <f t="shared" si="1"/>
        <v>0.27485000000000004</v>
      </c>
      <c r="M30" s="24"/>
      <c r="N30" s="9"/>
      <c r="O30" s="19" t="s">
        <v>31</v>
      </c>
      <c r="P30" s="20" t="s">
        <v>2</v>
      </c>
      <c r="Q30" s="19">
        <v>10130</v>
      </c>
      <c r="R30" s="19">
        <v>38041</v>
      </c>
      <c r="S30" s="20">
        <v>1.768</v>
      </c>
      <c r="T30" s="20">
        <v>0.29899999999999999</v>
      </c>
    </row>
    <row r="31" spans="1:20" x14ac:dyDescent="0.3">
      <c r="A31" s="2" t="s">
        <v>0</v>
      </c>
      <c r="B31" s="26">
        <v>60</v>
      </c>
      <c r="C31" s="2"/>
      <c r="D31" s="2"/>
      <c r="E31" s="29">
        <v>45505</v>
      </c>
      <c r="F31" s="26" t="s">
        <v>36</v>
      </c>
      <c r="G31" s="26">
        <v>42</v>
      </c>
      <c r="H31" s="21">
        <v>30</v>
      </c>
      <c r="I31">
        <v>348819</v>
      </c>
      <c r="J31">
        <v>38302</v>
      </c>
      <c r="K31">
        <f t="shared" si="0"/>
        <v>69.9024</v>
      </c>
      <c r="L31" s="24">
        <f t="shared" si="1"/>
        <v>0.26762000000000002</v>
      </c>
      <c r="M31" s="24"/>
      <c r="N31" s="11"/>
      <c r="O31" s="19" t="s">
        <v>31</v>
      </c>
      <c r="P31" s="20" t="s">
        <v>2</v>
      </c>
      <c r="Q31" s="19">
        <v>10045</v>
      </c>
      <c r="R31" s="19">
        <v>37792</v>
      </c>
      <c r="S31" s="20">
        <v>1.768</v>
      </c>
      <c r="T31" s="20">
        <v>0.29899999999999999</v>
      </c>
    </row>
    <row r="32" spans="1:20" x14ac:dyDescent="0.3">
      <c r="A32" s="2" t="s">
        <v>0</v>
      </c>
      <c r="B32" s="26">
        <v>61</v>
      </c>
      <c r="C32" s="2"/>
      <c r="D32" s="2"/>
      <c r="E32" s="29">
        <v>45505</v>
      </c>
      <c r="F32" s="26" t="s">
        <v>36</v>
      </c>
      <c r="G32" s="26">
        <v>63</v>
      </c>
      <c r="H32" s="21">
        <v>31</v>
      </c>
      <c r="I32">
        <v>475145</v>
      </c>
      <c r="J32">
        <v>38061</v>
      </c>
      <c r="K32">
        <f t="shared" si="0"/>
        <v>95.167600000000007</v>
      </c>
      <c r="L32" s="24">
        <f t="shared" si="1"/>
        <v>0.26521</v>
      </c>
      <c r="M32" s="24"/>
      <c r="N32" s="11"/>
      <c r="O32" s="19" t="s">
        <v>31</v>
      </c>
      <c r="P32" s="20" t="s">
        <v>2</v>
      </c>
      <c r="Q32" s="31"/>
      <c r="R32" s="26"/>
      <c r="S32" s="20">
        <v>1.768</v>
      </c>
      <c r="T32" s="20">
        <v>0.29899999999999999</v>
      </c>
    </row>
    <row r="33" spans="1:20" x14ac:dyDescent="0.3">
      <c r="A33" s="2" t="s">
        <v>0</v>
      </c>
      <c r="B33" s="26">
        <v>62</v>
      </c>
      <c r="C33" s="2"/>
      <c r="D33" s="2"/>
      <c r="E33" s="29">
        <v>45505</v>
      </c>
      <c r="F33" s="26" t="s">
        <v>37</v>
      </c>
      <c r="G33" s="26">
        <v>0</v>
      </c>
      <c r="H33" s="21">
        <v>32</v>
      </c>
      <c r="I33">
        <v>48106</v>
      </c>
      <c r="J33">
        <v>38521</v>
      </c>
      <c r="K33">
        <f t="shared" si="0"/>
        <v>9.7598000000000003</v>
      </c>
      <c r="L33" s="24">
        <f t="shared" si="1"/>
        <v>0.26981000000000005</v>
      </c>
      <c r="M33" s="24"/>
      <c r="N33" s="11"/>
      <c r="O33" s="19" t="s">
        <v>31</v>
      </c>
      <c r="P33" s="20" t="s">
        <v>2</v>
      </c>
      <c r="Q33" s="26"/>
      <c r="R33" s="26"/>
      <c r="S33" s="20">
        <v>1.768</v>
      </c>
      <c r="T33" s="20">
        <v>0.29899999999999999</v>
      </c>
    </row>
    <row r="34" spans="1:20" x14ac:dyDescent="0.3">
      <c r="A34" s="2" t="s">
        <v>0</v>
      </c>
      <c r="B34" s="26">
        <v>63</v>
      </c>
      <c r="C34" s="2"/>
      <c r="D34" s="2"/>
      <c r="E34" s="29">
        <v>45505</v>
      </c>
      <c r="F34" s="26" t="s">
        <v>37</v>
      </c>
      <c r="G34" s="26">
        <v>21</v>
      </c>
      <c r="H34" s="21">
        <v>33</v>
      </c>
      <c r="I34">
        <v>149608</v>
      </c>
      <c r="J34">
        <v>38252</v>
      </c>
      <c r="K34">
        <f t="shared" si="0"/>
        <v>30.060200000000002</v>
      </c>
      <c r="L34" s="24">
        <f t="shared" si="1"/>
        <v>0.26712000000000002</v>
      </c>
      <c r="M34" s="24"/>
      <c r="N34" s="9"/>
      <c r="O34" s="19" t="s">
        <v>31</v>
      </c>
      <c r="P34" s="20" t="s">
        <v>2</v>
      </c>
      <c r="Q34" s="26"/>
      <c r="R34" s="26"/>
      <c r="S34" s="20">
        <v>1.768</v>
      </c>
      <c r="T34" s="20">
        <v>0.29899999999999999</v>
      </c>
    </row>
    <row r="35" spans="1:20" x14ac:dyDescent="0.3">
      <c r="A35" s="2" t="s">
        <v>0</v>
      </c>
      <c r="B35" s="26">
        <v>64</v>
      </c>
      <c r="C35" s="2"/>
      <c r="D35" s="2"/>
      <c r="E35" s="29">
        <v>45505</v>
      </c>
      <c r="F35" s="26" t="s">
        <v>37</v>
      </c>
      <c r="G35" s="26">
        <v>42</v>
      </c>
      <c r="H35" s="21">
        <v>34</v>
      </c>
      <c r="I35">
        <v>270450</v>
      </c>
      <c r="J35">
        <v>37997</v>
      </c>
      <c r="K35">
        <f t="shared" si="0"/>
        <v>54.2286</v>
      </c>
      <c r="L35" s="24">
        <f t="shared" si="1"/>
        <v>0.26457000000000003</v>
      </c>
      <c r="M35" s="24"/>
      <c r="N35" s="9"/>
      <c r="O35" s="10"/>
      <c r="P35" s="11"/>
      <c r="Q35" s="11"/>
      <c r="R35" s="11"/>
      <c r="S35" s="1"/>
    </row>
    <row r="36" spans="1:20" x14ac:dyDescent="0.3">
      <c r="A36" s="2" t="s">
        <v>0</v>
      </c>
      <c r="B36" s="26">
        <v>65</v>
      </c>
      <c r="C36" s="2"/>
      <c r="D36" s="2"/>
      <c r="E36" s="29">
        <v>45505</v>
      </c>
      <c r="F36" s="26" t="s">
        <v>37</v>
      </c>
      <c r="G36" s="26">
        <v>63</v>
      </c>
      <c r="H36" s="21">
        <v>35</v>
      </c>
      <c r="I36">
        <v>385629</v>
      </c>
      <c r="J36">
        <v>38158</v>
      </c>
      <c r="K36">
        <f t="shared" si="0"/>
        <v>77.264399999999995</v>
      </c>
      <c r="L36" s="24">
        <f t="shared" si="1"/>
        <v>0.26618000000000003</v>
      </c>
      <c r="M36" s="24"/>
      <c r="N36" s="9"/>
      <c r="O36" s="10"/>
      <c r="P36" s="11"/>
      <c r="Q36" s="14"/>
      <c r="R36" s="11"/>
      <c r="S36" s="1"/>
    </row>
    <row r="37" spans="1:20" x14ac:dyDescent="0.3">
      <c r="A37" s="2" t="s">
        <v>1</v>
      </c>
      <c r="B37" s="26">
        <v>66</v>
      </c>
      <c r="C37" s="2" t="s">
        <v>4</v>
      </c>
      <c r="D37" s="2" t="s">
        <v>14</v>
      </c>
      <c r="E37" s="29"/>
      <c r="F37" s="26"/>
      <c r="H37" s="21">
        <v>36</v>
      </c>
      <c r="I37">
        <v>0</v>
      </c>
      <c r="J37">
        <v>883970</v>
      </c>
      <c r="K37">
        <f t="shared" si="0"/>
        <v>0.1386</v>
      </c>
      <c r="L37" s="24">
        <f t="shared" si="1"/>
        <v>8.7243000000000013</v>
      </c>
      <c r="M37" s="24"/>
      <c r="N37" s="11"/>
      <c r="O37" s="10"/>
      <c r="P37" s="11"/>
      <c r="Q37" s="14"/>
      <c r="R37" s="11"/>
      <c r="S37" s="1"/>
    </row>
    <row r="38" spans="1:20" x14ac:dyDescent="0.3">
      <c r="A38" s="2" t="s">
        <v>0</v>
      </c>
      <c r="B38" s="26">
        <v>67</v>
      </c>
      <c r="C38" s="2"/>
      <c r="D38" s="2"/>
      <c r="E38" s="29">
        <v>45505</v>
      </c>
      <c r="F38" s="26" t="s">
        <v>38</v>
      </c>
      <c r="G38" s="26">
        <v>0</v>
      </c>
      <c r="H38" s="21">
        <v>37</v>
      </c>
      <c r="I38">
        <v>58467</v>
      </c>
      <c r="J38">
        <v>38134</v>
      </c>
      <c r="K38">
        <f t="shared" si="0"/>
        <v>11.832000000000001</v>
      </c>
      <c r="L38" s="24">
        <f t="shared" si="1"/>
        <v>0.26594000000000001</v>
      </c>
      <c r="M38" s="24"/>
      <c r="N38" s="11"/>
      <c r="O38" s="10"/>
      <c r="P38" s="11"/>
      <c r="Q38" s="14"/>
      <c r="R38" s="11"/>
      <c r="S38" s="1"/>
    </row>
    <row r="39" spans="1:20" x14ac:dyDescent="0.3">
      <c r="A39" s="2" t="s">
        <v>0</v>
      </c>
      <c r="B39" s="26">
        <v>68</v>
      </c>
      <c r="C39" s="2"/>
      <c r="D39" s="2"/>
      <c r="E39" s="29">
        <v>45505</v>
      </c>
      <c r="F39" s="26" t="s">
        <v>38</v>
      </c>
      <c r="G39" s="26">
        <v>21</v>
      </c>
      <c r="H39" s="21">
        <v>38</v>
      </c>
      <c r="I39">
        <v>174309</v>
      </c>
      <c r="J39">
        <v>38979</v>
      </c>
      <c r="K39">
        <f t="shared" si="0"/>
        <v>35.000399999999999</v>
      </c>
      <c r="L39" s="24">
        <f t="shared" si="1"/>
        <v>0.27439000000000002</v>
      </c>
      <c r="M39" s="24"/>
      <c r="N39" s="11"/>
      <c r="O39" s="10"/>
      <c r="P39" s="11"/>
      <c r="Q39" s="14"/>
      <c r="R39" s="11"/>
      <c r="S39" s="1"/>
    </row>
    <row r="40" spans="1:20" x14ac:dyDescent="0.3">
      <c r="A40" s="2" t="s">
        <v>0</v>
      </c>
      <c r="B40" s="26">
        <v>69</v>
      </c>
      <c r="C40" s="2"/>
      <c r="D40" s="2"/>
      <c r="E40" s="29">
        <v>45505</v>
      </c>
      <c r="F40" s="26" t="s">
        <v>38</v>
      </c>
      <c r="G40" s="26">
        <v>42</v>
      </c>
      <c r="H40" s="21">
        <v>39</v>
      </c>
      <c r="I40">
        <v>310583</v>
      </c>
      <c r="J40">
        <v>39183</v>
      </c>
      <c r="K40">
        <f t="shared" si="0"/>
        <v>62.255200000000002</v>
      </c>
      <c r="L40" s="24">
        <f t="shared" si="1"/>
        <v>0.27643000000000001</v>
      </c>
      <c r="M40" s="24"/>
      <c r="N40" s="11"/>
      <c r="O40" s="10"/>
      <c r="P40" s="11"/>
      <c r="Q40" s="14"/>
      <c r="R40" s="11"/>
      <c r="S40" s="1"/>
    </row>
    <row r="41" spans="1:20" x14ac:dyDescent="0.3">
      <c r="A41" s="2" t="s">
        <v>0</v>
      </c>
      <c r="B41" s="26">
        <v>70</v>
      </c>
      <c r="C41" s="2"/>
      <c r="D41" s="2"/>
      <c r="E41" s="29">
        <v>45505</v>
      </c>
      <c r="F41" s="26" t="s">
        <v>38</v>
      </c>
      <c r="G41" s="26">
        <v>63</v>
      </c>
      <c r="H41" s="21">
        <v>40</v>
      </c>
      <c r="I41">
        <v>437127</v>
      </c>
      <c r="J41">
        <v>38263</v>
      </c>
      <c r="K41">
        <f t="shared" si="0"/>
        <v>87.564000000000007</v>
      </c>
      <c r="L41" s="24">
        <f t="shared" si="1"/>
        <v>0.26723000000000002</v>
      </c>
      <c r="M41" s="24"/>
      <c r="N41" s="11"/>
      <c r="O41" s="10"/>
      <c r="P41" s="11"/>
      <c r="Q41" s="14"/>
      <c r="R41" s="11"/>
      <c r="S41" s="1"/>
    </row>
    <row r="42" spans="1:20" x14ac:dyDescent="0.3">
      <c r="A42" s="2" t="s">
        <v>0</v>
      </c>
      <c r="B42" s="26">
        <v>71</v>
      </c>
      <c r="C42" s="2"/>
      <c r="D42" s="26"/>
      <c r="E42" s="29">
        <v>45505</v>
      </c>
      <c r="F42" s="26" t="s">
        <v>39</v>
      </c>
      <c r="G42" s="26">
        <v>0</v>
      </c>
      <c r="H42" s="21">
        <v>41</v>
      </c>
      <c r="I42">
        <v>66194</v>
      </c>
      <c r="J42">
        <v>37970</v>
      </c>
      <c r="K42">
        <f t="shared" si="0"/>
        <v>13.377400000000002</v>
      </c>
      <c r="L42" s="24">
        <f t="shared" si="1"/>
        <v>0.26430000000000003</v>
      </c>
      <c r="M42" s="24"/>
      <c r="O42" s="10"/>
      <c r="P42" s="11"/>
      <c r="Q42" s="14"/>
      <c r="R42" s="11"/>
      <c r="S42" s="1"/>
    </row>
    <row r="43" spans="1:20" x14ac:dyDescent="0.3">
      <c r="A43" s="2" t="s">
        <v>0</v>
      </c>
      <c r="B43" s="26">
        <v>72</v>
      </c>
      <c r="C43" s="26"/>
      <c r="D43" s="26"/>
      <c r="E43" s="29">
        <v>45505</v>
      </c>
      <c r="F43" s="26" t="s">
        <v>39</v>
      </c>
      <c r="G43" s="26">
        <v>21</v>
      </c>
      <c r="H43" s="21">
        <v>42</v>
      </c>
      <c r="I43">
        <v>158631</v>
      </c>
      <c r="J43">
        <v>38147</v>
      </c>
      <c r="K43">
        <f t="shared" si="0"/>
        <v>31.864800000000002</v>
      </c>
      <c r="L43" s="24">
        <f t="shared" si="1"/>
        <v>0.26607000000000003</v>
      </c>
      <c r="M43" s="24"/>
      <c r="O43" s="10"/>
      <c r="P43" s="11"/>
      <c r="Q43" s="14"/>
      <c r="R43" s="11"/>
      <c r="S43" s="1"/>
    </row>
    <row r="44" spans="1:20" x14ac:dyDescent="0.3">
      <c r="A44" s="2" t="s">
        <v>0</v>
      </c>
      <c r="B44" s="26">
        <v>73</v>
      </c>
      <c r="C44" s="26"/>
      <c r="D44" s="26"/>
      <c r="E44" s="29">
        <v>45505</v>
      </c>
      <c r="F44" s="26" t="s">
        <v>39</v>
      </c>
      <c r="G44" s="26">
        <v>42</v>
      </c>
      <c r="H44" s="21">
        <v>43</v>
      </c>
      <c r="I44">
        <v>259664</v>
      </c>
      <c r="J44">
        <v>38514</v>
      </c>
      <c r="K44">
        <f t="shared" si="0"/>
        <v>52.071399999999997</v>
      </c>
      <c r="L44" s="24">
        <f t="shared" si="1"/>
        <v>0.26974000000000004</v>
      </c>
      <c r="M44" s="24"/>
      <c r="O44" s="10"/>
      <c r="P44" s="11"/>
      <c r="Q44" s="14"/>
      <c r="R44" s="11"/>
      <c r="S44" s="1"/>
    </row>
    <row r="45" spans="1:20" x14ac:dyDescent="0.3">
      <c r="A45" s="2" t="s">
        <v>0</v>
      </c>
      <c r="B45" s="26">
        <v>74</v>
      </c>
      <c r="C45" s="26"/>
      <c r="D45" s="26"/>
      <c r="E45" s="29">
        <v>45505</v>
      </c>
      <c r="F45" s="26" t="s">
        <v>39</v>
      </c>
      <c r="G45" s="26">
        <v>63</v>
      </c>
      <c r="H45" s="21">
        <v>44</v>
      </c>
      <c r="I45">
        <v>352226</v>
      </c>
      <c r="J45">
        <v>37741</v>
      </c>
      <c r="K45">
        <f t="shared" si="0"/>
        <v>70.583799999999997</v>
      </c>
      <c r="L45" s="24">
        <f t="shared" si="1"/>
        <v>0.26201000000000002</v>
      </c>
      <c r="M45" s="24"/>
      <c r="O45" s="10"/>
      <c r="P45" s="11"/>
      <c r="Q45" s="11"/>
      <c r="R45" s="11"/>
      <c r="S45" s="1"/>
    </row>
    <row r="46" spans="1:20" x14ac:dyDescent="0.3">
      <c r="A46" s="2" t="s">
        <v>1</v>
      </c>
      <c r="B46" s="26">
        <v>75</v>
      </c>
      <c r="C46" s="26" t="s">
        <v>2</v>
      </c>
      <c r="D46" s="26" t="s">
        <v>30</v>
      </c>
      <c r="E46" s="29"/>
      <c r="F46" s="26"/>
      <c r="G46" s="25"/>
      <c r="H46" s="21">
        <v>45</v>
      </c>
      <c r="I46">
        <v>10158</v>
      </c>
      <c r="J46">
        <v>36612</v>
      </c>
      <c r="K46">
        <f t="shared" si="0"/>
        <v>2.1701999999999999</v>
      </c>
      <c r="L46" s="24">
        <f t="shared" si="1"/>
        <v>0.25072000000000005</v>
      </c>
      <c r="M46" s="24"/>
      <c r="O46" s="10"/>
      <c r="P46" s="11"/>
      <c r="Q46" s="11"/>
      <c r="R46" s="11"/>
      <c r="S46" s="1"/>
    </row>
    <row r="47" spans="1:20" x14ac:dyDescent="0.3">
      <c r="A47" s="2" t="s">
        <v>0</v>
      </c>
      <c r="B47" s="26">
        <v>76</v>
      </c>
      <c r="C47" s="26"/>
      <c r="D47" s="26"/>
      <c r="E47" s="29">
        <v>45505</v>
      </c>
      <c r="F47" s="26" t="s">
        <v>40</v>
      </c>
      <c r="G47" s="26">
        <v>0</v>
      </c>
      <c r="H47" s="21">
        <v>46</v>
      </c>
      <c r="I47">
        <v>104024</v>
      </c>
      <c r="J47">
        <v>37052</v>
      </c>
      <c r="K47">
        <f t="shared" si="0"/>
        <v>20.9434</v>
      </c>
      <c r="L47" s="24">
        <f t="shared" si="1"/>
        <v>0.25512000000000001</v>
      </c>
      <c r="M47" s="24"/>
      <c r="O47" s="10"/>
      <c r="P47" s="11"/>
      <c r="Q47" s="14"/>
      <c r="R47" s="11"/>
      <c r="S47" s="1"/>
    </row>
    <row r="48" spans="1:20" x14ac:dyDescent="0.3">
      <c r="A48" s="2" t="s">
        <v>0</v>
      </c>
      <c r="B48" s="26">
        <v>77</v>
      </c>
      <c r="C48" s="26"/>
      <c r="D48" s="26"/>
      <c r="E48" s="29">
        <v>45505</v>
      </c>
      <c r="F48" s="26" t="s">
        <v>40</v>
      </c>
      <c r="G48" s="26">
        <v>21</v>
      </c>
      <c r="H48" s="21">
        <v>47</v>
      </c>
      <c r="I48">
        <v>275683</v>
      </c>
      <c r="J48">
        <v>37853</v>
      </c>
      <c r="K48">
        <f t="shared" si="0"/>
        <v>55.275199999999998</v>
      </c>
      <c r="L48" s="24">
        <f t="shared" si="1"/>
        <v>0.26313000000000003</v>
      </c>
      <c r="M48" s="24"/>
      <c r="O48" s="10"/>
      <c r="P48" s="11"/>
      <c r="Q48" s="14"/>
      <c r="R48" s="11"/>
      <c r="S48" s="1"/>
    </row>
    <row r="49" spans="1:27" x14ac:dyDescent="0.3">
      <c r="A49" s="2" t="s">
        <v>0</v>
      </c>
      <c r="B49" s="26">
        <v>78</v>
      </c>
      <c r="C49" s="26"/>
      <c r="D49" s="26"/>
      <c r="E49" s="29">
        <v>45505</v>
      </c>
      <c r="F49" s="26" t="s">
        <v>40</v>
      </c>
      <c r="G49" s="26">
        <v>42</v>
      </c>
      <c r="H49" s="21">
        <v>48</v>
      </c>
      <c r="I49">
        <v>458974</v>
      </c>
      <c r="J49">
        <v>38023</v>
      </c>
      <c r="K49">
        <f t="shared" si="0"/>
        <v>91.933400000000006</v>
      </c>
      <c r="L49" s="24">
        <f t="shared" si="1"/>
        <v>0.26483000000000001</v>
      </c>
      <c r="M49" s="24"/>
      <c r="O49" s="10"/>
      <c r="P49" s="11"/>
      <c r="Q49" s="14"/>
      <c r="R49" s="11"/>
      <c r="S49" s="1"/>
    </row>
    <row r="50" spans="1:27" x14ac:dyDescent="0.3">
      <c r="A50" s="2" t="s">
        <v>0</v>
      </c>
      <c r="B50" s="26">
        <v>79</v>
      </c>
      <c r="C50" s="26"/>
      <c r="D50" s="26"/>
      <c r="E50" s="29">
        <v>45505</v>
      </c>
      <c r="F50" s="26" t="s">
        <v>40</v>
      </c>
      <c r="G50" s="26">
        <v>63</v>
      </c>
      <c r="H50" s="21">
        <v>49</v>
      </c>
      <c r="I50">
        <v>632065</v>
      </c>
      <c r="J50">
        <v>38007</v>
      </c>
      <c r="K50">
        <f t="shared" si="0"/>
        <v>126.55160000000001</v>
      </c>
      <c r="L50" s="24">
        <f t="shared" si="1"/>
        <v>0.26467000000000002</v>
      </c>
      <c r="M50" s="24"/>
      <c r="O50" s="10"/>
      <c r="P50" s="11"/>
      <c r="Q50" s="14"/>
      <c r="R50" s="11"/>
      <c r="S50" s="1"/>
    </row>
    <row r="51" spans="1:27" x14ac:dyDescent="0.3">
      <c r="A51" s="2" t="s">
        <v>0</v>
      </c>
      <c r="B51" s="26">
        <v>80</v>
      </c>
      <c r="C51" s="26"/>
      <c r="D51" s="26"/>
      <c r="E51" s="29">
        <v>45505</v>
      </c>
      <c r="F51" s="26" t="s">
        <v>41</v>
      </c>
      <c r="G51" s="26">
        <v>0</v>
      </c>
      <c r="H51" s="21">
        <v>50</v>
      </c>
      <c r="I51">
        <v>107580</v>
      </c>
      <c r="J51">
        <v>36974</v>
      </c>
      <c r="K51">
        <f t="shared" si="0"/>
        <v>21.654600000000002</v>
      </c>
      <c r="L51" s="24">
        <f t="shared" si="1"/>
        <v>0.25434000000000001</v>
      </c>
      <c r="M51" s="24"/>
      <c r="O51" s="10"/>
      <c r="P51" s="11"/>
      <c r="Q51" s="14"/>
      <c r="R51" s="11"/>
      <c r="S51" s="1"/>
    </row>
    <row r="52" spans="1:27" x14ac:dyDescent="0.3">
      <c r="A52" s="2" t="s">
        <v>0</v>
      </c>
      <c r="B52" s="26">
        <v>81</v>
      </c>
      <c r="C52" s="26"/>
      <c r="D52" s="26"/>
      <c r="E52" s="29">
        <v>45505</v>
      </c>
      <c r="F52" s="26" t="s">
        <v>41</v>
      </c>
      <c r="G52" s="26">
        <v>21</v>
      </c>
      <c r="H52" s="21">
        <v>51</v>
      </c>
      <c r="I52">
        <v>309473</v>
      </c>
      <c r="J52">
        <v>37877</v>
      </c>
      <c r="K52">
        <f t="shared" si="0"/>
        <v>62.033200000000001</v>
      </c>
      <c r="L52" s="24">
        <f t="shared" si="1"/>
        <v>0.26337000000000005</v>
      </c>
      <c r="M52" s="24"/>
      <c r="O52" s="1"/>
      <c r="P52" s="1"/>
      <c r="Q52" s="1"/>
      <c r="R52" s="1"/>
      <c r="S52" s="1"/>
      <c r="T52" s="1"/>
    </row>
    <row r="53" spans="1:27" x14ac:dyDescent="0.3">
      <c r="A53" s="2" t="s">
        <v>0</v>
      </c>
      <c r="B53" s="26">
        <v>82</v>
      </c>
      <c r="C53" s="26"/>
      <c r="D53" s="26"/>
      <c r="E53" s="29">
        <v>45505</v>
      </c>
      <c r="F53" s="26" t="s">
        <v>41</v>
      </c>
      <c r="G53" s="26">
        <v>42</v>
      </c>
      <c r="H53" s="21">
        <v>52</v>
      </c>
      <c r="I53">
        <v>505344</v>
      </c>
      <c r="J53">
        <v>37250</v>
      </c>
      <c r="K53">
        <f t="shared" si="0"/>
        <v>101.20740000000001</v>
      </c>
      <c r="L53" s="24">
        <f t="shared" si="1"/>
        <v>0.25710000000000005</v>
      </c>
      <c r="M53" s="24"/>
      <c r="O53" s="1"/>
      <c r="P53" s="1"/>
      <c r="Q53" s="1"/>
      <c r="R53" s="1"/>
      <c r="S53" s="1"/>
      <c r="T53" s="1"/>
    </row>
    <row r="54" spans="1:27" x14ac:dyDescent="0.3">
      <c r="A54" s="2" t="s">
        <v>0</v>
      </c>
      <c r="B54" s="26">
        <v>83</v>
      </c>
      <c r="C54" s="26"/>
      <c r="D54" s="26"/>
      <c r="E54" s="29">
        <v>45505</v>
      </c>
      <c r="F54" s="26" t="s">
        <v>41</v>
      </c>
      <c r="G54" s="26">
        <v>63</v>
      </c>
      <c r="H54" s="21">
        <v>53</v>
      </c>
      <c r="I54">
        <v>756101</v>
      </c>
      <c r="J54">
        <v>37451</v>
      </c>
      <c r="K54">
        <f t="shared" si="0"/>
        <v>151.3588</v>
      </c>
      <c r="L54" s="24">
        <f t="shared" si="1"/>
        <v>0.25911000000000001</v>
      </c>
      <c r="M54" s="24"/>
      <c r="N54" s="11"/>
      <c r="O54" s="1"/>
      <c r="P54" s="1"/>
      <c r="Q54" s="1"/>
      <c r="R54" s="1"/>
      <c r="S54" s="1"/>
      <c r="T54" s="1"/>
    </row>
    <row r="55" spans="1:27" x14ac:dyDescent="0.3">
      <c r="A55" s="2" t="s">
        <v>1</v>
      </c>
      <c r="B55" s="26">
        <v>84</v>
      </c>
      <c r="C55" s="26" t="s">
        <v>3</v>
      </c>
      <c r="D55" s="26" t="s">
        <v>13</v>
      </c>
      <c r="E55" s="29"/>
      <c r="F55" s="26"/>
      <c r="G55" s="26"/>
      <c r="H55" s="21">
        <v>54</v>
      </c>
      <c r="I55">
        <v>2858563</v>
      </c>
      <c r="J55">
        <v>104262</v>
      </c>
      <c r="K55">
        <f t="shared" si="0"/>
        <v>571.85120000000006</v>
      </c>
      <c r="L55" s="24">
        <f t="shared" si="1"/>
        <v>0.92722000000000016</v>
      </c>
      <c r="M55" s="24"/>
      <c r="N55" s="11"/>
      <c r="O55" s="1"/>
      <c r="P55" s="1"/>
      <c r="Q55" s="1"/>
      <c r="R55" s="1"/>
      <c r="S55" s="1"/>
      <c r="T55" s="1"/>
    </row>
    <row r="56" spans="1:27" x14ac:dyDescent="0.3">
      <c r="A56" s="2" t="s">
        <v>0</v>
      </c>
      <c r="B56" s="26">
        <v>85</v>
      </c>
      <c r="C56" s="26"/>
      <c r="D56" s="26"/>
      <c r="E56" s="29">
        <v>45505</v>
      </c>
      <c r="F56" s="26" t="s">
        <v>42</v>
      </c>
      <c r="G56" s="26">
        <v>0</v>
      </c>
      <c r="H56" s="21">
        <v>55</v>
      </c>
      <c r="I56">
        <v>48004</v>
      </c>
      <c r="J56">
        <v>38154</v>
      </c>
      <c r="K56">
        <f t="shared" si="0"/>
        <v>9.7394000000000016</v>
      </c>
      <c r="L56" s="24">
        <f t="shared" si="1"/>
        <v>0.26614000000000004</v>
      </c>
      <c r="M56" s="24"/>
      <c r="N56" s="11"/>
      <c r="O56" s="10"/>
      <c r="P56" s="11"/>
      <c r="Q56" s="14"/>
      <c r="R56" s="11"/>
      <c r="S56" s="1"/>
    </row>
    <row r="57" spans="1:27" x14ac:dyDescent="0.3">
      <c r="A57" s="2" t="s">
        <v>0</v>
      </c>
      <c r="B57" s="26">
        <v>86</v>
      </c>
      <c r="C57" s="26"/>
      <c r="D57" s="26"/>
      <c r="E57" s="29">
        <v>45505</v>
      </c>
      <c r="F57" s="26" t="s">
        <v>42</v>
      </c>
      <c r="G57" s="26">
        <v>21</v>
      </c>
      <c r="H57" s="21">
        <v>56</v>
      </c>
      <c r="I57">
        <v>132319</v>
      </c>
      <c r="J57">
        <v>38007</v>
      </c>
      <c r="K57">
        <f t="shared" si="0"/>
        <v>26.602400000000003</v>
      </c>
      <c r="L57" s="24">
        <f t="shared" si="1"/>
        <v>0.26467000000000002</v>
      </c>
      <c r="M57" s="13"/>
      <c r="N57" s="1"/>
      <c r="O57" s="10"/>
      <c r="P57" s="11"/>
      <c r="Q57" s="11"/>
      <c r="R57" s="11"/>
      <c r="S57" s="1"/>
      <c r="U57" s="1"/>
      <c r="V57" s="1"/>
      <c r="W57" s="1"/>
      <c r="X57" s="1"/>
      <c r="Y57" s="1"/>
      <c r="Z57" s="1"/>
      <c r="AA57" s="1"/>
    </row>
    <row r="58" spans="1:27" x14ac:dyDescent="0.3">
      <c r="A58" s="2" t="s">
        <v>0</v>
      </c>
      <c r="B58" s="26">
        <v>87</v>
      </c>
      <c r="C58" s="26"/>
      <c r="D58" s="26"/>
      <c r="E58" s="29">
        <v>45505</v>
      </c>
      <c r="F58" s="26" t="s">
        <v>42</v>
      </c>
      <c r="G58" s="26">
        <v>42</v>
      </c>
      <c r="H58" s="21">
        <v>57</v>
      </c>
      <c r="I58">
        <v>294552</v>
      </c>
      <c r="J58">
        <v>38130</v>
      </c>
      <c r="K58">
        <f t="shared" si="0"/>
        <v>59.048999999999999</v>
      </c>
      <c r="L58" s="24">
        <f t="shared" si="1"/>
        <v>0.26590000000000003</v>
      </c>
      <c r="M58" s="13"/>
      <c r="N58" s="1"/>
      <c r="O58" s="10"/>
      <c r="P58" s="11"/>
      <c r="Q58" s="11"/>
      <c r="R58" s="11"/>
      <c r="S58" s="1"/>
      <c r="U58" s="1"/>
      <c r="V58" s="1"/>
      <c r="W58" s="1"/>
      <c r="X58" s="1"/>
      <c r="Y58" s="1"/>
      <c r="Z58" s="1"/>
      <c r="AA58" s="1"/>
    </row>
    <row r="59" spans="1:27" s="17" customFormat="1" x14ac:dyDescent="0.3">
      <c r="A59" s="2" t="s">
        <v>0</v>
      </c>
      <c r="B59" s="26">
        <v>88</v>
      </c>
      <c r="C59" s="26"/>
      <c r="D59" s="26"/>
      <c r="E59" s="29">
        <v>45505</v>
      </c>
      <c r="F59" s="26" t="s">
        <v>42</v>
      </c>
      <c r="G59" s="26">
        <v>63</v>
      </c>
      <c r="H59" s="21">
        <v>58</v>
      </c>
      <c r="I59">
        <v>389539</v>
      </c>
      <c r="J59">
        <v>37368</v>
      </c>
      <c r="K59">
        <f t="shared" si="0"/>
        <v>78.046400000000006</v>
      </c>
      <c r="L59" s="24">
        <f t="shared" si="1"/>
        <v>0.25828000000000001</v>
      </c>
      <c r="M59" s="13"/>
      <c r="N59" s="1"/>
      <c r="O59" s="10"/>
      <c r="P59" s="11"/>
      <c r="Q59" s="11"/>
      <c r="R59" s="11"/>
      <c r="S59" s="1"/>
      <c r="T59"/>
      <c r="U59" s="1"/>
      <c r="V59" s="1"/>
      <c r="W59" s="1"/>
      <c r="X59" s="1"/>
      <c r="Y59" s="1"/>
      <c r="Z59" s="1"/>
      <c r="AA59" s="1"/>
    </row>
    <row r="60" spans="1:27" s="17" customFormat="1" x14ac:dyDescent="0.3">
      <c r="A60" s="2" t="s">
        <v>0</v>
      </c>
      <c r="B60" s="26">
        <v>89</v>
      </c>
      <c r="C60" s="26"/>
      <c r="D60" s="26"/>
      <c r="E60" s="29">
        <v>45505</v>
      </c>
      <c r="F60" s="26" t="s">
        <v>43</v>
      </c>
      <c r="G60" s="26">
        <v>0</v>
      </c>
      <c r="H60" s="21">
        <v>59</v>
      </c>
      <c r="I60">
        <v>59909</v>
      </c>
      <c r="J60">
        <v>37739</v>
      </c>
      <c r="K60">
        <f t="shared" si="0"/>
        <v>12.1204</v>
      </c>
      <c r="L60" s="24">
        <f t="shared" si="1"/>
        <v>0.26199</v>
      </c>
      <c r="M60" s="13"/>
      <c r="N60" s="1"/>
      <c r="O60" s="10"/>
      <c r="P60" s="11"/>
      <c r="Q60" s="14"/>
      <c r="R60" s="11"/>
      <c r="S60" s="1"/>
      <c r="T60"/>
      <c r="U60" s="1"/>
      <c r="V60" s="1"/>
      <c r="W60" s="1"/>
      <c r="X60" s="1"/>
      <c r="Y60" s="1"/>
      <c r="Z60" s="1"/>
      <c r="AA60" s="1"/>
    </row>
    <row r="61" spans="1:27" x14ac:dyDescent="0.3">
      <c r="A61" s="2" t="s">
        <v>0</v>
      </c>
      <c r="B61" s="26">
        <v>90</v>
      </c>
      <c r="C61" s="26"/>
      <c r="D61" s="26"/>
      <c r="E61" s="29">
        <v>45505</v>
      </c>
      <c r="F61" s="26" t="s">
        <v>43</v>
      </c>
      <c r="G61" s="26">
        <v>21</v>
      </c>
      <c r="H61" s="21">
        <v>60</v>
      </c>
      <c r="I61">
        <v>155927</v>
      </c>
      <c r="J61">
        <v>38789</v>
      </c>
      <c r="K61">
        <f t="shared" si="0"/>
        <v>31.324000000000002</v>
      </c>
      <c r="L61" s="24">
        <f t="shared" si="1"/>
        <v>0.27249000000000001</v>
      </c>
      <c r="M61" s="24"/>
      <c r="N61" s="11"/>
      <c r="O61" s="10"/>
      <c r="P61" s="11"/>
      <c r="Q61" s="14"/>
      <c r="R61" s="11"/>
      <c r="S61" s="1"/>
    </row>
    <row r="62" spans="1:27" x14ac:dyDescent="0.3">
      <c r="A62" s="2" t="s">
        <v>0</v>
      </c>
      <c r="B62" s="26">
        <v>91</v>
      </c>
      <c r="C62" s="26"/>
      <c r="D62" s="26"/>
      <c r="E62" s="29">
        <v>45505</v>
      </c>
      <c r="F62" s="26" t="s">
        <v>43</v>
      </c>
      <c r="G62" s="26">
        <v>42</v>
      </c>
      <c r="H62" s="21">
        <v>61</v>
      </c>
      <c r="I62">
        <v>315294</v>
      </c>
      <c r="J62">
        <v>38716</v>
      </c>
      <c r="K62">
        <f t="shared" si="0"/>
        <v>63.197400000000002</v>
      </c>
      <c r="L62" s="24">
        <f t="shared" si="1"/>
        <v>0.27176</v>
      </c>
      <c r="M62" s="24"/>
      <c r="N62" s="11"/>
      <c r="O62" s="10"/>
      <c r="P62" s="11"/>
      <c r="Q62" s="14"/>
      <c r="R62" s="11"/>
      <c r="S62" s="1"/>
    </row>
    <row r="63" spans="1:27" x14ac:dyDescent="0.3">
      <c r="A63" s="2" t="s">
        <v>0</v>
      </c>
      <c r="B63" s="26">
        <v>92</v>
      </c>
      <c r="C63" s="26"/>
      <c r="D63" s="26"/>
      <c r="E63" s="29">
        <v>45505</v>
      </c>
      <c r="F63" s="26" t="s">
        <v>43</v>
      </c>
      <c r="G63" s="26">
        <v>63</v>
      </c>
      <c r="H63" s="21">
        <v>62</v>
      </c>
      <c r="I63">
        <v>510359</v>
      </c>
      <c r="J63">
        <v>37729</v>
      </c>
      <c r="K63">
        <f t="shared" si="0"/>
        <v>102.21040000000001</v>
      </c>
      <c r="L63" s="24">
        <f t="shared" si="1"/>
        <v>0.26189000000000001</v>
      </c>
      <c r="M63" s="24"/>
      <c r="N63" s="11"/>
      <c r="O63" s="10"/>
      <c r="P63" s="11"/>
      <c r="Q63" s="14"/>
      <c r="R63" s="11"/>
      <c r="S63" s="1"/>
    </row>
    <row r="64" spans="1:27" x14ac:dyDescent="0.3">
      <c r="A64" s="2" t="s">
        <v>1</v>
      </c>
      <c r="B64" s="26">
        <v>93</v>
      </c>
      <c r="C64" s="26" t="s">
        <v>20</v>
      </c>
      <c r="D64" s="26" t="s">
        <v>21</v>
      </c>
      <c r="E64" s="29"/>
      <c r="F64" s="26"/>
      <c r="G64" s="2"/>
      <c r="H64" s="21">
        <v>63</v>
      </c>
      <c r="I64">
        <v>55096</v>
      </c>
      <c r="J64">
        <v>0</v>
      </c>
      <c r="K64">
        <f t="shared" si="0"/>
        <v>11.1578</v>
      </c>
      <c r="L64" s="24">
        <f t="shared" si="1"/>
        <v>-0.1154</v>
      </c>
      <c r="M64" s="24"/>
      <c r="N64" s="11"/>
      <c r="O64" s="10"/>
      <c r="P64" s="11"/>
      <c r="Q64" s="14"/>
      <c r="R64" s="11"/>
      <c r="S64" s="1"/>
    </row>
    <row r="65" spans="1:19" x14ac:dyDescent="0.3">
      <c r="A65" s="2" t="s">
        <v>0</v>
      </c>
      <c r="B65" s="26">
        <v>94</v>
      </c>
      <c r="C65" s="26"/>
      <c r="D65" s="26"/>
      <c r="E65" s="29">
        <v>45505</v>
      </c>
      <c r="F65" s="26" t="s">
        <v>44</v>
      </c>
      <c r="G65" s="26">
        <v>0</v>
      </c>
      <c r="H65" s="21">
        <v>64</v>
      </c>
      <c r="I65">
        <v>68567</v>
      </c>
      <c r="J65">
        <v>37717</v>
      </c>
      <c r="K65">
        <f t="shared" si="0"/>
        <v>13.852</v>
      </c>
      <c r="L65" s="24">
        <f t="shared" si="1"/>
        <v>0.26177</v>
      </c>
      <c r="M65" s="24"/>
      <c r="N65" s="11"/>
      <c r="O65" s="10"/>
      <c r="P65" s="11"/>
      <c r="Q65" s="14"/>
      <c r="R65" s="11"/>
      <c r="S65" s="1"/>
    </row>
    <row r="66" spans="1:19" x14ac:dyDescent="0.3">
      <c r="A66" s="2" t="s">
        <v>0</v>
      </c>
      <c r="B66" s="26">
        <v>95</v>
      </c>
      <c r="C66" s="26"/>
      <c r="D66" s="26"/>
      <c r="E66" s="29">
        <v>45505</v>
      </c>
      <c r="F66" s="26" t="s">
        <v>44</v>
      </c>
      <c r="G66" s="26">
        <v>21</v>
      </c>
      <c r="H66" s="21">
        <v>65</v>
      </c>
      <c r="I66">
        <v>144589</v>
      </c>
      <c r="J66">
        <v>37559</v>
      </c>
      <c r="K66">
        <f t="shared" si="0"/>
        <v>29.0564</v>
      </c>
      <c r="L66" s="24">
        <f t="shared" si="1"/>
        <v>0.26019000000000003</v>
      </c>
      <c r="M66" s="24"/>
      <c r="N66" s="11"/>
      <c r="O66" s="10"/>
      <c r="P66" s="11"/>
      <c r="Q66" s="14"/>
      <c r="R66" s="11"/>
      <c r="S66" s="1"/>
    </row>
    <row r="67" spans="1:19" x14ac:dyDescent="0.3">
      <c r="A67" s="2" t="s">
        <v>0</v>
      </c>
      <c r="B67" s="26">
        <v>96</v>
      </c>
      <c r="C67" s="26"/>
      <c r="D67" s="26"/>
      <c r="E67" s="29">
        <v>45505</v>
      </c>
      <c r="F67" s="26" t="s">
        <v>44</v>
      </c>
      <c r="G67" s="26">
        <v>42</v>
      </c>
      <c r="H67" s="21">
        <v>66</v>
      </c>
      <c r="I67">
        <v>269624</v>
      </c>
      <c r="J67">
        <v>38711</v>
      </c>
      <c r="K67">
        <f t="shared" ref="K67:K102" si="2">0.0002*I67 + 0.1386</f>
        <v>54.063400000000001</v>
      </c>
      <c r="L67" s="24">
        <f t="shared" ref="L67:L102" si="3">0.00001*J67- 0.1154</f>
        <v>0.27171000000000001</v>
      </c>
      <c r="M67" s="24"/>
      <c r="N67" s="11"/>
      <c r="O67" s="10"/>
      <c r="P67" s="12"/>
      <c r="Q67" s="14"/>
      <c r="R67" s="11"/>
      <c r="S67" s="1"/>
    </row>
    <row r="68" spans="1:19" x14ac:dyDescent="0.3">
      <c r="A68" s="2" t="s">
        <v>0</v>
      </c>
      <c r="B68" s="26">
        <v>97</v>
      </c>
      <c r="C68" s="26"/>
      <c r="D68" s="26"/>
      <c r="E68" s="29">
        <v>45505</v>
      </c>
      <c r="F68" s="26" t="s">
        <v>44</v>
      </c>
      <c r="G68" s="26">
        <v>63</v>
      </c>
      <c r="H68" s="21">
        <v>67</v>
      </c>
      <c r="I68">
        <v>339633</v>
      </c>
      <c r="J68">
        <v>39013</v>
      </c>
      <c r="K68">
        <f t="shared" si="2"/>
        <v>68.065200000000004</v>
      </c>
      <c r="L68" s="24">
        <f t="shared" si="3"/>
        <v>0.27473000000000003</v>
      </c>
      <c r="M68" s="24"/>
      <c r="N68" s="11"/>
      <c r="O68" s="10"/>
      <c r="P68" s="11"/>
      <c r="Q68" s="14"/>
      <c r="R68" s="11"/>
      <c r="S68" s="1"/>
    </row>
    <row r="69" spans="1:19" x14ac:dyDescent="0.3">
      <c r="A69" s="2" t="s">
        <v>0</v>
      </c>
      <c r="B69" s="26">
        <v>98</v>
      </c>
      <c r="C69" s="26"/>
      <c r="D69" s="26"/>
      <c r="E69" s="29">
        <v>45505</v>
      </c>
      <c r="F69" s="26" t="s">
        <v>45</v>
      </c>
      <c r="G69" s="26">
        <v>0</v>
      </c>
      <c r="H69" s="21">
        <v>68</v>
      </c>
      <c r="I69">
        <v>90550</v>
      </c>
      <c r="J69">
        <v>39329</v>
      </c>
      <c r="K69">
        <f t="shared" si="2"/>
        <v>18.2486</v>
      </c>
      <c r="L69" s="24">
        <f t="shared" si="3"/>
        <v>0.27789000000000003</v>
      </c>
      <c r="M69" s="24"/>
      <c r="N69" s="11"/>
      <c r="O69" s="10"/>
      <c r="P69" s="11"/>
      <c r="Q69" s="11"/>
      <c r="R69" s="11"/>
      <c r="S69" s="1"/>
    </row>
    <row r="70" spans="1:19" x14ac:dyDescent="0.3">
      <c r="A70" s="2" t="s">
        <v>0</v>
      </c>
      <c r="B70" s="26">
        <v>99</v>
      </c>
      <c r="C70" s="26"/>
      <c r="D70" s="26"/>
      <c r="E70" s="29">
        <v>45505</v>
      </c>
      <c r="F70" s="26" t="s">
        <v>45</v>
      </c>
      <c r="G70" s="26">
        <v>21</v>
      </c>
      <c r="H70" s="21">
        <v>69</v>
      </c>
      <c r="I70">
        <v>206925</v>
      </c>
      <c r="J70">
        <v>38148</v>
      </c>
      <c r="K70">
        <f t="shared" si="2"/>
        <v>41.523600000000002</v>
      </c>
      <c r="L70" s="24">
        <f t="shared" si="3"/>
        <v>0.26608000000000004</v>
      </c>
      <c r="M70" s="24"/>
      <c r="N70" s="11"/>
      <c r="O70" s="9"/>
      <c r="P70" s="9"/>
      <c r="Q70" s="9"/>
      <c r="R70" s="9"/>
    </row>
    <row r="71" spans="1:19" x14ac:dyDescent="0.3">
      <c r="A71" s="2" t="s">
        <v>0</v>
      </c>
      <c r="B71" s="26">
        <v>100</v>
      </c>
      <c r="C71" s="26"/>
      <c r="D71" s="26"/>
      <c r="E71" s="29">
        <v>45505</v>
      </c>
      <c r="F71" s="26" t="s">
        <v>45</v>
      </c>
      <c r="G71" s="26">
        <v>42</v>
      </c>
      <c r="H71" s="21">
        <v>70</v>
      </c>
      <c r="I71">
        <v>386925</v>
      </c>
      <c r="J71">
        <v>37890</v>
      </c>
      <c r="K71">
        <f t="shared" si="2"/>
        <v>77.523600000000002</v>
      </c>
      <c r="L71" s="24">
        <f t="shared" si="3"/>
        <v>0.26350000000000001</v>
      </c>
      <c r="M71" s="24"/>
      <c r="N71" s="11"/>
      <c r="O71" s="9"/>
      <c r="P71" s="9"/>
      <c r="Q71" s="9"/>
      <c r="R71" s="9"/>
    </row>
    <row r="72" spans="1:19" x14ac:dyDescent="0.3">
      <c r="A72" s="2" t="s">
        <v>0</v>
      </c>
      <c r="B72" s="26">
        <v>101</v>
      </c>
      <c r="C72" s="26"/>
      <c r="D72" s="26"/>
      <c r="E72" s="29">
        <v>45505</v>
      </c>
      <c r="F72" s="26" t="s">
        <v>45</v>
      </c>
      <c r="G72" s="26">
        <v>63</v>
      </c>
      <c r="H72" s="21">
        <v>71</v>
      </c>
      <c r="I72">
        <v>538881</v>
      </c>
      <c r="J72">
        <v>38807</v>
      </c>
      <c r="K72">
        <f t="shared" si="2"/>
        <v>107.9148</v>
      </c>
      <c r="L72" s="24">
        <f t="shared" si="3"/>
        <v>0.27267000000000002</v>
      </c>
      <c r="M72" s="24"/>
      <c r="N72" s="11"/>
      <c r="O72" s="9"/>
      <c r="P72" s="9"/>
      <c r="Q72" s="9"/>
      <c r="R72" s="9"/>
    </row>
    <row r="73" spans="1:19" x14ac:dyDescent="0.3">
      <c r="A73" s="26" t="s">
        <v>1</v>
      </c>
      <c r="B73" s="26">
        <v>102</v>
      </c>
      <c r="C73" s="26" t="s">
        <v>4</v>
      </c>
      <c r="D73" s="26" t="s">
        <v>14</v>
      </c>
      <c r="E73" s="29"/>
      <c r="F73" s="26"/>
      <c r="G73" s="25"/>
      <c r="H73" s="21">
        <v>72</v>
      </c>
      <c r="I73">
        <v>0</v>
      </c>
      <c r="J73">
        <v>853405</v>
      </c>
      <c r="K73">
        <f t="shared" si="2"/>
        <v>0.1386</v>
      </c>
      <c r="L73" s="24">
        <f t="shared" si="3"/>
        <v>8.4186500000000013</v>
      </c>
      <c r="M73" s="24"/>
      <c r="N73" s="11"/>
      <c r="O73" s="9"/>
      <c r="P73" s="9"/>
      <c r="Q73" s="9"/>
      <c r="R73" s="9"/>
    </row>
    <row r="74" spans="1:19" x14ac:dyDescent="0.3">
      <c r="A74" s="26" t="s">
        <v>0</v>
      </c>
      <c r="B74" s="26">
        <v>103</v>
      </c>
      <c r="C74" s="26"/>
      <c r="D74" s="26"/>
      <c r="E74" s="29">
        <v>45505</v>
      </c>
      <c r="F74" s="26" t="s">
        <v>46</v>
      </c>
      <c r="G74" s="26">
        <v>0</v>
      </c>
      <c r="H74" s="21">
        <v>73</v>
      </c>
      <c r="I74">
        <v>95497</v>
      </c>
      <c r="J74">
        <v>38083</v>
      </c>
      <c r="K74">
        <f t="shared" si="2"/>
        <v>19.238</v>
      </c>
      <c r="L74" s="24">
        <f t="shared" si="3"/>
        <v>0.26543000000000005</v>
      </c>
      <c r="M74" s="24"/>
      <c r="N74" s="11"/>
      <c r="O74" s="9"/>
      <c r="P74" s="9"/>
      <c r="Q74" s="9"/>
      <c r="R74" s="9"/>
    </row>
    <row r="75" spans="1:19" x14ac:dyDescent="0.3">
      <c r="A75" s="26" t="s">
        <v>0</v>
      </c>
      <c r="B75" s="26">
        <v>104</v>
      </c>
      <c r="C75" s="26"/>
      <c r="D75" s="26"/>
      <c r="E75" s="29">
        <v>45505</v>
      </c>
      <c r="F75" s="26" t="s">
        <v>46</v>
      </c>
      <c r="G75" s="26">
        <v>21</v>
      </c>
      <c r="H75" s="21">
        <v>74</v>
      </c>
      <c r="I75">
        <v>176183</v>
      </c>
      <c r="J75">
        <v>37063</v>
      </c>
      <c r="K75">
        <f t="shared" si="2"/>
        <v>35.3752</v>
      </c>
      <c r="L75" s="24">
        <f t="shared" si="3"/>
        <v>0.25523000000000001</v>
      </c>
      <c r="M75" s="24"/>
      <c r="N75" s="9"/>
      <c r="O75" s="9"/>
      <c r="P75" s="9"/>
      <c r="Q75" s="9"/>
      <c r="R75" s="9"/>
    </row>
    <row r="76" spans="1:19" x14ac:dyDescent="0.3">
      <c r="A76" s="26" t="s">
        <v>0</v>
      </c>
      <c r="B76" s="26">
        <v>105</v>
      </c>
      <c r="C76" s="26"/>
      <c r="D76" s="26"/>
      <c r="E76" s="29">
        <v>45505</v>
      </c>
      <c r="F76" s="26" t="s">
        <v>46</v>
      </c>
      <c r="G76" s="26">
        <v>42</v>
      </c>
      <c r="H76" s="21">
        <v>75</v>
      </c>
      <c r="I76">
        <v>342502</v>
      </c>
      <c r="J76">
        <v>38043</v>
      </c>
      <c r="K76">
        <f t="shared" si="2"/>
        <v>68.638999999999996</v>
      </c>
      <c r="L76" s="24">
        <f t="shared" si="3"/>
        <v>0.26503000000000004</v>
      </c>
      <c r="M76" s="24"/>
      <c r="N76" s="9"/>
      <c r="O76" s="9"/>
      <c r="P76" s="9"/>
      <c r="Q76" s="9"/>
      <c r="R76" s="9"/>
    </row>
    <row r="77" spans="1:19" x14ac:dyDescent="0.3">
      <c r="A77" s="26" t="s">
        <v>0</v>
      </c>
      <c r="B77" s="26">
        <v>106</v>
      </c>
      <c r="C77" s="26"/>
      <c r="D77" s="26"/>
      <c r="E77" s="29">
        <v>45505</v>
      </c>
      <c r="F77" s="26" t="s">
        <v>46</v>
      </c>
      <c r="G77" s="26">
        <v>63</v>
      </c>
      <c r="H77" s="21">
        <v>76</v>
      </c>
      <c r="I77">
        <v>435742</v>
      </c>
      <c r="J77">
        <v>38273</v>
      </c>
      <c r="K77">
        <f t="shared" si="2"/>
        <v>87.287000000000006</v>
      </c>
      <c r="L77" s="24">
        <f t="shared" si="3"/>
        <v>0.26733000000000001</v>
      </c>
      <c r="M77" s="24"/>
      <c r="N77" s="9"/>
      <c r="O77" s="9"/>
      <c r="P77" s="9"/>
      <c r="Q77" s="9"/>
      <c r="R77" s="9"/>
    </row>
    <row r="78" spans="1:19" x14ac:dyDescent="0.3">
      <c r="A78" s="26" t="s">
        <v>0</v>
      </c>
      <c r="B78" s="26">
        <v>107</v>
      </c>
      <c r="C78" s="26"/>
      <c r="D78" s="26"/>
      <c r="E78" s="29">
        <v>45505</v>
      </c>
      <c r="F78" s="26" t="s">
        <v>47</v>
      </c>
      <c r="G78" s="26">
        <v>0</v>
      </c>
      <c r="H78" s="21">
        <v>77</v>
      </c>
      <c r="I78">
        <v>46697</v>
      </c>
      <c r="J78">
        <v>37892</v>
      </c>
      <c r="K78">
        <f t="shared" si="2"/>
        <v>9.4780000000000015</v>
      </c>
      <c r="L78" s="24">
        <f t="shared" si="3"/>
        <v>0.26352000000000003</v>
      </c>
      <c r="M78" s="24"/>
      <c r="N78" s="9"/>
      <c r="O78" s="9"/>
      <c r="P78" s="9"/>
      <c r="Q78" s="9"/>
      <c r="R78" s="9"/>
    </row>
    <row r="79" spans="1:19" x14ac:dyDescent="0.3">
      <c r="A79" s="26" t="s">
        <v>0</v>
      </c>
      <c r="B79" s="26">
        <v>108</v>
      </c>
      <c r="C79" s="26"/>
      <c r="D79" s="26"/>
      <c r="E79" s="29">
        <v>45505</v>
      </c>
      <c r="F79" s="26" t="s">
        <v>47</v>
      </c>
      <c r="G79" s="26">
        <v>21</v>
      </c>
      <c r="H79" s="21">
        <v>78</v>
      </c>
      <c r="I79">
        <v>137366</v>
      </c>
      <c r="J79">
        <v>39157</v>
      </c>
      <c r="K79">
        <f t="shared" si="2"/>
        <v>27.611800000000002</v>
      </c>
      <c r="L79" s="24">
        <f t="shared" si="3"/>
        <v>0.27617000000000003</v>
      </c>
      <c r="M79" s="24"/>
      <c r="N79" s="9"/>
      <c r="O79" s="9"/>
      <c r="P79" s="9"/>
      <c r="Q79" s="9"/>
      <c r="R79" s="9"/>
    </row>
    <row r="80" spans="1:19" x14ac:dyDescent="0.3">
      <c r="A80" s="26" t="s">
        <v>0</v>
      </c>
      <c r="B80" s="26">
        <v>109</v>
      </c>
      <c r="C80" s="26"/>
      <c r="D80" s="26"/>
      <c r="E80" s="29">
        <v>45505</v>
      </c>
      <c r="F80" s="26" t="s">
        <v>47</v>
      </c>
      <c r="G80" s="26">
        <v>42</v>
      </c>
      <c r="H80" s="21">
        <v>79</v>
      </c>
      <c r="I80">
        <v>255705</v>
      </c>
      <c r="J80">
        <v>37276</v>
      </c>
      <c r="K80">
        <f t="shared" si="2"/>
        <v>51.279600000000002</v>
      </c>
      <c r="L80" s="24">
        <f t="shared" si="3"/>
        <v>0.25736000000000003</v>
      </c>
      <c r="M80" s="24"/>
      <c r="N80" s="9"/>
      <c r="O80" s="9"/>
      <c r="P80" s="9"/>
      <c r="Q80" s="9"/>
      <c r="R80" s="9"/>
    </row>
    <row r="81" spans="1:18" x14ac:dyDescent="0.3">
      <c r="A81" s="26" t="s">
        <v>0</v>
      </c>
      <c r="B81" s="26">
        <v>110</v>
      </c>
      <c r="C81" s="26"/>
      <c r="D81" s="26"/>
      <c r="E81" s="29">
        <v>45505</v>
      </c>
      <c r="F81" s="26" t="s">
        <v>47</v>
      </c>
      <c r="G81" s="26">
        <v>63</v>
      </c>
      <c r="H81" s="21">
        <v>80</v>
      </c>
      <c r="I81">
        <v>363809</v>
      </c>
      <c r="J81">
        <v>39697</v>
      </c>
      <c r="K81">
        <f t="shared" si="2"/>
        <v>72.900400000000005</v>
      </c>
      <c r="L81" s="24">
        <f t="shared" si="3"/>
        <v>0.28157000000000004</v>
      </c>
      <c r="M81" s="24"/>
      <c r="N81" s="9"/>
      <c r="O81" s="9"/>
      <c r="P81" s="9"/>
      <c r="Q81" s="9"/>
      <c r="R81" s="9"/>
    </row>
    <row r="82" spans="1:18" x14ac:dyDescent="0.3">
      <c r="A82" s="26" t="s">
        <v>1</v>
      </c>
      <c r="B82" s="26">
        <v>111</v>
      </c>
      <c r="C82" s="26" t="s">
        <v>2</v>
      </c>
      <c r="D82" s="26" t="s">
        <v>30</v>
      </c>
      <c r="E82" s="29"/>
      <c r="F82" s="26"/>
      <c r="G82" s="26"/>
      <c r="H82" s="21">
        <v>81</v>
      </c>
      <c r="I82">
        <v>10130</v>
      </c>
      <c r="J82">
        <v>38041</v>
      </c>
      <c r="K82">
        <f t="shared" si="2"/>
        <v>2.1646000000000001</v>
      </c>
      <c r="L82" s="24">
        <f t="shared" si="3"/>
        <v>0.26501000000000002</v>
      </c>
      <c r="M82" s="24"/>
      <c r="N82" s="9"/>
      <c r="O82" s="9"/>
      <c r="P82" s="9"/>
      <c r="Q82" s="9"/>
      <c r="R82" s="9"/>
    </row>
    <row r="83" spans="1:18" x14ac:dyDescent="0.3">
      <c r="A83" s="26" t="s">
        <v>0</v>
      </c>
      <c r="B83" s="26">
        <v>112</v>
      </c>
      <c r="C83" s="26"/>
      <c r="D83" s="26"/>
      <c r="E83" s="29">
        <v>45505</v>
      </c>
      <c r="F83" s="26" t="s">
        <v>48</v>
      </c>
      <c r="G83" s="26">
        <v>0</v>
      </c>
      <c r="H83" s="21">
        <v>82</v>
      </c>
      <c r="I83">
        <v>44423</v>
      </c>
      <c r="J83">
        <v>38842</v>
      </c>
      <c r="K83">
        <f t="shared" si="2"/>
        <v>9.023200000000001</v>
      </c>
      <c r="L83" s="24">
        <f t="shared" si="3"/>
        <v>0.27302000000000004</v>
      </c>
      <c r="M83" s="24"/>
      <c r="N83" s="9"/>
      <c r="O83" s="9"/>
      <c r="P83" s="9"/>
      <c r="Q83" s="9"/>
      <c r="R83" s="9"/>
    </row>
    <row r="84" spans="1:18" x14ac:dyDescent="0.3">
      <c r="A84" s="26" t="s">
        <v>0</v>
      </c>
      <c r="B84" s="26">
        <v>113</v>
      </c>
      <c r="C84" s="26"/>
      <c r="D84" s="26"/>
      <c r="E84" s="29">
        <v>45505</v>
      </c>
      <c r="F84" s="26" t="s">
        <v>48</v>
      </c>
      <c r="G84" s="26">
        <v>21</v>
      </c>
      <c r="H84" s="21">
        <v>83</v>
      </c>
      <c r="I84">
        <v>131822</v>
      </c>
      <c r="J84">
        <v>38210</v>
      </c>
      <c r="K84">
        <f t="shared" si="2"/>
        <v>26.503</v>
      </c>
      <c r="L84" s="24">
        <f t="shared" si="3"/>
        <v>0.26670000000000005</v>
      </c>
      <c r="M84" s="24"/>
      <c r="N84" s="9"/>
      <c r="O84" s="9"/>
      <c r="P84" s="9"/>
      <c r="Q84" s="9"/>
      <c r="R84" s="9"/>
    </row>
    <row r="85" spans="1:18" x14ac:dyDescent="0.3">
      <c r="A85" s="26" t="s">
        <v>0</v>
      </c>
      <c r="B85" s="26">
        <v>114</v>
      </c>
      <c r="C85" s="26"/>
      <c r="D85" s="26"/>
      <c r="E85" s="29">
        <v>45505</v>
      </c>
      <c r="F85" s="26" t="s">
        <v>48</v>
      </c>
      <c r="G85" s="26">
        <v>42</v>
      </c>
      <c r="H85" s="21">
        <v>84</v>
      </c>
      <c r="I85">
        <v>260479</v>
      </c>
      <c r="J85">
        <v>37835</v>
      </c>
      <c r="K85">
        <f t="shared" si="2"/>
        <v>52.234400000000001</v>
      </c>
      <c r="L85" s="24">
        <f t="shared" si="3"/>
        <v>0.26295000000000002</v>
      </c>
      <c r="M85" s="24"/>
      <c r="N85" s="9"/>
      <c r="O85" s="9"/>
      <c r="P85" s="9"/>
      <c r="Q85" s="9"/>
      <c r="R85" s="9"/>
    </row>
    <row r="86" spans="1:18" x14ac:dyDescent="0.3">
      <c r="A86" s="26" t="s">
        <v>0</v>
      </c>
      <c r="B86" s="26">
        <v>115</v>
      </c>
      <c r="C86" s="26"/>
      <c r="D86" s="26"/>
      <c r="E86" s="29">
        <v>45505</v>
      </c>
      <c r="F86" s="26" t="s">
        <v>48</v>
      </c>
      <c r="G86" s="26">
        <v>63</v>
      </c>
      <c r="H86" s="21">
        <v>85</v>
      </c>
      <c r="I86">
        <v>359000</v>
      </c>
      <c r="J86">
        <v>38351</v>
      </c>
      <c r="K86">
        <f t="shared" si="2"/>
        <v>71.938599999999994</v>
      </c>
      <c r="L86" s="24">
        <f t="shared" si="3"/>
        <v>0.26811000000000001</v>
      </c>
      <c r="M86" s="24"/>
      <c r="N86" s="9"/>
      <c r="O86" s="9"/>
      <c r="P86" s="9"/>
      <c r="Q86" s="9"/>
      <c r="R86" s="9"/>
    </row>
    <row r="87" spans="1:18" x14ac:dyDescent="0.3">
      <c r="A87" s="26" t="s">
        <v>0</v>
      </c>
      <c r="B87" s="26">
        <v>116</v>
      </c>
      <c r="C87" s="26"/>
      <c r="D87" s="26"/>
      <c r="E87" s="29">
        <v>45505</v>
      </c>
      <c r="F87" s="26" t="s">
        <v>49</v>
      </c>
      <c r="G87" s="26">
        <v>0</v>
      </c>
      <c r="H87" s="21">
        <v>86</v>
      </c>
      <c r="I87">
        <v>87014</v>
      </c>
      <c r="J87">
        <v>37008</v>
      </c>
      <c r="K87">
        <f t="shared" si="2"/>
        <v>17.541399999999999</v>
      </c>
      <c r="L87" s="24">
        <f t="shared" si="3"/>
        <v>0.25468000000000002</v>
      </c>
      <c r="M87" s="24"/>
      <c r="N87" s="9"/>
      <c r="O87" s="9"/>
      <c r="P87" s="9"/>
      <c r="Q87" s="9"/>
      <c r="R87" s="9"/>
    </row>
    <row r="88" spans="1:18" x14ac:dyDescent="0.3">
      <c r="A88" s="26" t="s">
        <v>0</v>
      </c>
      <c r="B88" s="26">
        <v>117</v>
      </c>
      <c r="C88" s="26"/>
      <c r="D88" s="26"/>
      <c r="E88" s="29">
        <v>45505</v>
      </c>
      <c r="F88" s="26" t="s">
        <v>49</v>
      </c>
      <c r="G88" s="26">
        <v>21</v>
      </c>
      <c r="H88" s="21">
        <v>87</v>
      </c>
      <c r="I88">
        <v>208288</v>
      </c>
      <c r="J88">
        <v>38415</v>
      </c>
      <c r="K88">
        <f t="shared" si="2"/>
        <v>41.796199999999999</v>
      </c>
      <c r="L88" s="24">
        <f t="shared" si="3"/>
        <v>0.26875000000000004</v>
      </c>
      <c r="M88" s="24"/>
      <c r="N88" s="9"/>
      <c r="O88" s="9"/>
      <c r="P88" s="9"/>
      <c r="Q88" s="9"/>
      <c r="R88" s="9"/>
    </row>
    <row r="89" spans="1:18" x14ac:dyDescent="0.3">
      <c r="A89" s="26" t="s">
        <v>0</v>
      </c>
      <c r="B89" s="26">
        <v>118</v>
      </c>
      <c r="C89" s="26"/>
      <c r="D89" s="26"/>
      <c r="E89" s="29">
        <v>45505</v>
      </c>
      <c r="F89" s="26" t="s">
        <v>49</v>
      </c>
      <c r="G89" s="26">
        <v>42</v>
      </c>
      <c r="H89" s="21">
        <v>88</v>
      </c>
      <c r="I89">
        <v>315120</v>
      </c>
      <c r="J89">
        <v>37838</v>
      </c>
      <c r="K89">
        <f t="shared" si="2"/>
        <v>63.162599999999998</v>
      </c>
      <c r="L89" s="24">
        <f t="shared" si="3"/>
        <v>0.26298000000000005</v>
      </c>
      <c r="M89" s="24"/>
      <c r="N89" s="9"/>
      <c r="O89" s="9"/>
      <c r="P89" s="9"/>
      <c r="Q89" s="9"/>
      <c r="R89" s="9"/>
    </row>
    <row r="90" spans="1:18" x14ac:dyDescent="0.3">
      <c r="A90" s="26" t="s">
        <v>0</v>
      </c>
      <c r="B90" s="26">
        <v>119</v>
      </c>
      <c r="C90" s="26"/>
      <c r="D90" s="26"/>
      <c r="E90" s="29">
        <v>45505</v>
      </c>
      <c r="F90" s="26" t="s">
        <v>49</v>
      </c>
      <c r="G90" s="26">
        <v>63</v>
      </c>
      <c r="H90" s="21">
        <v>89</v>
      </c>
      <c r="I90">
        <v>501953</v>
      </c>
      <c r="J90">
        <v>38001</v>
      </c>
      <c r="K90">
        <f t="shared" si="2"/>
        <v>100.5292</v>
      </c>
      <c r="L90" s="24">
        <f t="shared" si="3"/>
        <v>0.26461000000000001</v>
      </c>
      <c r="M90" s="24"/>
      <c r="N90" s="9"/>
      <c r="O90" s="9"/>
      <c r="P90" s="9"/>
      <c r="Q90" s="9"/>
      <c r="R90" s="9"/>
    </row>
    <row r="91" spans="1:18" x14ac:dyDescent="0.3">
      <c r="A91" s="26" t="s">
        <v>1</v>
      </c>
      <c r="B91" s="26">
        <v>120</v>
      </c>
      <c r="C91" s="26" t="s">
        <v>3</v>
      </c>
      <c r="D91" s="26" t="s">
        <v>13</v>
      </c>
      <c r="E91" s="29"/>
      <c r="F91" s="26"/>
      <c r="G91" s="26"/>
      <c r="H91" s="21">
        <v>90</v>
      </c>
      <c r="I91">
        <v>2865617</v>
      </c>
      <c r="J91">
        <v>106244</v>
      </c>
      <c r="K91">
        <f t="shared" si="2"/>
        <v>573.26200000000006</v>
      </c>
      <c r="L91" s="24">
        <f t="shared" si="3"/>
        <v>0.9470400000000001</v>
      </c>
      <c r="M91" s="24"/>
      <c r="N91" s="9"/>
      <c r="O91" s="9"/>
      <c r="P91" s="9"/>
      <c r="Q91" s="9"/>
      <c r="R91" s="9"/>
    </row>
    <row r="92" spans="1:18" x14ac:dyDescent="0.3">
      <c r="A92" s="26" t="s">
        <v>0</v>
      </c>
      <c r="B92" s="26">
        <v>121</v>
      </c>
      <c r="C92" s="26"/>
      <c r="D92" s="26"/>
      <c r="E92" s="29">
        <v>45505</v>
      </c>
      <c r="F92" s="26" t="s">
        <v>50</v>
      </c>
      <c r="G92" s="26">
        <v>0</v>
      </c>
      <c r="H92" s="21">
        <v>91</v>
      </c>
      <c r="I92">
        <v>67372</v>
      </c>
      <c r="J92">
        <v>38070</v>
      </c>
      <c r="K92">
        <f t="shared" si="2"/>
        <v>13.613000000000001</v>
      </c>
      <c r="L92" s="24">
        <f t="shared" si="3"/>
        <v>0.26530000000000004</v>
      </c>
      <c r="M92" s="24"/>
      <c r="N92" s="9"/>
      <c r="O92" s="9"/>
      <c r="P92" s="9"/>
      <c r="Q92" s="9"/>
      <c r="R92" s="9"/>
    </row>
    <row r="93" spans="1:18" x14ac:dyDescent="0.3">
      <c r="A93" s="26" t="s">
        <v>0</v>
      </c>
      <c r="B93" s="26">
        <v>122</v>
      </c>
      <c r="C93" s="26"/>
      <c r="D93" s="26"/>
      <c r="E93" s="29">
        <v>45505</v>
      </c>
      <c r="F93" s="26" t="s">
        <v>50</v>
      </c>
      <c r="G93" s="26">
        <v>21</v>
      </c>
      <c r="H93" s="21">
        <v>92</v>
      </c>
      <c r="I93">
        <v>191454</v>
      </c>
      <c r="J93">
        <v>38759</v>
      </c>
      <c r="K93">
        <f t="shared" si="2"/>
        <v>38.429400000000001</v>
      </c>
      <c r="L93" s="24">
        <f t="shared" si="3"/>
        <v>0.27219000000000004</v>
      </c>
      <c r="M93" s="24"/>
      <c r="N93" s="9"/>
      <c r="O93" s="9"/>
      <c r="P93" s="9"/>
      <c r="Q93" s="9"/>
      <c r="R93" s="9"/>
    </row>
    <row r="94" spans="1:18" x14ac:dyDescent="0.3">
      <c r="A94" s="26" t="s">
        <v>0</v>
      </c>
      <c r="B94" s="26">
        <v>123</v>
      </c>
      <c r="C94" s="26"/>
      <c r="D94" s="26"/>
      <c r="E94" s="29">
        <v>45505</v>
      </c>
      <c r="F94" s="26" t="s">
        <v>50</v>
      </c>
      <c r="G94" s="26">
        <v>42</v>
      </c>
      <c r="H94" s="21">
        <v>93</v>
      </c>
      <c r="I94">
        <v>326728</v>
      </c>
      <c r="J94">
        <v>38090</v>
      </c>
      <c r="K94">
        <f t="shared" si="2"/>
        <v>65.484200000000001</v>
      </c>
      <c r="L94" s="24">
        <f t="shared" si="3"/>
        <v>0.26550000000000001</v>
      </c>
      <c r="M94" s="24"/>
      <c r="N94" s="9"/>
      <c r="O94" s="9"/>
      <c r="P94" s="9"/>
      <c r="Q94" s="9"/>
      <c r="R94" s="9"/>
    </row>
    <row r="95" spans="1:18" x14ac:dyDescent="0.3">
      <c r="A95" s="26" t="s">
        <v>0</v>
      </c>
      <c r="B95" s="26">
        <v>124</v>
      </c>
      <c r="C95" s="26"/>
      <c r="D95" s="26"/>
      <c r="E95" s="29">
        <v>45505</v>
      </c>
      <c r="F95" s="26" t="s">
        <v>50</v>
      </c>
      <c r="G95" s="26">
        <v>63</v>
      </c>
      <c r="H95" s="21">
        <v>94</v>
      </c>
      <c r="I95">
        <v>464688</v>
      </c>
      <c r="J95">
        <v>35822</v>
      </c>
      <c r="K95">
        <f t="shared" si="2"/>
        <v>93.0762</v>
      </c>
      <c r="L95" s="24">
        <f t="shared" si="3"/>
        <v>0.24282000000000004</v>
      </c>
      <c r="M95" s="24"/>
      <c r="N95" s="9"/>
      <c r="O95" s="9"/>
      <c r="P95" s="9"/>
      <c r="Q95" s="9"/>
      <c r="R95" s="9"/>
    </row>
    <row r="96" spans="1:18" x14ac:dyDescent="0.3">
      <c r="A96" s="26" t="s">
        <v>0</v>
      </c>
      <c r="B96" s="26">
        <v>125</v>
      </c>
      <c r="C96" s="26"/>
      <c r="D96" s="26"/>
      <c r="E96" s="29">
        <v>45505</v>
      </c>
      <c r="F96" s="26" t="s">
        <v>51</v>
      </c>
      <c r="G96" s="26">
        <v>0</v>
      </c>
      <c r="H96" s="21">
        <v>95</v>
      </c>
      <c r="I96">
        <v>79001</v>
      </c>
      <c r="J96">
        <v>37746</v>
      </c>
      <c r="K96">
        <f t="shared" si="2"/>
        <v>15.938800000000001</v>
      </c>
      <c r="L96" s="24">
        <f t="shared" si="3"/>
        <v>0.26206000000000002</v>
      </c>
      <c r="M96" s="24"/>
      <c r="N96" s="9"/>
      <c r="O96" s="9"/>
      <c r="P96" s="9"/>
      <c r="Q96" s="9"/>
      <c r="R96" s="9"/>
    </row>
    <row r="97" spans="1:20" x14ac:dyDescent="0.3">
      <c r="A97" s="26" t="s">
        <v>0</v>
      </c>
      <c r="B97" s="26">
        <v>126</v>
      </c>
      <c r="C97" s="26"/>
      <c r="D97" s="26"/>
      <c r="E97" s="29">
        <v>45505</v>
      </c>
      <c r="F97" s="26" t="s">
        <v>51</v>
      </c>
      <c r="G97" s="26">
        <v>21</v>
      </c>
      <c r="H97" s="21">
        <v>96</v>
      </c>
      <c r="I97">
        <v>181124</v>
      </c>
      <c r="J97">
        <v>38090</v>
      </c>
      <c r="K97">
        <f t="shared" si="2"/>
        <v>36.363399999999999</v>
      </c>
      <c r="L97" s="24">
        <f t="shared" si="3"/>
        <v>0.26550000000000001</v>
      </c>
      <c r="M97" s="24"/>
      <c r="N97" s="9"/>
      <c r="O97" s="9"/>
      <c r="P97" s="9"/>
      <c r="Q97" s="9"/>
      <c r="R97" s="9"/>
    </row>
    <row r="98" spans="1:20" x14ac:dyDescent="0.3">
      <c r="A98" s="26" t="s">
        <v>0</v>
      </c>
      <c r="B98" s="26">
        <v>127</v>
      </c>
      <c r="C98" s="26"/>
      <c r="D98" s="26"/>
      <c r="E98" s="29">
        <v>45505</v>
      </c>
      <c r="F98" s="26" t="s">
        <v>51</v>
      </c>
      <c r="G98" s="26">
        <v>42</v>
      </c>
      <c r="H98" s="21">
        <v>97</v>
      </c>
      <c r="I98">
        <v>294139</v>
      </c>
      <c r="J98">
        <v>37199</v>
      </c>
      <c r="K98">
        <f t="shared" si="2"/>
        <v>58.9664</v>
      </c>
      <c r="L98" s="24">
        <f t="shared" si="3"/>
        <v>0.25659000000000004</v>
      </c>
      <c r="M98" s="24"/>
      <c r="N98" s="9"/>
      <c r="O98" s="9"/>
      <c r="P98" s="9"/>
      <c r="Q98" s="9"/>
      <c r="R98" s="9"/>
    </row>
    <row r="99" spans="1:20" x14ac:dyDescent="0.3">
      <c r="A99" s="26" t="s">
        <v>0</v>
      </c>
      <c r="B99" s="26">
        <v>128</v>
      </c>
      <c r="C99" s="26"/>
      <c r="D99" s="26"/>
      <c r="E99" s="29">
        <v>45505</v>
      </c>
      <c r="F99" s="26" t="s">
        <v>51</v>
      </c>
      <c r="G99" s="26">
        <v>63</v>
      </c>
      <c r="H99" s="21">
        <v>98</v>
      </c>
      <c r="I99">
        <v>396874</v>
      </c>
      <c r="J99">
        <v>38621</v>
      </c>
      <c r="K99">
        <f t="shared" si="2"/>
        <v>79.513400000000004</v>
      </c>
      <c r="L99" s="24">
        <f t="shared" si="3"/>
        <v>0.27081000000000005</v>
      </c>
      <c r="M99" s="24"/>
      <c r="N99" s="9"/>
      <c r="O99" s="9"/>
      <c r="P99" s="9"/>
      <c r="Q99" s="9"/>
      <c r="R99" s="9"/>
    </row>
    <row r="100" spans="1:20" x14ac:dyDescent="0.3">
      <c r="A100" s="26" t="s">
        <v>1</v>
      </c>
      <c r="B100" s="26">
        <v>129</v>
      </c>
      <c r="C100" s="26" t="s">
        <v>20</v>
      </c>
      <c r="D100" s="26" t="s">
        <v>21</v>
      </c>
      <c r="E100" s="29"/>
      <c r="F100" s="28"/>
      <c r="G100" s="25"/>
      <c r="H100" s="21">
        <v>99</v>
      </c>
      <c r="I100">
        <v>55302</v>
      </c>
      <c r="J100">
        <v>0</v>
      </c>
      <c r="K100">
        <f t="shared" si="2"/>
        <v>11.199000000000002</v>
      </c>
      <c r="L100" s="24">
        <f t="shared" si="3"/>
        <v>-0.1154</v>
      </c>
      <c r="M100" s="24"/>
      <c r="N100" s="9"/>
      <c r="O100" s="9"/>
      <c r="P100" s="9"/>
      <c r="Q100" s="9"/>
      <c r="R100" s="9"/>
    </row>
    <row r="101" spans="1:20" x14ac:dyDescent="0.3">
      <c r="A101" s="26" t="s">
        <v>1</v>
      </c>
      <c r="B101" s="26">
        <v>130</v>
      </c>
      <c r="C101" s="26" t="s">
        <v>4</v>
      </c>
      <c r="D101" s="26" t="s">
        <v>14</v>
      </c>
      <c r="E101" s="29"/>
      <c r="F101" s="28"/>
      <c r="G101" s="26"/>
      <c r="H101" s="21">
        <v>100</v>
      </c>
      <c r="I101">
        <v>0</v>
      </c>
      <c r="J101">
        <v>883380</v>
      </c>
      <c r="K101">
        <f t="shared" si="2"/>
        <v>0.1386</v>
      </c>
      <c r="L101" s="24">
        <f t="shared" si="3"/>
        <v>8.7184000000000008</v>
      </c>
      <c r="M101" s="24"/>
      <c r="N101" s="9"/>
      <c r="O101" s="9"/>
      <c r="P101" s="9"/>
      <c r="Q101" s="9"/>
      <c r="R101" s="9"/>
    </row>
    <row r="102" spans="1:20" x14ac:dyDescent="0.3">
      <c r="A102" s="26" t="s">
        <v>1</v>
      </c>
      <c r="B102" s="26">
        <v>131</v>
      </c>
      <c r="C102" s="26" t="s">
        <v>2</v>
      </c>
      <c r="D102" s="26" t="s">
        <v>30</v>
      </c>
      <c r="E102" s="29"/>
      <c r="F102" s="28"/>
      <c r="G102" s="26"/>
      <c r="H102" s="21">
        <v>101</v>
      </c>
      <c r="I102">
        <v>10045</v>
      </c>
      <c r="J102" s="24">
        <v>37792</v>
      </c>
      <c r="K102">
        <f t="shared" si="2"/>
        <v>2.1475999999999997</v>
      </c>
      <c r="L102" s="24">
        <f t="shared" si="3"/>
        <v>0.26252000000000003</v>
      </c>
      <c r="M102" s="24"/>
      <c r="N102" s="9"/>
      <c r="O102" s="9"/>
      <c r="P102" s="9"/>
      <c r="Q102" s="9"/>
      <c r="R102" s="9"/>
    </row>
    <row r="103" spans="1:20" x14ac:dyDescent="0.3">
      <c r="A103" s="26" t="s">
        <v>0</v>
      </c>
      <c r="B103" s="26">
        <v>132</v>
      </c>
      <c r="C103" s="26"/>
      <c r="D103" s="26"/>
      <c r="E103" s="29"/>
      <c r="F103" s="28"/>
      <c r="G103" s="26"/>
      <c r="H103" s="21">
        <v>102</v>
      </c>
      <c r="I103"/>
      <c r="J103" s="24"/>
      <c r="K103" s="24"/>
      <c r="L103" s="24"/>
      <c r="M103" s="24"/>
      <c r="N103" s="9"/>
      <c r="O103" s="9"/>
      <c r="P103" s="9"/>
      <c r="Q103" s="9"/>
      <c r="R103" s="9"/>
    </row>
    <row r="104" spans="1:20" x14ac:dyDescent="0.3">
      <c r="A104" s="26" t="s">
        <v>0</v>
      </c>
      <c r="B104" s="26">
        <v>133</v>
      </c>
      <c r="C104" s="26"/>
      <c r="D104" s="26"/>
      <c r="E104" s="29"/>
      <c r="F104" s="28"/>
      <c r="G104" s="26"/>
      <c r="H104" s="21">
        <v>103</v>
      </c>
      <c r="I104"/>
      <c r="J104" s="24"/>
      <c r="K104" s="24"/>
      <c r="L104" s="24"/>
      <c r="M104" s="24"/>
      <c r="N104" s="9"/>
      <c r="O104" s="9"/>
      <c r="P104" s="9"/>
      <c r="Q104" s="9"/>
      <c r="R104" s="9"/>
    </row>
    <row r="105" spans="1:20" x14ac:dyDescent="0.3">
      <c r="A105" s="26" t="s">
        <v>0</v>
      </c>
      <c r="B105" s="26">
        <v>134</v>
      </c>
      <c r="C105" s="26"/>
      <c r="D105" s="26"/>
      <c r="E105" s="29"/>
      <c r="F105" s="28"/>
      <c r="G105" s="26"/>
      <c r="H105" s="21">
        <v>104</v>
      </c>
      <c r="I105"/>
      <c r="J105" s="24"/>
      <c r="K105" s="24"/>
      <c r="L105" s="24"/>
      <c r="M105" s="24"/>
      <c r="N105" s="9"/>
      <c r="O105" s="9"/>
      <c r="P105" s="9"/>
      <c r="Q105" s="9"/>
      <c r="R105" s="9"/>
    </row>
    <row r="106" spans="1:20" x14ac:dyDescent="0.3">
      <c r="A106" s="26" t="s">
        <v>0</v>
      </c>
      <c r="B106" s="26">
        <v>135</v>
      </c>
      <c r="C106" s="26"/>
      <c r="D106" s="26"/>
      <c r="E106" s="29"/>
      <c r="F106" s="28"/>
      <c r="G106" s="26"/>
      <c r="H106" s="21">
        <v>105</v>
      </c>
      <c r="I106"/>
      <c r="J106" s="24"/>
      <c r="K106" s="24"/>
      <c r="L106" s="24"/>
      <c r="M106" s="24"/>
      <c r="N106" s="9"/>
      <c r="O106" s="9"/>
      <c r="P106" s="9"/>
      <c r="Q106" s="9"/>
      <c r="R106" s="9"/>
    </row>
    <row r="107" spans="1:20" x14ac:dyDescent="0.3">
      <c r="A107" s="26" t="s">
        <v>0</v>
      </c>
      <c r="B107" s="26">
        <v>136</v>
      </c>
      <c r="C107" s="26"/>
      <c r="D107" s="26"/>
      <c r="E107" s="29"/>
      <c r="F107" s="28"/>
      <c r="G107" s="26"/>
      <c r="H107" s="21">
        <v>106</v>
      </c>
      <c r="I107"/>
      <c r="J107" s="24"/>
      <c r="K107" s="24"/>
      <c r="L107" s="24"/>
      <c r="M107" s="24"/>
      <c r="N107" s="9"/>
      <c r="O107" s="9"/>
      <c r="P107" s="9"/>
      <c r="Q107" s="9"/>
      <c r="R107" s="9"/>
    </row>
    <row r="108" spans="1:20" x14ac:dyDescent="0.3">
      <c r="A108" s="26" t="s">
        <v>0</v>
      </c>
      <c r="B108" s="26">
        <v>137</v>
      </c>
      <c r="C108" s="26"/>
      <c r="D108" s="26"/>
      <c r="E108" s="29"/>
      <c r="F108" s="28"/>
      <c r="G108" s="26"/>
      <c r="H108" s="21">
        <v>107</v>
      </c>
      <c r="I108"/>
      <c r="J108" s="24"/>
      <c r="K108" s="24"/>
      <c r="L108" s="24"/>
      <c r="M108" s="24"/>
      <c r="N108" s="9"/>
      <c r="O108" s="9"/>
      <c r="P108" s="9"/>
      <c r="Q108" s="9"/>
      <c r="R108" s="9"/>
    </row>
    <row r="109" spans="1:20" x14ac:dyDescent="0.3">
      <c r="A109" s="26" t="s">
        <v>1</v>
      </c>
      <c r="B109" s="26">
        <v>138</v>
      </c>
      <c r="C109" s="26"/>
      <c r="D109" s="26"/>
      <c r="E109" s="29"/>
      <c r="F109" s="28"/>
      <c r="G109" s="26"/>
      <c r="H109" s="21">
        <v>108</v>
      </c>
      <c r="I109"/>
      <c r="J109" s="24"/>
      <c r="K109" s="24"/>
      <c r="L109" s="24"/>
      <c r="M109" s="24"/>
      <c r="N109" s="9"/>
      <c r="O109" s="18"/>
      <c r="P109" s="18"/>
      <c r="Q109" s="18"/>
      <c r="R109" s="18"/>
      <c r="S109" s="17"/>
      <c r="T109" s="17"/>
    </row>
    <row r="110" spans="1:20" x14ac:dyDescent="0.3">
      <c r="A110" s="26" t="s">
        <v>0</v>
      </c>
      <c r="B110" s="26">
        <v>139</v>
      </c>
      <c r="C110" s="26"/>
      <c r="D110" s="26"/>
      <c r="E110" s="29"/>
      <c r="F110" s="28"/>
      <c r="G110" s="26"/>
      <c r="H110" s="21">
        <v>109</v>
      </c>
      <c r="I110"/>
      <c r="J110" s="24"/>
      <c r="K110" s="24"/>
      <c r="L110" s="24"/>
      <c r="M110" s="24"/>
      <c r="N110" s="9"/>
      <c r="O110" s="18"/>
      <c r="P110" s="18"/>
      <c r="Q110" s="18"/>
      <c r="R110" s="18"/>
      <c r="S110" s="17"/>
      <c r="T110" s="17"/>
    </row>
    <row r="111" spans="1:20" x14ac:dyDescent="0.3">
      <c r="A111" s="26" t="s">
        <v>0</v>
      </c>
      <c r="B111" s="26">
        <v>140</v>
      </c>
      <c r="C111" s="26"/>
      <c r="D111" s="26"/>
      <c r="E111" s="29"/>
      <c r="F111" s="28"/>
      <c r="G111" s="26"/>
      <c r="H111" s="21">
        <v>110</v>
      </c>
      <c r="I111"/>
      <c r="J111" s="24"/>
      <c r="K111" s="24"/>
      <c r="L111" s="24"/>
      <c r="M111" s="24"/>
      <c r="N111" s="9"/>
      <c r="O111" s="9"/>
      <c r="P111" s="9"/>
      <c r="Q111" s="9"/>
      <c r="R111" s="9"/>
    </row>
    <row r="112" spans="1:20" x14ac:dyDescent="0.3">
      <c r="A112" s="26" t="s">
        <v>0</v>
      </c>
      <c r="B112" s="26">
        <v>141</v>
      </c>
      <c r="C112" s="26"/>
      <c r="D112" s="26"/>
      <c r="E112" s="29"/>
      <c r="F112" s="28"/>
      <c r="G112" s="26"/>
      <c r="H112" s="21">
        <v>111</v>
      </c>
      <c r="I112"/>
      <c r="J112" s="24"/>
      <c r="K112" s="24"/>
      <c r="L112" s="24"/>
      <c r="M112" s="24"/>
      <c r="N112" s="9"/>
      <c r="O112" s="9"/>
      <c r="P112" s="9"/>
      <c r="Q112" s="9"/>
      <c r="R112" s="9"/>
    </row>
    <row r="113" spans="1:20" x14ac:dyDescent="0.3">
      <c r="A113" s="26" t="s">
        <v>0</v>
      </c>
      <c r="B113" s="26">
        <v>142</v>
      </c>
      <c r="C113" s="26"/>
      <c r="D113" s="26"/>
      <c r="E113" s="29"/>
      <c r="F113" s="28"/>
      <c r="G113" s="26"/>
      <c r="H113" s="21">
        <v>112</v>
      </c>
      <c r="I113"/>
      <c r="J113" s="24"/>
      <c r="K113" s="24"/>
      <c r="L113" s="24"/>
      <c r="M113" s="24"/>
      <c r="N113" s="9"/>
      <c r="O113" s="9"/>
      <c r="P113" s="9"/>
      <c r="Q113" s="9"/>
      <c r="R113" s="9"/>
    </row>
    <row r="114" spans="1:20" s="17" customFormat="1" x14ac:dyDescent="0.3">
      <c r="A114" s="26" t="s">
        <v>0</v>
      </c>
      <c r="B114" s="26">
        <v>143</v>
      </c>
      <c r="C114" s="26"/>
      <c r="D114" s="26"/>
      <c r="E114" s="29"/>
      <c r="F114" s="28"/>
      <c r="G114" s="26"/>
      <c r="H114" s="21">
        <v>113</v>
      </c>
      <c r="I114"/>
      <c r="J114" s="24"/>
      <c r="K114" s="24"/>
      <c r="L114" s="24"/>
      <c r="M114" s="24"/>
      <c r="N114" s="18"/>
      <c r="O114" s="9"/>
      <c r="P114" s="9"/>
      <c r="Q114" s="9"/>
      <c r="R114" s="9"/>
      <c r="S114"/>
      <c r="T114"/>
    </row>
    <row r="115" spans="1:20" s="17" customFormat="1" x14ac:dyDescent="0.3">
      <c r="A115" s="26" t="s">
        <v>0</v>
      </c>
      <c r="B115" s="26">
        <v>144</v>
      </c>
      <c r="C115" s="26"/>
      <c r="D115" s="26"/>
      <c r="E115" s="29"/>
      <c r="F115" s="28"/>
      <c r="G115" s="26"/>
      <c r="H115" s="21">
        <v>114</v>
      </c>
      <c r="I115"/>
      <c r="J115" s="24"/>
      <c r="K115" s="24"/>
      <c r="L115" s="24"/>
      <c r="M115" s="24"/>
      <c r="N115" s="18"/>
      <c r="O115"/>
      <c r="P115"/>
      <c r="Q115"/>
      <c r="R115"/>
      <c r="S115"/>
      <c r="T115"/>
    </row>
    <row r="116" spans="1:20" x14ac:dyDescent="0.3">
      <c r="A116" s="26" t="s">
        <v>0</v>
      </c>
      <c r="B116" s="26">
        <v>145</v>
      </c>
      <c r="C116" s="26"/>
      <c r="D116" s="26"/>
      <c r="E116" s="29"/>
      <c r="F116" s="28"/>
      <c r="G116" s="26"/>
      <c r="H116" s="21">
        <v>115</v>
      </c>
      <c r="I116"/>
      <c r="J116" s="24"/>
      <c r="K116" s="24"/>
      <c r="L116" s="24"/>
      <c r="M116" s="24"/>
      <c r="N116" s="9"/>
    </row>
    <row r="117" spans="1:20" x14ac:dyDescent="0.3">
      <c r="A117" s="26" t="s">
        <v>0</v>
      </c>
      <c r="B117" s="26">
        <v>146</v>
      </c>
      <c r="C117" s="26"/>
      <c r="D117" s="26"/>
      <c r="E117" s="29"/>
      <c r="F117" s="28"/>
      <c r="G117" s="26"/>
      <c r="H117" s="21">
        <v>116</v>
      </c>
      <c r="I117"/>
      <c r="J117" s="24"/>
      <c r="K117" s="24"/>
      <c r="L117" s="24"/>
      <c r="M117" s="24"/>
      <c r="N117" s="9"/>
    </row>
    <row r="118" spans="1:20" x14ac:dyDescent="0.3">
      <c r="A118" s="26" t="s">
        <v>1</v>
      </c>
      <c r="B118" s="26">
        <v>147</v>
      </c>
      <c r="C118" s="26"/>
      <c r="D118" s="26"/>
      <c r="E118" s="29"/>
      <c r="F118" s="28"/>
      <c r="G118" s="26"/>
      <c r="H118" s="21">
        <v>117</v>
      </c>
      <c r="I118"/>
      <c r="J118" s="24"/>
      <c r="K118" s="24"/>
      <c r="L118" s="24"/>
      <c r="M118" s="24"/>
      <c r="N118" s="9"/>
    </row>
    <row r="119" spans="1:20" x14ac:dyDescent="0.3">
      <c r="A119" s="26" t="s">
        <v>0</v>
      </c>
      <c r="B119" s="26">
        <v>148</v>
      </c>
      <c r="C119" s="26"/>
      <c r="D119" s="26"/>
      <c r="E119" s="29"/>
      <c r="F119" s="28"/>
      <c r="G119" s="26"/>
      <c r="H119" s="21">
        <v>118</v>
      </c>
      <c r="I119"/>
      <c r="J119" s="24"/>
      <c r="K119" s="24"/>
      <c r="L119" s="24"/>
      <c r="M119" s="24"/>
      <c r="N119" s="9"/>
    </row>
    <row r="120" spans="1:20" x14ac:dyDescent="0.3">
      <c r="A120" s="26" t="s">
        <v>0</v>
      </c>
      <c r="B120" s="26">
        <v>149</v>
      </c>
      <c r="C120" s="26"/>
      <c r="D120" s="26"/>
      <c r="E120" s="29"/>
      <c r="F120" s="28"/>
      <c r="G120" s="26"/>
      <c r="H120" s="21">
        <v>119</v>
      </c>
      <c r="I120"/>
      <c r="J120" s="24"/>
      <c r="K120" s="24"/>
      <c r="L120" s="24"/>
      <c r="M120" s="24"/>
    </row>
    <row r="121" spans="1:20" x14ac:dyDescent="0.3">
      <c r="A121" s="26" t="s">
        <v>0</v>
      </c>
      <c r="B121" s="26">
        <v>150</v>
      </c>
      <c r="C121" s="26"/>
      <c r="D121" s="26"/>
      <c r="E121" s="29"/>
      <c r="F121" s="28"/>
      <c r="G121" s="26"/>
      <c r="H121" s="21">
        <v>120</v>
      </c>
      <c r="I121"/>
      <c r="J121" s="24"/>
      <c r="K121" s="24"/>
      <c r="L121" s="24"/>
      <c r="M121" s="24"/>
    </row>
    <row r="122" spans="1:20" x14ac:dyDescent="0.3">
      <c r="A122" s="26" t="s">
        <v>0</v>
      </c>
      <c r="B122" s="26">
        <v>151</v>
      </c>
      <c r="C122" s="26"/>
      <c r="D122" s="26"/>
      <c r="E122" s="29"/>
      <c r="F122" s="28"/>
      <c r="G122" s="26"/>
      <c r="H122" s="21">
        <v>121</v>
      </c>
      <c r="I122"/>
      <c r="J122" s="24"/>
      <c r="K122" s="24"/>
      <c r="L122" s="24"/>
      <c r="M122" s="24"/>
    </row>
    <row r="123" spans="1:20" x14ac:dyDescent="0.3">
      <c r="A123" s="26" t="s">
        <v>0</v>
      </c>
      <c r="B123" s="26">
        <v>152</v>
      </c>
      <c r="C123" s="26"/>
      <c r="D123" s="26"/>
      <c r="E123" s="29"/>
      <c r="F123" s="28"/>
      <c r="G123" s="26"/>
      <c r="H123" s="21">
        <v>122</v>
      </c>
      <c r="I123"/>
      <c r="J123" s="24"/>
      <c r="K123" s="24"/>
      <c r="L123" s="24"/>
      <c r="M123" s="24"/>
    </row>
    <row r="124" spans="1:20" x14ac:dyDescent="0.3">
      <c r="A124" s="26" t="s">
        <v>0</v>
      </c>
      <c r="B124" s="26">
        <v>153</v>
      </c>
      <c r="C124" s="26"/>
      <c r="D124" s="26"/>
      <c r="E124" s="29"/>
      <c r="F124" s="28"/>
      <c r="G124" s="26"/>
      <c r="H124" s="21">
        <v>123</v>
      </c>
      <c r="I124"/>
      <c r="J124" s="24"/>
      <c r="K124" s="24"/>
      <c r="L124" s="24"/>
      <c r="M124" s="24"/>
    </row>
    <row r="125" spans="1:20" x14ac:dyDescent="0.3">
      <c r="A125" s="26" t="s">
        <v>0</v>
      </c>
      <c r="B125" s="26">
        <v>154</v>
      </c>
      <c r="C125" s="26"/>
      <c r="D125" s="26"/>
      <c r="E125" s="29"/>
      <c r="F125" s="28"/>
      <c r="G125" s="26"/>
      <c r="H125" s="21">
        <v>124</v>
      </c>
      <c r="I125"/>
      <c r="J125" s="24"/>
      <c r="K125" s="24"/>
      <c r="L125" s="24"/>
      <c r="M125" s="24"/>
    </row>
    <row r="126" spans="1:20" x14ac:dyDescent="0.3">
      <c r="A126" s="26" t="s">
        <v>0</v>
      </c>
      <c r="B126" s="26">
        <v>155</v>
      </c>
      <c r="C126" s="26"/>
      <c r="D126" s="26"/>
      <c r="E126" s="29"/>
      <c r="F126" s="28"/>
      <c r="G126" s="26"/>
      <c r="H126" s="21">
        <v>125</v>
      </c>
      <c r="I126"/>
      <c r="J126" s="24"/>
      <c r="K126" s="24"/>
      <c r="L126" s="24"/>
      <c r="M126" s="24"/>
    </row>
    <row r="127" spans="1:20" x14ac:dyDescent="0.3">
      <c r="A127" s="26" t="s">
        <v>0</v>
      </c>
      <c r="B127" s="26">
        <v>156</v>
      </c>
      <c r="C127" s="26"/>
      <c r="D127" s="26"/>
      <c r="E127" s="29"/>
      <c r="F127" s="28"/>
      <c r="G127" s="25"/>
      <c r="H127" s="21">
        <v>126</v>
      </c>
      <c r="I127"/>
      <c r="J127" s="24"/>
      <c r="K127" s="24"/>
      <c r="L127" s="24"/>
      <c r="M127" s="24"/>
    </row>
    <row r="128" spans="1:20" x14ac:dyDescent="0.3">
      <c r="A128" s="2" t="s">
        <v>0</v>
      </c>
      <c r="B128" s="26">
        <v>157</v>
      </c>
      <c r="C128" s="26"/>
      <c r="D128" s="26"/>
      <c r="E128" s="29"/>
      <c r="F128" s="28"/>
      <c r="G128" s="26"/>
      <c r="H128" s="21">
        <v>127</v>
      </c>
      <c r="I128"/>
      <c r="J128" s="24"/>
      <c r="K128" s="24"/>
      <c r="L128" s="24"/>
      <c r="M128" s="24"/>
    </row>
    <row r="129" spans="1:13" x14ac:dyDescent="0.3">
      <c r="A129" s="2" t="s">
        <v>0</v>
      </c>
      <c r="B129" s="26">
        <v>158</v>
      </c>
      <c r="C129" s="26"/>
      <c r="D129" s="26"/>
      <c r="E129" s="29"/>
      <c r="F129" s="28"/>
      <c r="G129" s="26"/>
      <c r="H129" s="21">
        <v>128</v>
      </c>
      <c r="I129"/>
      <c r="J129" s="24"/>
      <c r="K129" s="24"/>
      <c r="L129" s="24"/>
      <c r="M129" s="24"/>
    </row>
    <row r="130" spans="1:13" x14ac:dyDescent="0.3">
      <c r="A130" s="2" t="s">
        <v>0</v>
      </c>
      <c r="B130" s="26">
        <v>159</v>
      </c>
      <c r="C130" s="26"/>
      <c r="D130" s="26"/>
      <c r="E130" s="29"/>
      <c r="F130" s="28"/>
      <c r="G130" s="26"/>
      <c r="H130" s="21">
        <v>129</v>
      </c>
      <c r="I130"/>
      <c r="J130" s="24"/>
      <c r="K130" s="24"/>
      <c r="L130" s="24"/>
      <c r="M130" s="24"/>
    </row>
    <row r="131" spans="1:13" x14ac:dyDescent="0.3">
      <c r="A131" s="2" t="s">
        <v>0</v>
      </c>
      <c r="B131" s="26">
        <v>160</v>
      </c>
      <c r="C131" s="26"/>
      <c r="D131" s="26"/>
      <c r="E131" s="29"/>
      <c r="F131" s="28"/>
      <c r="G131" s="26"/>
      <c r="H131" s="21">
        <v>130</v>
      </c>
      <c r="I131"/>
      <c r="J131" s="24"/>
      <c r="K131" s="24"/>
      <c r="L131" s="24"/>
      <c r="M131" s="24"/>
    </row>
    <row r="132" spans="1:13" x14ac:dyDescent="0.3">
      <c r="A132" s="2" t="s">
        <v>0</v>
      </c>
      <c r="B132" s="26">
        <v>161</v>
      </c>
      <c r="C132" s="26"/>
      <c r="D132" s="26"/>
      <c r="E132" s="29"/>
      <c r="F132" s="28"/>
      <c r="G132" s="26"/>
      <c r="H132" s="21">
        <v>131</v>
      </c>
      <c r="I132"/>
      <c r="J132" s="24"/>
      <c r="K132" s="24"/>
      <c r="L132" s="24"/>
      <c r="M132" s="24"/>
    </row>
    <row r="133" spans="1:13" x14ac:dyDescent="0.3">
      <c r="A133" s="2" t="s">
        <v>0</v>
      </c>
      <c r="B133" s="26">
        <v>162</v>
      </c>
      <c r="C133" s="26"/>
      <c r="D133" s="26"/>
      <c r="E133" s="29"/>
      <c r="F133" s="28"/>
      <c r="G133" s="26"/>
      <c r="H133" s="21">
        <v>132</v>
      </c>
      <c r="I133"/>
      <c r="J133" s="24"/>
      <c r="K133" s="24"/>
      <c r="L133" s="24"/>
      <c r="M133" s="24"/>
    </row>
    <row r="134" spans="1:13" x14ac:dyDescent="0.3">
      <c r="A134" s="2" t="s">
        <v>0</v>
      </c>
      <c r="B134" s="26">
        <v>163</v>
      </c>
      <c r="C134" s="26"/>
      <c r="D134" s="26"/>
      <c r="E134" s="29"/>
      <c r="F134" s="28"/>
      <c r="G134" s="26"/>
      <c r="H134" s="21">
        <v>133</v>
      </c>
      <c r="I134"/>
      <c r="J134" s="24"/>
      <c r="K134" s="24"/>
      <c r="L134" s="24"/>
      <c r="M134" s="24"/>
    </row>
    <row r="135" spans="1:13" x14ac:dyDescent="0.3">
      <c r="A135" s="2" t="s">
        <v>0</v>
      </c>
      <c r="B135" s="26">
        <v>164</v>
      </c>
      <c r="C135" s="26"/>
      <c r="D135" s="26"/>
      <c r="E135" s="29"/>
      <c r="F135" s="28"/>
      <c r="G135" s="26"/>
      <c r="H135" s="21">
        <v>134</v>
      </c>
      <c r="I135"/>
      <c r="J135" s="24"/>
      <c r="K135" s="24"/>
      <c r="L135" s="24"/>
      <c r="M135" s="24"/>
    </row>
    <row r="136" spans="1:13" x14ac:dyDescent="0.3">
      <c r="A136" s="2" t="s">
        <v>1</v>
      </c>
      <c r="B136" s="26">
        <v>165</v>
      </c>
      <c r="C136" s="26"/>
      <c r="D136" s="26"/>
      <c r="E136" s="29"/>
      <c r="F136" s="28"/>
      <c r="G136" s="26"/>
      <c r="H136" s="21">
        <v>135</v>
      </c>
      <c r="I136"/>
      <c r="J136" s="24"/>
      <c r="K136" s="24"/>
      <c r="L136" s="24"/>
      <c r="M136" s="24"/>
    </row>
    <row r="137" spans="1:13" x14ac:dyDescent="0.3">
      <c r="A137" s="2" t="s">
        <v>0</v>
      </c>
      <c r="B137" s="26">
        <v>166</v>
      </c>
      <c r="C137" s="26"/>
      <c r="D137" s="26"/>
      <c r="E137" s="29"/>
      <c r="F137" s="28"/>
      <c r="G137" s="26"/>
      <c r="H137" s="21">
        <v>136</v>
      </c>
      <c r="I137"/>
      <c r="J137" s="24"/>
      <c r="K137" s="24"/>
      <c r="L137" s="24"/>
      <c r="M137" s="24"/>
    </row>
    <row r="138" spans="1:13" x14ac:dyDescent="0.3">
      <c r="A138" s="2" t="s">
        <v>0</v>
      </c>
      <c r="B138" s="26">
        <v>167</v>
      </c>
      <c r="C138" s="26"/>
      <c r="D138" s="26"/>
      <c r="E138" s="29"/>
      <c r="F138" s="28"/>
      <c r="G138" s="26"/>
      <c r="H138" s="21">
        <v>137</v>
      </c>
      <c r="I138"/>
      <c r="J138" s="24"/>
      <c r="K138" s="24"/>
      <c r="L138" s="24"/>
      <c r="M138" s="24"/>
    </row>
    <row r="139" spans="1:13" x14ac:dyDescent="0.3">
      <c r="A139" s="2" t="s">
        <v>0</v>
      </c>
      <c r="B139" s="26">
        <v>168</v>
      </c>
      <c r="C139" s="26"/>
      <c r="D139" s="26"/>
      <c r="E139" s="29"/>
      <c r="F139" s="28"/>
      <c r="G139" s="26"/>
      <c r="H139" s="21">
        <v>138</v>
      </c>
      <c r="I139"/>
      <c r="J139" s="24"/>
      <c r="K139" s="24"/>
      <c r="L139" s="24"/>
      <c r="M139" s="24"/>
    </row>
    <row r="140" spans="1:13" x14ac:dyDescent="0.3">
      <c r="A140" s="2" t="s">
        <v>0</v>
      </c>
      <c r="B140" s="26">
        <v>169</v>
      </c>
      <c r="C140" s="26"/>
      <c r="D140" s="26"/>
      <c r="E140" s="29"/>
      <c r="F140" s="28"/>
      <c r="G140" s="26"/>
      <c r="H140" s="21">
        <v>139</v>
      </c>
      <c r="I140"/>
      <c r="J140" s="24"/>
      <c r="K140" s="24"/>
      <c r="L140" s="24"/>
      <c r="M140" s="24"/>
    </row>
    <row r="141" spans="1:13" x14ac:dyDescent="0.3">
      <c r="A141" s="2" t="s">
        <v>0</v>
      </c>
      <c r="B141" s="26">
        <v>170</v>
      </c>
      <c r="C141" s="26"/>
      <c r="D141" s="26"/>
      <c r="E141" s="29"/>
      <c r="F141" s="28"/>
      <c r="G141" s="26"/>
      <c r="H141" s="21">
        <v>140</v>
      </c>
      <c r="I141"/>
      <c r="J141" s="24"/>
      <c r="K141" s="24"/>
      <c r="L141" s="24"/>
      <c r="M141" s="24"/>
    </row>
    <row r="142" spans="1:13" x14ac:dyDescent="0.3">
      <c r="A142" s="2" t="s">
        <v>0</v>
      </c>
      <c r="B142" s="26">
        <v>171</v>
      </c>
      <c r="C142" s="26"/>
      <c r="D142" s="26"/>
      <c r="E142" s="29"/>
      <c r="F142" s="28"/>
      <c r="G142" s="26"/>
      <c r="H142" s="21">
        <v>141</v>
      </c>
      <c r="I142"/>
      <c r="J142" s="24"/>
      <c r="K142" s="24"/>
      <c r="L142" s="24"/>
      <c r="M142" s="24"/>
    </row>
    <row r="143" spans="1:13" x14ac:dyDescent="0.3">
      <c r="A143" s="2" t="s">
        <v>0</v>
      </c>
      <c r="B143" s="26">
        <v>172</v>
      </c>
      <c r="C143" s="26"/>
      <c r="D143" s="26"/>
      <c r="E143" s="29"/>
      <c r="F143" s="28"/>
      <c r="G143" s="26"/>
      <c r="H143" s="21">
        <v>142</v>
      </c>
      <c r="I143"/>
      <c r="J143" s="24"/>
      <c r="K143" s="24"/>
      <c r="L143" s="24"/>
      <c r="M143" s="24"/>
    </row>
    <row r="144" spans="1:13" x14ac:dyDescent="0.3">
      <c r="A144" s="2" t="s">
        <v>0</v>
      </c>
      <c r="B144" s="26">
        <v>173</v>
      </c>
      <c r="C144" s="26"/>
      <c r="D144" s="26"/>
      <c r="E144" s="29"/>
      <c r="F144" s="28"/>
      <c r="G144" s="26"/>
      <c r="H144" s="21">
        <v>143</v>
      </c>
      <c r="I144"/>
      <c r="J144" s="24"/>
      <c r="K144" s="24"/>
      <c r="L144" s="24"/>
      <c r="M144" s="24"/>
    </row>
    <row r="145" spans="1:13" x14ac:dyDescent="0.3">
      <c r="A145" s="2" t="s">
        <v>0</v>
      </c>
      <c r="B145" s="26">
        <v>174</v>
      </c>
      <c r="C145" s="26"/>
      <c r="D145" s="26"/>
      <c r="E145" s="29"/>
      <c r="F145" s="28"/>
      <c r="G145" s="2"/>
      <c r="H145" s="21">
        <v>144</v>
      </c>
      <c r="I145"/>
      <c r="J145" s="24"/>
      <c r="K145" s="24"/>
      <c r="L145" s="24"/>
      <c r="M145" s="24"/>
    </row>
    <row r="146" spans="1:13" x14ac:dyDescent="0.3">
      <c r="A146" s="2" t="s">
        <v>0</v>
      </c>
      <c r="B146" s="26">
        <v>175</v>
      </c>
      <c r="C146" s="26"/>
      <c r="D146" s="26"/>
      <c r="E146" s="29"/>
      <c r="F146" s="28"/>
      <c r="G146" s="26"/>
      <c r="H146" s="21">
        <v>145</v>
      </c>
      <c r="I146"/>
      <c r="K146" s="24"/>
      <c r="L146" s="24"/>
    </row>
    <row r="147" spans="1:13" x14ac:dyDescent="0.3">
      <c r="A147" s="2" t="s">
        <v>0</v>
      </c>
      <c r="B147" s="26">
        <v>176</v>
      </c>
      <c r="C147" s="26"/>
      <c r="D147" s="26"/>
      <c r="E147" s="29"/>
      <c r="F147" s="28"/>
      <c r="G147" s="26"/>
      <c r="H147" s="21">
        <v>146</v>
      </c>
      <c r="I147"/>
      <c r="K147" s="24"/>
      <c r="L147" s="24"/>
    </row>
    <row r="148" spans="1:13" x14ac:dyDescent="0.3">
      <c r="A148" s="2" t="s">
        <v>0</v>
      </c>
      <c r="B148" s="26">
        <v>177</v>
      </c>
      <c r="C148" s="26"/>
      <c r="D148" s="26"/>
      <c r="E148" s="29"/>
      <c r="F148" s="28"/>
      <c r="G148" s="26"/>
      <c r="H148" s="21">
        <v>147</v>
      </c>
      <c r="I148"/>
      <c r="K148" s="24"/>
      <c r="L148" s="24"/>
    </row>
    <row r="149" spans="1:13" x14ac:dyDescent="0.3">
      <c r="A149" s="2" t="s">
        <v>0</v>
      </c>
      <c r="B149" s="26">
        <v>178</v>
      </c>
      <c r="C149" s="26"/>
      <c r="D149" s="26"/>
      <c r="E149" s="29"/>
      <c r="F149" s="28"/>
      <c r="G149" s="26"/>
      <c r="H149" s="21">
        <v>148</v>
      </c>
      <c r="I149"/>
      <c r="K149" s="24"/>
      <c r="L149" s="24"/>
    </row>
    <row r="150" spans="1:13" x14ac:dyDescent="0.3">
      <c r="A150" s="2" t="s">
        <v>0</v>
      </c>
      <c r="B150" s="26">
        <v>179</v>
      </c>
      <c r="C150" s="26"/>
      <c r="D150" s="26"/>
      <c r="E150" s="29"/>
      <c r="F150" s="28"/>
      <c r="G150" s="26"/>
      <c r="H150" s="21">
        <v>149</v>
      </c>
      <c r="I150"/>
      <c r="K150" s="24"/>
      <c r="L150" s="24"/>
    </row>
    <row r="151" spans="1:13" x14ac:dyDescent="0.3">
      <c r="A151" s="2" t="s">
        <v>0</v>
      </c>
      <c r="B151" s="26">
        <v>180</v>
      </c>
      <c r="C151" s="26"/>
      <c r="D151" s="26"/>
      <c r="E151" s="29"/>
      <c r="F151" s="28"/>
      <c r="G151" s="26"/>
      <c r="H151" s="21">
        <v>150</v>
      </c>
      <c r="I151"/>
      <c r="K151" s="24"/>
      <c r="L151" s="24"/>
    </row>
    <row r="152" spans="1:13" x14ac:dyDescent="0.3">
      <c r="A152" s="2" t="s">
        <v>0</v>
      </c>
      <c r="B152" s="26">
        <v>181</v>
      </c>
      <c r="C152" s="26"/>
      <c r="D152" s="26"/>
      <c r="E152" s="29"/>
      <c r="F152" s="28"/>
      <c r="G152" s="26"/>
      <c r="H152" s="21">
        <v>151</v>
      </c>
      <c r="I152"/>
      <c r="K152" s="24"/>
      <c r="L152" s="24"/>
    </row>
    <row r="153" spans="1:13" x14ac:dyDescent="0.3">
      <c r="A153" s="2" t="s">
        <v>0</v>
      </c>
      <c r="B153" s="26">
        <v>182</v>
      </c>
      <c r="C153" s="26"/>
      <c r="D153" s="26"/>
      <c r="E153" s="29"/>
      <c r="F153" s="28"/>
      <c r="G153" s="26"/>
      <c r="H153" s="21">
        <v>152</v>
      </c>
      <c r="I153"/>
      <c r="K153" s="24"/>
      <c r="L153" s="24"/>
    </row>
    <row r="154" spans="1:13" x14ac:dyDescent="0.3">
      <c r="A154" s="2" t="s">
        <v>0</v>
      </c>
      <c r="B154" s="26">
        <v>183</v>
      </c>
      <c r="C154" s="26"/>
      <c r="D154" s="26"/>
      <c r="E154" s="2"/>
      <c r="F154" s="28"/>
      <c r="G154" s="25"/>
      <c r="H154" s="21">
        <v>153</v>
      </c>
      <c r="I154"/>
      <c r="K154" s="24"/>
      <c r="L154" s="24"/>
    </row>
    <row r="155" spans="1:13" x14ac:dyDescent="0.3">
      <c r="A155" s="2" t="s">
        <v>0</v>
      </c>
      <c r="B155" s="26">
        <v>184</v>
      </c>
      <c r="C155" s="26"/>
      <c r="D155" s="26"/>
      <c r="E155" s="29"/>
      <c r="F155" s="28"/>
      <c r="G155" s="26"/>
      <c r="H155" s="21">
        <v>154</v>
      </c>
      <c r="I155"/>
      <c r="K155" s="24"/>
      <c r="L155" s="24"/>
    </row>
    <row r="156" spans="1:13" x14ac:dyDescent="0.3">
      <c r="A156" s="2" t="s">
        <v>0</v>
      </c>
      <c r="B156" s="26">
        <v>185</v>
      </c>
      <c r="C156" s="26"/>
      <c r="D156" s="26"/>
      <c r="E156" s="29"/>
      <c r="F156" s="28"/>
      <c r="G156" s="26"/>
      <c r="H156" s="21">
        <v>155</v>
      </c>
      <c r="I156"/>
      <c r="K156" s="24"/>
      <c r="L156" s="24"/>
    </row>
    <row r="157" spans="1:13" x14ac:dyDescent="0.3">
      <c r="A157" s="2" t="s">
        <v>0</v>
      </c>
      <c r="B157" s="26">
        <v>186</v>
      </c>
      <c r="C157" s="26"/>
      <c r="D157" s="26"/>
      <c r="E157" s="29"/>
      <c r="F157" s="28"/>
      <c r="G157" s="26"/>
      <c r="H157" s="21">
        <v>156</v>
      </c>
      <c r="I157"/>
      <c r="K157" s="24"/>
      <c r="L157" s="24"/>
    </row>
    <row r="158" spans="1:13" x14ac:dyDescent="0.3">
      <c r="A158" s="2" t="s">
        <v>0</v>
      </c>
      <c r="B158" s="26">
        <v>187</v>
      </c>
      <c r="C158" s="26"/>
      <c r="D158" s="26"/>
      <c r="E158" s="29"/>
      <c r="F158" s="28"/>
      <c r="G158" s="26"/>
      <c r="H158" s="21">
        <v>157</v>
      </c>
      <c r="I158"/>
      <c r="K158" s="24"/>
      <c r="L158" s="24"/>
    </row>
    <row r="159" spans="1:13" x14ac:dyDescent="0.3">
      <c r="A159" s="2" t="s">
        <v>0</v>
      </c>
      <c r="B159" s="26">
        <v>188</v>
      </c>
      <c r="C159" s="2"/>
      <c r="D159" s="2"/>
      <c r="E159" s="29"/>
      <c r="F159" s="28"/>
      <c r="G159" s="26"/>
      <c r="H159" s="21">
        <v>158</v>
      </c>
      <c r="I159"/>
      <c r="K159" s="24"/>
      <c r="L159" s="24"/>
    </row>
    <row r="160" spans="1:13" x14ac:dyDescent="0.3">
      <c r="A160" s="2" t="s">
        <v>0</v>
      </c>
      <c r="B160" s="26">
        <v>189</v>
      </c>
      <c r="C160" s="2"/>
      <c r="D160" s="2"/>
      <c r="E160" s="29"/>
      <c r="F160" s="28"/>
      <c r="G160" s="26"/>
      <c r="H160" s="21">
        <v>159</v>
      </c>
      <c r="I160"/>
      <c r="K160" s="24"/>
      <c r="L160" s="24"/>
    </row>
    <row r="161" spans="1:12" x14ac:dyDescent="0.3">
      <c r="A161" s="2" t="s">
        <v>0</v>
      </c>
      <c r="B161" s="26">
        <v>190</v>
      </c>
      <c r="C161" s="2"/>
      <c r="D161" s="2"/>
      <c r="E161" s="29"/>
      <c r="F161" s="28"/>
      <c r="G161" s="26"/>
      <c r="H161" s="21">
        <v>160</v>
      </c>
      <c r="I161"/>
      <c r="K161" s="24"/>
      <c r="L161" s="24"/>
    </row>
    <row r="162" spans="1:12" x14ac:dyDescent="0.3">
      <c r="A162" s="2" t="s">
        <v>0</v>
      </c>
      <c r="B162" s="26">
        <v>191</v>
      </c>
      <c r="C162" s="2"/>
      <c r="D162" s="2"/>
      <c r="E162" s="29"/>
      <c r="F162" s="28"/>
      <c r="G162" s="26"/>
      <c r="H162" s="21">
        <v>161</v>
      </c>
      <c r="I162"/>
      <c r="K162" s="24"/>
      <c r="L162" s="24"/>
    </row>
    <row r="163" spans="1:12" x14ac:dyDescent="0.3">
      <c r="A163" s="2" t="s">
        <v>0</v>
      </c>
      <c r="B163" s="26">
        <v>192</v>
      </c>
      <c r="C163" s="26"/>
      <c r="D163" s="26"/>
      <c r="E163" s="3"/>
      <c r="F163" s="28"/>
      <c r="G163" s="26"/>
      <c r="H163" s="21">
        <v>162</v>
      </c>
      <c r="I163"/>
      <c r="K163" s="24"/>
      <c r="L163" s="24"/>
    </row>
    <row r="164" spans="1:12" x14ac:dyDescent="0.3">
      <c r="A164" s="2" t="s">
        <v>0</v>
      </c>
      <c r="B164" s="26">
        <v>193</v>
      </c>
      <c r="C164" s="26"/>
      <c r="D164" s="26"/>
      <c r="E164" s="29"/>
      <c r="F164" s="28"/>
      <c r="G164" s="26"/>
      <c r="H164" s="21">
        <v>163</v>
      </c>
      <c r="I164"/>
      <c r="K164" s="24"/>
      <c r="L164" s="24"/>
    </row>
    <row r="165" spans="1:12" x14ac:dyDescent="0.3">
      <c r="A165" s="2" t="s">
        <v>0</v>
      </c>
      <c r="B165" s="26">
        <v>194</v>
      </c>
      <c r="C165" s="26"/>
      <c r="D165" s="26"/>
      <c r="E165" s="29"/>
      <c r="F165" s="28"/>
      <c r="G165" s="26"/>
      <c r="H165" s="21">
        <v>164</v>
      </c>
      <c r="I165"/>
      <c r="K165" s="24"/>
      <c r="L165" s="24"/>
    </row>
    <row r="166" spans="1:12" x14ac:dyDescent="0.3">
      <c r="A166" s="2" t="s">
        <v>0</v>
      </c>
      <c r="B166" s="26">
        <v>195</v>
      </c>
      <c r="C166" s="26"/>
      <c r="D166" s="26"/>
      <c r="E166" s="29"/>
      <c r="F166" s="28"/>
      <c r="G166" s="26"/>
      <c r="H166" s="21">
        <v>165</v>
      </c>
      <c r="I166"/>
      <c r="K166" s="24"/>
      <c r="L166" s="24"/>
    </row>
    <row r="167" spans="1:12" x14ac:dyDescent="0.3">
      <c r="A167" s="2" t="s">
        <v>0</v>
      </c>
      <c r="B167" s="26">
        <v>196</v>
      </c>
      <c r="C167" s="26"/>
      <c r="D167" s="26"/>
      <c r="E167" s="29"/>
      <c r="F167" s="28"/>
      <c r="G167" s="26"/>
      <c r="H167" s="21">
        <v>166</v>
      </c>
      <c r="I167"/>
      <c r="K167" s="24"/>
      <c r="L167" s="24"/>
    </row>
    <row r="168" spans="1:12" x14ac:dyDescent="0.3">
      <c r="A168" s="26" t="s">
        <v>0</v>
      </c>
      <c r="B168" s="26">
        <v>197</v>
      </c>
      <c r="C168" s="26"/>
      <c r="D168" s="26"/>
      <c r="E168" s="29"/>
      <c r="F168" s="28"/>
      <c r="G168" s="26"/>
      <c r="H168" s="21">
        <v>167</v>
      </c>
      <c r="I168"/>
      <c r="K168" s="24"/>
      <c r="L168" s="24"/>
    </row>
    <row r="169" spans="1:12" x14ac:dyDescent="0.3">
      <c r="A169" s="26" t="s">
        <v>0</v>
      </c>
      <c r="B169" s="26">
        <v>198</v>
      </c>
      <c r="C169" s="26"/>
      <c r="D169" s="26"/>
      <c r="E169" s="29"/>
      <c r="F169" s="28"/>
      <c r="G169" s="26"/>
      <c r="H169" s="21">
        <v>168</v>
      </c>
      <c r="I169"/>
      <c r="K169" s="24"/>
      <c r="L169" s="24"/>
    </row>
    <row r="170" spans="1:12" x14ac:dyDescent="0.3">
      <c r="A170" s="26" t="s">
        <v>0</v>
      </c>
      <c r="B170" s="26">
        <v>199</v>
      </c>
      <c r="C170" s="26"/>
      <c r="D170" s="26"/>
      <c r="E170" s="29"/>
      <c r="F170" s="28"/>
      <c r="G170" s="26"/>
      <c r="H170" s="21">
        <v>169</v>
      </c>
      <c r="I170"/>
      <c r="K170" s="24"/>
      <c r="L170" s="24"/>
    </row>
    <row r="171" spans="1:12" x14ac:dyDescent="0.3">
      <c r="A171" s="26" t="s">
        <v>0</v>
      </c>
      <c r="B171" s="26">
        <v>200</v>
      </c>
      <c r="C171" s="26"/>
      <c r="D171" s="26"/>
      <c r="E171" s="29"/>
      <c r="F171" s="28"/>
      <c r="G171" s="26"/>
      <c r="H171" s="21">
        <v>170</v>
      </c>
      <c r="I171"/>
      <c r="K171" s="24"/>
      <c r="L171" s="24"/>
    </row>
    <row r="172" spans="1:12" x14ac:dyDescent="0.3">
      <c r="A172" s="26" t="s">
        <v>0</v>
      </c>
      <c r="B172" s="26">
        <v>201</v>
      </c>
      <c r="C172" s="26"/>
      <c r="D172" s="26"/>
      <c r="E172" s="28"/>
      <c r="F172" s="28"/>
      <c r="H172" s="21">
        <v>171</v>
      </c>
      <c r="I172"/>
      <c r="K172" s="24"/>
      <c r="L172" s="24"/>
    </row>
    <row r="173" spans="1:12" x14ac:dyDescent="0.3">
      <c r="A173" s="26" t="s">
        <v>0</v>
      </c>
      <c r="B173" s="26">
        <v>202</v>
      </c>
      <c r="C173" s="26"/>
      <c r="D173" s="26"/>
      <c r="E173" s="29"/>
      <c r="F173" s="28"/>
      <c r="G173" s="26"/>
      <c r="H173" s="21">
        <v>172</v>
      </c>
      <c r="I173"/>
      <c r="K173" s="24"/>
      <c r="L173" s="24"/>
    </row>
    <row r="174" spans="1:12" x14ac:dyDescent="0.3">
      <c r="A174" s="26" t="s">
        <v>0</v>
      </c>
      <c r="B174" s="26">
        <v>203</v>
      </c>
      <c r="C174" s="26"/>
      <c r="D174" s="26"/>
      <c r="E174" s="29"/>
      <c r="F174" s="28"/>
      <c r="G174" s="26"/>
      <c r="H174" s="21">
        <v>173</v>
      </c>
      <c r="I174"/>
      <c r="K174" s="24"/>
      <c r="L174" s="24"/>
    </row>
    <row r="175" spans="1:12" x14ac:dyDescent="0.3">
      <c r="A175" s="26" t="s">
        <v>0</v>
      </c>
      <c r="B175" s="26">
        <v>204</v>
      </c>
      <c r="C175" s="26"/>
      <c r="D175" s="26"/>
      <c r="E175" s="29"/>
      <c r="F175" s="28"/>
      <c r="G175" s="26"/>
      <c r="H175" s="21">
        <v>174</v>
      </c>
      <c r="I175"/>
      <c r="K175" s="24"/>
      <c r="L175" s="24"/>
    </row>
    <row r="176" spans="1:12" x14ac:dyDescent="0.3">
      <c r="A176" s="26" t="s">
        <v>0</v>
      </c>
      <c r="B176" s="26">
        <v>205</v>
      </c>
      <c r="C176" s="26"/>
      <c r="D176" s="26"/>
      <c r="E176" s="29"/>
      <c r="F176" s="28"/>
      <c r="G176" s="26"/>
      <c r="H176" s="21">
        <v>175</v>
      </c>
      <c r="I176"/>
      <c r="K176" s="24"/>
      <c r="L176" s="24"/>
    </row>
    <row r="177" spans="1:12" x14ac:dyDescent="0.3">
      <c r="A177" s="26" t="s">
        <v>0</v>
      </c>
      <c r="B177" s="26">
        <v>206</v>
      </c>
      <c r="C177" s="26"/>
      <c r="D177" s="26"/>
      <c r="E177" s="29"/>
      <c r="F177" s="28"/>
      <c r="G177" s="26"/>
      <c r="H177" s="21">
        <v>176</v>
      </c>
      <c r="I177"/>
      <c r="K177" s="24"/>
      <c r="L177" s="24"/>
    </row>
    <row r="178" spans="1:12" x14ac:dyDescent="0.3">
      <c r="A178" s="26" t="s">
        <v>0</v>
      </c>
      <c r="B178" s="26">
        <v>207</v>
      </c>
      <c r="C178" s="26"/>
      <c r="D178" s="26"/>
      <c r="E178" s="29"/>
      <c r="F178" s="28"/>
      <c r="G178" s="26"/>
      <c r="H178" s="21">
        <v>177</v>
      </c>
      <c r="I178"/>
      <c r="K178" s="24"/>
      <c r="L178" s="24"/>
    </row>
    <row r="179" spans="1:12" x14ac:dyDescent="0.3">
      <c r="A179" s="26" t="s">
        <v>0</v>
      </c>
      <c r="B179" s="26">
        <v>208</v>
      </c>
      <c r="C179" s="26"/>
      <c r="D179" s="26"/>
      <c r="E179" s="29"/>
      <c r="F179" s="28"/>
      <c r="G179" s="26"/>
      <c r="H179" s="21">
        <v>178</v>
      </c>
      <c r="I179"/>
      <c r="K179" s="24"/>
      <c r="L179" s="24"/>
    </row>
    <row r="180" spans="1:12" x14ac:dyDescent="0.3">
      <c r="A180" s="26" t="s">
        <v>0</v>
      </c>
      <c r="B180" s="26">
        <v>209</v>
      </c>
      <c r="C180" s="26"/>
      <c r="D180" s="26"/>
      <c r="E180" s="29"/>
      <c r="F180" s="28"/>
      <c r="G180" s="26"/>
      <c r="H180" s="21">
        <v>179</v>
      </c>
      <c r="I180"/>
      <c r="K180" s="24"/>
      <c r="L180" s="24"/>
    </row>
    <row r="181" spans="1:12" x14ac:dyDescent="0.3">
      <c r="A181" s="26" t="s">
        <v>0</v>
      </c>
      <c r="B181" s="26">
        <v>210</v>
      </c>
      <c r="C181" s="26"/>
      <c r="D181" s="26"/>
      <c r="E181" s="28"/>
      <c r="F181" s="28"/>
      <c r="G181" s="25"/>
      <c r="H181" s="21">
        <v>180</v>
      </c>
      <c r="I181"/>
      <c r="K181" s="24"/>
      <c r="L181" s="24"/>
    </row>
    <row r="182" spans="1:12" x14ac:dyDescent="0.3">
      <c r="A182" s="26" t="s">
        <v>0</v>
      </c>
      <c r="B182" s="26">
        <v>211</v>
      </c>
      <c r="C182" s="26"/>
      <c r="D182" s="26"/>
      <c r="E182" s="29"/>
      <c r="F182" s="28"/>
      <c r="G182" s="26"/>
      <c r="H182" s="21">
        <v>181</v>
      </c>
      <c r="I182"/>
      <c r="K182" s="24"/>
      <c r="L182" s="24"/>
    </row>
    <row r="183" spans="1:12" x14ac:dyDescent="0.3">
      <c r="A183" s="26" t="s">
        <v>0</v>
      </c>
      <c r="B183" s="26">
        <v>212</v>
      </c>
      <c r="C183" s="26"/>
      <c r="D183" s="26"/>
      <c r="E183" s="29"/>
      <c r="F183" s="28"/>
      <c r="G183" s="26"/>
      <c r="H183" s="21">
        <v>182</v>
      </c>
      <c r="I183"/>
      <c r="K183" s="24"/>
      <c r="L183" s="24"/>
    </row>
    <row r="184" spans="1:12" x14ac:dyDescent="0.3">
      <c r="A184" s="26" t="s">
        <v>0</v>
      </c>
      <c r="B184" s="26">
        <v>213</v>
      </c>
      <c r="C184" s="26"/>
      <c r="D184" s="26"/>
      <c r="E184" s="29"/>
      <c r="F184" s="28"/>
      <c r="G184" s="26"/>
      <c r="H184" s="21">
        <v>183</v>
      </c>
      <c r="I184"/>
      <c r="K184" s="24"/>
      <c r="L184" s="24"/>
    </row>
    <row r="185" spans="1:12" x14ac:dyDescent="0.3">
      <c r="A185" s="26" t="s">
        <v>0</v>
      </c>
      <c r="B185" s="26">
        <v>214</v>
      </c>
      <c r="C185" s="26"/>
      <c r="D185" s="26"/>
      <c r="E185" s="29"/>
      <c r="F185" s="28"/>
      <c r="G185" s="26"/>
      <c r="H185" s="21">
        <v>184</v>
      </c>
      <c r="I185"/>
      <c r="K185" s="24"/>
      <c r="L185" s="24"/>
    </row>
    <row r="186" spans="1:12" x14ac:dyDescent="0.3">
      <c r="A186" s="26" t="s">
        <v>0</v>
      </c>
      <c r="B186" s="26">
        <v>215</v>
      </c>
      <c r="C186" s="26"/>
      <c r="D186" s="26"/>
      <c r="E186" s="29"/>
      <c r="F186" s="28"/>
      <c r="G186" s="26"/>
      <c r="H186" s="21">
        <v>185</v>
      </c>
      <c r="I186"/>
      <c r="K186" s="24"/>
      <c r="L186" s="24"/>
    </row>
    <row r="187" spans="1:12" x14ac:dyDescent="0.3">
      <c r="A187" s="26" t="s">
        <v>0</v>
      </c>
      <c r="B187" s="26">
        <v>216</v>
      </c>
      <c r="C187" s="26"/>
      <c r="D187" s="26"/>
      <c r="E187" s="29"/>
      <c r="F187" s="28"/>
      <c r="G187" s="26"/>
      <c r="H187" s="21">
        <v>186</v>
      </c>
      <c r="I187"/>
      <c r="K187" s="24"/>
      <c r="L187" s="24"/>
    </row>
    <row r="188" spans="1:12" x14ac:dyDescent="0.3">
      <c r="A188" s="26" t="s">
        <v>0</v>
      </c>
      <c r="B188" s="26">
        <v>217</v>
      </c>
      <c r="C188" s="26"/>
      <c r="D188" s="26"/>
      <c r="E188" s="29"/>
      <c r="F188" s="28"/>
      <c r="G188" s="26"/>
      <c r="H188" s="21">
        <v>187</v>
      </c>
      <c r="I188"/>
      <c r="K188" s="24"/>
      <c r="L188" s="24"/>
    </row>
    <row r="189" spans="1:12" x14ac:dyDescent="0.3">
      <c r="A189" s="26" t="s">
        <v>0</v>
      </c>
      <c r="B189" s="26">
        <v>218</v>
      </c>
      <c r="C189" s="26"/>
      <c r="D189" s="26"/>
      <c r="E189" s="29"/>
      <c r="F189" s="28"/>
      <c r="G189" s="26"/>
      <c r="H189" s="21">
        <v>188</v>
      </c>
      <c r="I189"/>
      <c r="K189" s="24"/>
      <c r="L189" s="24"/>
    </row>
    <row r="190" spans="1:12" x14ac:dyDescent="0.3">
      <c r="A190" s="26" t="s">
        <v>0</v>
      </c>
      <c r="B190" s="26">
        <v>219</v>
      </c>
      <c r="C190" s="26"/>
      <c r="D190" s="26"/>
      <c r="E190" s="27"/>
      <c r="F190" s="28"/>
      <c r="G190" s="26"/>
      <c r="H190" s="21">
        <v>189</v>
      </c>
      <c r="I190"/>
      <c r="K190" s="24"/>
      <c r="L190" s="24"/>
    </row>
    <row r="191" spans="1:12" x14ac:dyDescent="0.3">
      <c r="A191" s="26" t="s">
        <v>0</v>
      </c>
      <c r="B191" s="26">
        <v>220</v>
      </c>
      <c r="C191" s="28"/>
      <c r="D191" s="28"/>
      <c r="E191" s="29"/>
      <c r="F191" s="28"/>
      <c r="G191" s="26"/>
      <c r="H191" s="21">
        <v>190</v>
      </c>
      <c r="I191"/>
      <c r="K191" s="24"/>
      <c r="L191" s="24"/>
    </row>
    <row r="192" spans="1:12" x14ac:dyDescent="0.3">
      <c r="A192" s="26" t="s">
        <v>0</v>
      </c>
      <c r="B192" s="26">
        <v>221</v>
      </c>
      <c r="C192" s="28"/>
      <c r="D192" s="28"/>
      <c r="E192" s="29"/>
      <c r="F192" s="28"/>
      <c r="G192" s="26"/>
      <c r="H192" s="21">
        <v>191</v>
      </c>
      <c r="I192"/>
      <c r="K192" s="24"/>
      <c r="L192" s="24"/>
    </row>
    <row r="193" spans="1:12" x14ac:dyDescent="0.3">
      <c r="A193" s="26" t="s">
        <v>0</v>
      </c>
      <c r="B193" s="26">
        <v>222</v>
      </c>
      <c r="C193" s="28"/>
      <c r="D193" s="28"/>
      <c r="E193" s="29"/>
      <c r="F193" s="28"/>
      <c r="G193" s="26"/>
      <c r="H193" s="21">
        <v>192</v>
      </c>
      <c r="I193"/>
      <c r="K193" s="24"/>
      <c r="L193" s="24"/>
    </row>
    <row r="194" spans="1:12" x14ac:dyDescent="0.3">
      <c r="A194" s="26" t="s">
        <v>0</v>
      </c>
      <c r="B194" s="26">
        <v>223</v>
      </c>
      <c r="C194" s="28"/>
      <c r="D194" s="28"/>
      <c r="E194" s="29"/>
      <c r="F194" s="28"/>
      <c r="G194" s="26"/>
      <c r="H194" s="21">
        <v>193</v>
      </c>
      <c r="I194"/>
      <c r="K194" s="24"/>
      <c r="L194" s="24"/>
    </row>
    <row r="195" spans="1:12" x14ac:dyDescent="0.3">
      <c r="A195" s="26" t="s">
        <v>0</v>
      </c>
      <c r="B195" s="26">
        <v>224</v>
      </c>
      <c r="C195" s="28"/>
      <c r="D195" s="28"/>
      <c r="E195" s="29"/>
      <c r="F195" s="28"/>
      <c r="G195" s="26"/>
      <c r="H195" s="21">
        <v>194</v>
      </c>
      <c r="I195"/>
      <c r="K195" s="24"/>
      <c r="L195" s="24"/>
    </row>
    <row r="196" spans="1:12" x14ac:dyDescent="0.3">
      <c r="A196" s="26" t="s">
        <v>0</v>
      </c>
      <c r="B196" s="26">
        <v>225</v>
      </c>
      <c r="C196" s="28"/>
      <c r="D196" s="28"/>
      <c r="E196" s="29"/>
      <c r="F196" s="28"/>
      <c r="G196" s="26"/>
      <c r="H196" s="21">
        <v>195</v>
      </c>
      <c r="I196"/>
      <c r="K196" s="24"/>
      <c r="L196" s="24"/>
    </row>
    <row r="197" spans="1:12" x14ac:dyDescent="0.3">
      <c r="A197" s="26" t="s">
        <v>0</v>
      </c>
      <c r="B197" s="26">
        <v>226</v>
      </c>
      <c r="C197" s="28"/>
      <c r="D197" s="28"/>
      <c r="E197" s="29"/>
      <c r="F197" s="28"/>
      <c r="G197" s="26"/>
      <c r="H197" s="21">
        <v>196</v>
      </c>
      <c r="I197"/>
      <c r="K197" s="24"/>
      <c r="L197" s="24"/>
    </row>
    <row r="198" spans="1:12" x14ac:dyDescent="0.3">
      <c r="A198" s="26" t="s">
        <v>0</v>
      </c>
      <c r="B198" s="26">
        <v>227</v>
      </c>
      <c r="C198" s="28"/>
      <c r="D198" s="28"/>
      <c r="E198" s="29"/>
      <c r="F198" s="28"/>
      <c r="G198" s="26"/>
      <c r="H198" s="21">
        <v>197</v>
      </c>
      <c r="I198"/>
      <c r="K198" s="24"/>
      <c r="L198" s="24"/>
    </row>
    <row r="199" spans="1:12" x14ac:dyDescent="0.3">
      <c r="A199" s="26" t="s">
        <v>0</v>
      </c>
      <c r="B199" s="26">
        <v>228</v>
      </c>
      <c r="C199" s="26"/>
      <c r="D199" s="26"/>
      <c r="E199" s="28"/>
      <c r="F199" s="28"/>
      <c r="H199" s="21">
        <v>198</v>
      </c>
      <c r="I199"/>
      <c r="K199" s="24"/>
      <c r="L199" s="24"/>
    </row>
    <row r="200" spans="1:12" x14ac:dyDescent="0.3">
      <c r="A200" s="26" t="s">
        <v>0</v>
      </c>
      <c r="B200" s="26">
        <v>229</v>
      </c>
      <c r="C200" s="26"/>
      <c r="D200" s="26"/>
      <c r="E200" s="29"/>
      <c r="F200" s="28"/>
      <c r="G200" s="26"/>
      <c r="H200" s="21">
        <v>199</v>
      </c>
      <c r="I200"/>
      <c r="K200" s="24"/>
      <c r="L200" s="24"/>
    </row>
    <row r="201" spans="1:12" x14ac:dyDescent="0.3">
      <c r="A201" s="26" t="s">
        <v>0</v>
      </c>
      <c r="B201" s="26">
        <v>230</v>
      </c>
      <c r="C201" s="26"/>
      <c r="D201" s="26"/>
      <c r="E201" s="29"/>
      <c r="F201" s="28"/>
      <c r="G201" s="26"/>
      <c r="H201" s="21">
        <v>200</v>
      </c>
      <c r="I201"/>
      <c r="K201" s="24"/>
      <c r="L201" s="24"/>
    </row>
    <row r="202" spans="1:12" x14ac:dyDescent="0.3">
      <c r="A202" s="26" t="s">
        <v>0</v>
      </c>
      <c r="B202" s="26">
        <v>231</v>
      </c>
      <c r="C202" s="26"/>
      <c r="D202" s="26"/>
      <c r="E202" s="29"/>
      <c r="F202" s="28"/>
      <c r="G202" s="26"/>
      <c r="H202" s="21">
        <v>201</v>
      </c>
      <c r="I202"/>
      <c r="K202" s="24"/>
      <c r="L202" s="24"/>
    </row>
    <row r="203" spans="1:12" x14ac:dyDescent="0.3">
      <c r="A203" s="26" t="s">
        <v>0</v>
      </c>
      <c r="B203" s="26">
        <v>232</v>
      </c>
      <c r="C203" s="26"/>
      <c r="D203" s="26"/>
      <c r="E203" s="29"/>
      <c r="F203" s="28"/>
      <c r="G203" s="26"/>
      <c r="H203" s="21">
        <v>202</v>
      </c>
      <c r="I203"/>
      <c r="K203" s="24"/>
      <c r="L203" s="24"/>
    </row>
    <row r="204" spans="1:12" x14ac:dyDescent="0.3">
      <c r="A204" s="26" t="s">
        <v>0</v>
      </c>
      <c r="B204" s="26">
        <v>233</v>
      </c>
      <c r="C204" s="26"/>
      <c r="D204" s="26"/>
      <c r="E204" s="29"/>
      <c r="F204" s="28"/>
      <c r="G204" s="26"/>
      <c r="H204" s="21">
        <v>203</v>
      </c>
      <c r="I204"/>
      <c r="K204" s="24"/>
      <c r="L204" s="24"/>
    </row>
    <row r="205" spans="1:12" x14ac:dyDescent="0.3">
      <c r="A205" s="26" t="s">
        <v>0</v>
      </c>
      <c r="B205" s="26">
        <v>234</v>
      </c>
      <c r="C205" s="26"/>
      <c r="D205" s="26"/>
      <c r="E205" s="29"/>
      <c r="F205" s="28"/>
      <c r="G205" s="26"/>
      <c r="H205" s="21">
        <v>204</v>
      </c>
      <c r="I205"/>
      <c r="K205" s="24"/>
      <c r="L205" s="24"/>
    </row>
    <row r="206" spans="1:12" x14ac:dyDescent="0.3">
      <c r="A206" s="26" t="s">
        <v>0</v>
      </c>
      <c r="B206" s="26">
        <v>235</v>
      </c>
      <c r="C206" s="26"/>
      <c r="D206" s="26"/>
      <c r="E206" s="29"/>
      <c r="F206" s="28"/>
      <c r="G206" s="26"/>
      <c r="H206" s="21">
        <v>205</v>
      </c>
      <c r="I206"/>
      <c r="K206" s="24"/>
      <c r="L206" s="24"/>
    </row>
    <row r="207" spans="1:12" x14ac:dyDescent="0.3">
      <c r="A207" s="26" t="s">
        <v>0</v>
      </c>
      <c r="B207" s="26">
        <v>236</v>
      </c>
      <c r="C207" s="26"/>
      <c r="D207" s="26"/>
      <c r="E207" s="29"/>
      <c r="F207" s="28"/>
      <c r="G207" s="26"/>
      <c r="H207" s="21">
        <v>206</v>
      </c>
      <c r="I207"/>
      <c r="K207" s="24"/>
      <c r="L207" s="24"/>
    </row>
    <row r="208" spans="1:12" x14ac:dyDescent="0.3">
      <c r="A208" s="26" t="s">
        <v>0</v>
      </c>
      <c r="B208" s="26">
        <v>237</v>
      </c>
      <c r="C208" s="26"/>
      <c r="D208" s="26"/>
      <c r="E208" s="27"/>
      <c r="F208" s="28"/>
      <c r="G208" s="25"/>
      <c r="H208" s="21">
        <v>207</v>
      </c>
      <c r="I208"/>
      <c r="K208" s="24"/>
      <c r="L208" s="24"/>
    </row>
    <row r="209" spans="1:12" x14ac:dyDescent="0.3">
      <c r="A209" s="26" t="s">
        <v>0</v>
      </c>
      <c r="B209" s="26">
        <v>238</v>
      </c>
      <c r="C209" s="26"/>
      <c r="D209" s="26"/>
      <c r="E209" s="29"/>
      <c r="F209" s="28"/>
      <c r="G209" s="26"/>
      <c r="H209" s="21">
        <v>208</v>
      </c>
      <c r="I209"/>
      <c r="K209" s="24"/>
      <c r="L209" s="24"/>
    </row>
    <row r="210" spans="1:12" x14ac:dyDescent="0.3">
      <c r="A210" s="26" t="s">
        <v>0</v>
      </c>
      <c r="B210" s="26">
        <v>239</v>
      </c>
      <c r="C210" s="26"/>
      <c r="D210" s="26"/>
      <c r="E210" s="29"/>
      <c r="F210" s="28"/>
      <c r="G210" s="26"/>
      <c r="H210" s="21">
        <v>209</v>
      </c>
      <c r="I210"/>
      <c r="K210" s="24"/>
      <c r="L210" s="24"/>
    </row>
    <row r="211" spans="1:12" x14ac:dyDescent="0.3">
      <c r="A211" s="26" t="s">
        <v>0</v>
      </c>
      <c r="B211" s="26">
        <v>240</v>
      </c>
      <c r="C211" s="26"/>
      <c r="D211" s="26"/>
      <c r="E211" s="29"/>
      <c r="F211" s="28"/>
      <c r="G211" s="26"/>
      <c r="H211" s="21">
        <v>210</v>
      </c>
      <c r="I211"/>
      <c r="K211" s="24"/>
      <c r="L211" s="24"/>
    </row>
    <row r="212" spans="1:12" x14ac:dyDescent="0.3">
      <c r="A212" s="26" t="s">
        <v>0</v>
      </c>
      <c r="B212" s="26">
        <v>241</v>
      </c>
      <c r="C212" s="26"/>
      <c r="D212" s="26"/>
      <c r="E212" s="29"/>
      <c r="F212" s="28"/>
      <c r="G212" s="26"/>
      <c r="H212" s="21">
        <v>211</v>
      </c>
      <c r="I212"/>
      <c r="K212" s="24"/>
      <c r="L212" s="24"/>
    </row>
    <row r="213" spans="1:12" x14ac:dyDescent="0.3">
      <c r="A213" s="26" t="s">
        <v>0</v>
      </c>
      <c r="B213" s="26">
        <v>242</v>
      </c>
      <c r="C213" s="26"/>
      <c r="D213" s="26"/>
      <c r="E213" s="29"/>
      <c r="F213" s="28"/>
      <c r="G213" s="26"/>
      <c r="H213" s="21">
        <v>212</v>
      </c>
      <c r="I213"/>
      <c r="K213" s="24"/>
      <c r="L213" s="24"/>
    </row>
    <row r="214" spans="1:12" x14ac:dyDescent="0.3">
      <c r="A214" s="26" t="s">
        <v>0</v>
      </c>
      <c r="B214" s="26">
        <v>243</v>
      </c>
      <c r="C214" s="26"/>
      <c r="D214" s="26"/>
      <c r="E214" s="29"/>
      <c r="F214" s="28"/>
      <c r="G214" s="26"/>
      <c r="H214" s="21">
        <v>213</v>
      </c>
      <c r="I214"/>
      <c r="K214" s="24"/>
      <c r="L214" s="24"/>
    </row>
    <row r="215" spans="1:12" x14ac:dyDescent="0.3">
      <c r="A215" s="26" t="s">
        <v>0</v>
      </c>
      <c r="B215" s="26">
        <v>244</v>
      </c>
      <c r="C215" s="26"/>
      <c r="D215" s="26"/>
      <c r="E215" s="29"/>
      <c r="F215" s="28"/>
      <c r="G215" s="26"/>
      <c r="H215" s="21">
        <v>214</v>
      </c>
      <c r="I215"/>
      <c r="K215" s="24"/>
      <c r="L215" s="24"/>
    </row>
    <row r="216" spans="1:12" x14ac:dyDescent="0.3">
      <c r="A216" s="26" t="s">
        <v>0</v>
      </c>
      <c r="B216" s="26">
        <v>245</v>
      </c>
      <c r="C216" s="26"/>
      <c r="D216" s="26"/>
      <c r="E216" s="29"/>
      <c r="F216" s="28"/>
      <c r="G216" s="26"/>
      <c r="H216" s="21">
        <v>215</v>
      </c>
      <c r="I216"/>
      <c r="K216" s="24"/>
      <c r="L216" s="24"/>
    </row>
    <row r="217" spans="1:12" x14ac:dyDescent="0.3">
      <c r="A217" s="26" t="s">
        <v>0</v>
      </c>
      <c r="B217" s="26">
        <v>246</v>
      </c>
      <c r="C217" s="26"/>
      <c r="D217" s="26"/>
      <c r="E217" s="27"/>
      <c r="F217" s="28"/>
      <c r="G217" s="26"/>
      <c r="H217" s="21">
        <v>216</v>
      </c>
      <c r="I217"/>
      <c r="K217" s="24"/>
      <c r="L217" s="24"/>
    </row>
    <row r="218" spans="1:12" x14ac:dyDescent="0.3">
      <c r="A218" s="26" t="s">
        <v>0</v>
      </c>
      <c r="B218" s="26">
        <v>247</v>
      </c>
      <c r="C218" s="26"/>
      <c r="D218" s="26"/>
      <c r="E218" s="29"/>
      <c r="F218" s="28"/>
      <c r="G218" s="26"/>
      <c r="H218" s="21">
        <v>217</v>
      </c>
      <c r="I218"/>
      <c r="K218" s="24"/>
      <c r="L218" s="24"/>
    </row>
    <row r="219" spans="1:12" x14ac:dyDescent="0.3">
      <c r="A219" s="26" t="s">
        <v>0</v>
      </c>
      <c r="B219" s="26">
        <v>248</v>
      </c>
      <c r="C219" s="26"/>
      <c r="D219" s="26"/>
      <c r="E219" s="29"/>
      <c r="F219" s="28"/>
      <c r="G219" s="26"/>
      <c r="H219" s="21">
        <v>218</v>
      </c>
      <c r="I219"/>
      <c r="K219" s="24"/>
      <c r="L219" s="24"/>
    </row>
    <row r="220" spans="1:12" x14ac:dyDescent="0.3">
      <c r="A220" s="26" t="s">
        <v>0</v>
      </c>
      <c r="B220" s="26">
        <v>249</v>
      </c>
      <c r="C220" s="26"/>
      <c r="D220" s="26"/>
      <c r="E220" s="29"/>
      <c r="F220" s="28"/>
      <c r="G220" s="26"/>
      <c r="H220" s="21">
        <v>219</v>
      </c>
      <c r="I220"/>
      <c r="K220" s="24"/>
      <c r="L220" s="24"/>
    </row>
    <row r="221" spans="1:12" x14ac:dyDescent="0.3">
      <c r="A221" s="26" t="s">
        <v>0</v>
      </c>
      <c r="B221" s="26">
        <v>250</v>
      </c>
      <c r="C221" s="26"/>
      <c r="D221" s="26"/>
      <c r="E221" s="29"/>
      <c r="F221" s="28"/>
      <c r="G221" s="26"/>
      <c r="H221" s="21">
        <v>220</v>
      </c>
      <c r="I221"/>
      <c r="K221" s="24"/>
      <c r="L221" s="24"/>
    </row>
    <row r="222" spans="1:12" x14ac:dyDescent="0.3">
      <c r="A222" s="26" t="s">
        <v>0</v>
      </c>
      <c r="B222" s="26">
        <v>251</v>
      </c>
      <c r="C222" s="26"/>
      <c r="D222" s="26"/>
      <c r="E222" s="29"/>
      <c r="F222" s="28"/>
      <c r="G222" s="26"/>
      <c r="H222" s="21">
        <v>221</v>
      </c>
      <c r="I222"/>
      <c r="K222" s="24"/>
      <c r="L222" s="24"/>
    </row>
    <row r="223" spans="1:12" x14ac:dyDescent="0.3">
      <c r="A223" s="26" t="s">
        <v>0</v>
      </c>
      <c r="B223" s="26">
        <v>252</v>
      </c>
      <c r="C223" s="26"/>
      <c r="D223" s="26"/>
      <c r="E223" s="29"/>
      <c r="F223" s="28"/>
      <c r="G223" s="26"/>
      <c r="H223" s="21">
        <v>222</v>
      </c>
      <c r="I223"/>
      <c r="K223" s="24"/>
      <c r="L223" s="24"/>
    </row>
    <row r="224" spans="1:12" x14ac:dyDescent="0.3">
      <c r="A224" s="26" t="s">
        <v>0</v>
      </c>
      <c r="B224" s="26">
        <v>253</v>
      </c>
      <c r="C224" s="26"/>
      <c r="D224" s="26"/>
      <c r="E224" s="29"/>
      <c r="F224" s="28"/>
      <c r="G224" s="26"/>
      <c r="H224" s="21">
        <v>223</v>
      </c>
      <c r="I224"/>
      <c r="K224" s="24"/>
      <c r="L224" s="24"/>
    </row>
    <row r="225" spans="1:12" x14ac:dyDescent="0.3">
      <c r="A225" s="26" t="s">
        <v>0</v>
      </c>
      <c r="B225" s="26">
        <v>254</v>
      </c>
      <c r="C225" s="26"/>
      <c r="D225" s="26"/>
      <c r="E225" s="29"/>
      <c r="F225" s="28"/>
      <c r="G225" s="26"/>
      <c r="H225" s="21">
        <v>224</v>
      </c>
      <c r="I225"/>
      <c r="K225" s="24"/>
      <c r="L225" s="24"/>
    </row>
    <row r="226" spans="1:12" x14ac:dyDescent="0.3">
      <c r="A226" s="26" t="s">
        <v>0</v>
      </c>
      <c r="B226" s="26">
        <v>255</v>
      </c>
      <c r="C226" s="26"/>
      <c r="D226" s="26"/>
      <c r="E226" s="28"/>
      <c r="H226" s="21">
        <v>225</v>
      </c>
      <c r="I226"/>
      <c r="K226" s="24"/>
      <c r="L226" s="24"/>
    </row>
    <row r="227" spans="1:12" x14ac:dyDescent="0.3">
      <c r="A227" s="26" t="s">
        <v>0</v>
      </c>
      <c r="B227" s="26">
        <v>256</v>
      </c>
      <c r="C227" s="26"/>
      <c r="D227" s="26"/>
      <c r="E227" s="29"/>
      <c r="F227" s="28"/>
      <c r="G227" s="26"/>
      <c r="H227" s="21">
        <v>226</v>
      </c>
      <c r="I227"/>
      <c r="K227" s="24"/>
      <c r="L227" s="24"/>
    </row>
    <row r="228" spans="1:12" x14ac:dyDescent="0.3">
      <c r="A228" s="26" t="s">
        <v>0</v>
      </c>
      <c r="B228" s="26">
        <v>257</v>
      </c>
      <c r="C228" s="28"/>
      <c r="D228" s="28"/>
      <c r="E228" s="29"/>
      <c r="F228" s="28"/>
      <c r="G228" s="26"/>
      <c r="H228" s="21">
        <v>227</v>
      </c>
    </row>
    <row r="229" spans="1:12" x14ac:dyDescent="0.3">
      <c r="A229" s="26" t="s">
        <v>0</v>
      </c>
      <c r="B229" s="26">
        <v>258</v>
      </c>
      <c r="C229" s="28"/>
      <c r="D229" s="28"/>
      <c r="E229" s="29"/>
      <c r="F229" s="28"/>
      <c r="G229" s="26"/>
      <c r="H229" s="21">
        <v>228</v>
      </c>
    </row>
    <row r="230" spans="1:12" x14ac:dyDescent="0.3">
      <c r="A230" s="26" t="s">
        <v>0</v>
      </c>
      <c r="B230" s="26">
        <v>259</v>
      </c>
      <c r="C230" s="28"/>
      <c r="D230" s="28"/>
      <c r="E230" s="29"/>
      <c r="F230" s="28"/>
      <c r="G230" s="26"/>
      <c r="H230" s="21">
        <v>229</v>
      </c>
    </row>
    <row r="231" spans="1:12" x14ac:dyDescent="0.3">
      <c r="A231" s="26" t="s">
        <v>0</v>
      </c>
      <c r="B231" s="26">
        <v>260</v>
      </c>
      <c r="C231" s="26"/>
      <c r="D231" s="26"/>
      <c r="E231" s="28"/>
      <c r="F231" s="28"/>
      <c r="G231" s="25"/>
      <c r="H231" s="21">
        <v>230</v>
      </c>
    </row>
    <row r="232" spans="1:12" x14ac:dyDescent="0.3">
      <c r="A232" s="26" t="s">
        <v>0</v>
      </c>
      <c r="B232" s="26">
        <v>261</v>
      </c>
      <c r="C232" s="26"/>
      <c r="D232" s="26"/>
      <c r="E232" s="29"/>
      <c r="F232" s="28"/>
      <c r="G232" s="26"/>
      <c r="H232" s="21">
        <v>231</v>
      </c>
    </row>
    <row r="233" spans="1:12" x14ac:dyDescent="0.3">
      <c r="A233" s="26" t="s">
        <v>0</v>
      </c>
      <c r="B233" s="26">
        <v>262</v>
      </c>
      <c r="C233" s="26"/>
      <c r="D233" s="26"/>
      <c r="E233" s="29"/>
      <c r="F233" s="28"/>
      <c r="G233" s="26"/>
      <c r="H233" s="21">
        <v>232</v>
      </c>
    </row>
    <row r="234" spans="1:12" x14ac:dyDescent="0.3">
      <c r="A234" s="26" t="s">
        <v>0</v>
      </c>
      <c r="B234" s="26">
        <v>263</v>
      </c>
      <c r="C234" s="26"/>
      <c r="D234" s="26"/>
      <c r="E234" s="29"/>
      <c r="F234" s="28"/>
      <c r="G234" s="26"/>
      <c r="H234" s="21">
        <v>233</v>
      </c>
    </row>
    <row r="235" spans="1:12" x14ac:dyDescent="0.3">
      <c r="A235" s="26" t="s">
        <v>0</v>
      </c>
      <c r="B235" s="26">
        <v>264</v>
      </c>
      <c r="C235" s="26"/>
      <c r="D235" s="26"/>
      <c r="E235" s="29"/>
      <c r="F235" s="28"/>
      <c r="G235" s="26"/>
      <c r="H235" s="21">
        <v>234</v>
      </c>
    </row>
    <row r="236" spans="1:12" x14ac:dyDescent="0.3">
      <c r="A236" s="26" t="s">
        <v>0</v>
      </c>
      <c r="B236" s="26">
        <v>265</v>
      </c>
      <c r="C236" s="26"/>
      <c r="D236" s="26"/>
      <c r="E236" s="29"/>
      <c r="F236" s="28"/>
      <c r="G236" s="26"/>
      <c r="H236" s="21">
        <v>235</v>
      </c>
    </row>
    <row r="237" spans="1:12" x14ac:dyDescent="0.3">
      <c r="A237" s="26" t="s">
        <v>0</v>
      </c>
      <c r="B237" s="26">
        <v>266</v>
      </c>
      <c r="C237" s="26"/>
      <c r="D237" s="26"/>
      <c r="E237" s="29"/>
      <c r="F237" s="28"/>
      <c r="G237" s="26"/>
      <c r="H237" s="21">
        <v>236</v>
      </c>
    </row>
    <row r="238" spans="1:12" x14ac:dyDescent="0.3">
      <c r="A238" s="26" t="s">
        <v>0</v>
      </c>
      <c r="B238" s="26">
        <v>267</v>
      </c>
      <c r="C238" s="26"/>
      <c r="D238" s="26"/>
      <c r="E238" s="29"/>
      <c r="F238" s="28"/>
      <c r="G238" s="26"/>
      <c r="H238" s="21">
        <v>237</v>
      </c>
    </row>
    <row r="239" spans="1:12" x14ac:dyDescent="0.3">
      <c r="A239" s="26" t="s">
        <v>0</v>
      </c>
      <c r="B239" s="26">
        <v>268</v>
      </c>
      <c r="C239" s="26"/>
      <c r="D239" s="26"/>
      <c r="E239" s="29"/>
      <c r="F239" s="28"/>
      <c r="G239" s="26"/>
      <c r="H239" s="21">
        <v>238</v>
      </c>
    </row>
    <row r="240" spans="1:12" x14ac:dyDescent="0.3">
      <c r="A240" s="26" t="s">
        <v>0</v>
      </c>
      <c r="B240" s="26">
        <v>269</v>
      </c>
      <c r="C240" s="26"/>
      <c r="D240" s="26"/>
      <c r="E240" s="28"/>
      <c r="F240" s="28"/>
      <c r="G240" s="26"/>
      <c r="H240" s="21">
        <v>239</v>
      </c>
    </row>
    <row r="241" spans="1:8" x14ac:dyDescent="0.3">
      <c r="A241" s="26" t="s">
        <v>0</v>
      </c>
      <c r="B241" s="26">
        <v>270</v>
      </c>
      <c r="C241" s="26"/>
      <c r="D241" s="26"/>
      <c r="E241" s="29"/>
      <c r="F241" s="28"/>
      <c r="G241" s="26"/>
      <c r="H241" s="21">
        <v>240</v>
      </c>
    </row>
    <row r="242" spans="1:8" x14ac:dyDescent="0.3">
      <c r="A242" s="26" t="s">
        <v>0</v>
      </c>
      <c r="B242" s="26">
        <v>271</v>
      </c>
      <c r="C242" s="26"/>
      <c r="D242" s="26"/>
      <c r="E242" s="29"/>
      <c r="F242" s="28"/>
      <c r="G242" s="26"/>
      <c r="H242" s="21">
        <v>241</v>
      </c>
    </row>
    <row r="243" spans="1:8" x14ac:dyDescent="0.3">
      <c r="A243" s="26" t="s">
        <v>0</v>
      </c>
      <c r="B243" s="26">
        <v>272</v>
      </c>
      <c r="C243" s="26"/>
      <c r="D243" s="26"/>
      <c r="E243" s="29"/>
      <c r="F243" s="28"/>
      <c r="G243" s="26"/>
      <c r="H243" s="21">
        <v>242</v>
      </c>
    </row>
    <row r="244" spans="1:8" x14ac:dyDescent="0.3">
      <c r="A244" s="26" t="s">
        <v>0</v>
      </c>
      <c r="B244" s="26">
        <v>273</v>
      </c>
      <c r="C244" s="26"/>
      <c r="D244" s="26"/>
      <c r="E244" s="29"/>
      <c r="F244" s="28"/>
      <c r="G244" s="26"/>
      <c r="H244" s="21">
        <v>243</v>
      </c>
    </row>
    <row r="245" spans="1:8" x14ac:dyDescent="0.3">
      <c r="A245" s="26" t="s">
        <v>0</v>
      </c>
      <c r="B245" s="26">
        <v>274</v>
      </c>
      <c r="C245" s="26"/>
      <c r="D245" s="26"/>
      <c r="E245" s="29"/>
      <c r="F245" s="28"/>
      <c r="G245" s="26"/>
      <c r="H245" s="21">
        <v>244</v>
      </c>
    </row>
    <row r="246" spans="1:8" x14ac:dyDescent="0.3">
      <c r="A246" s="26" t="s">
        <v>0</v>
      </c>
      <c r="B246" s="26">
        <v>275</v>
      </c>
      <c r="C246" s="26"/>
      <c r="D246" s="26"/>
      <c r="E246" s="29"/>
      <c r="F246" s="28"/>
      <c r="G246" s="26"/>
      <c r="H246" s="21">
        <v>245</v>
      </c>
    </row>
    <row r="247" spans="1:8" x14ac:dyDescent="0.3">
      <c r="A247" s="26" t="s">
        <v>0</v>
      </c>
      <c r="B247" s="26">
        <v>276</v>
      </c>
      <c r="C247" s="26"/>
      <c r="D247" s="26"/>
      <c r="E247" s="29"/>
      <c r="F247" s="28"/>
      <c r="G247" s="26"/>
      <c r="H247" s="21">
        <v>246</v>
      </c>
    </row>
    <row r="248" spans="1:8" x14ac:dyDescent="0.3">
      <c r="A248" s="26" t="s">
        <v>0</v>
      </c>
      <c r="B248" s="26">
        <v>277</v>
      </c>
      <c r="C248" s="26"/>
      <c r="D248" s="26"/>
      <c r="E248" s="29"/>
      <c r="F248" s="28"/>
      <c r="G248" s="26"/>
      <c r="H248" s="21">
        <v>247</v>
      </c>
    </row>
    <row r="249" spans="1:8" x14ac:dyDescent="0.3">
      <c r="A249" s="26" t="s">
        <v>0</v>
      </c>
      <c r="B249" s="26">
        <v>278</v>
      </c>
      <c r="C249" s="26"/>
      <c r="D249" s="26"/>
      <c r="E249" s="28"/>
      <c r="H249" s="21">
        <v>248</v>
      </c>
    </row>
    <row r="250" spans="1:8" x14ac:dyDescent="0.3">
      <c r="A250" s="26" t="s">
        <v>0</v>
      </c>
      <c r="B250" s="26">
        <v>279</v>
      </c>
      <c r="C250" s="26"/>
      <c r="D250" s="26"/>
      <c r="E250" s="29"/>
      <c r="F250" s="28"/>
      <c r="G250" s="26"/>
      <c r="H250" s="21">
        <v>249</v>
      </c>
    </row>
    <row r="251" spans="1:8" x14ac:dyDescent="0.3">
      <c r="A251" s="26" t="s">
        <v>0</v>
      </c>
      <c r="B251" s="26">
        <v>280</v>
      </c>
      <c r="C251" s="26"/>
      <c r="D251" s="26"/>
      <c r="E251" s="29"/>
      <c r="F251" s="28"/>
      <c r="G251" s="26"/>
      <c r="H251" s="21">
        <v>250</v>
      </c>
    </row>
    <row r="252" spans="1:8" x14ac:dyDescent="0.3">
      <c r="A252" s="26" t="s">
        <v>0</v>
      </c>
      <c r="B252" s="26">
        <v>281</v>
      </c>
      <c r="C252" s="26"/>
      <c r="D252" s="26"/>
      <c r="E252" s="29"/>
      <c r="F252" s="28"/>
      <c r="G252" s="26"/>
      <c r="H252" s="21">
        <v>251</v>
      </c>
    </row>
    <row r="253" spans="1:8" x14ac:dyDescent="0.3">
      <c r="A253" s="26" t="s">
        <v>0</v>
      </c>
      <c r="B253" s="26">
        <v>282</v>
      </c>
      <c r="C253" s="26"/>
      <c r="D253" s="26"/>
      <c r="E253" s="29"/>
      <c r="F253" s="28"/>
      <c r="G253" s="26"/>
      <c r="H253" s="21">
        <v>252</v>
      </c>
    </row>
    <row r="254" spans="1:8" x14ac:dyDescent="0.3">
      <c r="A254" s="26" t="s">
        <v>0</v>
      </c>
      <c r="B254" s="26">
        <v>283</v>
      </c>
      <c r="C254" s="26"/>
      <c r="D254" s="26"/>
      <c r="E254" s="29"/>
      <c r="F254" s="28"/>
      <c r="G254" s="26"/>
      <c r="H254" s="21">
        <v>253</v>
      </c>
    </row>
    <row r="255" spans="1:8" x14ac:dyDescent="0.3">
      <c r="A255" s="26" t="s">
        <v>0</v>
      </c>
      <c r="B255" s="26">
        <v>284</v>
      </c>
      <c r="C255" s="26"/>
      <c r="D255" s="26"/>
      <c r="E255" s="29"/>
      <c r="F255" s="28"/>
      <c r="G255" s="26"/>
      <c r="H255" s="21">
        <v>254</v>
      </c>
    </row>
    <row r="256" spans="1:8" x14ac:dyDescent="0.3">
      <c r="A256" s="26" t="s">
        <v>0</v>
      </c>
      <c r="B256" s="26">
        <v>285</v>
      </c>
      <c r="C256" s="26"/>
      <c r="D256" s="26"/>
      <c r="E256" s="29"/>
      <c r="F256" s="28"/>
      <c r="G256" s="26"/>
      <c r="H256" s="21">
        <v>255</v>
      </c>
    </row>
    <row r="257" spans="1:8" x14ac:dyDescent="0.3">
      <c r="A257" s="26" t="s">
        <v>0</v>
      </c>
      <c r="B257" s="26">
        <v>286</v>
      </c>
      <c r="C257" s="26"/>
      <c r="D257" s="26"/>
      <c r="E257" s="29"/>
      <c r="F257" s="28"/>
      <c r="G257" s="26"/>
      <c r="H257" s="21">
        <v>256</v>
      </c>
    </row>
    <row r="258" spans="1:8" x14ac:dyDescent="0.3">
      <c r="A258" s="26" t="s">
        <v>0</v>
      </c>
      <c r="B258" s="26">
        <v>287</v>
      </c>
      <c r="C258" s="26"/>
      <c r="D258" s="26"/>
      <c r="E258" s="28"/>
      <c r="F258" s="28"/>
      <c r="G258" s="25"/>
      <c r="H258" s="21">
        <v>257</v>
      </c>
    </row>
    <row r="259" spans="1:8" x14ac:dyDescent="0.3">
      <c r="A259" s="26" t="s">
        <v>0</v>
      </c>
      <c r="B259" s="26">
        <v>288</v>
      </c>
      <c r="C259" s="28"/>
      <c r="D259" s="28"/>
      <c r="E259" s="29"/>
      <c r="F259" s="28"/>
      <c r="G259" s="26"/>
      <c r="H259" s="21">
        <v>258</v>
      </c>
    </row>
    <row r="260" spans="1:8" x14ac:dyDescent="0.3">
      <c r="A260" s="26" t="s">
        <v>0</v>
      </c>
      <c r="B260" s="26">
        <v>289</v>
      </c>
      <c r="C260" s="28"/>
      <c r="D260" s="28"/>
      <c r="E260" s="29"/>
      <c r="F260" s="28"/>
      <c r="G260" s="26"/>
      <c r="H260" s="21">
        <v>259</v>
      </c>
    </row>
    <row r="261" spans="1:8" x14ac:dyDescent="0.3">
      <c r="A261" s="26" t="s">
        <v>0</v>
      </c>
      <c r="B261" s="26">
        <v>290</v>
      </c>
      <c r="C261" s="28"/>
      <c r="D261" s="28"/>
      <c r="E261" s="29"/>
      <c r="F261" s="28"/>
      <c r="G261" s="26"/>
      <c r="H261" s="21">
        <v>260</v>
      </c>
    </row>
    <row r="262" spans="1:8" x14ac:dyDescent="0.3">
      <c r="A262" s="26" t="s">
        <v>0</v>
      </c>
      <c r="B262" s="26">
        <v>291</v>
      </c>
      <c r="C262" s="28"/>
      <c r="D262" s="28"/>
      <c r="E262" s="29"/>
      <c r="F262" s="28"/>
      <c r="G262" s="26"/>
      <c r="H262" s="21">
        <v>261</v>
      </c>
    </row>
    <row r="263" spans="1:8" x14ac:dyDescent="0.3">
      <c r="A263" s="26" t="s">
        <v>0</v>
      </c>
      <c r="B263" s="26">
        <v>292</v>
      </c>
      <c r="C263" s="28"/>
      <c r="D263" s="28"/>
      <c r="E263" s="29"/>
      <c r="F263" s="28"/>
      <c r="G263" s="26"/>
      <c r="H263" s="21">
        <v>262</v>
      </c>
    </row>
    <row r="264" spans="1:8" x14ac:dyDescent="0.3">
      <c r="A264" s="26" t="s">
        <v>0</v>
      </c>
      <c r="B264" s="26">
        <v>293</v>
      </c>
      <c r="C264" s="28"/>
      <c r="D264" s="28"/>
      <c r="E264" s="29"/>
      <c r="F264" s="28"/>
      <c r="G264" s="26"/>
      <c r="H264" s="21">
        <v>263</v>
      </c>
    </row>
    <row r="265" spans="1:8" x14ac:dyDescent="0.3">
      <c r="A265" s="26" t="s">
        <v>0</v>
      </c>
      <c r="B265" s="26">
        <v>294</v>
      </c>
      <c r="C265" s="28"/>
      <c r="D265" s="28"/>
      <c r="E265" s="29"/>
      <c r="F265" s="28"/>
      <c r="G265" s="26"/>
      <c r="H265" s="21">
        <v>264</v>
      </c>
    </row>
    <row r="266" spans="1:8" x14ac:dyDescent="0.3">
      <c r="A266" s="26" t="s">
        <v>0</v>
      </c>
      <c r="B266" s="26">
        <v>295</v>
      </c>
      <c r="C266" s="28"/>
      <c r="D266" s="28"/>
      <c r="E266" s="29"/>
      <c r="F266" s="28"/>
      <c r="G266" s="26"/>
      <c r="H266" s="21">
        <v>265</v>
      </c>
    </row>
    <row r="267" spans="1:8" x14ac:dyDescent="0.3">
      <c r="A267" s="26" t="s">
        <v>0</v>
      </c>
      <c r="B267" s="26">
        <v>296</v>
      </c>
      <c r="C267" s="26"/>
      <c r="D267" s="26"/>
      <c r="E267" s="28"/>
      <c r="F267" s="28"/>
      <c r="G267" s="26"/>
      <c r="H267" s="21">
        <v>266</v>
      </c>
    </row>
    <row r="268" spans="1:8" x14ac:dyDescent="0.3">
      <c r="A268" s="26" t="s">
        <v>0</v>
      </c>
      <c r="B268" s="26">
        <v>297</v>
      </c>
      <c r="C268" s="26"/>
      <c r="D268" s="26"/>
      <c r="E268" s="29"/>
      <c r="F268" s="28"/>
      <c r="G268" s="26"/>
      <c r="H268" s="21">
        <v>267</v>
      </c>
    </row>
    <row r="269" spans="1:8" x14ac:dyDescent="0.3">
      <c r="A269" s="26" t="s">
        <v>0</v>
      </c>
      <c r="B269" s="26">
        <v>298</v>
      </c>
      <c r="C269" s="26"/>
      <c r="D269" s="26"/>
      <c r="E269" s="29"/>
      <c r="F269" s="28"/>
      <c r="G269" s="26"/>
      <c r="H269" s="21">
        <v>268</v>
      </c>
    </row>
    <row r="270" spans="1:8" x14ac:dyDescent="0.3">
      <c r="A270" s="26" t="s">
        <v>0</v>
      </c>
      <c r="B270" s="26">
        <v>299</v>
      </c>
      <c r="C270" s="26"/>
      <c r="D270" s="26"/>
      <c r="E270" s="29"/>
      <c r="F270" s="28"/>
      <c r="G270" s="26"/>
      <c r="H270" s="21">
        <v>269</v>
      </c>
    </row>
    <row r="271" spans="1:8" x14ac:dyDescent="0.3">
      <c r="A271" s="26" t="s">
        <v>0</v>
      </c>
      <c r="B271" s="26">
        <v>300</v>
      </c>
      <c r="C271" s="26"/>
      <c r="D271" s="26"/>
      <c r="E271" s="29"/>
      <c r="F271" s="28"/>
      <c r="G271" s="26"/>
      <c r="H271" s="21">
        <v>270</v>
      </c>
    </row>
    <row r="272" spans="1:8" x14ac:dyDescent="0.3">
      <c r="A272" s="26" t="s">
        <v>0</v>
      </c>
      <c r="B272" s="26">
        <v>301</v>
      </c>
      <c r="C272" s="26"/>
      <c r="D272" s="26"/>
      <c r="E272" s="29"/>
      <c r="F272" s="28"/>
      <c r="G272" s="26"/>
      <c r="H272" s="21">
        <v>271</v>
      </c>
    </row>
    <row r="273" spans="1:8" x14ac:dyDescent="0.3">
      <c r="A273" s="26" t="s">
        <v>0</v>
      </c>
      <c r="B273" s="26">
        <v>302</v>
      </c>
      <c r="C273" s="26"/>
      <c r="D273" s="26"/>
      <c r="E273" s="29"/>
      <c r="F273" s="28"/>
      <c r="G273" s="26"/>
      <c r="H273" s="21">
        <v>272</v>
      </c>
    </row>
    <row r="274" spans="1:8" x14ac:dyDescent="0.3">
      <c r="A274" s="26" t="s">
        <v>0</v>
      </c>
      <c r="B274" s="26">
        <v>303</v>
      </c>
      <c r="C274" s="26"/>
      <c r="D274" s="26"/>
      <c r="E274" s="29"/>
      <c r="F274" s="28"/>
      <c r="G274" s="26"/>
      <c r="H274" s="21">
        <v>273</v>
      </c>
    </row>
    <row r="275" spans="1:8" x14ac:dyDescent="0.3">
      <c r="A275" s="26" t="s">
        <v>0</v>
      </c>
      <c r="B275" s="26">
        <v>304</v>
      </c>
      <c r="C275" s="26"/>
      <c r="D275" s="26"/>
      <c r="E275" s="29"/>
      <c r="F275" s="28"/>
      <c r="G275" s="26"/>
      <c r="H275" s="21">
        <v>274</v>
      </c>
    </row>
    <row r="276" spans="1:8" x14ac:dyDescent="0.3">
      <c r="A276" s="26" t="s">
        <v>0</v>
      </c>
      <c r="B276" s="26">
        <v>305</v>
      </c>
      <c r="C276" s="26"/>
      <c r="D276" s="26"/>
      <c r="E276" s="28"/>
      <c r="H276" s="21">
        <v>275</v>
      </c>
    </row>
    <row r="277" spans="1:8" x14ac:dyDescent="0.3">
      <c r="A277" s="26" t="s">
        <v>0</v>
      </c>
      <c r="B277" s="26">
        <v>306</v>
      </c>
      <c r="C277" s="26"/>
      <c r="D277" s="26"/>
      <c r="E277" s="29"/>
      <c r="F277" s="28"/>
      <c r="G277" s="26"/>
      <c r="H277" s="21">
        <v>276</v>
      </c>
    </row>
    <row r="278" spans="1:8" x14ac:dyDescent="0.3">
      <c r="A278" s="26" t="s">
        <v>0</v>
      </c>
      <c r="B278" s="26">
        <v>307</v>
      </c>
      <c r="C278" s="26"/>
      <c r="D278" s="26"/>
      <c r="E278" s="29"/>
      <c r="F278" s="28"/>
      <c r="G278" s="26"/>
      <c r="H278" s="21">
        <v>277</v>
      </c>
    </row>
    <row r="279" spans="1:8" x14ac:dyDescent="0.3">
      <c r="A279" s="26" t="s">
        <v>0</v>
      </c>
      <c r="B279" s="26">
        <v>308</v>
      </c>
      <c r="E279" s="29"/>
      <c r="F279" s="28"/>
      <c r="G279" s="26"/>
      <c r="H279" s="21">
        <v>278</v>
      </c>
    </row>
    <row r="280" spans="1:8" x14ac:dyDescent="0.3">
      <c r="A280" s="26" t="s">
        <v>0</v>
      </c>
      <c r="B280" s="26">
        <v>309</v>
      </c>
      <c r="E280" s="29"/>
      <c r="F280" s="28"/>
      <c r="G280" s="26"/>
      <c r="H280" s="21">
        <v>279</v>
      </c>
    </row>
    <row r="281" spans="1:8" x14ac:dyDescent="0.3">
      <c r="A281" s="26" t="s">
        <v>0</v>
      </c>
      <c r="B281" s="26">
        <v>310</v>
      </c>
      <c r="E281" s="29"/>
      <c r="F281" s="28"/>
      <c r="G281" s="26"/>
      <c r="H281" s="21">
        <v>280</v>
      </c>
    </row>
    <row r="282" spans="1:8" x14ac:dyDescent="0.3">
      <c r="A282" s="26" t="s">
        <v>0</v>
      </c>
      <c r="B282" s="26">
        <v>311</v>
      </c>
      <c r="E282" s="29"/>
      <c r="F282" s="28"/>
      <c r="G282" s="26"/>
      <c r="H282" s="21">
        <v>281</v>
      </c>
    </row>
    <row r="283" spans="1:8" x14ac:dyDescent="0.3">
      <c r="A283" s="26" t="s">
        <v>0</v>
      </c>
      <c r="B283" s="26">
        <v>312</v>
      </c>
      <c r="C283" s="26"/>
      <c r="D283" s="26"/>
      <c r="E283" s="29"/>
      <c r="F283" s="28"/>
      <c r="G283" s="26"/>
      <c r="H283" s="21">
        <v>282</v>
      </c>
    </row>
    <row r="284" spans="1:8" x14ac:dyDescent="0.3">
      <c r="A284" s="26" t="s">
        <v>0</v>
      </c>
      <c r="B284" s="26">
        <v>313</v>
      </c>
      <c r="C284" s="26"/>
      <c r="D284" s="26"/>
      <c r="E284" s="29"/>
      <c r="F284" s="28"/>
      <c r="G284" s="26"/>
      <c r="H284" s="21">
        <v>283</v>
      </c>
    </row>
    <row r="285" spans="1:8" x14ac:dyDescent="0.3">
      <c r="A285" s="26" t="s">
        <v>0</v>
      </c>
      <c r="B285" s="26">
        <v>314</v>
      </c>
      <c r="C285" s="26"/>
      <c r="D285" s="26"/>
      <c r="E285" s="28"/>
      <c r="G285" s="25"/>
      <c r="H285" s="21">
        <v>284</v>
      </c>
    </row>
    <row r="286" spans="1:8" x14ac:dyDescent="0.3">
      <c r="A286" s="26" t="s">
        <v>0</v>
      </c>
      <c r="B286" s="26">
        <v>315</v>
      </c>
      <c r="C286" s="26"/>
      <c r="D286" s="26"/>
      <c r="E286" s="29"/>
      <c r="F286" s="28"/>
      <c r="G286" s="26"/>
      <c r="H286" s="21">
        <v>285</v>
      </c>
    </row>
    <row r="287" spans="1:8" x14ac:dyDescent="0.3">
      <c r="A287" s="26" t="s">
        <v>0</v>
      </c>
      <c r="B287" s="26">
        <v>316</v>
      </c>
      <c r="C287" s="26"/>
      <c r="D287" s="26"/>
      <c r="E287" s="29"/>
      <c r="F287" s="28"/>
      <c r="G287" s="26"/>
      <c r="H287" s="21">
        <v>286</v>
      </c>
    </row>
    <row r="288" spans="1:8" x14ac:dyDescent="0.3">
      <c r="A288" s="26" t="s">
        <v>0</v>
      </c>
      <c r="B288" s="26">
        <v>317</v>
      </c>
      <c r="C288" s="26"/>
      <c r="D288" s="26"/>
      <c r="E288" s="29"/>
      <c r="F288" s="28"/>
      <c r="G288" s="26"/>
      <c r="H288" s="21">
        <v>287</v>
      </c>
    </row>
    <row r="289" spans="1:8" x14ac:dyDescent="0.3">
      <c r="A289" s="26" t="s">
        <v>0</v>
      </c>
      <c r="B289" s="26">
        <v>318</v>
      </c>
      <c r="E289" s="29"/>
      <c r="F289" s="28"/>
      <c r="G289" s="26"/>
      <c r="H289" s="21">
        <v>288</v>
      </c>
    </row>
    <row r="290" spans="1:8" x14ac:dyDescent="0.3">
      <c r="A290" s="26" t="s">
        <v>0</v>
      </c>
      <c r="B290" s="26">
        <v>319</v>
      </c>
      <c r="C290" s="26"/>
      <c r="D290" s="26"/>
      <c r="E290" s="29"/>
      <c r="F290" s="28"/>
      <c r="G290" s="26"/>
      <c r="H290" s="21">
        <v>289</v>
      </c>
    </row>
    <row r="291" spans="1:8" x14ac:dyDescent="0.3">
      <c r="A291" s="26" t="s">
        <v>0</v>
      </c>
      <c r="B291" s="26">
        <v>320</v>
      </c>
      <c r="E291" s="29"/>
      <c r="F291" s="28"/>
      <c r="G291" s="26"/>
      <c r="H291" s="21">
        <v>290</v>
      </c>
    </row>
    <row r="292" spans="1:8" x14ac:dyDescent="0.3">
      <c r="A292" s="26" t="s">
        <v>0</v>
      </c>
      <c r="B292" s="26">
        <v>321</v>
      </c>
      <c r="E292" s="29"/>
      <c r="F292" s="28"/>
      <c r="G292" s="26"/>
      <c r="H292" s="21">
        <v>291</v>
      </c>
    </row>
    <row r="293" spans="1:8" x14ac:dyDescent="0.3">
      <c r="A293" s="26" t="s">
        <v>0</v>
      </c>
      <c r="B293" s="26">
        <v>322</v>
      </c>
      <c r="E293" s="29"/>
      <c r="F293" s="28"/>
      <c r="G293" s="26"/>
      <c r="H293" s="21">
        <v>292</v>
      </c>
    </row>
    <row r="294" spans="1:8" x14ac:dyDescent="0.3">
      <c r="A294" s="26" t="s">
        <v>0</v>
      </c>
      <c r="B294" s="26">
        <v>323</v>
      </c>
      <c r="H294" s="21">
        <v>293</v>
      </c>
    </row>
    <row r="295" spans="1:8" x14ac:dyDescent="0.3">
      <c r="A295" s="26" t="s">
        <v>0</v>
      </c>
      <c r="B295" s="26">
        <v>324</v>
      </c>
      <c r="H295" s="21">
        <v>294</v>
      </c>
    </row>
    <row r="296" spans="1:8" x14ac:dyDescent="0.3">
      <c r="A296" s="26" t="s">
        <v>0</v>
      </c>
      <c r="B296" s="26">
        <v>325</v>
      </c>
      <c r="H296" s="21">
        <v>295</v>
      </c>
    </row>
    <row r="297" spans="1:8" x14ac:dyDescent="0.3">
      <c r="A297" s="26" t="s">
        <v>0</v>
      </c>
      <c r="B297" s="26">
        <v>326</v>
      </c>
      <c r="H297" s="21">
        <v>296</v>
      </c>
    </row>
  </sheetData>
  <sortState ref="O2:Q13">
    <sortCondition ref="O2:O13"/>
  </sortState>
  <phoneticPr fontId="3" type="noConversion"/>
  <pageMargins left="0.7" right="0.7" top="0.75" bottom="0.75" header="0.3" footer="0.3"/>
  <pageSetup scale="31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7"/>
  <sheetViews>
    <sheetView workbookViewId="0">
      <selection sqref="A1:A17"/>
    </sheetView>
  </sheetViews>
  <sheetFormatPr defaultRowHeight="14.4" x14ac:dyDescent="0.3"/>
  <sheetData>
    <row r="1" spans="1:1" x14ac:dyDescent="0.3">
      <c r="A1" s="28" t="s">
        <v>29</v>
      </c>
    </row>
    <row r="2" spans="1:1" x14ac:dyDescent="0.3">
      <c r="A2" s="28" t="s">
        <v>29</v>
      </c>
    </row>
    <row r="3" spans="1:1" x14ac:dyDescent="0.3">
      <c r="A3" s="28" t="s">
        <v>29</v>
      </c>
    </row>
    <row r="4" spans="1:1" x14ac:dyDescent="0.3">
      <c r="A4" s="28" t="s">
        <v>29</v>
      </c>
    </row>
    <row r="5" spans="1:1" x14ac:dyDescent="0.3">
      <c r="A5" s="28" t="s">
        <v>27</v>
      </c>
    </row>
    <row r="6" spans="1:1" x14ac:dyDescent="0.3">
      <c r="A6" s="28" t="s">
        <v>27</v>
      </c>
    </row>
    <row r="7" spans="1:1" x14ac:dyDescent="0.3">
      <c r="A7" s="28" t="s">
        <v>27</v>
      </c>
    </row>
    <row r="8" spans="1:1" x14ac:dyDescent="0.3">
      <c r="A8" s="28" t="s">
        <v>27</v>
      </c>
    </row>
    <row r="9" spans="1:1" x14ac:dyDescent="0.3">
      <c r="A9" s="28"/>
    </row>
    <row r="10" spans="1:1" x14ac:dyDescent="0.3">
      <c r="A10" s="28" t="s">
        <v>28</v>
      </c>
    </row>
    <row r="11" spans="1:1" x14ac:dyDescent="0.3">
      <c r="A11" s="28" t="s">
        <v>28</v>
      </c>
    </row>
    <row r="12" spans="1:1" x14ac:dyDescent="0.3">
      <c r="A12" s="28" t="s">
        <v>28</v>
      </c>
    </row>
    <row r="13" spans="1:1" x14ac:dyDescent="0.3">
      <c r="A13" s="28" t="s">
        <v>28</v>
      </c>
    </row>
    <row r="14" spans="1:1" x14ac:dyDescent="0.3">
      <c r="A14" s="28" t="s">
        <v>26</v>
      </c>
    </row>
    <row r="15" spans="1:1" x14ac:dyDescent="0.3">
      <c r="A15" s="28" t="s">
        <v>26</v>
      </c>
    </row>
    <row r="16" spans="1:1" x14ac:dyDescent="0.3">
      <c r="A16" s="28" t="s">
        <v>26</v>
      </c>
    </row>
    <row r="17" spans="1:1" x14ac:dyDescent="0.3">
      <c r="A17" s="28" t="s">
        <v>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G19" sqref="G19"/>
    </sheetView>
  </sheetViews>
  <sheetFormatPr defaultColWidth="11.5546875" defaultRowHeight="14.4" x14ac:dyDescent="0.3"/>
  <sheetData>
    <row r="1" spans="1:2" x14ac:dyDescent="0.3">
      <c r="A1" s="2" t="s">
        <v>20</v>
      </c>
      <c r="B1" s="2" t="s">
        <v>21</v>
      </c>
    </row>
    <row r="2" spans="1:2" x14ac:dyDescent="0.3">
      <c r="A2" s="2" t="s">
        <v>20</v>
      </c>
      <c r="B2" s="2" t="s">
        <v>21</v>
      </c>
    </row>
    <row r="3" spans="1:2" x14ac:dyDescent="0.3">
      <c r="A3" s="2" t="s">
        <v>20</v>
      </c>
      <c r="B3" s="2" t="s">
        <v>21</v>
      </c>
    </row>
    <row r="4" spans="1:2" x14ac:dyDescent="0.3">
      <c r="A4" s="2" t="s">
        <v>4</v>
      </c>
      <c r="B4" s="2" t="s">
        <v>14</v>
      </c>
    </row>
    <row r="5" spans="1:2" x14ac:dyDescent="0.3">
      <c r="A5" s="2" t="s">
        <v>4</v>
      </c>
      <c r="B5" s="2" t="s">
        <v>14</v>
      </c>
    </row>
    <row r="6" spans="1:2" x14ac:dyDescent="0.3">
      <c r="A6" s="2" t="s">
        <v>4</v>
      </c>
      <c r="B6" s="2" t="s">
        <v>14</v>
      </c>
    </row>
    <row r="7" spans="1:2" x14ac:dyDescent="0.3">
      <c r="A7" s="2" t="s">
        <v>4</v>
      </c>
      <c r="B7" s="2" t="s">
        <v>14</v>
      </c>
    </row>
    <row r="8" spans="1:2" x14ac:dyDescent="0.3">
      <c r="A8" s="2" t="s">
        <v>3</v>
      </c>
      <c r="B8" s="2" t="s">
        <v>13</v>
      </c>
    </row>
    <row r="9" spans="1:2" x14ac:dyDescent="0.3">
      <c r="A9" s="2" t="s">
        <v>3</v>
      </c>
      <c r="B9" s="2" t="s">
        <v>13</v>
      </c>
    </row>
    <row r="10" spans="1:2" x14ac:dyDescent="0.3">
      <c r="A10" s="2" t="s">
        <v>3</v>
      </c>
      <c r="B10" s="2" t="s">
        <v>13</v>
      </c>
    </row>
    <row r="11" spans="1:2" x14ac:dyDescent="0.3">
      <c r="A11" s="2" t="s">
        <v>3</v>
      </c>
      <c r="B11" s="2" t="s">
        <v>13</v>
      </c>
    </row>
    <row r="12" spans="1:2" x14ac:dyDescent="0.3">
      <c r="A12" s="2" t="s">
        <v>3</v>
      </c>
      <c r="B12" s="2" t="s">
        <v>13</v>
      </c>
    </row>
    <row r="13" spans="1:2" x14ac:dyDescent="0.3">
      <c r="A13" s="2" t="s">
        <v>2</v>
      </c>
      <c r="B13" s="2" t="s">
        <v>9</v>
      </c>
    </row>
    <row r="14" spans="1:2" x14ac:dyDescent="0.3">
      <c r="A14" s="2" t="s">
        <v>2</v>
      </c>
      <c r="B14" s="2" t="s">
        <v>9</v>
      </c>
    </row>
    <row r="15" spans="1:2" x14ac:dyDescent="0.3">
      <c r="A15" s="2" t="s">
        <v>2</v>
      </c>
      <c r="B15" s="2" t="s">
        <v>9</v>
      </c>
    </row>
  </sheetData>
  <sortState ref="A1:B15">
    <sortCondition ref="A1:A1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>University of California, Davis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Daniela Carrijo</dc:creator>
  <cp:lastModifiedBy>Zhang Zhenglin</cp:lastModifiedBy>
  <cp:lastPrinted>2024-07-25T21:51:35Z</cp:lastPrinted>
  <dcterms:created xsi:type="dcterms:W3CDTF">2017-07-03T16:35:49Z</dcterms:created>
  <dcterms:modified xsi:type="dcterms:W3CDTF">2024-08-03T00:10:12Z</dcterms:modified>
</cp:coreProperties>
</file>