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yux\Dropbox\workshop\shiny-presentation-master\IDNR-app-shiny\data\"/>
    </mc:Choice>
  </mc:AlternateContent>
  <bookViews>
    <workbookView xWindow="0" yWindow="465" windowWidth="25605" windowHeight="15465"/>
  </bookViews>
  <sheets>
    <sheet name="ModelEst" sheetId="6" r:id="rId1"/>
    <sheet name="Model-Birds" sheetId="1" state="hidden" r:id="rId2"/>
    <sheet name="Real_Parameter" sheetId="8" r:id="rId3"/>
    <sheet name="Covariate Est" sheetId="2" state="hidden" r:id="rId4"/>
    <sheet name="Real Parameter Est" sheetId="3" state="hidden" r:id="rId5"/>
  </sheets>
  <definedNames>
    <definedName name="_xlnm._FilterDatabase" localSheetId="3" hidden="1">'Covariate Est'!$B$1:$G$21</definedName>
    <definedName name="_xlnm._FilterDatabase" localSheetId="1" hidden="1">'Model-Birds'!$J$1:$J$21</definedName>
    <definedName name="_xlnm._FilterDatabase" localSheetId="0" hidden="1">ModelEst!$A$1:$U$33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5" i="8" l="1"/>
  <c r="H35" i="8"/>
  <c r="D35" i="8"/>
  <c r="P34" i="8"/>
  <c r="H34" i="8"/>
  <c r="D34" i="8"/>
  <c r="P33" i="8"/>
  <c r="H33" i="8"/>
  <c r="D33" i="8"/>
  <c r="P32" i="8"/>
  <c r="H32" i="8"/>
  <c r="D32" i="8"/>
  <c r="P31" i="8"/>
  <c r="H31" i="8"/>
  <c r="D31" i="8"/>
  <c r="P30" i="8"/>
  <c r="H30" i="8"/>
  <c r="D30" i="8"/>
  <c r="P29" i="8"/>
  <c r="H29" i="8"/>
  <c r="D29" i="8"/>
  <c r="P28" i="8"/>
  <c r="H28" i="8"/>
  <c r="D28" i="8"/>
  <c r="P27" i="8"/>
  <c r="H27" i="8"/>
  <c r="D27" i="8"/>
  <c r="P26" i="8"/>
  <c r="D26" i="8"/>
  <c r="P25" i="8"/>
  <c r="H25" i="8"/>
  <c r="D25" i="8"/>
  <c r="P24" i="8"/>
  <c r="D24" i="8"/>
  <c r="P23" i="8"/>
  <c r="H23" i="8"/>
  <c r="D23" i="8"/>
  <c r="P22" i="8"/>
  <c r="L22" i="8"/>
  <c r="H22" i="8"/>
  <c r="D22" i="8"/>
  <c r="P21" i="8"/>
  <c r="H21" i="8"/>
  <c r="D21" i="8"/>
  <c r="P20" i="8"/>
  <c r="H20" i="8"/>
  <c r="D20" i="8"/>
  <c r="P19" i="8"/>
  <c r="H19" i="8"/>
  <c r="D19" i="8"/>
  <c r="P18" i="8"/>
  <c r="H18" i="8"/>
  <c r="D18" i="8"/>
  <c r="P17" i="8"/>
  <c r="H17" i="8"/>
  <c r="D17" i="8"/>
  <c r="P16" i="8"/>
  <c r="H16" i="8"/>
  <c r="D16" i="8"/>
  <c r="P15" i="8"/>
  <c r="H15" i="8"/>
  <c r="D15" i="8"/>
  <c r="P14" i="8"/>
  <c r="H14" i="8"/>
  <c r="D14" i="8"/>
  <c r="P13" i="8"/>
  <c r="H13" i="8"/>
  <c r="D13" i="8"/>
  <c r="P12" i="8"/>
  <c r="H12" i="8"/>
  <c r="D12" i="8"/>
  <c r="P11" i="8"/>
  <c r="H11" i="8"/>
  <c r="D11" i="8"/>
  <c r="P10" i="8"/>
  <c r="N10" i="8"/>
  <c r="L10" i="8"/>
  <c r="H10" i="8"/>
  <c r="D10" i="8"/>
  <c r="P9" i="8"/>
  <c r="H9" i="8"/>
  <c r="D9" i="8"/>
  <c r="P8" i="8"/>
  <c r="H8" i="8"/>
  <c r="D8" i="8"/>
  <c r="P7" i="8"/>
  <c r="H7" i="8"/>
  <c r="D7" i="8"/>
  <c r="P6" i="8"/>
  <c r="H6" i="8"/>
  <c r="D6" i="8"/>
  <c r="P5" i="8"/>
  <c r="H5" i="8"/>
  <c r="D5" i="8"/>
  <c r="P4" i="8"/>
  <c r="D4" i="8"/>
  <c r="P3" i="8"/>
  <c r="H3" i="8"/>
  <c r="D3" i="8"/>
  <c r="P2" i="8"/>
  <c r="H2" i="8"/>
  <c r="D2" i="8"/>
</calcChain>
</file>

<file path=xl/sharedStrings.xml><?xml version="1.0" encoding="utf-8"?>
<sst xmlns="http://schemas.openxmlformats.org/spreadsheetml/2006/main" count="505" uniqueCount="350">
  <si>
    <t>Acadian Flycatcher</t>
  </si>
  <si>
    <t>Baltimore Oriole</t>
  </si>
  <si>
    <t xml:space="preserve">Bank Swallow </t>
  </si>
  <si>
    <t>Bell's Vireo</t>
  </si>
  <si>
    <t>Belted Kingfisher</t>
  </si>
  <si>
    <t>Black-billed Cuckoo</t>
  </si>
  <si>
    <t>Eastern Kingbird</t>
  </si>
  <si>
    <t>Eastern Wood-pewee</t>
  </si>
  <si>
    <t>Field Sparrow</t>
  </si>
  <si>
    <t>Horned Lark</t>
  </si>
  <si>
    <t>Kentucky Warbler</t>
  </si>
  <si>
    <t xml:space="preserve">Northern Bobwhite </t>
  </si>
  <si>
    <t>Northern Flicker</t>
  </si>
  <si>
    <t xml:space="preserve">Red-headed Woodpecker </t>
  </si>
  <si>
    <t>Red-shouldered Hawk</t>
  </si>
  <si>
    <t>Trumpeter Swan</t>
  </si>
  <si>
    <t>Upland Sandpiper</t>
  </si>
  <si>
    <t>Western Meadowlark</t>
  </si>
  <si>
    <t>Wood Thrush</t>
  </si>
  <si>
    <t>Yellow-billed Cuckoo</t>
  </si>
  <si>
    <t>Model</t>
  </si>
  <si>
    <t>Specie</t>
  </si>
  <si>
    <t>𝜓(~Wod500PLND)𝛾(~Wod500LPI)p(~1)</t>
  </si>
  <si>
    <t>𝜓(~Wod500ED)𝛾(~Wod500LPI)p(~Wind)</t>
  </si>
  <si>
    <t>𝜓(~Ag1KPLND)𝛾(~Wtl1kPLND)p(~1)</t>
  </si>
  <si>
    <t>𝜓(~Wod500PD)𝛾(~Wod1KPD)p(~Wind)</t>
  </si>
  <si>
    <t>𝜓(~Wod500LPI)𝛾(~Ag500LPI)p(~1)</t>
  </si>
  <si>
    <t>𝜓(~Wod500PLND)𝛾(~Wod1KPLND)p(~Wind)</t>
  </si>
  <si>
    <t>𝜓(~Wod500ED * Wod500PD)𝛾(~Ag1KPLND)p(~Wind)</t>
  </si>
  <si>
    <t>𝜓(~Ag500LPI)𝛾(~Grs200PLND)p(~1)</t>
  </si>
  <si>
    <t>𝜓(~Wod500PD)𝛾(~Wod500LPI)p(~1)</t>
  </si>
  <si>
    <t>𝜓(~Grs500PLND)𝛾(~Grs500PD)p(~Wind)</t>
  </si>
  <si>
    <t>𝜓(~Wod1kLPI)𝛾(~Wod500PD)p(~Temp)</t>
  </si>
  <si>
    <t>𝜓(~Wod500ED)𝛾(~Wod1KPD)p(~Cld)</t>
  </si>
  <si>
    <t>𝜓(~Wod500LPI)𝛾(~Wod1kLPI)p(~Temp)</t>
  </si>
  <si>
    <t>𝜓(~Ag1KPLND)𝛾(~Wtl1kLPI)p(~1)</t>
  </si>
  <si>
    <t>𝜓(~Grs200PLND * Wod200PLND)𝛾(~Grs500PLND * Ag500ED)p(~1)</t>
  </si>
  <si>
    <t>𝜓(~Wod500PLND)𝛾(~Grs500LPI)p(~Wind)</t>
  </si>
  <si>
    <t>𝜓(~Wod500PLND)𝛾(~Wod1kLPI)p(~Wind)</t>
  </si>
  <si>
    <t>𝜓(~Wtl500PD)𝜀(~Ag1kLPI)𝛾(~Wod500PLND * Wtr500PLND)p(~1)</t>
  </si>
  <si>
    <t>𝜓(~Wod1KPLND)𝜀(~Ag1KPLND)𝛾(~Ag500PLND)p(~1)</t>
  </si>
  <si>
    <t>𝜓(~Wod500LPI)𝜀(~Ag500PD)𝛾(~Wod500PLND)p(~Wind)</t>
  </si>
  <si>
    <t>p Cov Est (SE)</t>
  </si>
  <si>
    <t xml:space="preserve">Psi Cov Est </t>
  </si>
  <si>
    <t>(SE)</t>
  </si>
  <si>
    <t>Gam Cov Est</t>
  </si>
  <si>
    <t xml:space="preserve">Eps Cov Est </t>
  </si>
  <si>
    <t xml:space="preserve">0.07 (0.0110) </t>
  </si>
  <si>
    <t xml:space="preserve">0.08 (0.0258) </t>
  </si>
  <si>
    <t xml:space="preserve">0.01 (0.0002) </t>
  </si>
  <si>
    <t xml:space="preserve">1.35 (1.1117) </t>
  </si>
  <si>
    <t xml:space="preserve">0.11 (0.0271) </t>
  </si>
  <si>
    <t xml:space="preserve">0.03 (0.0119) </t>
  </si>
  <si>
    <t xml:space="preserve">-0.13 (0.1623) </t>
  </si>
  <si>
    <t xml:space="preserve">0.01 (0.0042) </t>
  </si>
  <si>
    <t xml:space="preserve">0.01 (0.0035) </t>
  </si>
  <si>
    <t xml:space="preserve">0.47 (0.1794) </t>
  </si>
  <si>
    <t xml:space="preserve">0.07 (0.0374) </t>
  </si>
  <si>
    <t xml:space="preserve">0.10 (0.0414) </t>
  </si>
  <si>
    <t xml:space="preserve">0.17 (0.0605) </t>
  </si>
  <si>
    <t xml:space="preserve">0.14 (0.0485) </t>
  </si>
  <si>
    <t xml:space="preserve">-0.41 (0.1435) </t>
  </si>
  <si>
    <t xml:space="preserve">-0.18 (0.0749) </t>
  </si>
  <si>
    <t xml:space="preserve">-0.05 (0.0080) </t>
  </si>
  <si>
    <t xml:space="preserve">0.36 (0.2995) </t>
  </si>
  <si>
    <t xml:space="preserve">0.12 (0.0200) </t>
  </si>
  <si>
    <t xml:space="preserve">0.06 (0.0307) </t>
  </si>
  <si>
    <t xml:space="preserve">-0.13 (0.0314) </t>
  </si>
  <si>
    <t xml:space="preserve">-0.00002 (0.000006) </t>
  </si>
  <si>
    <t xml:space="preserve">0.05 (0.0218) </t>
  </si>
  <si>
    <t xml:space="preserve">-0.07 (0.0265) </t>
  </si>
  <si>
    <t xml:space="preserve">0.25 (0.0042) </t>
  </si>
  <si>
    <t xml:space="preserve">0.02 (0.0013) </t>
  </si>
  <si>
    <t xml:space="preserve">-0.05 (0.0011) </t>
  </si>
  <si>
    <t xml:space="preserve">0.06 (0.0011) </t>
  </si>
  <si>
    <t xml:space="preserve">0.004 (0.0001) </t>
  </si>
  <si>
    <t xml:space="preserve">-0.22 (0.0708) </t>
  </si>
  <si>
    <t xml:space="preserve">0.02 (0.0122) </t>
  </si>
  <si>
    <t xml:space="preserve">0.03 (0.0240) </t>
  </si>
  <si>
    <t xml:space="preserve">0.02 (0.0042) </t>
  </si>
  <si>
    <t xml:space="preserve">0.005 (0.0011) </t>
  </si>
  <si>
    <t xml:space="preserve">0.01 (0.0061) </t>
  </si>
  <si>
    <t xml:space="preserve">-0.005 (0.0019) </t>
  </si>
  <si>
    <t xml:space="preserve">0.08 (0.0574) </t>
  </si>
  <si>
    <t xml:space="preserve">0.04 (0.0250) </t>
  </si>
  <si>
    <t xml:space="preserve">0.07 (0.0277) </t>
  </si>
  <si>
    <t xml:space="preserve">0.05 (0.0010) </t>
  </si>
  <si>
    <t xml:space="preserve">0.73 (0.0133) </t>
  </si>
  <si>
    <t xml:space="preserve">0.08 (0.0666) </t>
  </si>
  <si>
    <t xml:space="preserve">0.0003 (0.0002) </t>
  </si>
  <si>
    <t xml:space="preserve">-0.05 (0.0014) </t>
  </si>
  <si>
    <t xml:space="preserve">0.05 (0.0033) </t>
  </si>
  <si>
    <t xml:space="preserve">0.07 (0.0383) </t>
  </si>
  <si>
    <t xml:space="preserve">0.13 (0.0768) </t>
  </si>
  <si>
    <t xml:space="preserve">0.07 (0.0114) </t>
  </si>
  <si>
    <t xml:space="preserve">-0.004 (0.0020) </t>
  </si>
  <si>
    <t xml:space="preserve">-0.15 (0.0523) </t>
  </si>
  <si>
    <t xml:space="preserve">0.06 (0.0072) </t>
  </si>
  <si>
    <t xml:space="preserve">0.06 (0.0343) </t>
  </si>
  <si>
    <t xml:space="preserve">-0.13 (0.0396) </t>
  </si>
  <si>
    <t>Psi Cov Est (SE)</t>
  </si>
  <si>
    <t>Gam Cov Est (SE)</t>
  </si>
  <si>
    <t>Eps Cov Est (SE)</t>
  </si>
  <si>
    <t xml:space="preserve">p Cov Est </t>
  </si>
  <si>
    <t>Eastern Wood-Pewee</t>
  </si>
  <si>
    <t>Psi</t>
  </si>
  <si>
    <t>SE</t>
  </si>
  <si>
    <t>Gam</t>
  </si>
  <si>
    <t>Eps</t>
  </si>
  <si>
    <t>p</t>
  </si>
  <si>
    <t>Dickcissel</t>
  </si>
  <si>
    <t>Grasshopper Sparrow</t>
  </si>
  <si>
    <t xml:space="preserve">Henslow's Sparrow </t>
  </si>
  <si>
    <t>Bobolink</t>
  </si>
  <si>
    <t>Sedge Wren</t>
  </si>
  <si>
    <t>𝜓(~Wod500PLND)𝛾(~Wod200PLND)p(~Temp)</t>
  </si>
  <si>
    <t>𝜓(~Wod200LPI)𝛾(~Wod1KPLND)p(~Wind)</t>
  </si>
  <si>
    <t>𝜓(~Grs1KPLND)𝛾(~Ag1KPD)p(~1)</t>
  </si>
  <si>
    <t>𝜓(~Grs500PLND)𝛾(~Ag200PD)p(~Temp)</t>
  </si>
  <si>
    <t>𝜓(~Wtl500PLND * Grs500PLND)𝛾(~Wtl500PLND * Grs500PLND)p(~1)</t>
  </si>
  <si>
    <t xml:space="preserve">-0.07 (0.0003) </t>
  </si>
  <si>
    <t xml:space="preserve">-0.03 (0.0003) </t>
  </si>
  <si>
    <t xml:space="preserve">0.01 (0.0070) </t>
  </si>
  <si>
    <t xml:space="preserve">-0.03 (0.0047) </t>
  </si>
  <si>
    <t xml:space="preserve">-0.06 (0.0313) </t>
  </si>
  <si>
    <t xml:space="preserve">-0.06 (0.0364) </t>
  </si>
  <si>
    <t xml:space="preserve">0.06 (0.0004) </t>
  </si>
  <si>
    <t xml:space="preserve">0.004 (0.00002) </t>
  </si>
  <si>
    <t xml:space="preserve">0.10 (0.0144) </t>
  </si>
  <si>
    <t xml:space="preserve">0.002 (0.0010) </t>
  </si>
  <si>
    <t xml:space="preserve">-0.03 (0.0102) </t>
  </si>
  <si>
    <t xml:space="preserve">0.02 (0.0057) </t>
  </si>
  <si>
    <t xml:space="preserve">-0.0001 (0.0002) </t>
  </si>
  <si>
    <t>Eastern Meadowlark</t>
  </si>
  <si>
    <t>𝜓(~Wod500LPI)𝛾(~Ag500LPI)p(~Temp)</t>
  </si>
  <si>
    <t xml:space="preserve">-0.04 (0.0074) </t>
  </si>
  <si>
    <t xml:space="preserve">0.11 (0.0477) </t>
  </si>
  <si>
    <t xml:space="preserve">-0.02 (0.0054) </t>
  </si>
  <si>
    <t>American Bittern</t>
  </si>
  <si>
    <t>Brown Thrasher</t>
  </si>
  <si>
    <t>Cerulean Warbler</t>
  </si>
  <si>
    <t xml:space="preserve">Prothonotary Warbler </t>
  </si>
  <si>
    <t>Veery</t>
  </si>
  <si>
    <t>Common Yellowthroat</t>
  </si>
  <si>
    <t>American Kestrel</t>
  </si>
  <si>
    <t>Bald Eagle</t>
  </si>
  <si>
    <t>Psi(~Ag1KPLND)Gam(~Wtr500PLND)p(~1)</t>
  </si>
  <si>
    <t>Psi(~Grs500PLND)Gam(~Grs500PD)p(~Wind)</t>
  </si>
  <si>
    <t>Psi(~Wtl1kPLND)Gam(~1)p(~Cld)</t>
  </si>
  <si>
    <t>Psi(~Wtr1kED)Gam(~Ag500LPI)p(~1)</t>
  </si>
  <si>
    <t>Psi(~Wod500PLND)Gam(~Wod200LPI)p(~Temp)</t>
  </si>
  <si>
    <t>Psi(~Wod1KPLND)Gam(~Ag1KPD)p(~Cld)</t>
  </si>
  <si>
    <t>Psi(~Grs200PLND * Wod200PLND)Gam(~Ag1kLPI)p(~Wind)</t>
  </si>
  <si>
    <t>Psi(~Wod500PLND)Gam(~Wod1kLPI)p(~Wind)</t>
  </si>
  <si>
    <t>Psi(~Wtr500ED)Gam(~Wtl500PLND)p(~1)</t>
  </si>
  <si>
    <t>Psi(~Wod500PLND)Gam(~Ag500PD)p(~Cld)</t>
  </si>
  <si>
    <t>Psi(~Wod500ED)Gam(~Wod500PLND * Wod500LPI)p(~Wind)</t>
  </si>
  <si>
    <t>Psi(~Grs500LPI)Gam(~Grs500LPI)p(~1)</t>
  </si>
  <si>
    <t>Psi(~Wod500PLND)Gam(~Wod1KPLND)p(~Wind)</t>
  </si>
  <si>
    <t>Psi(~Wod500PLND)Gam(~Wod500PLND)p(~Wind)</t>
  </si>
  <si>
    <t>Psi(~Wod500LPI)Gam(~Ag1kLPI)p(~1)</t>
  </si>
  <si>
    <t>Psi(~Wod1KPD)Gam(~Ag500PD)p(~Wind)</t>
  </si>
  <si>
    <t>Psi(~Ag1KPLND)Gam(~Wtl1kPLND)p(~1)</t>
  </si>
  <si>
    <t>Psi(~Wtl500PLND * Grs500PLND)Gam(~Wtl500PLND * Grs500PLND)p(~1)</t>
  </si>
  <si>
    <t>Psi(~Wod1kED)Gam(~Ag500LPI)p(~Wind)</t>
  </si>
  <si>
    <t>Psi(~Grs500ED * Wod500ED)Gam(~Grs1KPD)p(~Temp)</t>
  </si>
  <si>
    <t>Psi(~Wod500PD)Gam(~Wod500PLND * Wtl500PD)p(~1)</t>
  </si>
  <si>
    <t>Psi(~Wod500PD)Gam(~Wod500PLND)p(~Wind)</t>
  </si>
  <si>
    <t>Psi(~Wtl500PLND * Grs500PLND)Gam(~Wtl1kLPI)p(~1)</t>
  </si>
  <si>
    <t>Psi(~Wod1KPD)Gam(~Wod1KPD)p(~1)</t>
  </si>
  <si>
    <t>Psi(~Wod500PD)Gam(~Wod500PD)p(~Wind)</t>
  </si>
  <si>
    <t>Psi(~Grs500PLND)Gam(~Wod1KPLND)p(~Wind)</t>
  </si>
  <si>
    <t>Psi(~Grs1KPLND)Gam(~Grs1KPLND)p(~1)</t>
  </si>
  <si>
    <t>Psi(~Wod500PLND)Gam(~Wod500PLND)p(~Temp)</t>
  </si>
  <si>
    <t>Psi(~Grs500PLND)Gam(~Grs500LPI)p(~Temp)</t>
  </si>
  <si>
    <t>Psi(~Wod500LPI)Gam(~Ag500LPI)p(~Temp)</t>
  </si>
  <si>
    <t>Psi(~Wod500PLND)Gam(~Grs500LPI)p(~Wind)</t>
  </si>
  <si>
    <t>Psi(~Wod500ED)Gam(~Wod500PLND)p(~Wind)</t>
  </si>
  <si>
    <t>Psi.CI</t>
    <phoneticPr fontId="22" type="noConversion"/>
  </si>
  <si>
    <t>Gam.CI</t>
    <phoneticPr fontId="22" type="noConversion"/>
  </si>
  <si>
    <t>p.CI</t>
    <phoneticPr fontId="22" type="noConversion"/>
  </si>
  <si>
    <t>Eps.CI</t>
    <phoneticPr fontId="22" type="noConversion"/>
  </si>
  <si>
    <t>Gam.CI</t>
    <phoneticPr fontId="22" type="noConversion"/>
  </si>
  <si>
    <t>Eps</t>
    <phoneticPr fontId="22" type="noConversion"/>
  </si>
  <si>
    <t>psi Cov</t>
  </si>
  <si>
    <t>gam Cov</t>
  </si>
  <si>
    <t>Eps Cov</t>
  </si>
  <si>
    <t>p Cov</t>
  </si>
  <si>
    <t>Psi(~Wod1KPLND)Epsilon(~Ag1KPLND)Gam(~Ag500PLND)p(~1)</t>
  </si>
  <si>
    <t>Psi(~Wod500LPI)Epsilon(~Ag500PD)Gam(~Wod500PLND)p(~Wind)</t>
  </si>
  <si>
    <t>p.lcl</t>
    <phoneticPr fontId="22" type="noConversion"/>
  </si>
  <si>
    <t>g.lcl</t>
    <phoneticPr fontId="22" type="noConversion"/>
  </si>
  <si>
    <t>g.ucl</t>
    <phoneticPr fontId="22" type="noConversion"/>
  </si>
  <si>
    <t>e.lcl</t>
    <phoneticPr fontId="22" type="noConversion"/>
  </si>
  <si>
    <t>e.ucl</t>
    <phoneticPr fontId="22" type="noConversion"/>
  </si>
  <si>
    <t>p.ucl</t>
    <phoneticPr fontId="22" type="noConversion"/>
  </si>
  <si>
    <t>o.lcl</t>
    <phoneticPr fontId="22" type="noConversion"/>
  </si>
  <si>
    <t>o.ucl</t>
    <phoneticPr fontId="22" type="noConversion"/>
  </si>
  <si>
    <t>(0.051, 0.067)</t>
  </si>
  <si>
    <t>(0.053, 0.057)</t>
  </si>
  <si>
    <t>(0.052, 0.453)</t>
  </si>
  <si>
    <t>(-0.001, 0.046)</t>
  </si>
  <si>
    <t>(-0.528, -0.495)</t>
  </si>
  <si>
    <t>(0.028, 0.040)</t>
  </si>
  <si>
    <t>(-0.017, 0.171)</t>
  </si>
  <si>
    <t>(0.050, 0.069)</t>
  </si>
  <si>
    <t>(0.033, 0.258)</t>
  </si>
  <si>
    <t>(0.002, 0.019)</t>
  </si>
  <si>
    <t>(0.009, 0.025)</t>
  </si>
  <si>
    <t>(0.005, 0.012)</t>
  </si>
  <si>
    <t>(0.125, 0.131)</t>
  </si>
  <si>
    <t>(0.119, 0.126)</t>
  </si>
  <si>
    <t>(0.090, 0.094)</t>
  </si>
  <si>
    <t>(-0.051, -0.050)</t>
  </si>
  <si>
    <t>(0.006, 0.006)</t>
  </si>
  <si>
    <t>(0.024, 0.036)</t>
  </si>
  <si>
    <t>(0.008, 0.009)</t>
  </si>
  <si>
    <t>(0.004, 0.006)</t>
  </si>
  <si>
    <t>(-4.839, 0.710)</t>
  </si>
  <si>
    <t>(0.001, 0.005)</t>
  </si>
  <si>
    <t>(-0.018, -0.015)</t>
  </si>
  <si>
    <t>(-0.195, 0.049)</t>
  </si>
  <si>
    <t>(-0.141, 0.090)</t>
  </si>
  <si>
    <t>(-0.086, -0.014)</t>
  </si>
  <si>
    <t>(0.004, 0.011)</t>
  </si>
  <si>
    <t>(0.032, 0.064)</t>
  </si>
  <si>
    <t>(0.031, 0.088)</t>
  </si>
  <si>
    <t>(-0.067, -0.062)</t>
  </si>
  <si>
    <t>(0.077, 0.129)</t>
  </si>
  <si>
    <t>(-0.046, -0.043)</t>
  </si>
  <si>
    <t>(-0.058, -0.057)</t>
  </si>
  <si>
    <t>(0.007, 0.020)</t>
  </si>
  <si>
    <t>(0.103, 0.154)</t>
  </si>
  <si>
    <t>(0.004, 0.004)</t>
  </si>
  <si>
    <t>(0.032, 0.232)</t>
  </si>
  <si>
    <t>(-0.043, -0.035)</t>
  </si>
  <si>
    <t>(0.002, 0.002)</t>
  </si>
  <si>
    <t>(0.008, 0.135)</t>
  </si>
  <si>
    <t>(0.025, 0.059)</t>
  </si>
  <si>
    <t>(-0.481, -0.092)</t>
  </si>
  <si>
    <t>(-0.267, 0.040)</t>
  </si>
  <si>
    <t>(-0.004, 0.000)</t>
  </si>
  <si>
    <t>(0.002, 0.061)</t>
  </si>
  <si>
    <t>(0.069, 0.072)</t>
  </si>
  <si>
    <t>(0.320, 1.525)</t>
  </si>
  <si>
    <t>(0.068, 0.072)</t>
  </si>
  <si>
    <t>(-0.150, -0.141)</t>
  </si>
  <si>
    <t>(0.003, 0.003)</t>
  </si>
  <si>
    <t>(-0.110, -0.016)</t>
  </si>
  <si>
    <t>(0.007, 0.008)</t>
  </si>
  <si>
    <t>(-0.655, -0.501)</t>
  </si>
  <si>
    <t>(0.047, 0.078)</t>
  </si>
  <si>
    <t>(0.012, 0.109)</t>
  </si>
  <si>
    <t>(-0.129, 0.024)</t>
  </si>
  <si>
    <t>(-0.001, 0.007)</t>
  </si>
  <si>
    <t>(-0.078, -0.003)</t>
  </si>
  <si>
    <t>(0.029, 0.151)</t>
  </si>
  <si>
    <t>(-0.043, -0.040)</t>
  </si>
  <si>
    <t>(0.030, 0.200)</t>
  </si>
  <si>
    <t>(0.065, 0.093)</t>
  </si>
  <si>
    <t>(0.050, 0.053)</t>
  </si>
  <si>
    <t>(-0.058, 0.620)</t>
  </si>
  <si>
    <t>(-0.243, -0.023)</t>
  </si>
  <si>
    <t>(-0.006, -0.001)</t>
  </si>
  <si>
    <t>(-0.298, -0.055)</t>
  </si>
  <si>
    <t>(0.001, 0.027)</t>
  </si>
  <si>
    <t>(-0.087, -0.040)</t>
  </si>
  <si>
    <t>(-0.016, 0.000)</t>
  </si>
  <si>
    <t>(-0.396, 0.027)</t>
  </si>
  <si>
    <t>(-0.140, -0.012)</t>
  </si>
  <si>
    <t>(-0.008, -0.001)</t>
  </si>
  <si>
    <t>(-0.164, -0.074)</t>
  </si>
  <si>
    <t>(-0.168, -0.052)</t>
  </si>
  <si>
    <t>(-0.020, 0.192)</t>
  </si>
  <si>
    <t>(0.049, 0.652)</t>
  </si>
  <si>
    <t>(-0.005, 0.362)</t>
  </si>
  <si>
    <t>(-0.025, -0.002)</t>
  </si>
  <si>
    <t>(0.023, 0.301)</t>
  </si>
  <si>
    <t>(-0.140, -0.049)</t>
  </si>
  <si>
    <t>(-0.134, 0.003)</t>
  </si>
  <si>
    <t>(0.001, 0.028)</t>
  </si>
  <si>
    <t>(-0.055, -0.016)</t>
  </si>
  <si>
    <t>(-0.031, -0.011)</t>
  </si>
  <si>
    <t>(0.021, 0.152)</t>
  </si>
  <si>
    <t>(0.062, 0.158)</t>
  </si>
  <si>
    <t>p.CI</t>
    <phoneticPr fontId="22" type="noConversion"/>
  </si>
  <si>
    <t>No</t>
    <phoneticPr fontId="22" type="noConversion"/>
  </si>
  <si>
    <t>o.lcl</t>
    <phoneticPr fontId="22" type="noConversion"/>
  </si>
  <si>
    <t>o.ucl</t>
    <phoneticPr fontId="22" type="noConversion"/>
  </si>
  <si>
    <t>g.lcl</t>
    <phoneticPr fontId="22" type="noConversion"/>
  </si>
  <si>
    <t>e.lcl</t>
    <phoneticPr fontId="22" type="noConversion"/>
  </si>
  <si>
    <t>e.ucl</t>
    <phoneticPr fontId="22" type="noConversion"/>
  </si>
  <si>
    <t>p.lcl</t>
    <phoneticPr fontId="22" type="noConversion"/>
  </si>
  <si>
    <t>p.ucl</t>
    <phoneticPr fontId="22" type="noConversion"/>
  </si>
  <si>
    <t>Species</t>
  </si>
  <si>
    <t>p.se</t>
  </si>
  <si>
    <t>o.se</t>
  </si>
  <si>
    <t>g.se</t>
  </si>
  <si>
    <t>e.se</t>
  </si>
  <si>
    <t>g.SE</t>
  </si>
  <si>
    <t>p.SE</t>
  </si>
  <si>
    <t>e.SE</t>
  </si>
  <si>
    <t>o.SE</t>
  </si>
  <si>
    <t>No</t>
  </si>
  <si>
    <t>Northern Harrier</t>
  </si>
  <si>
    <t>Psi(~Ag1KPLND)Gamma(~Grs500PD)p(~Wind)</t>
  </si>
  <si>
    <t>(-0.049,-0.021)</t>
  </si>
  <si>
    <t>(0.000,0.011)</t>
  </si>
  <si>
    <t>(-0.060,-0.008)</t>
  </si>
  <si>
    <t>(0.704,0.806)</t>
  </si>
  <si>
    <t>(0.094,0.409)</t>
  </si>
  <si>
    <t>(0.696,0.754)</t>
  </si>
  <si>
    <t>Cricket Frog</t>
  </si>
  <si>
    <t>TRUS</t>
  </si>
  <si>
    <t>NOBO</t>
  </si>
  <si>
    <t>AMBI</t>
  </si>
  <si>
    <t>BAEA</t>
  </si>
  <si>
    <t>NOHA</t>
  </si>
  <si>
    <t>RSHA</t>
  </si>
  <si>
    <t>UPSA</t>
  </si>
  <si>
    <t>YBCU</t>
  </si>
  <si>
    <t>BBCU</t>
  </si>
  <si>
    <t>BEKI</t>
  </si>
  <si>
    <t>RHWO</t>
  </si>
  <si>
    <t>NOFL</t>
  </si>
  <si>
    <t>EWPE</t>
  </si>
  <si>
    <t>AMKE</t>
  </si>
  <si>
    <t>ACFL</t>
  </si>
  <si>
    <t>EAKI</t>
  </si>
  <si>
    <t>BEVI</t>
  </si>
  <si>
    <t>BANS</t>
  </si>
  <si>
    <t>SEWR</t>
  </si>
  <si>
    <t>VEER</t>
  </si>
  <si>
    <t>WOTH</t>
  </si>
  <si>
    <t>BWHA</t>
  </si>
  <si>
    <t>PROW</t>
  </si>
  <si>
    <t>KEWA</t>
  </si>
  <si>
    <t>COYE</t>
  </si>
  <si>
    <t>CERW</t>
  </si>
  <si>
    <t>FISP</t>
  </si>
  <si>
    <t>GRSP</t>
  </si>
  <si>
    <t>HESP</t>
  </si>
  <si>
    <t>DICK</t>
  </si>
  <si>
    <t>BOBO</t>
  </si>
  <si>
    <t>EAME</t>
  </si>
  <si>
    <t>WEME</t>
  </si>
  <si>
    <t>BAOR</t>
  </si>
  <si>
    <t>ACCR</t>
  </si>
  <si>
    <t>Abbr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</si>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</sst>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00"/>
  </numFmts>
  <fonts count="24">
    <font>
      <sz val="11"/>
      <color theme="1"/>
      <name val="DengXian"/>
      <family val="2"/>
      <scheme val="minor"/>
    </font>
    <font>
      <sz val="11"/>
      <color rgb="FFFF0000"/>
      <name val="DengXian"/>
      <family val="2"/>
      <scheme val="minor"/>
    </font>
    <font>
      <b/>
      <sz val="11"/>
      <color theme="1"/>
      <name val="DengXian"/>
      <family val="2"/>
      <scheme val="minor"/>
    </font>
    <font>
      <b/>
      <sz val="11"/>
      <color rgb="FFFF0000"/>
      <name val="DengXian"/>
      <family val="2"/>
      <scheme val="minor"/>
    </font>
    <font>
      <b/>
      <sz val="11"/>
      <name val="DengXian"/>
      <family val="2"/>
      <scheme val="minor"/>
    </font>
    <font>
      <sz val="11"/>
      <name val="DengXian"/>
      <family val="2"/>
      <scheme val="minor"/>
    </font>
    <font>
      <sz val="11"/>
      <color theme="1"/>
      <name val="DengXian"/>
      <family val="2"/>
      <scheme val="minor"/>
    </font>
    <font>
      <sz val="18"/>
      <color theme="3"/>
      <name val="DengXian Light"/>
      <family val="2"/>
      <scheme val="major"/>
    </font>
    <font>
      <b/>
      <sz val="15"/>
      <color theme="3"/>
      <name val="DengXian"/>
      <family val="2"/>
      <scheme val="minor"/>
    </font>
    <font>
      <b/>
      <sz val="13"/>
      <color theme="3"/>
      <name val="DengXian"/>
      <family val="2"/>
      <scheme val="minor"/>
    </font>
    <font>
      <b/>
      <sz val="11"/>
      <color theme="3"/>
      <name val="DengXian"/>
      <family val="2"/>
      <scheme val="minor"/>
    </font>
    <font>
      <sz val="11"/>
      <color rgb="FF006100"/>
      <name val="DengXian"/>
      <family val="2"/>
      <scheme val="minor"/>
    </font>
    <font>
      <sz val="11"/>
      <color rgb="FF9C0006"/>
      <name val="DengXian"/>
      <family val="2"/>
      <scheme val="minor"/>
    </font>
    <font>
      <sz val="11"/>
      <color rgb="FF9C6500"/>
      <name val="DengXian"/>
      <family val="2"/>
      <scheme val="minor"/>
    </font>
    <font>
      <sz val="11"/>
      <color rgb="FF3F3F76"/>
      <name val="DengXian"/>
      <family val="2"/>
      <scheme val="minor"/>
    </font>
    <font>
      <b/>
      <sz val="11"/>
      <color rgb="FF3F3F3F"/>
      <name val="DengXian"/>
      <family val="2"/>
      <scheme val="minor"/>
    </font>
    <font>
      <b/>
      <sz val="11"/>
      <color rgb="FFFA7D00"/>
      <name val="DengXian"/>
      <family val="2"/>
      <scheme val="minor"/>
    </font>
    <font>
      <sz val="11"/>
      <color rgb="FFFA7D00"/>
      <name val="DengXian"/>
      <family val="2"/>
      <scheme val="minor"/>
    </font>
    <font>
      <b/>
      <sz val="11"/>
      <color theme="0"/>
      <name val="DengXian"/>
      <family val="2"/>
      <scheme val="minor"/>
    </font>
    <font>
      <i/>
      <sz val="11"/>
      <color rgb="FF7F7F7F"/>
      <name val="DengXian"/>
      <family val="2"/>
      <scheme val="minor"/>
    </font>
    <font>
      <sz val="11"/>
      <color theme="0"/>
      <name val="DengXian"/>
      <family val="2"/>
      <scheme val="minor"/>
    </font>
    <font>
      <sz val="11"/>
      <color indexed="8"/>
      <name val="DengXian"/>
      <family val="2"/>
      <scheme val="minor"/>
    </font>
    <font>
      <sz val="9"/>
      <name val="DengXian"/>
      <family val="2"/>
      <scheme val="minor"/>
    </font>
    <font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4" applyNumberFormat="0" applyAlignment="0" applyProtection="0"/>
    <xf numFmtId="0" fontId="15" fillId="8" borderId="5" applyNumberFormat="0" applyAlignment="0" applyProtection="0"/>
    <xf numFmtId="0" fontId="16" fillId="8" borderId="4" applyNumberFormat="0" applyAlignment="0" applyProtection="0"/>
    <xf numFmtId="0" fontId="17" fillId="0" borderId="6" applyNumberFormat="0" applyFill="0" applyAlignment="0" applyProtection="0"/>
    <xf numFmtId="0" fontId="18" fillId="9" borderId="7" applyNumberFormat="0" applyAlignment="0" applyProtection="0"/>
    <xf numFmtId="0" fontId="1" fillId="0" borderId="0" applyNumberFormat="0" applyFill="0" applyBorder="0" applyAlignment="0" applyProtection="0"/>
    <xf numFmtId="0" fontId="6" fillId="10" borderId="8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0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0" fillId="34" borderId="0" applyNumberFormat="0" applyBorder="0" applyAlignment="0" applyProtection="0"/>
    <xf numFmtId="0" fontId="21" fillId="0" borderId="0"/>
  </cellStyleXfs>
  <cellXfs count="47">
    <xf numFmtId="0" fontId="0" fillId="0" borderId="0" xfId="0"/>
    <xf numFmtId="2" fontId="0" fillId="0" borderId="0" xfId="0" applyNumberFormat="1"/>
    <xf numFmtId="2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2" fontId="1" fillId="0" borderId="0" xfId="0" applyNumberFormat="1" applyFont="1"/>
    <xf numFmtId="0" fontId="0" fillId="0" borderId="0" xfId="0" applyFont="1"/>
    <xf numFmtId="2" fontId="3" fillId="0" borderId="0" xfId="0" applyNumberFormat="1" applyFont="1"/>
    <xf numFmtId="164" fontId="3" fillId="0" borderId="0" xfId="0" applyNumberFormat="1" applyFont="1"/>
    <xf numFmtId="2" fontId="0" fillId="0" borderId="0" xfId="0" applyNumberFormat="1" applyFont="1"/>
    <xf numFmtId="164" fontId="0" fillId="0" borderId="0" xfId="0" applyNumberFormat="1" applyFont="1"/>
    <xf numFmtId="11" fontId="0" fillId="0" borderId="0" xfId="0" applyNumberFormat="1"/>
    <xf numFmtId="0" fontId="0" fillId="2" borderId="0" xfId="0" applyFont="1" applyFill="1"/>
    <xf numFmtId="0" fontId="0" fillId="3" borderId="0" xfId="0" applyFont="1" applyFill="1"/>
    <xf numFmtId="165" fontId="2" fillId="0" borderId="0" xfId="0" applyNumberFormat="1" applyFont="1"/>
    <xf numFmtId="166" fontId="2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2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  <xf numFmtId="49" fontId="0" fillId="0" borderId="0" xfId="0" applyNumberFormat="1" applyFont="1"/>
    <xf numFmtId="49" fontId="5" fillId="0" borderId="0" xfId="0" applyNumberFormat="1" applyFont="1" applyAlignment="1">
      <alignment horizontal="right"/>
    </xf>
    <xf numFmtId="49" fontId="0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/>
    <xf numFmtId="49" fontId="2" fillId="0" borderId="0" xfId="0" applyNumberFormat="1" applyFont="1"/>
    <xf numFmtId="0" fontId="23" fillId="0" borderId="0" xfId="0" applyFont="1"/>
    <xf numFmtId="164" fontId="23" fillId="0" borderId="0" xfId="0" applyNumberFormat="1" applyFont="1"/>
    <xf numFmtId="0" fontId="23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workbookViewId="0">
      <pane ySplit="1" topLeftCell="A2" activePane="bottomLeft" state="frozen"/>
      <selection pane="bottomLeft" activeCell="F1" sqref="F1:F1048576"/>
    </sheetView>
  </sheetViews>
  <sheetFormatPr defaultColWidth="8.875" defaultRowHeight="15"/>
  <cols>
    <col min="1" max="1" width="9" style="44" bestFit="1" customWidth="1"/>
    <col min="2" max="2" width="24.5" style="44" customWidth="1"/>
    <col min="3" max="3" width="6.625" style="44" bestFit="1" customWidth="1"/>
    <col min="4" max="4" width="70.625" style="44" bestFit="1" customWidth="1"/>
    <col min="5" max="5" width="6.875" style="46" bestFit="1" customWidth="1"/>
    <col min="6" max="6" width="5.625" style="46" bestFit="1" customWidth="1"/>
    <col min="7" max="7" width="14.125" style="44" bestFit="1" customWidth="1"/>
    <col min="8" max="8" width="6.5" style="44" bestFit="1" customWidth="1"/>
    <col min="9" max="9" width="14.125" style="44" bestFit="1" customWidth="1"/>
    <col min="10" max="10" width="6.5" style="44" bestFit="1" customWidth="1"/>
    <col min="11" max="11" width="14.125" style="44" bestFit="1" customWidth="1"/>
    <col min="12" max="12" width="6.5" style="44" bestFit="1" customWidth="1"/>
    <col min="13" max="13" width="14.125" style="44" bestFit="1" customWidth="1"/>
    <col min="14" max="15" width="7.5" style="44" bestFit="1" customWidth="1"/>
    <col min="16" max="16" width="7.625" style="44" bestFit="1" customWidth="1"/>
    <col min="17" max="17" width="8.25" style="44" bestFit="1" customWidth="1"/>
    <col min="18" max="18" width="7.5" style="44" bestFit="1" customWidth="1"/>
    <col min="19" max="20" width="7.625" style="44" bestFit="1" customWidth="1"/>
    <col min="21" max="21" width="9" style="44" bestFit="1" customWidth="1"/>
    <col min="22" max="22" width="6.625" style="44" bestFit="1" customWidth="1"/>
    <col min="23" max="23" width="9.625" style="44" bestFit="1" customWidth="1"/>
    <col min="24" max="25" width="6.625" style="44" bestFit="1" customWidth="1"/>
    <col min="26" max="16384" width="8.875" style="44"/>
  </cols>
  <sheetData>
    <row r="1" spans="1:25">
      <c r="A1" s="44" t="s">
        <v>286</v>
      </c>
      <c r="B1" s="44" t="s">
        <v>294</v>
      </c>
      <c r="C1" s="44" t="s">
        <v>348</v>
      </c>
      <c r="D1" s="44" t="s">
        <v>20</v>
      </c>
      <c r="E1" s="46" t="s">
        <v>349</v>
      </c>
      <c r="F1" s="46" t="s">
        <v>184</v>
      </c>
      <c r="G1" s="44" t="s">
        <v>178</v>
      </c>
      <c r="H1" s="44" t="s">
        <v>185</v>
      </c>
      <c r="I1" s="44" t="s">
        <v>179</v>
      </c>
      <c r="J1" s="44" t="s">
        <v>187</v>
      </c>
      <c r="K1" s="44" t="s">
        <v>285</v>
      </c>
      <c r="L1" s="44" t="s">
        <v>186</v>
      </c>
      <c r="M1" s="44" t="s">
        <v>181</v>
      </c>
      <c r="N1" s="44" t="s">
        <v>196</v>
      </c>
      <c r="O1" s="44" t="s">
        <v>197</v>
      </c>
      <c r="P1" s="44" t="s">
        <v>191</v>
      </c>
      <c r="Q1" s="44" t="s">
        <v>192</v>
      </c>
      <c r="R1" s="44" t="s">
        <v>193</v>
      </c>
      <c r="S1" s="44" t="s">
        <v>194</v>
      </c>
      <c r="T1" s="44" t="s">
        <v>190</v>
      </c>
      <c r="U1" s="44" t="s">
        <v>195</v>
      </c>
      <c r="V1" s="44" t="s">
        <v>296</v>
      </c>
      <c r="W1" s="44" t="s">
        <v>297</v>
      </c>
      <c r="X1" s="44" t="s">
        <v>298</v>
      </c>
      <c r="Y1" s="44" t="s">
        <v>295</v>
      </c>
    </row>
    <row r="2" spans="1:25">
      <c r="A2" s="44">
        <v>1</v>
      </c>
      <c r="B2" s="44" t="s">
        <v>15</v>
      </c>
      <c r="C2" s="44" t="s">
        <v>313</v>
      </c>
      <c r="D2" s="44" t="s">
        <v>146</v>
      </c>
      <c r="E2" s="46">
        <v>0.67330000000000001</v>
      </c>
      <c r="F2" s="46">
        <v>5.9048999999999997E-2</v>
      </c>
      <c r="G2" s="44" t="s">
        <v>198</v>
      </c>
      <c r="H2" s="44">
        <v>0.128555</v>
      </c>
      <c r="I2" s="44" t="s">
        <v>232</v>
      </c>
      <c r="N2" s="44">
        <v>5.1380000000000002E-2</v>
      </c>
      <c r="O2" s="44">
        <v>6.6716999999999999E-2</v>
      </c>
      <c r="P2" s="44">
        <v>0.10317900000000001</v>
      </c>
      <c r="Q2" s="44">
        <v>0.15393100000000001</v>
      </c>
      <c r="V2" s="44">
        <v>3.9129999999999998E-3</v>
      </c>
      <c r="W2" s="44">
        <v>1.2947E-2</v>
      </c>
    </row>
    <row r="3" spans="1:25">
      <c r="A3" s="44">
        <v>2</v>
      </c>
      <c r="B3" s="44" t="s">
        <v>11</v>
      </c>
      <c r="C3" s="44" t="s">
        <v>314</v>
      </c>
      <c r="D3" s="44" t="s">
        <v>147</v>
      </c>
      <c r="E3" s="46">
        <v>0.6966</v>
      </c>
      <c r="F3" s="46">
        <v>5.5044000000000003E-2</v>
      </c>
      <c r="G3" s="44" t="s">
        <v>199</v>
      </c>
      <c r="H3" s="44">
        <v>3.8760000000000001E-3</v>
      </c>
      <c r="I3" s="44" t="s">
        <v>233</v>
      </c>
      <c r="J3" s="44">
        <v>-0.17646999999999999</v>
      </c>
      <c r="K3" s="44" t="s">
        <v>264</v>
      </c>
      <c r="N3" s="44">
        <v>5.2858000000000002E-2</v>
      </c>
      <c r="O3" s="44">
        <v>5.7230999999999997E-2</v>
      </c>
      <c r="P3" s="44">
        <v>3.728E-3</v>
      </c>
      <c r="Q3" s="44">
        <v>4.0239999999999998E-3</v>
      </c>
      <c r="T3" s="44">
        <v>-0.29755999999999999</v>
      </c>
      <c r="U3" s="44">
        <v>-5.5390000000000002E-2</v>
      </c>
      <c r="V3" s="44">
        <v>1.1150000000000001E-3</v>
      </c>
      <c r="W3" s="44">
        <v>7.5699999999999997E-5</v>
      </c>
      <c r="Y3" s="44">
        <v>6.1778E-2</v>
      </c>
    </row>
    <row r="4" spans="1:25">
      <c r="A4" s="44">
        <v>3</v>
      </c>
      <c r="B4" s="44" t="s">
        <v>138</v>
      </c>
      <c r="C4" s="44" t="s">
        <v>315</v>
      </c>
      <c r="D4" s="44" t="s">
        <v>148</v>
      </c>
      <c r="E4" s="46">
        <v>0.59589999999999999</v>
      </c>
      <c r="F4" s="46">
        <v>0.25244159999999999</v>
      </c>
      <c r="G4" s="44" t="s">
        <v>200</v>
      </c>
      <c r="J4" s="44">
        <v>1.40527E-2</v>
      </c>
      <c r="K4" s="44" t="s">
        <v>265</v>
      </c>
      <c r="N4" s="44">
        <v>5.15503E-2</v>
      </c>
      <c r="O4" s="44">
        <v>0.45333289999999998</v>
      </c>
      <c r="T4" s="44">
        <v>9.5088370000000005E-4</v>
      </c>
      <c r="U4" s="44">
        <v>2.7154600000000001E-2</v>
      </c>
      <c r="V4" s="44">
        <v>0.1024955</v>
      </c>
      <c r="Y4" s="44">
        <v>6.6845999999999997E-3</v>
      </c>
    </row>
    <row r="5" spans="1:25">
      <c r="A5" s="44">
        <v>4</v>
      </c>
      <c r="B5" s="44" t="s">
        <v>145</v>
      </c>
      <c r="C5" s="44" t="s">
        <v>316</v>
      </c>
      <c r="D5" s="44" t="s">
        <v>149</v>
      </c>
      <c r="E5" s="46">
        <v>0.54100000000000004</v>
      </c>
      <c r="F5" s="46">
        <v>2.23187E-2</v>
      </c>
      <c r="G5" s="44" t="s">
        <v>201</v>
      </c>
      <c r="H5" s="44">
        <v>0.13167889999999999</v>
      </c>
      <c r="I5" s="44" t="s">
        <v>234</v>
      </c>
      <c r="N5" s="44">
        <v>-9.5487320000000003E-4</v>
      </c>
      <c r="O5" s="44">
        <v>4.5592300000000002E-2</v>
      </c>
      <c r="P5" s="44">
        <v>3.1793599999999998E-2</v>
      </c>
      <c r="Q5" s="44">
        <v>0.2315642</v>
      </c>
      <c r="V5" s="44">
        <v>1.1874300000000001E-2</v>
      </c>
      <c r="W5" s="44">
        <v>5.0961899999999997E-2</v>
      </c>
    </row>
    <row r="6" spans="1:25">
      <c r="A6" s="44">
        <v>5</v>
      </c>
      <c r="B6" s="44" t="s">
        <v>304</v>
      </c>
      <c r="C6" s="44" t="s">
        <v>317</v>
      </c>
      <c r="D6" s="44" t="s">
        <v>150</v>
      </c>
      <c r="E6" s="46">
        <v>0.90200000000000002</v>
      </c>
      <c r="F6" s="46">
        <v>-0.51157779999999997</v>
      </c>
      <c r="G6" s="44" t="s">
        <v>202</v>
      </c>
      <c r="H6" s="44">
        <v>-3.9007800000000002E-2</v>
      </c>
      <c r="I6" s="44" t="s">
        <v>235</v>
      </c>
      <c r="J6" s="44">
        <v>-6.3832200000000006E-2</v>
      </c>
      <c r="K6" s="44" t="s">
        <v>266</v>
      </c>
      <c r="N6" s="44">
        <v>-0.52784209999999998</v>
      </c>
      <c r="O6" s="44">
        <v>-0.49531340000000001</v>
      </c>
      <c r="P6" s="44">
        <v>-4.3305799999999998E-2</v>
      </c>
      <c r="Q6" s="44">
        <v>-3.4709799999999999E-2</v>
      </c>
      <c r="T6" s="44">
        <v>-8.7392600000000001E-2</v>
      </c>
      <c r="U6" s="44">
        <v>-4.0271800000000003E-2</v>
      </c>
      <c r="V6" s="44">
        <v>8.2980999999999992E-3</v>
      </c>
      <c r="W6" s="44">
        <v>2.1928999999999998E-3</v>
      </c>
      <c r="Y6" s="44">
        <v>1.2020599999999999E-2</v>
      </c>
    </row>
    <row r="7" spans="1:25">
      <c r="A7" s="44">
        <v>6</v>
      </c>
      <c r="B7" s="44" t="s">
        <v>14</v>
      </c>
      <c r="C7" s="44" t="s">
        <v>318</v>
      </c>
      <c r="D7" s="44" t="s">
        <v>151</v>
      </c>
      <c r="E7" s="46">
        <v>0.79820000000000002</v>
      </c>
      <c r="F7" s="46">
        <v>3.4432999999999998E-2</v>
      </c>
      <c r="G7" s="44" t="s">
        <v>203</v>
      </c>
      <c r="H7" s="44">
        <v>2.0179999999999998E-3</v>
      </c>
      <c r="I7" s="44" t="s">
        <v>236</v>
      </c>
      <c r="J7" s="44">
        <v>-8.0199999999999994E-3</v>
      </c>
      <c r="K7" s="44" t="s">
        <v>267</v>
      </c>
      <c r="N7" s="44">
        <v>2.8490999999999999E-2</v>
      </c>
      <c r="O7" s="44">
        <v>4.0374E-2</v>
      </c>
      <c r="P7" s="44">
        <v>1.7030000000000001E-3</v>
      </c>
      <c r="Q7" s="44">
        <v>2.333E-3</v>
      </c>
      <c r="T7" s="44">
        <v>-1.6310000000000002E-2</v>
      </c>
      <c r="U7" s="44">
        <v>2.7300000000000002E-4</v>
      </c>
      <c r="V7" s="44">
        <v>3.032E-3</v>
      </c>
      <c r="W7" s="44">
        <v>1.6100000000000001E-4</v>
      </c>
      <c r="Y7" s="44">
        <v>4.2310000000000004E-3</v>
      </c>
    </row>
    <row r="8" spans="1:25">
      <c r="A8" s="44">
        <v>7</v>
      </c>
      <c r="B8" s="44" t="s">
        <v>16</v>
      </c>
      <c r="C8" s="44" t="s">
        <v>319</v>
      </c>
      <c r="D8" s="44" t="s">
        <v>152</v>
      </c>
      <c r="E8" s="46">
        <v>0.92110000000000003</v>
      </c>
      <c r="F8" s="46">
        <v>7.7352799999999999E-2</v>
      </c>
      <c r="G8" s="44" t="s">
        <v>204</v>
      </c>
      <c r="H8" s="44">
        <v>7.1084099999999997E-2</v>
      </c>
      <c r="I8" s="44" t="s">
        <v>237</v>
      </c>
      <c r="J8" s="44">
        <v>-0.1840649</v>
      </c>
      <c r="K8" s="44" t="s">
        <v>268</v>
      </c>
      <c r="N8" s="44">
        <v>-1.6758599999999998E-2</v>
      </c>
      <c r="O8" s="44">
        <v>0.17146420000000001</v>
      </c>
      <c r="P8" s="44">
        <v>7.5364999999999998E-3</v>
      </c>
      <c r="Q8" s="44">
        <v>0.1346318</v>
      </c>
      <c r="T8" s="44">
        <v>-0.39558840000000001</v>
      </c>
      <c r="U8" s="44">
        <v>2.74586E-2</v>
      </c>
      <c r="V8" s="44">
        <v>4.8016000000000003E-2</v>
      </c>
      <c r="W8" s="44">
        <v>3.2422300000000001E-2</v>
      </c>
      <c r="Y8" s="44">
        <v>0.1079201</v>
      </c>
    </row>
    <row r="9" spans="1:25">
      <c r="A9" s="44">
        <v>8</v>
      </c>
      <c r="B9" s="44" t="s">
        <v>19</v>
      </c>
      <c r="C9" s="44" t="s">
        <v>320</v>
      </c>
      <c r="D9" s="44" t="s">
        <v>153</v>
      </c>
      <c r="E9" s="46">
        <v>0.70620000000000005</v>
      </c>
      <c r="F9" s="46">
        <v>5.9609000000000002E-2</v>
      </c>
      <c r="G9" s="44" t="s">
        <v>205</v>
      </c>
      <c r="H9" s="44">
        <v>4.2016999999999999E-2</v>
      </c>
      <c r="I9" s="44" t="s">
        <v>238</v>
      </c>
      <c r="J9" s="44">
        <v>-7.5740000000000002E-2</v>
      </c>
      <c r="K9" s="44" t="s">
        <v>269</v>
      </c>
      <c r="N9" s="44">
        <v>4.9976E-2</v>
      </c>
      <c r="O9" s="44">
        <v>6.9241999999999998E-2</v>
      </c>
      <c r="P9" s="44">
        <v>2.5128000000000001E-2</v>
      </c>
      <c r="Q9" s="44">
        <v>5.8906E-2</v>
      </c>
      <c r="T9" s="44">
        <v>-0.13972999999999999</v>
      </c>
      <c r="U9" s="44">
        <v>-1.176E-2</v>
      </c>
      <c r="V9" s="44">
        <v>4.9150000000000001E-3</v>
      </c>
      <c r="W9" s="44">
        <v>8.6169999999999997E-3</v>
      </c>
      <c r="Y9" s="44">
        <v>3.2646000000000001E-2</v>
      </c>
    </row>
    <row r="10" spans="1:25">
      <c r="A10" s="44">
        <v>9</v>
      </c>
      <c r="B10" s="44" t="s">
        <v>5</v>
      </c>
      <c r="C10" s="44" t="s">
        <v>321</v>
      </c>
      <c r="D10" s="44" t="s">
        <v>188</v>
      </c>
      <c r="E10" s="46">
        <v>0.7429</v>
      </c>
      <c r="F10" s="46">
        <v>0.14554210000000001</v>
      </c>
      <c r="G10" s="44" t="s">
        <v>206</v>
      </c>
      <c r="H10" s="44">
        <v>-0.28654970000000002</v>
      </c>
      <c r="I10" s="44" t="s">
        <v>239</v>
      </c>
      <c r="L10" s="44">
        <v>-0.13302929999999999</v>
      </c>
      <c r="M10" s="44" t="s">
        <v>262</v>
      </c>
      <c r="N10" s="44">
        <v>3.3341599999999999E-2</v>
      </c>
      <c r="O10" s="44">
        <v>0.25774259999999999</v>
      </c>
      <c r="P10" s="44">
        <v>-0.48063</v>
      </c>
      <c r="Q10" s="44">
        <v>-9.2469300000000004E-2</v>
      </c>
      <c r="R10" s="44">
        <v>-0.2426635</v>
      </c>
      <c r="S10" s="44">
        <v>-2.3395200000000001E-2</v>
      </c>
      <c r="V10" s="44">
        <v>5.72451E-2</v>
      </c>
      <c r="W10" s="44">
        <v>9.90206E-2</v>
      </c>
      <c r="X10" s="44">
        <v>5.5935800000000001E-2</v>
      </c>
    </row>
    <row r="11" spans="1:25">
      <c r="A11" s="44">
        <v>10</v>
      </c>
      <c r="B11" s="44" t="s">
        <v>4</v>
      </c>
      <c r="C11" s="44" t="s">
        <v>322</v>
      </c>
      <c r="D11" s="44" t="s">
        <v>154</v>
      </c>
      <c r="E11" s="46">
        <v>0.63980000000000004</v>
      </c>
      <c r="F11" s="46">
        <v>1.0445400000000001E-2</v>
      </c>
      <c r="G11" s="44" t="s">
        <v>207</v>
      </c>
      <c r="H11" s="44">
        <v>-0.1136041</v>
      </c>
      <c r="I11" s="44" t="s">
        <v>240</v>
      </c>
      <c r="N11" s="44">
        <v>2.0000999999999999E-3</v>
      </c>
      <c r="O11" s="44">
        <v>1.88907E-2</v>
      </c>
      <c r="P11" s="44">
        <v>-0.26721539999999999</v>
      </c>
      <c r="Q11" s="44">
        <v>4.00072E-2</v>
      </c>
      <c r="V11" s="44">
        <v>4.3087999999999998E-3</v>
      </c>
      <c r="W11" s="44">
        <v>7.8373100000000001E-2</v>
      </c>
    </row>
    <row r="12" spans="1:25">
      <c r="A12" s="44">
        <v>11</v>
      </c>
      <c r="B12" s="44" t="s">
        <v>13</v>
      </c>
      <c r="C12" s="44" t="s">
        <v>323</v>
      </c>
      <c r="D12" s="44" t="s">
        <v>155</v>
      </c>
      <c r="E12" s="46">
        <v>0.61009999999999998</v>
      </c>
      <c r="F12" s="46">
        <v>1.6900999999999999E-2</v>
      </c>
      <c r="G12" s="44" t="s">
        <v>208</v>
      </c>
      <c r="H12" s="44">
        <v>-2.3E-3</v>
      </c>
      <c r="I12" s="44" t="s">
        <v>241</v>
      </c>
      <c r="J12" s="44">
        <v>-4.2900000000000004E-3</v>
      </c>
      <c r="K12" s="44" t="s">
        <v>270</v>
      </c>
      <c r="N12" s="44">
        <v>8.659E-3</v>
      </c>
      <c r="O12" s="44">
        <v>2.5144E-2</v>
      </c>
      <c r="P12" s="44">
        <v>-4.3200000000000001E-3</v>
      </c>
      <c r="Q12" s="44">
        <v>-2.7999999999999998E-4</v>
      </c>
      <c r="T12" s="44">
        <v>-7.77E-3</v>
      </c>
      <c r="U12" s="44">
        <v>-8.0000000000000004E-4</v>
      </c>
      <c r="V12" s="44">
        <v>4.2059999999999997E-3</v>
      </c>
      <c r="W12" s="44">
        <v>1.031E-3</v>
      </c>
      <c r="Y12" s="44">
        <v>1.779E-3</v>
      </c>
    </row>
    <row r="13" spans="1:25">
      <c r="A13" s="44">
        <v>12</v>
      </c>
      <c r="B13" s="44" t="s">
        <v>12</v>
      </c>
      <c r="C13" s="44" t="s">
        <v>324</v>
      </c>
      <c r="D13" s="44" t="s">
        <v>156</v>
      </c>
      <c r="E13" s="46">
        <v>0.65569999999999995</v>
      </c>
      <c r="F13" s="46">
        <v>8.6271000000000004E-3</v>
      </c>
      <c r="G13" s="44" t="s">
        <v>209</v>
      </c>
      <c r="H13" s="44">
        <v>3.1524299999999998E-2</v>
      </c>
      <c r="I13" s="44" t="s">
        <v>242</v>
      </c>
      <c r="J13" s="44">
        <v>-0.1192814</v>
      </c>
      <c r="K13" s="44" t="s">
        <v>271</v>
      </c>
      <c r="N13" s="44">
        <v>4.7632999999999998E-3</v>
      </c>
      <c r="O13" s="44">
        <v>1.2491E-2</v>
      </c>
      <c r="P13" s="44">
        <v>2.0745E-3</v>
      </c>
      <c r="Q13" s="44">
        <v>6.0974199999999999E-2</v>
      </c>
      <c r="T13" s="44">
        <v>-0.1640741</v>
      </c>
      <c r="U13" s="44">
        <v>-7.4488700000000005E-2</v>
      </c>
      <c r="V13" s="44">
        <v>1.9713999999999999E-3</v>
      </c>
      <c r="W13" s="44">
        <v>1.50254E-2</v>
      </c>
      <c r="Y13" s="44">
        <v>2.2853399999999999E-2</v>
      </c>
    </row>
    <row r="14" spans="1:25">
      <c r="A14" s="44">
        <v>13</v>
      </c>
      <c r="B14" s="44" t="s">
        <v>104</v>
      </c>
      <c r="C14" s="44" t="s">
        <v>325</v>
      </c>
      <c r="D14" s="44" t="s">
        <v>158</v>
      </c>
      <c r="E14" s="46">
        <v>0.90590000000000004</v>
      </c>
      <c r="F14" s="46">
        <v>0.1279653</v>
      </c>
      <c r="G14" s="44" t="s">
        <v>210</v>
      </c>
      <c r="H14" s="44">
        <v>7.0604200000000006E-2</v>
      </c>
      <c r="I14" s="44" t="s">
        <v>243</v>
      </c>
      <c r="J14" s="44">
        <v>-0.1098943</v>
      </c>
      <c r="K14" s="44" t="s">
        <v>272</v>
      </c>
      <c r="N14" s="44">
        <v>0.12510930000000001</v>
      </c>
      <c r="O14" s="44">
        <v>0.1308214</v>
      </c>
      <c r="P14" s="44">
        <v>6.91861E-2</v>
      </c>
      <c r="Q14" s="44">
        <v>7.2022299999999997E-2</v>
      </c>
      <c r="T14" s="44">
        <v>-0.1675682</v>
      </c>
      <c r="U14" s="44">
        <v>-5.22204E-2</v>
      </c>
      <c r="V14" s="44">
        <v>1.7930000000000001E-3</v>
      </c>
      <c r="W14" s="44">
        <v>0.30735000000000001</v>
      </c>
    </row>
    <row r="15" spans="1:25">
      <c r="A15" s="44">
        <v>14</v>
      </c>
      <c r="B15" s="44" t="s">
        <v>144</v>
      </c>
      <c r="C15" s="44" t="s">
        <v>326</v>
      </c>
      <c r="D15" s="44" t="s">
        <v>157</v>
      </c>
      <c r="E15" s="46">
        <v>0.79310000000000003</v>
      </c>
      <c r="F15" s="46">
        <v>0.12275999999999999</v>
      </c>
      <c r="G15" s="44" t="s">
        <v>211</v>
      </c>
      <c r="H15" s="44">
        <v>0.92227099999999995</v>
      </c>
      <c r="I15" s="44" t="s">
        <v>244</v>
      </c>
      <c r="N15" s="44">
        <v>0.119246</v>
      </c>
      <c r="O15" s="44">
        <v>0.126275</v>
      </c>
      <c r="P15" s="44">
        <v>0.31986399999999998</v>
      </c>
      <c r="Q15" s="44">
        <v>1.524678</v>
      </c>
      <c r="V15" s="44">
        <v>1.4572000000000001E-3</v>
      </c>
      <c r="W15" s="44">
        <v>7.2352340000000003E-4</v>
      </c>
      <c r="Y15" s="44">
        <v>2.9425400000000001E-2</v>
      </c>
    </row>
    <row r="16" spans="1:25">
      <c r="A16" s="44">
        <v>15</v>
      </c>
      <c r="B16" s="44" t="s">
        <v>0</v>
      </c>
      <c r="C16" s="44" t="s">
        <v>327</v>
      </c>
      <c r="D16" s="44" t="s">
        <v>159</v>
      </c>
      <c r="E16" s="46">
        <v>0.89190000000000003</v>
      </c>
      <c r="F16" s="46">
        <v>9.1745800000000002E-2</v>
      </c>
      <c r="G16" s="44" t="s">
        <v>212</v>
      </c>
      <c r="H16" s="44">
        <v>6.9624099999999994E-2</v>
      </c>
      <c r="I16" s="44" t="s">
        <v>245</v>
      </c>
      <c r="J16" s="44">
        <v>8.6160700000000007E-2</v>
      </c>
      <c r="K16" s="44" t="s">
        <v>273</v>
      </c>
      <c r="N16" s="44">
        <v>8.9906399999999997E-2</v>
      </c>
      <c r="O16" s="44">
        <v>9.3585199999999993E-2</v>
      </c>
      <c r="P16" s="44">
        <v>6.7725999999999995E-2</v>
      </c>
      <c r="Q16" s="44">
        <v>7.1522299999999997E-2</v>
      </c>
      <c r="T16" s="44">
        <v>-1.96432E-2</v>
      </c>
      <c r="U16" s="44">
        <v>0.19196469999999999</v>
      </c>
      <c r="V16" s="44">
        <v>9.3848689999999997E-4</v>
      </c>
      <c r="W16" s="44">
        <v>9.6843739999999997E-4</v>
      </c>
      <c r="Y16" s="44">
        <v>5.3981599999999998E-2</v>
      </c>
    </row>
    <row r="17" spans="1:25">
      <c r="A17" s="44">
        <v>16</v>
      </c>
      <c r="B17" s="44" t="s">
        <v>6</v>
      </c>
      <c r="C17" s="44" t="s">
        <v>328</v>
      </c>
      <c r="D17" s="44" t="s">
        <v>160</v>
      </c>
      <c r="E17" s="46">
        <v>0.72189999999999999</v>
      </c>
      <c r="F17" s="46">
        <v>-5.0184600000000003E-2</v>
      </c>
      <c r="G17" s="44" t="s">
        <v>213</v>
      </c>
      <c r="H17" s="44">
        <v>-0.14530390000000001</v>
      </c>
      <c r="I17" s="44" t="s">
        <v>246</v>
      </c>
      <c r="N17" s="44">
        <v>-5.0554099999999998E-2</v>
      </c>
      <c r="O17" s="44">
        <v>-4.9815100000000001E-2</v>
      </c>
      <c r="P17" s="44">
        <v>-0.14999770000000001</v>
      </c>
      <c r="Q17" s="44">
        <v>-0.14061009999999999</v>
      </c>
      <c r="V17" s="44">
        <v>1.885158E-4</v>
      </c>
      <c r="W17" s="44">
        <v>2.3947999999999999E-3</v>
      </c>
    </row>
    <row r="18" spans="1:25">
      <c r="A18" s="44">
        <v>17</v>
      </c>
      <c r="B18" s="44" t="s">
        <v>3</v>
      </c>
      <c r="C18" s="44" t="s">
        <v>329</v>
      </c>
      <c r="D18" s="44" t="s">
        <v>161</v>
      </c>
      <c r="E18" s="46">
        <v>0.73170000000000002</v>
      </c>
      <c r="F18" s="46">
        <v>5.9890000000000004E-3</v>
      </c>
      <c r="G18" s="44" t="s">
        <v>214</v>
      </c>
      <c r="H18" s="44">
        <v>2.9616999999999998E-3</v>
      </c>
      <c r="I18" s="44" t="s">
        <v>247</v>
      </c>
      <c r="J18" s="44">
        <v>0.35061239999999999</v>
      </c>
      <c r="K18" s="44" t="s">
        <v>274</v>
      </c>
      <c r="N18" s="44">
        <v>5.8452E-3</v>
      </c>
      <c r="O18" s="44">
        <v>6.1327999999999999E-3</v>
      </c>
      <c r="P18" s="44">
        <v>2.8698999999999999E-3</v>
      </c>
      <c r="Q18" s="44">
        <v>3.0534999999999998E-3</v>
      </c>
      <c r="T18" s="44">
        <v>4.9066600000000002E-2</v>
      </c>
      <c r="U18" s="44">
        <v>0.65215809999999996</v>
      </c>
      <c r="V18" s="44">
        <v>7.3360709999999998E-5</v>
      </c>
      <c r="W18" s="44">
        <v>4.683682E-5</v>
      </c>
      <c r="Y18" s="44">
        <v>0.15384990000000001</v>
      </c>
    </row>
    <row r="19" spans="1:25">
      <c r="A19" s="44">
        <v>18</v>
      </c>
      <c r="B19" s="44" t="s">
        <v>2</v>
      </c>
      <c r="C19" s="44" t="s">
        <v>330</v>
      </c>
      <c r="D19" s="44" t="s">
        <v>162</v>
      </c>
      <c r="E19" s="46">
        <v>0.60580000000000001</v>
      </c>
      <c r="F19" s="46">
        <v>3.0262799999999999E-2</v>
      </c>
      <c r="G19" s="44" t="s">
        <v>215</v>
      </c>
      <c r="H19" s="44">
        <v>-6.3094899999999995E-2</v>
      </c>
      <c r="I19" s="44" t="s">
        <v>248</v>
      </c>
      <c r="N19" s="44">
        <v>2.4402099999999999E-2</v>
      </c>
      <c r="O19" s="44">
        <v>3.61234E-2</v>
      </c>
      <c r="P19" s="44">
        <v>-0.1101317</v>
      </c>
      <c r="Q19" s="44">
        <v>-1.6058099999999999E-2</v>
      </c>
      <c r="V19" s="44">
        <v>2.9900999999999999E-3</v>
      </c>
      <c r="W19" s="44">
        <v>2.39984E-2</v>
      </c>
    </row>
    <row r="20" spans="1:25">
      <c r="A20" s="44">
        <v>19</v>
      </c>
      <c r="B20" s="44" t="s">
        <v>114</v>
      </c>
      <c r="C20" s="44" t="s">
        <v>331</v>
      </c>
      <c r="D20" s="44" t="s">
        <v>163</v>
      </c>
      <c r="E20" s="46">
        <v>0.86309999999999998</v>
      </c>
      <c r="F20" s="46">
        <v>8.397E-3</v>
      </c>
      <c r="G20" s="44" t="s">
        <v>216</v>
      </c>
      <c r="H20" s="44">
        <v>7.6689999999999996E-3</v>
      </c>
      <c r="I20" s="44" t="s">
        <v>249</v>
      </c>
      <c r="N20" s="44">
        <v>8.2190000000000006E-3</v>
      </c>
      <c r="O20" s="44">
        <v>8.574E-3</v>
      </c>
      <c r="P20" s="44">
        <v>7.1500000000000001E-3</v>
      </c>
      <c r="Q20" s="44">
        <v>8.1880000000000008E-3</v>
      </c>
      <c r="V20" s="44">
        <v>9.0500000000000004E-5</v>
      </c>
      <c r="W20" s="44">
        <v>2.6499999999999999E-4</v>
      </c>
    </row>
    <row r="21" spans="1:25">
      <c r="A21" s="44">
        <v>20</v>
      </c>
      <c r="B21" s="44" t="s">
        <v>142</v>
      </c>
      <c r="C21" s="44" t="s">
        <v>332</v>
      </c>
      <c r="D21" s="44" t="s">
        <v>164</v>
      </c>
      <c r="E21" s="46">
        <v>0.55059999999999998</v>
      </c>
      <c r="F21" s="46">
        <v>5.4580000000000002E-3</v>
      </c>
      <c r="G21" s="44" t="s">
        <v>217</v>
      </c>
      <c r="H21" s="44">
        <v>-0.57777999999999996</v>
      </c>
      <c r="I21" s="44" t="s">
        <v>250</v>
      </c>
      <c r="J21" s="44">
        <v>0.17888899999999999</v>
      </c>
      <c r="K21" s="44" t="s">
        <v>275</v>
      </c>
      <c r="N21" s="44">
        <v>4.4780000000000002E-3</v>
      </c>
      <c r="O21" s="44">
        <v>6.4380000000000001E-3</v>
      </c>
      <c r="P21" s="44">
        <v>-0.65469999999999995</v>
      </c>
      <c r="Q21" s="44">
        <v>-0.50087000000000004</v>
      </c>
      <c r="T21" s="44">
        <v>-4.5700000000000003E-3</v>
      </c>
      <c r="U21" s="44">
        <v>0.362346</v>
      </c>
      <c r="V21" s="44">
        <v>5.0000000000000001E-4</v>
      </c>
      <c r="W21" s="44">
        <v>3.9244000000000001E-2</v>
      </c>
      <c r="Y21" s="44">
        <v>9.3601000000000004E-2</v>
      </c>
    </row>
    <row r="22" spans="1:25">
      <c r="A22" s="44">
        <v>21</v>
      </c>
      <c r="B22" s="44" t="s">
        <v>18</v>
      </c>
      <c r="C22" s="44" t="s">
        <v>333</v>
      </c>
      <c r="D22" s="44" t="s">
        <v>189</v>
      </c>
      <c r="E22" s="46">
        <v>0.70199999999999996</v>
      </c>
      <c r="F22" s="46">
        <v>-2.0645799999999999</v>
      </c>
      <c r="G22" s="44" t="s">
        <v>218</v>
      </c>
      <c r="H22" s="44">
        <v>6.2917000000000001E-2</v>
      </c>
      <c r="I22" s="44" t="s">
        <v>251</v>
      </c>
      <c r="L22" s="44">
        <v>-3.4199999999999999E-3</v>
      </c>
      <c r="M22" s="44" t="s">
        <v>263</v>
      </c>
      <c r="N22" s="44">
        <v>-4.8387900000000004</v>
      </c>
      <c r="O22" s="44">
        <v>0.70962499999999995</v>
      </c>
      <c r="P22" s="44">
        <v>4.7337999999999998E-2</v>
      </c>
      <c r="Q22" s="44">
        <v>7.8495999999999996E-2</v>
      </c>
      <c r="R22" s="44">
        <v>-5.9800000000000001E-3</v>
      </c>
      <c r="S22" s="44">
        <v>-8.4999999999999995E-4</v>
      </c>
      <c r="V22" s="44">
        <v>1.415411</v>
      </c>
      <c r="W22" s="44">
        <v>7.9480000000000002E-3</v>
      </c>
      <c r="X22" s="44">
        <v>1.307E-3</v>
      </c>
    </row>
    <row r="23" spans="1:25">
      <c r="A23" s="44">
        <v>22</v>
      </c>
      <c r="B23" s="44" t="s">
        <v>139</v>
      </c>
      <c r="C23" s="44" t="s">
        <v>334</v>
      </c>
      <c r="D23" s="44" t="s">
        <v>165</v>
      </c>
      <c r="E23" s="46">
        <v>0.52500000000000002</v>
      </c>
      <c r="F23" s="46">
        <v>3.3543000000000002E-3</v>
      </c>
      <c r="G23" s="44" t="s">
        <v>219</v>
      </c>
      <c r="J23" s="44">
        <v>-1.30831E-2</v>
      </c>
      <c r="K23" s="44" t="s">
        <v>276</v>
      </c>
      <c r="N23" s="44">
        <v>1.4132000000000001E-3</v>
      </c>
      <c r="O23" s="44">
        <v>5.2953000000000002E-3</v>
      </c>
      <c r="T23" s="44">
        <v>-2.45054E-2</v>
      </c>
      <c r="U23" s="44">
        <v>-1.6608E-3</v>
      </c>
      <c r="V23" s="44">
        <v>9.9033600000000008E-4</v>
      </c>
      <c r="Y23" s="44">
        <v>5.8276999999999999E-3</v>
      </c>
    </row>
    <row r="24" spans="1:25">
      <c r="A24" s="44">
        <v>23</v>
      </c>
      <c r="B24" s="44" t="s">
        <v>141</v>
      </c>
      <c r="C24" s="44" t="s">
        <v>335</v>
      </c>
      <c r="D24" s="44" t="s">
        <v>166</v>
      </c>
      <c r="E24" s="46">
        <v>0.69640000000000002</v>
      </c>
      <c r="F24" s="46">
        <v>-1.6790099999999999E-2</v>
      </c>
      <c r="G24" s="44" t="s">
        <v>220</v>
      </c>
      <c r="N24" s="44">
        <v>-1.8223900000000001E-2</v>
      </c>
      <c r="O24" s="44">
        <v>-1.5356399999999999E-2</v>
      </c>
      <c r="V24" s="44">
        <v>7.3149130000000001E-4</v>
      </c>
    </row>
    <row r="25" spans="1:25">
      <c r="A25" s="44">
        <v>24</v>
      </c>
      <c r="B25" s="44" t="s">
        <v>10</v>
      </c>
      <c r="C25" s="44" t="s">
        <v>336</v>
      </c>
      <c r="D25" s="44" t="s">
        <v>167</v>
      </c>
      <c r="E25" s="46">
        <v>0.79459999999999997</v>
      </c>
      <c r="F25" s="46">
        <v>-7.2948399999999997E-2</v>
      </c>
      <c r="G25" s="44" t="s">
        <v>221</v>
      </c>
      <c r="H25" s="44">
        <v>6.0861899999999997E-2</v>
      </c>
      <c r="I25" s="44" t="s">
        <v>252</v>
      </c>
      <c r="J25" s="44">
        <v>0.16230349999999999</v>
      </c>
      <c r="K25" s="44" t="s">
        <v>277</v>
      </c>
      <c r="N25" s="44">
        <v>-0.19454270000000001</v>
      </c>
      <c r="O25" s="44">
        <v>4.8645899999999999E-2</v>
      </c>
      <c r="P25" s="44">
        <v>1.2245499999999999E-2</v>
      </c>
      <c r="Q25" s="44">
        <v>0.1094783</v>
      </c>
      <c r="T25" s="44">
        <v>2.3171899999999999E-2</v>
      </c>
      <c r="U25" s="44">
        <v>0.30143510000000001</v>
      </c>
      <c r="V25" s="44">
        <v>6.20379E-2</v>
      </c>
      <c r="W25" s="44">
        <v>2.4804300000000001E-2</v>
      </c>
      <c r="Y25" s="44">
        <v>7.0985500000000007E-2</v>
      </c>
    </row>
    <row r="26" spans="1:25">
      <c r="A26" s="44">
        <v>25</v>
      </c>
      <c r="B26" s="44" t="s">
        <v>143</v>
      </c>
      <c r="C26" s="44" t="s">
        <v>337</v>
      </c>
      <c r="D26" s="44" t="s">
        <v>168</v>
      </c>
      <c r="E26" s="46">
        <v>0.63980000000000004</v>
      </c>
      <c r="F26" s="46">
        <v>-2.5665400000000001E-2</v>
      </c>
      <c r="G26" s="44" t="s">
        <v>222</v>
      </c>
      <c r="N26" s="44">
        <v>-0.14095199999999999</v>
      </c>
      <c r="O26" s="44">
        <v>8.9621199999999998E-2</v>
      </c>
      <c r="V26" s="44">
        <v>5.8819700000000003E-2</v>
      </c>
    </row>
    <row r="27" spans="1:25">
      <c r="A27" s="44">
        <v>26</v>
      </c>
      <c r="B27" s="44" t="s">
        <v>140</v>
      </c>
      <c r="C27" s="44" t="s">
        <v>338</v>
      </c>
      <c r="D27" s="44" t="s">
        <v>169</v>
      </c>
      <c r="E27" s="46">
        <v>0.72219999999999995</v>
      </c>
      <c r="F27" s="46">
        <v>-4.98112E-2</v>
      </c>
      <c r="G27" s="44" t="s">
        <v>223</v>
      </c>
      <c r="H27" s="44">
        <v>-5.2271900000000003E-2</v>
      </c>
      <c r="I27" s="44" t="s">
        <v>253</v>
      </c>
      <c r="N27" s="44">
        <v>-8.5570099999999996E-2</v>
      </c>
      <c r="O27" s="44">
        <v>-1.40523E-2</v>
      </c>
      <c r="P27" s="44">
        <v>-0.12850039999999999</v>
      </c>
      <c r="Q27" s="44">
        <v>2.3956600000000002E-2</v>
      </c>
      <c r="V27" s="44">
        <v>1.8244300000000001E-2</v>
      </c>
      <c r="W27" s="44">
        <v>3.8892099999999999E-2</v>
      </c>
    </row>
    <row r="28" spans="1:25">
      <c r="A28" s="44">
        <v>27</v>
      </c>
      <c r="B28" s="44" t="s">
        <v>8</v>
      </c>
      <c r="C28" s="44" t="s">
        <v>339</v>
      </c>
      <c r="D28" s="44" t="s">
        <v>170</v>
      </c>
      <c r="E28" s="46">
        <v>0.59189999999999998</v>
      </c>
      <c r="F28" s="46">
        <v>7.7137999999999998E-3</v>
      </c>
      <c r="G28" s="44" t="s">
        <v>224</v>
      </c>
      <c r="H28" s="44">
        <v>3.2699000000000001E-3</v>
      </c>
      <c r="I28" s="44" t="s">
        <v>254</v>
      </c>
      <c r="J28" s="44">
        <v>-9.4476599999999994E-2</v>
      </c>
      <c r="K28" s="44" t="s">
        <v>278</v>
      </c>
      <c r="N28" s="44">
        <v>4.4644000000000003E-3</v>
      </c>
      <c r="O28" s="44">
        <v>1.09633E-2</v>
      </c>
      <c r="P28" s="44">
        <v>-8.2823559999999996E-4</v>
      </c>
      <c r="Q28" s="44">
        <v>7.3680000000000004E-3</v>
      </c>
      <c r="T28" s="44">
        <v>-0.13955090000000001</v>
      </c>
      <c r="U28" s="44">
        <v>-4.9402399999999999E-2</v>
      </c>
      <c r="V28" s="44">
        <v>1.6578999999999999E-3</v>
      </c>
      <c r="W28" s="44">
        <v>2.0909000000000001E-3</v>
      </c>
      <c r="Y28" s="44">
        <v>2.2997099999999999E-2</v>
      </c>
    </row>
    <row r="29" spans="1:25">
      <c r="A29" s="44">
        <v>28</v>
      </c>
      <c r="B29" s="44" t="s">
        <v>111</v>
      </c>
      <c r="C29" s="44" t="s">
        <v>340</v>
      </c>
      <c r="D29" s="44" t="s">
        <v>171</v>
      </c>
      <c r="E29" s="46">
        <v>0.66120000000000001</v>
      </c>
      <c r="F29" s="46">
        <v>4.8087999999999999E-2</v>
      </c>
      <c r="G29" s="44" t="s">
        <v>225</v>
      </c>
      <c r="H29" s="44">
        <v>-4.0640000000000003E-2</v>
      </c>
      <c r="I29" s="44" t="s">
        <v>255</v>
      </c>
      <c r="J29" s="44">
        <v>-6.5699999999999995E-2</v>
      </c>
      <c r="K29" s="44" t="s">
        <v>279</v>
      </c>
      <c r="N29" s="44">
        <v>3.236E-2</v>
      </c>
      <c r="O29" s="44">
        <v>6.3816999999999999E-2</v>
      </c>
      <c r="P29" s="44">
        <v>-7.8390000000000001E-2</v>
      </c>
      <c r="Q29" s="44">
        <v>-2.8900000000000002E-3</v>
      </c>
      <c r="T29" s="44">
        <v>-0.13406999999999999</v>
      </c>
      <c r="U29" s="44">
        <v>2.6770000000000001E-3</v>
      </c>
      <c r="V29" s="44">
        <v>8.0249999999999991E-3</v>
      </c>
      <c r="W29" s="44">
        <v>1.9258999999999998E-2</v>
      </c>
      <c r="Y29" s="44">
        <v>3.4883999999999998E-2</v>
      </c>
    </row>
    <row r="30" spans="1:25">
      <c r="A30" s="44">
        <v>29</v>
      </c>
      <c r="B30" s="44" t="s">
        <v>112</v>
      </c>
      <c r="C30" s="44" t="s">
        <v>341</v>
      </c>
      <c r="D30" s="44" t="s">
        <v>172</v>
      </c>
      <c r="E30" s="46">
        <v>0.58850000000000002</v>
      </c>
      <c r="F30" s="46">
        <v>5.9603200000000002E-2</v>
      </c>
      <c r="G30" s="44" t="s">
        <v>226</v>
      </c>
      <c r="H30" s="44">
        <v>8.9835700000000004E-2</v>
      </c>
      <c r="I30" s="44" t="s">
        <v>256</v>
      </c>
      <c r="N30" s="44">
        <v>3.1038199999999998E-2</v>
      </c>
      <c r="O30" s="44">
        <v>8.8168300000000005E-2</v>
      </c>
      <c r="P30" s="44">
        <v>2.8781000000000001E-2</v>
      </c>
      <c r="Q30" s="44">
        <v>0.15089050000000001</v>
      </c>
      <c r="V30" s="44">
        <v>1.4574E-2</v>
      </c>
      <c r="W30" s="44">
        <v>3.1150400000000002E-2</v>
      </c>
    </row>
    <row r="31" spans="1:25">
      <c r="A31" s="44">
        <v>30</v>
      </c>
      <c r="B31" s="44" t="s">
        <v>110</v>
      </c>
      <c r="C31" s="44" t="s">
        <v>342</v>
      </c>
      <c r="D31" s="44" t="s">
        <v>173</v>
      </c>
      <c r="E31" s="46">
        <v>0.76549999999999996</v>
      </c>
      <c r="F31" s="46">
        <v>-6.4476699999999998E-2</v>
      </c>
      <c r="G31" s="44" t="s">
        <v>227</v>
      </c>
      <c r="H31" s="44">
        <v>-4.1508999999999997E-2</v>
      </c>
      <c r="I31" s="44" t="s">
        <v>257</v>
      </c>
      <c r="J31" s="44">
        <v>1.42577E-2</v>
      </c>
      <c r="K31" s="44" t="s">
        <v>280</v>
      </c>
      <c r="N31" s="44">
        <v>-6.6522399999999995E-2</v>
      </c>
      <c r="O31" s="44">
        <v>-6.2431E-2</v>
      </c>
      <c r="P31" s="44">
        <v>-4.3368499999999997E-2</v>
      </c>
      <c r="Q31" s="44">
        <v>-3.9649499999999997E-2</v>
      </c>
      <c r="T31" s="44">
        <v>7.8153779999999996E-4</v>
      </c>
      <c r="U31" s="44">
        <v>2.7733899999999999E-2</v>
      </c>
      <c r="V31" s="44">
        <v>1.0437000000000001E-3</v>
      </c>
      <c r="W31" s="44">
        <v>9.4872299999999995E-4</v>
      </c>
      <c r="Y31" s="44">
        <v>6.8755999999999999E-3</v>
      </c>
    </row>
    <row r="32" spans="1:25">
      <c r="A32" s="44">
        <v>31</v>
      </c>
      <c r="B32" s="44" t="s">
        <v>113</v>
      </c>
      <c r="C32" s="44" t="s">
        <v>343</v>
      </c>
      <c r="D32" s="44" t="s">
        <v>174</v>
      </c>
      <c r="E32" s="46">
        <v>0.84830000000000005</v>
      </c>
      <c r="F32" s="46">
        <v>0.1031019</v>
      </c>
      <c r="G32" s="44" t="s">
        <v>228</v>
      </c>
      <c r="H32" s="44">
        <v>0.1149728</v>
      </c>
      <c r="I32" s="44" t="s">
        <v>258</v>
      </c>
      <c r="J32" s="44">
        <v>-3.5628699999999999E-2</v>
      </c>
      <c r="K32" s="44" t="s">
        <v>281</v>
      </c>
      <c r="N32" s="44">
        <v>7.7048800000000001E-2</v>
      </c>
      <c r="O32" s="44">
        <v>0.12915489999999999</v>
      </c>
      <c r="P32" s="44">
        <v>2.9737300000000001E-2</v>
      </c>
      <c r="Q32" s="44">
        <v>0.20020830000000001</v>
      </c>
      <c r="T32" s="44">
        <v>-5.5348300000000003E-2</v>
      </c>
      <c r="U32" s="44">
        <v>-1.5909E-2</v>
      </c>
      <c r="V32" s="44">
        <v>1.3292399999999999E-2</v>
      </c>
      <c r="W32" s="44">
        <v>4.3487499999999998E-2</v>
      </c>
      <c r="Y32" s="44">
        <v>1.0061E-2</v>
      </c>
    </row>
    <row r="33" spans="1:25">
      <c r="A33" s="44">
        <v>32</v>
      </c>
      <c r="B33" s="44" t="s">
        <v>133</v>
      </c>
      <c r="C33" s="44" t="s">
        <v>344</v>
      </c>
      <c r="D33" s="44" t="s">
        <v>175</v>
      </c>
      <c r="E33" s="46">
        <v>0.71309999999999996</v>
      </c>
      <c r="F33" s="46">
        <v>-4.478E-2</v>
      </c>
      <c r="G33" s="44" t="s">
        <v>229</v>
      </c>
      <c r="H33" s="44">
        <v>7.8736E-2</v>
      </c>
      <c r="I33" s="44" t="s">
        <v>259</v>
      </c>
      <c r="J33" s="44">
        <v>-2.0629999999999999E-2</v>
      </c>
      <c r="K33" s="44" t="s">
        <v>282</v>
      </c>
      <c r="N33" s="44">
        <v>-4.6379999999999998E-2</v>
      </c>
      <c r="O33" s="44">
        <v>-4.3180000000000003E-2</v>
      </c>
      <c r="P33" s="44">
        <v>6.4964999999999995E-2</v>
      </c>
      <c r="Q33" s="44">
        <v>9.2508000000000007E-2</v>
      </c>
      <c r="T33" s="44">
        <v>-3.0689999999999999E-2</v>
      </c>
      <c r="U33" s="44">
        <v>-1.057E-2</v>
      </c>
      <c r="V33" s="44">
        <v>8.1700000000000002E-4</v>
      </c>
      <c r="W33" s="44">
        <v>7.0260000000000001E-3</v>
      </c>
      <c r="Y33" s="44">
        <v>5.1330000000000004E-3</v>
      </c>
    </row>
    <row r="34" spans="1:25">
      <c r="A34" s="44">
        <v>33</v>
      </c>
      <c r="B34" s="44" t="s">
        <v>17</v>
      </c>
      <c r="C34" s="44" t="s">
        <v>345</v>
      </c>
      <c r="D34" s="44" t="s">
        <v>176</v>
      </c>
      <c r="E34" s="46">
        <v>0.92400000000000004</v>
      </c>
      <c r="F34" s="46">
        <v>-5.7590000000000002E-2</v>
      </c>
      <c r="G34" s="44" t="s">
        <v>230</v>
      </c>
      <c r="H34" s="44">
        <v>5.1901000000000003E-2</v>
      </c>
      <c r="I34" s="44" t="s">
        <v>260</v>
      </c>
      <c r="J34" s="44">
        <v>8.6738999999999997E-2</v>
      </c>
      <c r="K34" s="44" t="s">
        <v>283</v>
      </c>
      <c r="N34" s="44">
        <v>-5.8409999999999997E-2</v>
      </c>
      <c r="O34" s="44">
        <v>-5.6770000000000001E-2</v>
      </c>
      <c r="P34" s="44">
        <v>5.0478000000000002E-2</v>
      </c>
      <c r="Q34" s="44">
        <v>5.3323000000000002E-2</v>
      </c>
      <c r="T34" s="44">
        <v>2.0985E-2</v>
      </c>
      <c r="U34" s="44">
        <v>0.15249199999999999</v>
      </c>
      <c r="V34" s="44">
        <v>4.17E-4</v>
      </c>
      <c r="W34" s="44">
        <v>7.2599999999999997E-4</v>
      </c>
      <c r="Y34" s="44">
        <v>3.3548000000000001E-2</v>
      </c>
    </row>
    <row r="35" spans="1:25">
      <c r="A35" s="44">
        <v>34</v>
      </c>
      <c r="B35" s="44" t="s">
        <v>1</v>
      </c>
      <c r="C35" s="44" t="s">
        <v>346</v>
      </c>
      <c r="D35" s="44" t="s">
        <v>177</v>
      </c>
      <c r="E35" s="46">
        <v>0.66820000000000002</v>
      </c>
      <c r="F35" s="46">
        <v>1.33887E-2</v>
      </c>
      <c r="G35" s="44" t="s">
        <v>231</v>
      </c>
      <c r="H35" s="44">
        <v>0.28114420000000001</v>
      </c>
      <c r="I35" s="44" t="s">
        <v>261</v>
      </c>
      <c r="J35" s="44">
        <v>0.10999440000000001</v>
      </c>
      <c r="K35" s="44" t="s">
        <v>284</v>
      </c>
      <c r="N35" s="44">
        <v>6.6610999999999997E-3</v>
      </c>
      <c r="O35" s="44">
        <v>2.01163E-2</v>
      </c>
      <c r="P35" s="44">
        <v>-5.81507E-2</v>
      </c>
      <c r="Q35" s="44">
        <v>0.62043919999999997</v>
      </c>
      <c r="T35" s="44">
        <v>6.1588999999999998E-2</v>
      </c>
      <c r="U35" s="44">
        <v>0.15839980000000001</v>
      </c>
      <c r="V35" s="44">
        <v>3.4324999999999998E-3</v>
      </c>
      <c r="W35" s="44">
        <v>0.17310970000000001</v>
      </c>
      <c r="Y35" s="44">
        <v>2.4696599999999999E-2</v>
      </c>
    </row>
    <row r="36" spans="1:25">
      <c r="A36" s="44">
        <v>35</v>
      </c>
      <c r="B36" s="44" t="s">
        <v>312</v>
      </c>
      <c r="C36" s="44" t="s">
        <v>347</v>
      </c>
      <c r="D36" s="44" t="s">
        <v>305</v>
      </c>
      <c r="E36" s="46">
        <v>0.5605</v>
      </c>
      <c r="F36" s="46">
        <v>-3.4873099999999997E-2</v>
      </c>
      <c r="G36" s="44" t="s">
        <v>306</v>
      </c>
      <c r="H36" s="44">
        <v>5.6928999999999999E-3</v>
      </c>
      <c r="I36" s="44" t="s">
        <v>307</v>
      </c>
      <c r="J36" s="44">
        <v>-3.3605000000000003E-2</v>
      </c>
      <c r="K36" s="44" t="s">
        <v>308</v>
      </c>
      <c r="N36" s="44">
        <v>-4.8908100000000003E-2</v>
      </c>
      <c r="O36" s="44">
        <v>-2.0838200000000001E-2</v>
      </c>
      <c r="P36" s="44">
        <v>1.139468E-4</v>
      </c>
      <c r="Q36" s="44">
        <v>1.12719E-2</v>
      </c>
      <c r="T36" s="44">
        <v>-5.9618999999999998E-2</v>
      </c>
      <c r="U36" s="44">
        <v>-7.5909999999999997E-3</v>
      </c>
      <c r="V36" s="44">
        <v>7.1606999999999999E-3</v>
      </c>
      <c r="W36" s="44">
        <v>2.8463999999999998E-3</v>
      </c>
      <c r="Y36" s="44">
        <v>1.32724E-2</v>
      </c>
    </row>
  </sheetData>
  <sortState ref="A2:Y36">
    <sortCondition ref="A1"/>
  </sortState>
  <phoneticPr fontId="2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pane ySplit="1" topLeftCell="A2" activePane="bottomLeft" state="frozen"/>
      <selection pane="bottomLeft" sqref="A1:A27"/>
    </sheetView>
  </sheetViews>
  <sheetFormatPr defaultColWidth="8.875" defaultRowHeight="15"/>
  <cols>
    <col min="2" max="2" width="24.5" style="6" bestFit="1" customWidth="1"/>
    <col min="3" max="3" width="70.625" bestFit="1" customWidth="1"/>
    <col min="4" max="4" width="10.625" style="2" bestFit="1" customWidth="1"/>
    <col min="5" max="5" width="6.5" style="4" bestFit="1" customWidth="1"/>
    <col min="6" max="6" width="11.625" bestFit="1" customWidth="1"/>
    <col min="7" max="7" width="9.5" bestFit="1" customWidth="1"/>
    <col min="8" max="8" width="11.125" bestFit="1" customWidth="1"/>
    <col min="9" max="9" width="6.5" bestFit="1" customWidth="1"/>
    <col min="10" max="10" width="9.375" bestFit="1" customWidth="1"/>
    <col min="11" max="11" width="6.5" bestFit="1" customWidth="1"/>
  </cols>
  <sheetData>
    <row r="1" spans="1:11" ht="14.25">
      <c r="A1">
        <v>0</v>
      </c>
      <c r="B1" s="6" t="s">
        <v>21</v>
      </c>
      <c r="C1" t="s">
        <v>20</v>
      </c>
      <c r="D1" s="9" t="s">
        <v>43</v>
      </c>
      <c r="E1" s="10" t="s">
        <v>44</v>
      </c>
      <c r="F1" s="9" t="s">
        <v>45</v>
      </c>
      <c r="G1" s="6" t="s">
        <v>44</v>
      </c>
      <c r="H1" s="9" t="s">
        <v>46</v>
      </c>
      <c r="I1" s="6" t="s">
        <v>44</v>
      </c>
      <c r="J1" s="9" t="s">
        <v>103</v>
      </c>
      <c r="K1" t="s">
        <v>44</v>
      </c>
    </row>
    <row r="2" spans="1:11">
      <c r="A2">
        <v>1</v>
      </c>
      <c r="B2" s="6" t="s">
        <v>15</v>
      </c>
      <c r="C2" t="s">
        <v>35</v>
      </c>
      <c r="D2" s="2">
        <v>5.4403600000000003E-2</v>
      </c>
      <c r="E2" s="4">
        <v>9.925890000000001E-4</v>
      </c>
      <c r="F2" s="2">
        <v>0.72939069999999995</v>
      </c>
      <c r="G2" s="4">
        <v>1.3290099999999999E-2</v>
      </c>
    </row>
    <row r="3" spans="1:11">
      <c r="A3">
        <v>2</v>
      </c>
      <c r="B3" s="6" t="s">
        <v>11</v>
      </c>
      <c r="C3" t="s">
        <v>31</v>
      </c>
      <c r="D3" s="2">
        <v>5.6635600000000001E-2</v>
      </c>
      <c r="E3" s="4">
        <v>1.0796E-3</v>
      </c>
      <c r="F3" s="7">
        <v>4.1371000000000003E-3</v>
      </c>
      <c r="G3" s="4">
        <v>7.5099999999999996E-5</v>
      </c>
      <c r="J3" s="2">
        <v>-0.2151506</v>
      </c>
      <c r="K3" s="4">
        <v>7.0818000000000006E-2</v>
      </c>
    </row>
    <row r="4" spans="1:11">
      <c r="A4">
        <v>3</v>
      </c>
      <c r="B4" s="6" t="s">
        <v>14</v>
      </c>
      <c r="C4" t="s">
        <v>34</v>
      </c>
      <c r="D4" s="1">
        <v>8.1327399999999994E-2</v>
      </c>
      <c r="E4" s="3">
        <v>5.73783E-2</v>
      </c>
      <c r="F4" s="1">
        <v>4.2642199999999998E-2</v>
      </c>
      <c r="G4" s="3">
        <v>2.4954500000000001E-2</v>
      </c>
      <c r="J4" s="2">
        <v>7.3134000000000005E-2</v>
      </c>
      <c r="K4" s="4">
        <v>2.77085E-2</v>
      </c>
    </row>
    <row r="5" spans="1:11" ht="14.25">
      <c r="A5">
        <v>4</v>
      </c>
      <c r="B5" s="6" t="s">
        <v>16</v>
      </c>
      <c r="C5" t="s">
        <v>36</v>
      </c>
      <c r="D5" s="1">
        <v>7.7246700000000001E-2</v>
      </c>
      <c r="E5" s="3">
        <v>6.6649600000000003E-2</v>
      </c>
      <c r="F5" s="5">
        <v>2.92155E-4</v>
      </c>
      <c r="G5" s="3">
        <v>1.5407600000000001E-4</v>
      </c>
    </row>
    <row r="6" spans="1:11">
      <c r="A6">
        <v>5</v>
      </c>
      <c r="B6" s="6" t="s">
        <v>19</v>
      </c>
      <c r="C6" t="s">
        <v>38</v>
      </c>
      <c r="D6" s="2">
        <v>6.4045000000000005E-2</v>
      </c>
      <c r="E6" s="4">
        <v>7.1548999999999996E-3</v>
      </c>
      <c r="F6" s="1">
        <v>6.3109999999999999E-2</v>
      </c>
      <c r="G6" s="3">
        <v>3.4346000000000002E-2</v>
      </c>
      <c r="J6" s="2">
        <v>-0.12509980000000001</v>
      </c>
      <c r="K6" s="4">
        <v>3.9569600000000003E-2</v>
      </c>
    </row>
    <row r="7" spans="1:11">
      <c r="A7">
        <v>6</v>
      </c>
      <c r="B7" s="6" t="s">
        <v>5</v>
      </c>
      <c r="C7" t="s">
        <v>40</v>
      </c>
      <c r="D7" s="2">
        <v>0.1448806</v>
      </c>
      <c r="E7" s="4">
        <v>4.8456899999999997E-2</v>
      </c>
      <c r="F7" s="2">
        <v>-0.40504430000000002</v>
      </c>
      <c r="G7" s="4">
        <v>0.14347779999999999</v>
      </c>
      <c r="H7" s="2">
        <v>-0.1845706</v>
      </c>
      <c r="I7" s="4">
        <v>7.4916899999999995E-2</v>
      </c>
    </row>
    <row r="8" spans="1:11">
      <c r="A8">
        <v>7</v>
      </c>
      <c r="B8" s="6" t="s">
        <v>4</v>
      </c>
      <c r="C8" t="s">
        <v>39</v>
      </c>
      <c r="D8" s="1">
        <v>6.9137400000000002E-2</v>
      </c>
      <c r="E8" s="3">
        <v>3.7419399999999998E-2</v>
      </c>
      <c r="F8" s="2">
        <v>0.1023449</v>
      </c>
      <c r="G8" s="4">
        <v>4.1356400000000001E-2</v>
      </c>
      <c r="H8" s="2">
        <v>0.17085790000000001</v>
      </c>
      <c r="I8" s="4">
        <v>6.0470099999999999E-2</v>
      </c>
    </row>
    <row r="9" spans="1:11">
      <c r="A9">
        <v>8</v>
      </c>
      <c r="B9" s="6" t="s">
        <v>13</v>
      </c>
      <c r="C9" t="s">
        <v>33</v>
      </c>
      <c r="D9" s="7">
        <v>4.6081999999999998E-3</v>
      </c>
      <c r="E9" s="4">
        <v>1.1233E-3</v>
      </c>
      <c r="F9" s="1">
        <v>6.0353999999999998E-3</v>
      </c>
      <c r="G9" s="3">
        <v>6.1130000000000004E-3</v>
      </c>
      <c r="J9" s="7">
        <v>-4.9259999999999998E-3</v>
      </c>
      <c r="K9" s="4">
        <v>1.9246999999999999E-3</v>
      </c>
    </row>
    <row r="10" spans="1:11">
      <c r="A10">
        <v>9</v>
      </c>
      <c r="B10" s="6" t="s">
        <v>12</v>
      </c>
      <c r="C10" t="s">
        <v>32</v>
      </c>
      <c r="D10" s="1">
        <v>2.3453499999999999E-2</v>
      </c>
      <c r="E10" s="3">
        <v>1.22238E-2</v>
      </c>
      <c r="F10" s="1">
        <v>3.0007599999999999E-2</v>
      </c>
      <c r="G10" s="3">
        <v>2.4031799999999999E-2</v>
      </c>
      <c r="J10" s="2">
        <v>2.18275E-2</v>
      </c>
      <c r="K10" s="4">
        <v>4.2078999999999997E-3</v>
      </c>
    </row>
    <row r="11" spans="1:11">
      <c r="A11">
        <v>10</v>
      </c>
      <c r="B11" s="6" t="s">
        <v>104</v>
      </c>
      <c r="C11" t="s">
        <v>27</v>
      </c>
      <c r="D11" s="2">
        <v>0.1230783</v>
      </c>
      <c r="E11" s="4">
        <v>1.9978200000000002E-2</v>
      </c>
      <c r="F11" s="2">
        <v>6.3715400000000005E-2</v>
      </c>
      <c r="G11" s="4">
        <v>3.06652E-2</v>
      </c>
      <c r="J11" s="2">
        <v>-0.12695090000000001</v>
      </c>
      <c r="K11" s="4">
        <v>3.1395800000000001E-2</v>
      </c>
    </row>
    <row r="12" spans="1:11">
      <c r="A12">
        <v>11</v>
      </c>
      <c r="B12" s="6" t="s">
        <v>0</v>
      </c>
      <c r="C12" t="s">
        <v>22</v>
      </c>
      <c r="D12" s="2">
        <v>6.9530300000000003E-2</v>
      </c>
      <c r="E12" s="4">
        <v>1.09642E-2</v>
      </c>
      <c r="F12" s="2">
        <v>8.0885899999999997E-2</v>
      </c>
      <c r="G12" s="4">
        <v>2.5781499999999999E-2</v>
      </c>
    </row>
    <row r="13" spans="1:11">
      <c r="A13">
        <v>12</v>
      </c>
      <c r="B13" s="6" t="s">
        <v>6</v>
      </c>
      <c r="C13" t="s">
        <v>26</v>
      </c>
      <c r="D13" s="2">
        <v>-5.0532100000000003E-2</v>
      </c>
      <c r="E13" s="4">
        <v>8.0017999999999999E-3</v>
      </c>
      <c r="F13" s="1">
        <v>0.3576587</v>
      </c>
      <c r="G13" s="3">
        <v>0.29954589999999998</v>
      </c>
    </row>
    <row r="14" spans="1:11">
      <c r="A14">
        <v>13</v>
      </c>
      <c r="B14" s="6" t="s">
        <v>3</v>
      </c>
      <c r="C14" t="s">
        <v>25</v>
      </c>
      <c r="D14" s="1">
        <v>5.1656000000000002E-3</v>
      </c>
      <c r="E14" s="3">
        <v>4.2351999999999997E-3</v>
      </c>
      <c r="F14" s="2">
        <v>1.2264600000000001E-2</v>
      </c>
      <c r="G14" s="4">
        <v>3.5174999999999998E-3</v>
      </c>
      <c r="J14" s="2">
        <v>0.46542990000000001</v>
      </c>
      <c r="K14" s="4">
        <v>0.17941309999999999</v>
      </c>
    </row>
    <row r="15" spans="1:11">
      <c r="A15">
        <v>14</v>
      </c>
      <c r="B15" s="6" t="s">
        <v>9</v>
      </c>
      <c r="C15" t="s">
        <v>29</v>
      </c>
      <c r="D15" s="2">
        <v>0.2481053</v>
      </c>
      <c r="E15" s="4">
        <v>4.1621000000000002E-3</v>
      </c>
      <c r="F15" s="2">
        <v>2.48186E-2</v>
      </c>
      <c r="G15" s="4">
        <v>1.3078E-3</v>
      </c>
    </row>
    <row r="16" spans="1:11">
      <c r="A16">
        <v>15</v>
      </c>
      <c r="B16" s="6" t="s">
        <v>2</v>
      </c>
      <c r="C16" t="s">
        <v>24</v>
      </c>
      <c r="D16" s="2">
        <v>3.24184E-2</v>
      </c>
      <c r="E16" s="4">
        <v>1.1916599999999999E-2</v>
      </c>
      <c r="F16" s="1">
        <v>-0.12583530000000001</v>
      </c>
      <c r="G16" s="3">
        <v>0.16226760000000001</v>
      </c>
    </row>
    <row r="17" spans="1:11">
      <c r="A17">
        <v>16</v>
      </c>
      <c r="B17" s="6" t="s">
        <v>114</v>
      </c>
      <c r="C17" t="s">
        <v>119</v>
      </c>
      <c r="D17" s="2">
        <v>1.9803600000000001E-2</v>
      </c>
      <c r="E17" s="4">
        <v>5.6632000000000002E-3</v>
      </c>
      <c r="F17" s="10">
        <v>-5.7099999999999999E-5</v>
      </c>
      <c r="G17" s="10">
        <v>2.1790700000000001E-4</v>
      </c>
      <c r="H17" s="35"/>
      <c r="I17" s="35"/>
      <c r="J17" s="2"/>
      <c r="K17" s="4"/>
    </row>
    <row r="18" spans="1:11">
      <c r="A18">
        <v>17</v>
      </c>
      <c r="B18" s="6" t="s">
        <v>18</v>
      </c>
      <c r="C18" t="s">
        <v>41</v>
      </c>
      <c r="D18" s="1">
        <v>0.1315627</v>
      </c>
      <c r="E18" s="3">
        <v>7.6815700000000001E-2</v>
      </c>
      <c r="F18" s="2">
        <v>7.1530700000000003E-2</v>
      </c>
      <c r="G18" s="4">
        <v>1.1447199999999999E-2</v>
      </c>
      <c r="H18" s="7">
        <v>-4.1399999999999996E-3</v>
      </c>
      <c r="I18" s="4">
        <v>1.9567E-3</v>
      </c>
      <c r="J18" s="2">
        <v>-0.14830360000000001</v>
      </c>
      <c r="K18" s="4">
        <v>5.2252800000000002E-2</v>
      </c>
    </row>
    <row r="19" spans="1:11">
      <c r="A19">
        <v>18</v>
      </c>
      <c r="B19" s="6" t="s">
        <v>10</v>
      </c>
      <c r="C19" t="s">
        <v>30</v>
      </c>
      <c r="D19" s="2">
        <v>-4.9453799999999999E-2</v>
      </c>
      <c r="E19" s="4">
        <v>1.0989999999999999E-3</v>
      </c>
      <c r="F19" s="2">
        <v>5.75595E-2</v>
      </c>
      <c r="G19" s="4">
        <v>1.1359E-3</v>
      </c>
      <c r="J19" s="35"/>
      <c r="K19" s="35"/>
    </row>
    <row r="20" spans="1:11">
      <c r="A20">
        <v>19</v>
      </c>
      <c r="B20" s="6" t="s">
        <v>8</v>
      </c>
      <c r="C20" t="s">
        <v>28</v>
      </c>
      <c r="D20" s="7">
        <v>-1.7200000000000001E-5</v>
      </c>
      <c r="E20" s="8">
        <v>5.9599999999999997E-6</v>
      </c>
      <c r="F20" s="2">
        <v>4.7358600000000001E-2</v>
      </c>
      <c r="G20" s="4">
        <v>2.17672E-2</v>
      </c>
      <c r="J20" s="2">
        <v>-6.8879200000000002E-2</v>
      </c>
      <c r="K20" s="4">
        <v>2.6488600000000001E-2</v>
      </c>
    </row>
    <row r="21" spans="1:11">
      <c r="A21">
        <v>20</v>
      </c>
      <c r="B21" s="6" t="s">
        <v>111</v>
      </c>
      <c r="C21" t="s">
        <v>116</v>
      </c>
      <c r="D21" s="2">
        <v>-2.7484399999999999E-2</v>
      </c>
      <c r="E21" s="4">
        <v>4.6835000000000002E-3</v>
      </c>
      <c r="F21" s="2">
        <v>-6.2154300000000003E-2</v>
      </c>
      <c r="G21" s="4">
        <v>3.1280500000000003E-2</v>
      </c>
      <c r="J21" s="9">
        <v>-5.8846000000000002E-2</v>
      </c>
      <c r="K21" s="10">
        <v>3.6373200000000001E-2</v>
      </c>
    </row>
    <row r="22" spans="1:11">
      <c r="A22">
        <v>21</v>
      </c>
      <c r="B22" s="6" t="s">
        <v>112</v>
      </c>
      <c r="C22" s="16" t="s">
        <v>117</v>
      </c>
      <c r="D22" s="2">
        <v>5.6502499999999997E-2</v>
      </c>
      <c r="E22" s="4">
        <v>4.3676400000000002E-4</v>
      </c>
      <c r="F22" s="14">
        <v>3.8925000000000001E-3</v>
      </c>
      <c r="G22" s="15">
        <v>2.44E-5</v>
      </c>
      <c r="J22" s="35"/>
      <c r="K22" s="35"/>
    </row>
    <row r="23" spans="1:11">
      <c r="A23">
        <v>22</v>
      </c>
      <c r="B23" s="6" t="s">
        <v>110</v>
      </c>
      <c r="C23" s="20" t="s">
        <v>115</v>
      </c>
      <c r="D23" s="2">
        <v>-6.6185400000000005E-2</v>
      </c>
      <c r="E23" s="4">
        <v>3.47852E-4</v>
      </c>
      <c r="F23" s="2">
        <v>-2.8716999999999999E-2</v>
      </c>
      <c r="G23" s="4">
        <v>2.8920299999999998E-4</v>
      </c>
      <c r="J23" s="9">
        <v>1.36434E-2</v>
      </c>
      <c r="K23" s="10">
        <v>7.0168000000000001E-3</v>
      </c>
    </row>
    <row r="24" spans="1:11">
      <c r="A24">
        <v>23</v>
      </c>
      <c r="B24" s="6" t="s">
        <v>113</v>
      </c>
      <c r="C24" s="24" t="s">
        <v>118</v>
      </c>
      <c r="D24" s="2">
        <v>9.7630499999999995E-2</v>
      </c>
      <c r="E24" s="4">
        <v>1.4409099999999999E-2</v>
      </c>
      <c r="F24" s="14">
        <v>1.9811999999999998E-3</v>
      </c>
      <c r="G24" s="4">
        <v>1.0066999999999999E-3</v>
      </c>
      <c r="J24" s="2">
        <v>-3.0301399999999999E-2</v>
      </c>
      <c r="K24" s="4">
        <v>1.0151500000000001E-2</v>
      </c>
    </row>
    <row r="25" spans="1:11">
      <c r="A25">
        <v>24</v>
      </c>
      <c r="B25" s="6" t="s">
        <v>133</v>
      </c>
      <c r="C25" s="28" t="s">
        <v>134</v>
      </c>
      <c r="D25" s="2">
        <v>-4.3493999999999998E-2</v>
      </c>
      <c r="E25" s="4">
        <v>7.4101999999999996E-3</v>
      </c>
      <c r="F25" s="2">
        <v>0.109391</v>
      </c>
      <c r="G25" s="4">
        <v>4.7659399999999998E-2</v>
      </c>
      <c r="J25" s="2">
        <v>-1.82954E-2</v>
      </c>
      <c r="K25" s="4">
        <v>5.4365000000000004E-3</v>
      </c>
    </row>
    <row r="26" spans="1:11">
      <c r="A26">
        <v>25</v>
      </c>
      <c r="B26" s="6" t="s">
        <v>17</v>
      </c>
      <c r="C26" s="29" t="s">
        <v>37</v>
      </c>
      <c r="D26" s="2">
        <v>-4.9193599999999997E-2</v>
      </c>
      <c r="E26" s="4">
        <v>1.3810000000000001E-3</v>
      </c>
      <c r="F26" s="2">
        <v>5.2295800000000003E-2</v>
      </c>
      <c r="G26" s="4">
        <v>3.3322E-3</v>
      </c>
      <c r="J26" s="1">
        <v>7.1710599999999999E-2</v>
      </c>
      <c r="K26" s="3">
        <v>3.8270499999999999E-2</v>
      </c>
    </row>
    <row r="27" spans="1:11">
      <c r="A27">
        <v>26</v>
      </c>
      <c r="B27" s="6" t="s">
        <v>1</v>
      </c>
      <c r="C27" s="35" t="s">
        <v>23</v>
      </c>
      <c r="D27" s="2">
        <v>1.1938600000000001E-2</v>
      </c>
      <c r="E27" s="4">
        <v>1.93675E-4</v>
      </c>
      <c r="F27" s="1">
        <v>1.3496515</v>
      </c>
      <c r="G27" s="3">
        <v>1.1116727</v>
      </c>
      <c r="J27" s="2">
        <v>0.1078757</v>
      </c>
      <c r="K27" s="4">
        <v>2.7133999999999998E-2</v>
      </c>
    </row>
  </sheetData>
  <sortState ref="A2:K27">
    <sortCondition ref="A1"/>
  </sortState>
  <phoneticPr fontId="2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A36" sqref="A36"/>
    </sheetView>
  </sheetViews>
  <sheetFormatPr defaultColWidth="11" defaultRowHeight="15"/>
  <cols>
    <col min="1" max="1" width="11.125" style="44" bestFit="1" customWidth="1"/>
    <col min="2" max="2" width="11" style="44"/>
    <col min="3" max="3" width="11.125" style="44" bestFit="1" customWidth="1"/>
    <col min="4" max="4" width="11" style="44"/>
    <col min="5" max="5" width="11.5" style="44" bestFit="1" customWidth="1"/>
    <col min="6" max="7" width="11.125" style="44" bestFit="1" customWidth="1"/>
    <col min="8" max="8" width="11" style="44"/>
    <col min="9" max="11" width="11.125" style="44" bestFit="1" customWidth="1"/>
    <col min="12" max="12" width="11" style="44"/>
    <col min="13" max="15" width="11.125" style="44" bestFit="1" customWidth="1"/>
    <col min="16" max="16" width="11" style="44"/>
    <col min="17" max="18" width="11.125" style="44" bestFit="1" customWidth="1"/>
    <col min="19" max="22" width="11.125" style="45" bestFit="1" customWidth="1"/>
    <col min="23" max="16384" width="11" style="44"/>
  </cols>
  <sheetData>
    <row r="1" spans="1:22">
      <c r="A1" s="44" t="s">
        <v>303</v>
      </c>
      <c r="B1" s="44" t="s">
        <v>294</v>
      </c>
      <c r="C1" s="44" t="s">
        <v>105</v>
      </c>
      <c r="D1" s="44" t="s">
        <v>178</v>
      </c>
      <c r="E1" s="44" t="s">
        <v>287</v>
      </c>
      <c r="F1" s="44" t="s">
        <v>288</v>
      </c>
      <c r="G1" s="44" t="s">
        <v>107</v>
      </c>
      <c r="H1" s="44" t="s">
        <v>182</v>
      </c>
      <c r="I1" s="44" t="s">
        <v>289</v>
      </c>
      <c r="J1" s="44" t="s">
        <v>192</v>
      </c>
      <c r="K1" s="44" t="s">
        <v>183</v>
      </c>
      <c r="L1" s="44" t="s">
        <v>181</v>
      </c>
      <c r="M1" s="44" t="s">
        <v>290</v>
      </c>
      <c r="N1" s="44" t="s">
        <v>291</v>
      </c>
      <c r="O1" s="44" t="s">
        <v>109</v>
      </c>
      <c r="P1" s="44" t="s">
        <v>180</v>
      </c>
      <c r="Q1" s="44" t="s">
        <v>292</v>
      </c>
      <c r="R1" s="44" t="s">
        <v>293</v>
      </c>
      <c r="S1" s="44" t="s">
        <v>302</v>
      </c>
      <c r="T1" s="44" t="s">
        <v>299</v>
      </c>
      <c r="U1" s="44" t="s">
        <v>301</v>
      </c>
      <c r="V1" s="44" t="s">
        <v>300</v>
      </c>
    </row>
    <row r="2" spans="1:22">
      <c r="A2" s="44">
        <v>1</v>
      </c>
      <c r="B2" s="44" t="s">
        <v>15</v>
      </c>
      <c r="C2" s="44">
        <v>7.0505700000000004E-2</v>
      </c>
      <c r="D2" s="44" t="str">
        <f t="shared" ref="D2:D35" si="0">"("&amp;FIXED(E2,3)&amp;", "&amp;FIXED(F2,3)&amp;")"</f>
        <v>(0.055, 0.090)</v>
      </c>
      <c r="E2" s="44">
        <v>5.5071599999999998E-2</v>
      </c>
      <c r="F2" s="44">
        <v>8.9854000000000003E-2</v>
      </c>
      <c r="G2" s="44">
        <v>4.3231499999999999E-2</v>
      </c>
      <c r="H2" s="44" t="str">
        <f>"("&amp;FIXED(I2,3)&amp;", "&amp;FIXED(J2,3)&amp;")"</f>
        <v>(0.034, 0.055)</v>
      </c>
      <c r="I2" s="44">
        <v>3.3681900000000001E-2</v>
      </c>
      <c r="J2" s="44">
        <v>5.5333599999999997E-2</v>
      </c>
      <c r="O2" s="44">
        <v>0.24694859999999999</v>
      </c>
      <c r="P2" s="44" t="str">
        <f t="shared" ref="P2:P35" si="1">"("&amp;FIXED(Q2,3)&amp;", "&amp;FIXED(R2,3)&amp;")"</f>
        <v>(0.176, 0.335)</v>
      </c>
      <c r="Q2" s="44">
        <v>0.1761884</v>
      </c>
      <c r="R2" s="44">
        <v>0.33458529999999997</v>
      </c>
      <c r="S2" s="44">
        <v>8.8114000000000005E-3</v>
      </c>
      <c r="T2" s="44">
        <v>5.4771999999999998E-3</v>
      </c>
      <c r="U2" s="44"/>
      <c r="V2" s="44">
        <v>4.0555000000000001E-2</v>
      </c>
    </row>
    <row r="3" spans="1:22">
      <c r="A3" s="44">
        <v>2</v>
      </c>
      <c r="B3" s="44" t="s">
        <v>11</v>
      </c>
      <c r="C3" s="44">
        <v>0.2560385</v>
      </c>
      <c r="D3" s="44" t="str">
        <f t="shared" si="0"/>
        <v>(0.238, 0.275)</v>
      </c>
      <c r="E3" s="44">
        <v>0.2382764</v>
      </c>
      <c r="F3" s="44">
        <v>0.27464739999999999</v>
      </c>
      <c r="G3" s="44">
        <v>0.1453306</v>
      </c>
      <c r="H3" s="44" t="str">
        <f>"("&amp;FIXED(I3,3)&amp;", "&amp;FIXED(J3,3)&amp;")"</f>
        <v>(0.132, 0.160)</v>
      </c>
      <c r="I3" s="44">
        <v>0.1318291</v>
      </c>
      <c r="J3" s="44">
        <v>0.15995999999999999</v>
      </c>
      <c r="O3" s="44">
        <v>0.54006750000000003</v>
      </c>
      <c r="P3" s="44" t="str">
        <f t="shared" si="1"/>
        <v>(0.457, 0.621)</v>
      </c>
      <c r="Q3" s="44">
        <v>0.45692169999999999</v>
      </c>
      <c r="R3" s="44">
        <v>0.62104130000000002</v>
      </c>
      <c r="S3" s="44">
        <v>9.2803E-3</v>
      </c>
      <c r="T3" s="44">
        <v>7.1723999999999998E-3</v>
      </c>
      <c r="U3" s="44"/>
      <c r="V3" s="44">
        <v>4.2246800000000001E-2</v>
      </c>
    </row>
    <row r="4" spans="1:22">
      <c r="A4" s="44">
        <v>3</v>
      </c>
      <c r="B4" s="44" t="s">
        <v>138</v>
      </c>
      <c r="C4" s="44">
        <v>0.1929072</v>
      </c>
      <c r="D4" s="44" t="str">
        <f t="shared" si="0"/>
        <v>(0.085, 0.381)</v>
      </c>
      <c r="E4" s="44">
        <v>8.4817699999999996E-2</v>
      </c>
      <c r="F4" s="44">
        <v>0.38134570000000001</v>
      </c>
      <c r="O4" s="44">
        <v>9.9151900000000001E-2</v>
      </c>
      <c r="P4" s="44" t="str">
        <f t="shared" si="1"/>
        <v>(0.046, 0.202)</v>
      </c>
      <c r="Q4" s="44">
        <v>4.5787300000000003E-2</v>
      </c>
      <c r="R4" s="44">
        <v>0.20157369999999999</v>
      </c>
      <c r="S4" s="44">
        <v>7.5256500000000004E-2</v>
      </c>
      <c r="T4" s="44"/>
      <c r="U4" s="44"/>
      <c r="V4" s="44">
        <v>3.7833600000000002E-2</v>
      </c>
    </row>
    <row r="5" spans="1:22">
      <c r="A5" s="44">
        <v>4</v>
      </c>
      <c r="B5" s="44" t="s">
        <v>145</v>
      </c>
      <c r="C5" s="44">
        <v>0.27722039999999998</v>
      </c>
      <c r="D5" s="44" t="str">
        <f t="shared" si="0"/>
        <v>(0.168, 0.422)</v>
      </c>
      <c r="E5" s="44">
        <v>0.16760249999999999</v>
      </c>
      <c r="F5" s="44">
        <v>0.42217090000000002</v>
      </c>
      <c r="G5" s="44">
        <v>3.8530500000000002E-2</v>
      </c>
      <c r="H5" s="44" t="str">
        <f t="shared" ref="H5:H23" si="2">"("&amp;FIXED(I5,3)&amp;", "&amp;FIXED(J5,3)&amp;")"</f>
        <v>(0.005, 0.234)</v>
      </c>
      <c r="I5" s="44">
        <v>5.2202999999999998E-3</v>
      </c>
      <c r="J5" s="44">
        <v>0.23432269999999999</v>
      </c>
      <c r="O5" s="44">
        <v>0.14018340000000001</v>
      </c>
      <c r="P5" s="44" t="str">
        <f t="shared" si="1"/>
        <v>(0.099, 0.195)</v>
      </c>
      <c r="Q5" s="44">
        <v>9.9042099999999994E-2</v>
      </c>
      <c r="R5" s="44">
        <v>0.1947209</v>
      </c>
      <c r="S5" s="44">
        <v>6.5878900000000004E-2</v>
      </c>
      <c r="T5" s="44">
        <v>3.8424699999999999E-2</v>
      </c>
      <c r="U5" s="44"/>
      <c r="V5" s="44">
        <v>2.42384E-2</v>
      </c>
    </row>
    <row r="6" spans="1:22">
      <c r="A6" s="44">
        <v>5</v>
      </c>
      <c r="B6" s="44" t="s">
        <v>304</v>
      </c>
      <c r="C6" s="44">
        <v>3.6439219999999998E-7</v>
      </c>
      <c r="D6" s="44" t="str">
        <f t="shared" si="0"/>
        <v>(0.000, 0.000)</v>
      </c>
      <c r="E6" s="44">
        <v>2.149926E-7</v>
      </c>
      <c r="F6" s="44">
        <v>6.1761060000000004E-7</v>
      </c>
      <c r="G6" s="44">
        <v>0.27530830000000001</v>
      </c>
      <c r="H6" s="44" t="str">
        <f t="shared" si="2"/>
        <v>(0.246, 0.307)</v>
      </c>
      <c r="I6" s="44">
        <v>0.2458593</v>
      </c>
      <c r="J6" s="44">
        <v>0.30684939999999999</v>
      </c>
      <c r="O6" s="44">
        <v>0.77470969999999995</v>
      </c>
      <c r="P6" s="44" t="str">
        <f t="shared" si="1"/>
        <v>(0.494, 0.924)</v>
      </c>
      <c r="Q6" s="44">
        <v>0.49355850000000001</v>
      </c>
      <c r="R6" s="44">
        <v>0.92385839999999997</v>
      </c>
      <c r="S6" s="44">
        <v>9.8093540000000004E-8</v>
      </c>
      <c r="T6" s="44">
        <v>1.55707E-2</v>
      </c>
      <c r="U6" s="44"/>
      <c r="V6" s="44">
        <v>0.1122779</v>
      </c>
    </row>
    <row r="7" spans="1:22">
      <c r="A7" s="44">
        <v>6</v>
      </c>
      <c r="B7" s="44" t="s">
        <v>14</v>
      </c>
      <c r="C7" s="44">
        <v>0.13198589999999999</v>
      </c>
      <c r="D7" s="44" t="str">
        <f t="shared" si="0"/>
        <v>(0.103, 0.168)</v>
      </c>
      <c r="E7" s="44">
        <v>0.1030647</v>
      </c>
      <c r="F7" s="44">
        <v>0.16750719999999999</v>
      </c>
      <c r="G7" s="44">
        <v>7.2563299999999997E-2</v>
      </c>
      <c r="H7" s="44" t="str">
        <f t="shared" si="2"/>
        <v>(0.058, 0.091)</v>
      </c>
      <c r="I7" s="44">
        <v>5.7504399999999997E-2</v>
      </c>
      <c r="J7" s="44">
        <v>9.1184299999999996E-2</v>
      </c>
      <c r="O7" s="44">
        <v>0.26652690000000001</v>
      </c>
      <c r="P7" s="44" t="str">
        <f t="shared" si="1"/>
        <v>(0.190, 0.361)</v>
      </c>
      <c r="Q7" s="44">
        <v>0.1895107</v>
      </c>
      <c r="R7" s="44">
        <v>0.36090489999999997</v>
      </c>
      <c r="S7" s="44">
        <v>1.6373200000000001E-2</v>
      </c>
      <c r="T7" s="44">
        <v>8.5395000000000002E-3</v>
      </c>
      <c r="U7" s="44"/>
      <c r="V7" s="44">
        <v>4.3973100000000001E-2</v>
      </c>
    </row>
    <row r="8" spans="1:22">
      <c r="A8" s="44">
        <v>7</v>
      </c>
      <c r="B8" s="44" t="s">
        <v>16</v>
      </c>
      <c r="C8" s="44">
        <v>1.3593720000000001E-76</v>
      </c>
      <c r="D8" s="44" t="str">
        <f t="shared" si="0"/>
        <v>(0.000, 0.000)</v>
      </c>
      <c r="E8" s="44">
        <v>-2.855399E-74</v>
      </c>
      <c r="F8" s="44">
        <v>2.8825859999999999E-74</v>
      </c>
      <c r="G8" s="44">
        <v>2.2578899999999999E-2</v>
      </c>
      <c r="H8" s="44" t="str">
        <f t="shared" si="2"/>
        <v>(0.009, 0.058)</v>
      </c>
      <c r="I8" s="44">
        <v>8.6528000000000004E-3</v>
      </c>
      <c r="J8" s="44">
        <v>5.7616000000000001E-2</v>
      </c>
      <c r="O8" s="44">
        <v>0.36765170000000003</v>
      </c>
      <c r="P8" s="44" t="str">
        <f t="shared" si="1"/>
        <v>(0.221, 0.544)</v>
      </c>
      <c r="Q8" s="44">
        <v>0.22057660000000001</v>
      </c>
      <c r="R8" s="44">
        <v>0.54430860000000003</v>
      </c>
      <c r="S8" s="44">
        <v>1.4637719999999999E-74</v>
      </c>
      <c r="T8" s="44">
        <v>1.0959E-2</v>
      </c>
      <c r="U8" s="44"/>
      <c r="V8" s="44">
        <v>8.5402900000000004E-2</v>
      </c>
    </row>
    <row r="9" spans="1:22">
      <c r="A9" s="44">
        <v>8</v>
      </c>
      <c r="B9" s="44" t="s">
        <v>19</v>
      </c>
      <c r="C9" s="44">
        <v>0.66754440000000004</v>
      </c>
      <c r="D9" s="44" t="str">
        <f t="shared" si="0"/>
        <v>(0.583, 0.743)</v>
      </c>
      <c r="E9" s="44">
        <v>0.58283890000000005</v>
      </c>
      <c r="F9" s="44">
        <v>0.74264479999999999</v>
      </c>
      <c r="G9" s="44">
        <v>0.38695000000000002</v>
      </c>
      <c r="H9" s="44" t="str">
        <f t="shared" si="2"/>
        <v>(0.309, 0.471)</v>
      </c>
      <c r="I9" s="44">
        <v>0.30905959999999999</v>
      </c>
      <c r="J9" s="44">
        <v>0.47108670000000002</v>
      </c>
      <c r="O9" s="44">
        <v>0.53213630000000001</v>
      </c>
      <c r="P9" s="44" t="str">
        <f t="shared" si="1"/>
        <v>(0.483, 0.580)</v>
      </c>
      <c r="Q9" s="44">
        <v>0.48321639999999999</v>
      </c>
      <c r="R9" s="44">
        <v>0.58044620000000002</v>
      </c>
      <c r="S9" s="44">
        <v>4.1063799999999998E-2</v>
      </c>
      <c r="T9" s="44">
        <v>4.1679099999999997E-2</v>
      </c>
      <c r="U9" s="44"/>
      <c r="V9" s="44">
        <v>2.4881799999999999E-2</v>
      </c>
    </row>
    <row r="10" spans="1:22">
      <c r="A10" s="44">
        <v>9</v>
      </c>
      <c r="B10" s="44" t="s">
        <v>5</v>
      </c>
      <c r="C10" s="44">
        <v>0.57644079999999998</v>
      </c>
      <c r="D10" s="44" t="str">
        <f t="shared" si="0"/>
        <v>(0.151, 0.913)</v>
      </c>
      <c r="E10" s="44">
        <v>0.15074119999999999</v>
      </c>
      <c r="F10" s="44">
        <v>0.91254860000000004</v>
      </c>
      <c r="G10" s="44">
        <v>3.7368600000000002E-2</v>
      </c>
      <c r="H10" s="44" t="str">
        <f t="shared" si="2"/>
        <v>(0.007, 0.182)</v>
      </c>
      <c r="I10" s="44">
        <v>6.7254999999999997E-3</v>
      </c>
      <c r="J10" s="44">
        <v>0.18204110000000001</v>
      </c>
      <c r="K10" s="44">
        <v>0.29770550000000001</v>
      </c>
      <c r="L10" s="44" t="str">
        <f>"("&amp;FIXED(M10,3)&amp;", "&amp;FIXED(N10,3)&amp;")"</f>
        <v>(0.116, 0.578)</v>
      </c>
      <c r="M10" s="44">
        <v>0.1159559</v>
      </c>
      <c r="N10" s="44">
        <f>0.5780568</f>
        <v>0.57805680000000004</v>
      </c>
      <c r="O10" s="44">
        <v>0.1200783</v>
      </c>
      <c r="P10" s="44" t="str">
        <f t="shared" si="1"/>
        <v>(0.074, 0.189)</v>
      </c>
      <c r="Q10" s="44">
        <v>7.3956400000000005E-2</v>
      </c>
      <c r="R10" s="44">
        <v>0.18909039999999999</v>
      </c>
      <c r="S10" s="44">
        <v>0.25374600000000003</v>
      </c>
      <c r="T10" s="44">
        <v>3.2049399999999999E-2</v>
      </c>
      <c r="U10" s="44">
        <v>0.1251314</v>
      </c>
      <c r="V10" s="44">
        <v>2.88816E-2</v>
      </c>
    </row>
    <row r="11" spans="1:22">
      <c r="A11" s="44">
        <v>10</v>
      </c>
      <c r="B11" s="44" t="s">
        <v>4</v>
      </c>
      <c r="C11" s="44">
        <v>0.50466100000000003</v>
      </c>
      <c r="D11" s="44" t="str">
        <f t="shared" si="0"/>
        <v>(0.403, 0.606)</v>
      </c>
      <c r="E11" s="44">
        <v>0.4032057</v>
      </c>
      <c r="F11" s="44">
        <v>0.60573390000000005</v>
      </c>
      <c r="G11" s="44">
        <v>0.33343830000000002</v>
      </c>
      <c r="H11" s="44" t="str">
        <f t="shared" si="2"/>
        <v>(0.166, 0.556)</v>
      </c>
      <c r="I11" s="44">
        <v>0.16638049999999999</v>
      </c>
      <c r="J11" s="44">
        <v>0.55629779999999995</v>
      </c>
      <c r="O11" s="44">
        <v>0.1974755</v>
      </c>
      <c r="P11" s="44" t="str">
        <f t="shared" si="1"/>
        <v>(0.163, 0.237)</v>
      </c>
      <c r="Q11" s="44">
        <v>0.1634391</v>
      </c>
      <c r="R11" s="44">
        <v>0.23659520000000001</v>
      </c>
      <c r="S11" s="44">
        <v>5.2389600000000001E-2</v>
      </c>
      <c r="T11" s="44">
        <v>0.10419150000000001</v>
      </c>
      <c r="U11" s="44"/>
      <c r="V11" s="44">
        <v>1.8654500000000001E-2</v>
      </c>
    </row>
    <row r="12" spans="1:22">
      <c r="A12" s="44">
        <v>11</v>
      </c>
      <c r="B12" s="44" t="s">
        <v>13</v>
      </c>
      <c r="C12" s="44">
        <v>0.57249660000000002</v>
      </c>
      <c r="D12" s="44" t="str">
        <f t="shared" si="0"/>
        <v>(0.513, 0.630)</v>
      </c>
      <c r="E12" s="44">
        <v>0.51306510000000005</v>
      </c>
      <c r="F12" s="44">
        <v>0.62990690000000005</v>
      </c>
      <c r="G12" s="44">
        <v>0.27552549999999998</v>
      </c>
      <c r="H12" s="44" t="str">
        <f t="shared" si="2"/>
        <v>(0.173, 0.408)</v>
      </c>
      <c r="I12" s="44">
        <v>0.17348549999999999</v>
      </c>
      <c r="J12" s="44">
        <v>0.40795890000000001</v>
      </c>
      <c r="O12" s="44">
        <v>0.6215077</v>
      </c>
      <c r="P12" s="44" t="str">
        <f t="shared" si="1"/>
        <v>(0.573, 0.668)</v>
      </c>
      <c r="Q12" s="44">
        <v>0.57303230000000005</v>
      </c>
      <c r="R12" s="44">
        <v>0.66767129999999997</v>
      </c>
      <c r="S12" s="44">
        <v>2.99403E-2</v>
      </c>
      <c r="T12" s="44">
        <v>6.0530800000000003E-2</v>
      </c>
      <c r="U12" s="44"/>
      <c r="V12" s="44">
        <v>2.4209999999999999E-2</v>
      </c>
    </row>
    <row r="13" spans="1:22">
      <c r="A13" s="44">
        <v>12</v>
      </c>
      <c r="B13" s="44" t="s">
        <v>12</v>
      </c>
      <c r="C13" s="44">
        <v>0.90043720000000005</v>
      </c>
      <c r="D13" s="44" t="str">
        <f t="shared" si="0"/>
        <v>(0.827, 0.945)</v>
      </c>
      <c r="E13" s="44">
        <v>0.8274475</v>
      </c>
      <c r="F13" s="44">
        <v>0.94461870000000003</v>
      </c>
      <c r="G13" s="44">
        <v>5.3406689999999997E-6</v>
      </c>
      <c r="H13" s="44" t="str">
        <f t="shared" si="2"/>
        <v>(0.000, 0.930)</v>
      </c>
      <c r="I13" s="44">
        <v>2.154872E-12</v>
      </c>
      <c r="J13" s="44">
        <v>0.92975819999999998</v>
      </c>
      <c r="O13" s="44">
        <v>0.59987049999999997</v>
      </c>
      <c r="P13" s="44" t="str">
        <f t="shared" si="1"/>
        <v>(0.562, 0.636)</v>
      </c>
      <c r="Q13" s="44">
        <v>0.56224549999999995</v>
      </c>
      <c r="R13" s="44">
        <v>0.63635330000000001</v>
      </c>
      <c r="S13" s="44">
        <v>2.90195E-2</v>
      </c>
      <c r="T13" s="44">
        <v>4.011784E-5</v>
      </c>
      <c r="U13" s="44"/>
      <c r="V13" s="44">
        <v>1.8938199999999999E-2</v>
      </c>
    </row>
    <row r="14" spans="1:22">
      <c r="A14" s="44">
        <v>13</v>
      </c>
      <c r="B14" s="44" t="s">
        <v>7</v>
      </c>
      <c r="C14" s="44">
        <v>0.97913779999999995</v>
      </c>
      <c r="D14" s="44" t="str">
        <f t="shared" si="0"/>
        <v>(0.977, 0.981)</v>
      </c>
      <c r="E14" s="44">
        <v>0.97680199999999995</v>
      </c>
      <c r="F14" s="44">
        <v>0.98124299999999998</v>
      </c>
      <c r="G14" s="44">
        <v>0.48140159999999999</v>
      </c>
      <c r="H14" s="44" t="str">
        <f t="shared" si="2"/>
        <v>(0.465, 0.498)</v>
      </c>
      <c r="I14" s="44">
        <v>0.46519959999999999</v>
      </c>
      <c r="J14" s="44">
        <v>0.4976428</v>
      </c>
      <c r="O14" s="44">
        <v>0.86062819999999995</v>
      </c>
      <c r="P14" s="44" t="str">
        <f t="shared" si="1"/>
        <v>(0.833, 0.885)</v>
      </c>
      <c r="Q14" s="44">
        <v>0.83251940000000002</v>
      </c>
      <c r="R14" s="44">
        <v>0.88467289999999998</v>
      </c>
      <c r="S14" s="44">
        <v>8.371E-3</v>
      </c>
      <c r="T14" s="44">
        <v>7.6000000000000004E-5</v>
      </c>
      <c r="U14" s="44"/>
      <c r="V14" s="44">
        <v>7.868E-3</v>
      </c>
    </row>
    <row r="15" spans="1:22">
      <c r="A15" s="44">
        <v>14</v>
      </c>
      <c r="B15" s="44" t="s">
        <v>144</v>
      </c>
      <c r="C15" s="44">
        <v>0.193714</v>
      </c>
      <c r="D15" s="44" t="str">
        <f t="shared" si="0"/>
        <v>(0.178, 0.211)</v>
      </c>
      <c r="E15" s="44">
        <v>0.17783199999999999</v>
      </c>
      <c r="F15" s="44">
        <v>0.21065200000000001</v>
      </c>
      <c r="G15" s="44">
        <v>0.99998200000000004</v>
      </c>
      <c r="H15" s="44" t="str">
        <f t="shared" si="2"/>
        <v>(0.937, 1.000)</v>
      </c>
      <c r="I15" s="44">
        <v>0.93735000000000002</v>
      </c>
      <c r="J15" s="44">
        <v>1</v>
      </c>
      <c r="O15" s="44">
        <v>5.5005999999999999E-2</v>
      </c>
      <c r="P15" s="44" t="str">
        <f t="shared" si="1"/>
        <v>(0.041, 0.073)</v>
      </c>
      <c r="Q15" s="44">
        <v>4.1471000000000001E-2</v>
      </c>
      <c r="R15" s="44">
        <v>7.2623999999999994E-2</v>
      </c>
      <c r="S15" s="44">
        <v>1.1309E-3</v>
      </c>
      <c r="T15" s="44">
        <v>8.2792000000000004E-3</v>
      </c>
      <c r="U15" s="44"/>
      <c r="V15" s="44">
        <v>1.3275500000000001E-2</v>
      </c>
    </row>
    <row r="16" spans="1:22">
      <c r="A16" s="44">
        <v>15</v>
      </c>
      <c r="B16" s="44" t="s">
        <v>0</v>
      </c>
      <c r="C16" s="44">
        <v>3.06431E-2</v>
      </c>
      <c r="D16" s="44" t="str">
        <f t="shared" si="0"/>
        <v>(0.027, 0.034)</v>
      </c>
      <c r="E16" s="44">
        <v>2.7249900000000001E-2</v>
      </c>
      <c r="F16" s="44">
        <v>3.4444000000000002E-2</v>
      </c>
      <c r="G16" s="44">
        <v>6.7739300000000002E-2</v>
      </c>
      <c r="H16" s="44" t="str">
        <f t="shared" si="2"/>
        <v>(0.060, 0.076)</v>
      </c>
      <c r="I16" s="44">
        <v>5.9948099999999997E-2</v>
      </c>
      <c r="J16" s="44">
        <v>7.6460700000000006E-2</v>
      </c>
      <c r="O16" s="44">
        <v>0.58377029999999996</v>
      </c>
      <c r="P16" s="44" t="str">
        <f t="shared" si="1"/>
        <v>(0.503, 0.660)</v>
      </c>
      <c r="Q16" s="44">
        <v>0.50340439999999997</v>
      </c>
      <c r="R16" s="44">
        <v>0.65991670000000002</v>
      </c>
      <c r="S16" s="44">
        <v>1.8316000000000001E-3</v>
      </c>
      <c r="T16" s="44">
        <v>4.2050000000000004E-3</v>
      </c>
      <c r="U16" s="44"/>
      <c r="V16" s="44">
        <v>4.0247400000000003E-2</v>
      </c>
    </row>
    <row r="17" spans="1:22">
      <c r="A17" s="44">
        <v>16</v>
      </c>
      <c r="B17" s="44" t="s">
        <v>6</v>
      </c>
      <c r="C17" s="44">
        <v>0.76179160000000001</v>
      </c>
      <c r="D17" s="44" t="str">
        <f t="shared" si="0"/>
        <v>(0.757, 0.766)</v>
      </c>
      <c r="E17" s="44">
        <v>0.75742609999999999</v>
      </c>
      <c r="F17" s="44">
        <v>0.76610270000000003</v>
      </c>
      <c r="G17" s="44">
        <v>0.1013491</v>
      </c>
      <c r="H17" s="44" t="str">
        <f t="shared" si="2"/>
        <v>(0.097, 0.106)</v>
      </c>
      <c r="I17" s="44">
        <v>9.6736500000000003E-2</v>
      </c>
      <c r="J17" s="44">
        <v>0.1061559</v>
      </c>
      <c r="O17" s="44">
        <v>0.58112560000000002</v>
      </c>
      <c r="P17" s="44" t="str">
        <f t="shared" si="1"/>
        <v>(0.549, 0.613)</v>
      </c>
      <c r="Q17" s="44">
        <v>0.54878539999999998</v>
      </c>
      <c r="R17" s="44">
        <v>0.61278339999999998</v>
      </c>
      <c r="S17" s="44">
        <v>2.2133999999999999E-3</v>
      </c>
      <c r="T17" s="44">
        <v>2.4023999999999998E-3</v>
      </c>
      <c r="U17" s="44"/>
      <c r="V17" s="44">
        <v>1.63477E-2</v>
      </c>
    </row>
    <row r="18" spans="1:22">
      <c r="A18" s="44">
        <v>17</v>
      </c>
      <c r="B18" s="44" t="s">
        <v>3</v>
      </c>
      <c r="C18" s="44">
        <v>5.3432899999999998E-2</v>
      </c>
      <c r="D18" s="44" t="str">
        <f t="shared" si="0"/>
        <v>(0.050, 0.058)</v>
      </c>
      <c r="E18" s="44">
        <v>4.9564799999999999E-2</v>
      </c>
      <c r="F18" s="44">
        <v>5.75846E-2</v>
      </c>
      <c r="G18" s="44">
        <v>5.5730300000000003E-2</v>
      </c>
      <c r="H18" s="44" t="str">
        <f t="shared" si="2"/>
        <v>(0.049, 0.063)</v>
      </c>
      <c r="I18" s="44">
        <v>4.9168299999999998E-2</v>
      </c>
      <c r="J18" s="44">
        <v>6.3109999999999999E-2</v>
      </c>
      <c r="O18" s="44">
        <v>0.33623120000000001</v>
      </c>
      <c r="P18" s="44" t="str">
        <f t="shared" si="1"/>
        <v>(0.219, 0.477)</v>
      </c>
      <c r="Q18" s="44">
        <v>0.21926609999999999</v>
      </c>
      <c r="R18" s="44">
        <v>0.4774349</v>
      </c>
      <c r="S18" s="44">
        <v>2.0444E-3</v>
      </c>
      <c r="T18" s="44">
        <v>3.5495000000000001E-3</v>
      </c>
      <c r="U18" s="44"/>
      <c r="V18" s="44">
        <v>6.7160399999999995E-2</v>
      </c>
    </row>
    <row r="19" spans="1:22">
      <c r="A19" s="44">
        <v>18</v>
      </c>
      <c r="B19" s="44" t="s">
        <v>2</v>
      </c>
      <c r="C19" s="44">
        <v>0.3280344</v>
      </c>
      <c r="D19" s="44" t="str">
        <f t="shared" si="0"/>
        <v>(0.290, 0.369)</v>
      </c>
      <c r="E19" s="44">
        <v>0.28954550000000001</v>
      </c>
      <c r="F19" s="44">
        <v>0.36898239999999999</v>
      </c>
      <c r="G19" s="44">
        <v>0.20320550000000001</v>
      </c>
      <c r="H19" s="44" t="str">
        <f t="shared" si="2"/>
        <v>(0.182, 0.226)</v>
      </c>
      <c r="I19" s="44">
        <v>0.1819819</v>
      </c>
      <c r="J19" s="44">
        <v>0.2262198</v>
      </c>
      <c r="O19" s="44">
        <v>0.20168749999999999</v>
      </c>
      <c r="P19" s="44" t="str">
        <f t="shared" si="1"/>
        <v>(0.160, 0.251)</v>
      </c>
      <c r="Q19" s="44">
        <v>0.15989120000000001</v>
      </c>
      <c r="R19" s="44">
        <v>0.25114340000000002</v>
      </c>
      <c r="S19" s="44">
        <v>2.0299999999999999E-2</v>
      </c>
      <c r="T19" s="44">
        <v>1.1284199999999999E-2</v>
      </c>
      <c r="U19" s="44"/>
      <c r="V19" s="44">
        <v>2.3269000000000001E-2</v>
      </c>
    </row>
    <row r="20" spans="1:22">
      <c r="A20" s="44">
        <v>19</v>
      </c>
      <c r="B20" s="44" t="s">
        <v>114</v>
      </c>
      <c r="C20" s="44">
        <v>0.43331429999999999</v>
      </c>
      <c r="D20" s="44" t="str">
        <f t="shared" si="0"/>
        <v>(0.416, 0.451)</v>
      </c>
      <c r="E20" s="44">
        <v>0.41554180000000002</v>
      </c>
      <c r="F20" s="44">
        <v>0.45125999999999999</v>
      </c>
      <c r="G20" s="44">
        <v>0.38752789999999998</v>
      </c>
      <c r="H20" s="44" t="str">
        <f t="shared" si="2"/>
        <v>(0.329, 0.449)</v>
      </c>
      <c r="I20" s="44">
        <v>0.32935720000000002</v>
      </c>
      <c r="J20" s="44">
        <v>0.44909270000000001</v>
      </c>
      <c r="O20" s="44">
        <v>0.62117009999999995</v>
      </c>
      <c r="P20" s="44" t="str">
        <f t="shared" si="1"/>
        <v>(0.577, 0.664)</v>
      </c>
      <c r="Q20" s="44">
        <v>0.57681970000000005</v>
      </c>
      <c r="R20" s="44">
        <v>0.66358340000000005</v>
      </c>
      <c r="S20" s="44">
        <v>9.1155999999999997E-3</v>
      </c>
      <c r="T20" s="44">
        <v>3.06833E-2</v>
      </c>
      <c r="U20" s="44"/>
      <c r="V20" s="44">
        <v>2.21855E-2</v>
      </c>
    </row>
    <row r="21" spans="1:22">
      <c r="A21" s="44">
        <v>20</v>
      </c>
      <c r="B21" s="44" t="s">
        <v>142</v>
      </c>
      <c r="C21" s="44">
        <v>4.1353899999999999E-2</v>
      </c>
      <c r="D21" s="44" t="str">
        <f t="shared" si="0"/>
        <v>(0.029, 0.058)</v>
      </c>
      <c r="E21" s="44">
        <v>2.93362E-2</v>
      </c>
      <c r="F21" s="44">
        <v>5.8000599999999999E-2</v>
      </c>
      <c r="G21" s="44">
        <v>5.9535429999999997E-4</v>
      </c>
      <c r="H21" s="44" t="str">
        <f t="shared" si="2"/>
        <v>(0.000, 0.001)</v>
      </c>
      <c r="I21" s="44">
        <v>2.9748140000000002E-4</v>
      </c>
      <c r="J21" s="44">
        <v>1.1911000000000001E-3</v>
      </c>
      <c r="O21" s="44">
        <v>0.20571249999999999</v>
      </c>
      <c r="P21" s="44" t="str">
        <f t="shared" si="1"/>
        <v>(0.102, 0.371)</v>
      </c>
      <c r="Q21" s="44">
        <v>0.1019993</v>
      </c>
      <c r="R21" s="44">
        <v>0.37128050000000001</v>
      </c>
      <c r="S21" s="44">
        <v>7.1966E-3</v>
      </c>
      <c r="T21" s="44">
        <v>2.1070980000000001E-4</v>
      </c>
      <c r="U21" s="44"/>
      <c r="V21" s="44">
        <v>6.8712400000000007E-2</v>
      </c>
    </row>
    <row r="22" spans="1:22">
      <c r="A22" s="44">
        <v>21</v>
      </c>
      <c r="B22" s="44" t="s">
        <v>18</v>
      </c>
      <c r="C22" s="44">
        <v>8.5855369999999996E-9</v>
      </c>
      <c r="D22" s="44" t="str">
        <f t="shared" si="0"/>
        <v>(0.000, 0.000)</v>
      </c>
      <c r="E22" s="44">
        <v>-1.9404850000000001E-7</v>
      </c>
      <c r="F22" s="44">
        <v>2.1121960000000001E-7</v>
      </c>
      <c r="G22" s="44">
        <v>0.14093559999999999</v>
      </c>
      <c r="H22" s="44" t="str">
        <f t="shared" si="2"/>
        <v>(0.097, 0.201)</v>
      </c>
      <c r="I22" s="44">
        <v>9.6535399999999993E-2</v>
      </c>
      <c r="J22" s="44">
        <v>0.201209</v>
      </c>
      <c r="K22" s="44">
        <v>0.22092690000000001</v>
      </c>
      <c r="L22" s="44" t="str">
        <f>"("&amp;FIXED(M22,3)&amp;", "&amp;FIXED(N22,3)&amp;")"</f>
        <v>(0.112, 0.389)</v>
      </c>
      <c r="M22" s="44">
        <v>0.1121568</v>
      </c>
      <c r="N22" s="44">
        <v>0.38896900000000001</v>
      </c>
      <c r="O22" s="44">
        <v>0.51366690000000004</v>
      </c>
      <c r="P22" s="44" t="str">
        <f t="shared" si="1"/>
        <v>(0.467, 0.560)</v>
      </c>
      <c r="Q22" s="44">
        <v>0.46715400000000001</v>
      </c>
      <c r="R22" s="44">
        <v>0.5599442</v>
      </c>
      <c r="S22" s="44">
        <v>1.0338470000000001E-7</v>
      </c>
      <c r="T22" s="44">
        <v>2.6486900000000001E-2</v>
      </c>
      <c r="U22" s="44">
        <v>7.1009699999999995E-2</v>
      </c>
      <c r="V22" s="44">
        <v>2.3739199999999998E-2</v>
      </c>
    </row>
    <row r="23" spans="1:22">
      <c r="A23" s="44">
        <v>22</v>
      </c>
      <c r="B23" s="44" t="s">
        <v>139</v>
      </c>
      <c r="C23" s="44">
        <v>0.74891719999999995</v>
      </c>
      <c r="D23" s="44" t="str">
        <f t="shared" si="0"/>
        <v>(0.667, 0.816)</v>
      </c>
      <c r="E23" s="44">
        <v>0.66733450000000005</v>
      </c>
      <c r="F23" s="44">
        <v>0.81600890000000004</v>
      </c>
      <c r="G23" s="44">
        <v>0.13921159999999999</v>
      </c>
      <c r="H23" s="44" t="str">
        <f t="shared" si="2"/>
        <v>(0.049, 0.338)</v>
      </c>
      <c r="I23" s="44">
        <v>4.8710700000000003E-2</v>
      </c>
      <c r="J23" s="44">
        <v>0.33809640000000002</v>
      </c>
      <c r="O23" s="44">
        <v>0.61478239999999995</v>
      </c>
      <c r="P23" s="44" t="str">
        <f t="shared" si="1"/>
        <v>(0.432, 0.770)</v>
      </c>
      <c r="Q23" s="44">
        <v>0.43241990000000002</v>
      </c>
      <c r="R23" s="44">
        <v>0.76975079999999996</v>
      </c>
      <c r="S23" s="44">
        <v>3.80582E-2</v>
      </c>
      <c r="T23" s="44">
        <v>7.0313399999999998E-2</v>
      </c>
      <c r="U23" s="44"/>
      <c r="V23" s="44">
        <v>8.9346400000000006E-2</v>
      </c>
    </row>
    <row r="24" spans="1:22">
      <c r="A24" s="44">
        <v>23</v>
      </c>
      <c r="B24" s="44" t="s">
        <v>141</v>
      </c>
      <c r="C24" s="44">
        <v>0.1105585</v>
      </c>
      <c r="D24" s="44" t="str">
        <f t="shared" si="0"/>
        <v>(0.094, 0.130)</v>
      </c>
      <c r="E24" s="44">
        <v>9.3614600000000006E-2</v>
      </c>
      <c r="F24" s="44">
        <v>0.13012879999999999</v>
      </c>
      <c r="O24" s="44">
        <v>0.23204910000000001</v>
      </c>
      <c r="P24" s="44" t="str">
        <f t="shared" si="1"/>
        <v>(0.149, 0.344)</v>
      </c>
      <c r="Q24" s="44">
        <v>0.14855930000000001</v>
      </c>
      <c r="R24" s="44">
        <v>0.34352870000000002</v>
      </c>
      <c r="S24" s="44">
        <v>9.2931000000000003E-3</v>
      </c>
      <c r="T24" s="44"/>
      <c r="U24" s="44"/>
      <c r="V24" s="44">
        <v>4.9930099999999998E-2</v>
      </c>
    </row>
    <row r="25" spans="1:22">
      <c r="A25" s="44">
        <v>24</v>
      </c>
      <c r="B25" s="44" t="s">
        <v>10</v>
      </c>
      <c r="C25" s="44">
        <v>3.9496590000000003E-5</v>
      </c>
      <c r="D25" s="44" t="str">
        <f t="shared" si="0"/>
        <v>(0.000, 0.998)</v>
      </c>
      <c r="E25" s="44">
        <v>2.4165689999999999E-12</v>
      </c>
      <c r="F25" s="44">
        <v>0.99845340000000005</v>
      </c>
      <c r="G25" s="44">
        <v>0.10116459999999999</v>
      </c>
      <c r="H25" s="44" t="str">
        <f>"("&amp;FIXED(I25,3)&amp;", "&amp;FIXED(J25,3)&amp;")"</f>
        <v>(0.042, 0.223)</v>
      </c>
      <c r="I25" s="44">
        <v>4.2163300000000001E-2</v>
      </c>
      <c r="J25" s="44">
        <v>0.22346740000000001</v>
      </c>
      <c r="O25" s="44">
        <v>0.2119065</v>
      </c>
      <c r="P25" s="44" t="str">
        <f t="shared" si="1"/>
        <v>(0.129, 0.328)</v>
      </c>
      <c r="Q25" s="44">
        <v>0.12885920000000001</v>
      </c>
      <c r="R25" s="44">
        <v>0.32830530000000002</v>
      </c>
      <c r="S25" s="44">
        <v>3.3468849999999999E-4</v>
      </c>
      <c r="T25" s="44">
        <v>4.35527E-2</v>
      </c>
      <c r="U25" s="44"/>
      <c r="V25" s="44">
        <v>5.0919600000000002E-2</v>
      </c>
    </row>
    <row r="26" spans="1:22">
      <c r="A26" s="44">
        <v>25</v>
      </c>
      <c r="B26" s="44" t="s">
        <v>143</v>
      </c>
      <c r="C26" s="44">
        <v>0.99843000000000004</v>
      </c>
      <c r="D26" s="44" t="str">
        <f t="shared" si="0"/>
        <v>(0.786, 1.000)</v>
      </c>
      <c r="E26" s="44">
        <v>0.7858697</v>
      </c>
      <c r="F26" s="44">
        <v>0.99999090000000002</v>
      </c>
      <c r="O26" s="44">
        <v>0.93439890000000003</v>
      </c>
      <c r="P26" s="44" t="str">
        <f t="shared" si="1"/>
        <v>(0.920, 0.946)</v>
      </c>
      <c r="Q26" s="44">
        <v>0.92042780000000002</v>
      </c>
      <c r="R26" s="44">
        <v>0.94606080000000004</v>
      </c>
      <c r="S26" s="44">
        <v>4.1228000000000002E-3</v>
      </c>
      <c r="T26" s="44"/>
      <c r="U26" s="44"/>
      <c r="V26" s="44">
        <v>6.5094000000000003E-3</v>
      </c>
    </row>
    <row r="27" spans="1:22">
      <c r="A27" s="44">
        <v>26</v>
      </c>
      <c r="B27" s="44" t="s">
        <v>140</v>
      </c>
      <c r="C27" s="44">
        <v>0.17940449999999999</v>
      </c>
      <c r="D27" s="44" t="str">
        <f t="shared" si="0"/>
        <v>(0.053, 0.461)</v>
      </c>
      <c r="E27" s="44">
        <v>5.3020900000000003E-2</v>
      </c>
      <c r="F27" s="44">
        <v>0.46053630000000001</v>
      </c>
      <c r="G27" s="44">
        <v>0.1285442</v>
      </c>
      <c r="H27" s="44" t="str">
        <f t="shared" ref="H27:H35" si="3">"("&amp;FIXED(I27,3)&amp;", "&amp;FIXED(J27,3)&amp;")"</f>
        <v>(0.015, 0.584)</v>
      </c>
      <c r="I27" s="44">
        <v>1.52672E-2</v>
      </c>
      <c r="J27" s="44">
        <v>0.58391839999999995</v>
      </c>
      <c r="O27" s="44">
        <v>0.68469250000000004</v>
      </c>
      <c r="P27" s="44" t="str">
        <f t="shared" si="1"/>
        <v>(0.574, 0.778)</v>
      </c>
      <c r="Q27" s="44">
        <v>0.57369309999999996</v>
      </c>
      <c r="R27" s="44">
        <v>0.77797559999999999</v>
      </c>
      <c r="S27" s="44">
        <v>0.10231709999999999</v>
      </c>
      <c r="T27" s="44">
        <v>0.12875349999999999</v>
      </c>
      <c r="U27" s="44"/>
      <c r="V27" s="44">
        <v>5.2704000000000001E-2</v>
      </c>
    </row>
    <row r="28" spans="1:22">
      <c r="A28" s="44">
        <v>27</v>
      </c>
      <c r="B28" s="44" t="s">
        <v>8</v>
      </c>
      <c r="C28" s="44">
        <v>0.75011660000000002</v>
      </c>
      <c r="D28" s="44" t="str">
        <f t="shared" si="0"/>
        <v>(0.691, 0.801)</v>
      </c>
      <c r="E28" s="44">
        <v>0.69108259999999999</v>
      </c>
      <c r="F28" s="44">
        <v>0.80111580000000004</v>
      </c>
      <c r="G28" s="44">
        <v>0.21723410000000001</v>
      </c>
      <c r="H28" s="44" t="str">
        <f t="shared" si="3"/>
        <v>(0.132, 0.336)</v>
      </c>
      <c r="I28" s="44">
        <v>0.1321695</v>
      </c>
      <c r="J28" s="44">
        <v>0.33585860000000001</v>
      </c>
      <c r="O28" s="44">
        <v>0.75155859999999997</v>
      </c>
      <c r="P28" s="44" t="str">
        <f t="shared" si="1"/>
        <v>(0.719, 0.781)</v>
      </c>
      <c r="Q28" s="44">
        <v>0.71899150000000001</v>
      </c>
      <c r="R28" s="44">
        <v>0.78149840000000004</v>
      </c>
      <c r="S28" s="44">
        <v>2.8120900000000001E-2</v>
      </c>
      <c r="T28" s="44">
        <v>5.2058699999999999E-2</v>
      </c>
      <c r="U28" s="44"/>
      <c r="V28" s="44">
        <v>1.5954699999999999E-2</v>
      </c>
    </row>
    <row r="29" spans="1:22">
      <c r="A29" s="44">
        <v>28</v>
      </c>
      <c r="B29" s="44" t="s">
        <v>111</v>
      </c>
      <c r="C29" s="44">
        <v>0.34630670000000002</v>
      </c>
      <c r="D29" s="44" t="str">
        <f t="shared" si="0"/>
        <v>(0.288, 0.410)</v>
      </c>
      <c r="E29" s="44">
        <v>0.28807329999999998</v>
      </c>
      <c r="F29" s="44">
        <v>0.40954000000000002</v>
      </c>
      <c r="G29" s="44">
        <v>9.11743E-2</v>
      </c>
      <c r="H29" s="44" t="str">
        <f t="shared" si="3"/>
        <v>(0.043, 0.183)</v>
      </c>
      <c r="I29" s="44">
        <v>4.2988800000000001E-2</v>
      </c>
      <c r="J29" s="44">
        <v>0.18304010000000001</v>
      </c>
      <c r="O29" s="44">
        <v>0.58106329999999995</v>
      </c>
      <c r="P29" s="44" t="str">
        <f t="shared" si="1"/>
        <v>(0.519, 0.641)</v>
      </c>
      <c r="Q29" s="44">
        <v>0.51880870000000001</v>
      </c>
      <c r="R29" s="44">
        <v>0.64083939999999995</v>
      </c>
      <c r="S29" s="44">
        <v>3.1120800000000001E-2</v>
      </c>
      <c r="T29" s="44">
        <v>3.39688E-2</v>
      </c>
      <c r="U29" s="44"/>
      <c r="V29" s="44">
        <v>3.1281799999999998E-2</v>
      </c>
    </row>
    <row r="30" spans="1:22">
      <c r="A30" s="44">
        <v>29</v>
      </c>
      <c r="B30" s="44" t="s">
        <v>112</v>
      </c>
      <c r="C30" s="44">
        <v>4.2548900000000001E-2</v>
      </c>
      <c r="D30" s="44" t="str">
        <f t="shared" si="0"/>
        <v>(0.024, 0.075)</v>
      </c>
      <c r="E30" s="44">
        <v>2.3849800000000001E-2</v>
      </c>
      <c r="F30" s="44">
        <v>7.4785299999999999E-2</v>
      </c>
      <c r="G30" s="44">
        <v>1.78999E-2</v>
      </c>
      <c r="H30" s="44" t="str">
        <f t="shared" si="3"/>
        <v>(0.007, 0.048)</v>
      </c>
      <c r="I30" s="44">
        <v>6.5506999999999996E-3</v>
      </c>
      <c r="J30" s="44">
        <v>4.7962400000000002E-2</v>
      </c>
      <c r="O30" s="44">
        <v>0.62752140000000001</v>
      </c>
      <c r="P30" s="44" t="str">
        <f t="shared" si="1"/>
        <v>(0.524, 0.721)</v>
      </c>
      <c r="Q30" s="44">
        <v>0.52359690000000003</v>
      </c>
      <c r="R30" s="44">
        <v>0.72086130000000004</v>
      </c>
      <c r="S30" s="44">
        <v>1.2433899999999999E-2</v>
      </c>
      <c r="T30" s="44">
        <v>9.1190000000000004E-3</v>
      </c>
      <c r="U30" s="44"/>
      <c r="V30" s="44">
        <v>5.0938299999999999E-2</v>
      </c>
    </row>
    <row r="31" spans="1:22">
      <c r="A31" s="44">
        <v>30</v>
      </c>
      <c r="B31" s="44" t="s">
        <v>110</v>
      </c>
      <c r="C31" s="44">
        <v>0.4920774</v>
      </c>
      <c r="D31" s="44" t="str">
        <f t="shared" si="0"/>
        <v>(0.462, 0.522)</v>
      </c>
      <c r="E31" s="44">
        <v>0.46248139999999999</v>
      </c>
      <c r="F31" s="44">
        <v>0.521729</v>
      </c>
      <c r="G31" s="44">
        <v>0.34642410000000001</v>
      </c>
      <c r="H31" s="44" t="str">
        <f t="shared" si="3"/>
        <v>(0.324, 0.370)</v>
      </c>
      <c r="I31" s="44">
        <v>0.32359749999999998</v>
      </c>
      <c r="J31" s="44">
        <v>0.36998019999999998</v>
      </c>
      <c r="O31" s="44">
        <v>0.45662069999999999</v>
      </c>
      <c r="P31" s="44" t="str">
        <f t="shared" si="1"/>
        <v>(0.263, 0.665)</v>
      </c>
      <c r="Q31" s="44">
        <v>0.26262809999999998</v>
      </c>
      <c r="R31" s="44">
        <v>0.66472989999999998</v>
      </c>
      <c r="S31" s="44">
        <v>1.51319E-2</v>
      </c>
      <c r="T31" s="44">
        <v>1.18397E-2</v>
      </c>
      <c r="U31" s="44"/>
      <c r="V31" s="44">
        <v>0.1086655</v>
      </c>
    </row>
    <row r="32" spans="1:22">
      <c r="A32" s="44">
        <v>31</v>
      </c>
      <c r="B32" s="44" t="s">
        <v>113</v>
      </c>
      <c r="C32" s="44">
        <v>0.39593980000000001</v>
      </c>
      <c r="D32" s="44" t="str">
        <f t="shared" si="0"/>
        <v>(0.322, 0.475)</v>
      </c>
      <c r="E32" s="44">
        <v>0.32169639999999999</v>
      </c>
      <c r="F32" s="44">
        <v>0.47531079999999998</v>
      </c>
      <c r="G32" s="44">
        <v>0.1825891</v>
      </c>
      <c r="H32" s="44" t="str">
        <f t="shared" si="3"/>
        <v>(0.090, 0.334)</v>
      </c>
      <c r="I32" s="44">
        <v>9.0342900000000004E-2</v>
      </c>
      <c r="J32" s="44">
        <v>0.33439999999999998</v>
      </c>
      <c r="O32" s="44">
        <v>0.9208887</v>
      </c>
      <c r="P32" s="44" t="str">
        <f t="shared" si="1"/>
        <v>(0.765, 0.977)</v>
      </c>
      <c r="Q32" s="44">
        <v>0.76455070000000003</v>
      </c>
      <c r="R32" s="44">
        <v>0.97659620000000003</v>
      </c>
      <c r="S32" s="44">
        <v>3.9484600000000002E-2</v>
      </c>
      <c r="T32" s="44">
        <v>6.1721999999999999E-2</v>
      </c>
      <c r="U32" s="44"/>
      <c r="V32" s="44">
        <v>4.7454299999999998E-2</v>
      </c>
    </row>
    <row r="33" spans="1:22">
      <c r="A33" s="44">
        <v>32</v>
      </c>
      <c r="B33" s="44" t="s">
        <v>133</v>
      </c>
      <c r="C33" s="44">
        <v>0.45785799999999999</v>
      </c>
      <c r="D33" s="44" t="str">
        <f t="shared" si="0"/>
        <v>(0.437, 0.479)</v>
      </c>
      <c r="E33" s="44">
        <v>0.436832</v>
      </c>
      <c r="F33" s="44">
        <v>0.47903499999999999</v>
      </c>
      <c r="G33" s="44">
        <v>0.23761199999999999</v>
      </c>
      <c r="H33" s="44" t="str">
        <f t="shared" si="3"/>
        <v>(0.210, 0.267)</v>
      </c>
      <c r="I33" s="44">
        <v>0.21032500000000001</v>
      </c>
      <c r="J33" s="44">
        <v>0.26723999999999998</v>
      </c>
      <c r="O33" s="44">
        <v>0.78232800000000002</v>
      </c>
      <c r="P33" s="44" t="str">
        <f t="shared" si="1"/>
        <v>(0.660, 0.869)</v>
      </c>
      <c r="Q33" s="44">
        <v>0.66046400000000005</v>
      </c>
      <c r="R33" s="44">
        <v>0.86912100000000003</v>
      </c>
      <c r="S33" s="44">
        <v>1.0772E-2</v>
      </c>
      <c r="T33" s="44">
        <v>1.4525E-2</v>
      </c>
      <c r="U33" s="44"/>
      <c r="V33" s="44">
        <v>5.3339999999999999E-2</v>
      </c>
    </row>
    <row r="34" spans="1:22">
      <c r="A34" s="44">
        <v>33</v>
      </c>
      <c r="B34" s="44" t="s">
        <v>17</v>
      </c>
      <c r="C34" s="44">
        <v>0.1260783</v>
      </c>
      <c r="D34" s="44" t="str">
        <f t="shared" si="0"/>
        <v>(0.122, 0.130)</v>
      </c>
      <c r="E34" s="44">
        <v>0.1221821</v>
      </c>
      <c r="F34" s="44">
        <v>0.13008030000000001</v>
      </c>
      <c r="G34" s="44">
        <v>0.1109</v>
      </c>
      <c r="H34" s="44" t="str">
        <f t="shared" si="3"/>
        <v>(0.106, 0.116)</v>
      </c>
      <c r="I34" s="44">
        <v>0.10611660000000001</v>
      </c>
      <c r="J34" s="44">
        <v>0.1158711</v>
      </c>
      <c r="O34" s="44">
        <v>0.4063581</v>
      </c>
      <c r="P34" s="44" t="str">
        <f t="shared" si="1"/>
        <v>(0.345, 0.471)</v>
      </c>
      <c r="Q34" s="44">
        <v>0.3448869</v>
      </c>
      <c r="R34" s="44">
        <v>0.47090989999999999</v>
      </c>
      <c r="S34" s="44">
        <v>2.0146999999999999E-3</v>
      </c>
      <c r="T34" s="44">
        <v>2.4880000000000002E-3</v>
      </c>
      <c r="U34" s="44"/>
      <c r="V34" s="44">
        <v>3.2313799999999997E-2</v>
      </c>
    </row>
    <row r="35" spans="1:22">
      <c r="A35" s="44">
        <v>34</v>
      </c>
      <c r="B35" s="44" t="s">
        <v>1</v>
      </c>
      <c r="C35" s="44">
        <v>0.94837079999999996</v>
      </c>
      <c r="D35" s="44" t="str">
        <f t="shared" si="0"/>
        <v>(0.844, 0.984)</v>
      </c>
      <c r="E35" s="44">
        <v>0.84432770000000001</v>
      </c>
      <c r="F35" s="44">
        <v>0.9841799</v>
      </c>
      <c r="G35" s="44">
        <v>0.99985480000000004</v>
      </c>
      <c r="H35" s="44" t="str">
        <f t="shared" si="3"/>
        <v>(0.030, 1.000)</v>
      </c>
      <c r="I35" s="44">
        <v>2.98561E-2</v>
      </c>
      <c r="J35" s="44">
        <v>1</v>
      </c>
      <c r="O35" s="44">
        <v>0.50874379999999997</v>
      </c>
      <c r="P35" s="44" t="str">
        <f t="shared" si="1"/>
        <v>(0.466, 0.551)</v>
      </c>
      <c r="Q35" s="44">
        <v>0.4661247</v>
      </c>
      <c r="R35" s="44">
        <v>0.55123610000000001</v>
      </c>
      <c r="S35" s="44">
        <v>3.04741E-2</v>
      </c>
      <c r="T35" s="44">
        <v>9.1255630000000002E-4</v>
      </c>
      <c r="U35" s="44"/>
      <c r="V35" s="44">
        <v>2.1764700000000001E-2</v>
      </c>
    </row>
    <row r="36" spans="1:22">
      <c r="A36" s="44">
        <v>35</v>
      </c>
      <c r="B36" s="44" t="s">
        <v>312</v>
      </c>
      <c r="C36" s="44">
        <v>0.75846919999999995</v>
      </c>
      <c r="D36" s="44" t="s">
        <v>309</v>
      </c>
      <c r="G36" s="44">
        <v>0.21115030000000001</v>
      </c>
      <c r="H36" s="44" t="s">
        <v>310</v>
      </c>
      <c r="O36" s="44">
        <v>0.725827</v>
      </c>
      <c r="P36" s="44" t="s">
        <v>311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pane ySplit="1" topLeftCell="A2" activePane="bottomLeft" state="frozen"/>
      <selection pane="bottomLeft" activeCell="B4" sqref="B4"/>
    </sheetView>
  </sheetViews>
  <sheetFormatPr defaultColWidth="8.875" defaultRowHeight="15"/>
  <cols>
    <col min="2" max="2" width="24.5" style="6" bestFit="1" customWidth="1"/>
    <col min="3" max="3" width="70.625" bestFit="1" customWidth="1"/>
    <col min="4" max="4" width="18.5" style="43" bestFit="1" customWidth="1"/>
    <col min="5" max="5" width="15.625" style="42" bestFit="1" customWidth="1"/>
    <col min="6" max="6" width="14.625" style="42" bestFit="1" customWidth="1"/>
    <col min="7" max="7" width="14.375" style="42" bestFit="1" customWidth="1"/>
  </cols>
  <sheetData>
    <row r="1" spans="1:7" ht="14.25">
      <c r="A1">
        <v>0</v>
      </c>
      <c r="B1" s="6" t="s">
        <v>21</v>
      </c>
      <c r="C1" t="s">
        <v>20</v>
      </c>
      <c r="D1" s="38" t="s">
        <v>100</v>
      </c>
      <c r="E1" s="38" t="s">
        <v>101</v>
      </c>
      <c r="F1" s="38" t="s">
        <v>102</v>
      </c>
      <c r="G1" s="38" t="s">
        <v>42</v>
      </c>
    </row>
    <row r="2" spans="1:7">
      <c r="A2">
        <v>1</v>
      </c>
      <c r="B2" s="6" t="s">
        <v>15</v>
      </c>
      <c r="C2" t="s">
        <v>35</v>
      </c>
      <c r="D2" s="37" t="s">
        <v>86</v>
      </c>
      <c r="E2" s="37" t="s">
        <v>87</v>
      </c>
      <c r="F2" s="39"/>
      <c r="G2" s="39"/>
    </row>
    <row r="3" spans="1:7">
      <c r="A3">
        <v>2</v>
      </c>
      <c r="B3" s="6" t="s">
        <v>11</v>
      </c>
      <c r="C3" t="s">
        <v>31</v>
      </c>
      <c r="D3" s="37" t="s">
        <v>74</v>
      </c>
      <c r="E3" s="37" t="s">
        <v>75</v>
      </c>
      <c r="F3" s="39"/>
      <c r="G3" s="37" t="s">
        <v>76</v>
      </c>
    </row>
    <row r="4" spans="1:7">
      <c r="A4">
        <v>3</v>
      </c>
      <c r="B4" s="6" t="s">
        <v>14</v>
      </c>
      <c r="C4" t="s">
        <v>34</v>
      </c>
      <c r="D4" s="39" t="s">
        <v>83</v>
      </c>
      <c r="E4" s="39" t="s">
        <v>84</v>
      </c>
      <c r="F4" s="39"/>
      <c r="G4" s="37" t="s">
        <v>85</v>
      </c>
    </row>
    <row r="5" spans="1:7" ht="14.25">
      <c r="A5">
        <v>4</v>
      </c>
      <c r="B5" s="6" t="s">
        <v>16</v>
      </c>
      <c r="C5" t="s">
        <v>36</v>
      </c>
      <c r="D5" s="39" t="s">
        <v>88</v>
      </c>
      <c r="E5" s="39" t="s">
        <v>89</v>
      </c>
      <c r="F5" s="39"/>
      <c r="G5" s="39"/>
    </row>
    <row r="6" spans="1:7">
      <c r="A6">
        <v>5</v>
      </c>
      <c r="B6" s="6" t="s">
        <v>19</v>
      </c>
      <c r="C6" t="s">
        <v>38</v>
      </c>
      <c r="D6" s="37" t="s">
        <v>97</v>
      </c>
      <c r="E6" s="39" t="s">
        <v>98</v>
      </c>
      <c r="F6" s="39"/>
      <c r="G6" s="37" t="s">
        <v>99</v>
      </c>
    </row>
    <row r="7" spans="1:7">
      <c r="A7">
        <v>6</v>
      </c>
      <c r="B7" s="6" t="s">
        <v>5</v>
      </c>
      <c r="C7" t="s">
        <v>40</v>
      </c>
      <c r="D7" s="37" t="s">
        <v>60</v>
      </c>
      <c r="E7" s="37" t="s">
        <v>61</v>
      </c>
      <c r="F7" s="37" t="s">
        <v>62</v>
      </c>
      <c r="G7" s="39"/>
    </row>
    <row r="8" spans="1:7">
      <c r="A8">
        <v>7</v>
      </c>
      <c r="B8" s="6" t="s">
        <v>4</v>
      </c>
      <c r="C8" t="s">
        <v>39</v>
      </c>
      <c r="D8" s="39" t="s">
        <v>57</v>
      </c>
      <c r="E8" s="37" t="s">
        <v>58</v>
      </c>
      <c r="F8" s="37" t="s">
        <v>59</v>
      </c>
      <c r="G8" s="39"/>
    </row>
    <row r="9" spans="1:7">
      <c r="A9">
        <v>8</v>
      </c>
      <c r="B9" s="6" t="s">
        <v>13</v>
      </c>
      <c r="C9" t="s">
        <v>33</v>
      </c>
      <c r="D9" s="37" t="s">
        <v>80</v>
      </c>
      <c r="E9" s="39" t="s">
        <v>81</v>
      </c>
      <c r="F9" s="39"/>
      <c r="G9" s="37" t="s">
        <v>82</v>
      </c>
    </row>
    <row r="10" spans="1:7">
      <c r="A10">
        <v>9</v>
      </c>
      <c r="B10" s="6" t="s">
        <v>12</v>
      </c>
      <c r="C10" t="s">
        <v>32</v>
      </c>
      <c r="D10" s="39" t="s">
        <v>77</v>
      </c>
      <c r="E10" s="39" t="s">
        <v>78</v>
      </c>
      <c r="F10" s="39"/>
      <c r="G10" s="37" t="s">
        <v>79</v>
      </c>
    </row>
    <row r="11" spans="1:7">
      <c r="A11">
        <v>10</v>
      </c>
      <c r="B11" s="6" t="s">
        <v>7</v>
      </c>
      <c r="C11" t="s">
        <v>27</v>
      </c>
      <c r="D11" s="37" t="s">
        <v>65</v>
      </c>
      <c r="E11" s="37" t="s">
        <v>66</v>
      </c>
      <c r="F11" s="39"/>
      <c r="G11" s="37" t="s">
        <v>67</v>
      </c>
    </row>
    <row r="12" spans="1:7">
      <c r="A12">
        <v>11</v>
      </c>
      <c r="B12" s="6" t="s">
        <v>0</v>
      </c>
      <c r="C12" t="s">
        <v>22</v>
      </c>
      <c r="D12" s="37" t="s">
        <v>47</v>
      </c>
      <c r="E12" s="37" t="s">
        <v>48</v>
      </c>
      <c r="F12" s="39"/>
      <c r="G12" s="39"/>
    </row>
    <row r="13" spans="1:7">
      <c r="A13">
        <v>12</v>
      </c>
      <c r="B13" s="6" t="s">
        <v>6</v>
      </c>
      <c r="C13" t="s">
        <v>26</v>
      </c>
      <c r="D13" s="37" t="s">
        <v>63</v>
      </c>
      <c r="E13" s="39" t="s">
        <v>64</v>
      </c>
      <c r="F13" s="39"/>
      <c r="G13" s="39"/>
    </row>
    <row r="14" spans="1:7">
      <c r="A14">
        <v>13</v>
      </c>
      <c r="B14" s="6" t="s">
        <v>3</v>
      </c>
      <c r="C14" t="s">
        <v>25</v>
      </c>
      <c r="D14" s="39" t="s">
        <v>54</v>
      </c>
      <c r="E14" s="37" t="s">
        <v>55</v>
      </c>
      <c r="F14" s="39"/>
      <c r="G14" s="37" t="s">
        <v>56</v>
      </c>
    </row>
    <row r="15" spans="1:7">
      <c r="A15">
        <v>14</v>
      </c>
      <c r="B15" s="6" t="s">
        <v>9</v>
      </c>
      <c r="C15" t="s">
        <v>29</v>
      </c>
      <c r="D15" s="37" t="s">
        <v>71</v>
      </c>
      <c r="E15" s="37" t="s">
        <v>72</v>
      </c>
      <c r="F15" s="39"/>
      <c r="G15" s="39"/>
    </row>
    <row r="16" spans="1:7">
      <c r="A16">
        <v>15</v>
      </c>
      <c r="B16" s="6" t="s">
        <v>2</v>
      </c>
      <c r="C16" t="s">
        <v>24</v>
      </c>
      <c r="D16" s="37" t="s">
        <v>52</v>
      </c>
      <c r="E16" s="39" t="s">
        <v>53</v>
      </c>
      <c r="F16" s="39"/>
      <c r="G16" s="39"/>
    </row>
    <row r="17" spans="1:7">
      <c r="A17">
        <v>16</v>
      </c>
      <c r="B17" s="6" t="s">
        <v>114</v>
      </c>
      <c r="C17" t="s">
        <v>119</v>
      </c>
      <c r="D17" s="36" t="s">
        <v>131</v>
      </c>
      <c r="E17" s="40" t="s">
        <v>132</v>
      </c>
      <c r="F17" s="41"/>
      <c r="G17" s="36"/>
    </row>
    <row r="18" spans="1:7">
      <c r="A18">
        <v>17</v>
      </c>
      <c r="B18" s="6" t="s">
        <v>18</v>
      </c>
      <c r="C18" t="s">
        <v>41</v>
      </c>
      <c r="D18" s="39" t="s">
        <v>93</v>
      </c>
      <c r="E18" s="37" t="s">
        <v>94</v>
      </c>
      <c r="F18" s="37" t="s">
        <v>95</v>
      </c>
      <c r="G18" s="37" t="s">
        <v>96</v>
      </c>
    </row>
    <row r="19" spans="1:7">
      <c r="A19">
        <v>18</v>
      </c>
      <c r="B19" s="6" t="s">
        <v>10</v>
      </c>
      <c r="C19" t="s">
        <v>30</v>
      </c>
      <c r="D19" s="37" t="s">
        <v>73</v>
      </c>
      <c r="E19" s="37" t="s">
        <v>74</v>
      </c>
      <c r="F19" s="39"/>
      <c r="G19" s="39"/>
    </row>
    <row r="20" spans="1:7">
      <c r="A20">
        <v>19</v>
      </c>
      <c r="B20" s="6" t="s">
        <v>8</v>
      </c>
      <c r="C20" t="s">
        <v>28</v>
      </c>
      <c r="D20" s="37" t="s">
        <v>68</v>
      </c>
      <c r="E20" s="37" t="s">
        <v>69</v>
      </c>
      <c r="F20" s="39"/>
      <c r="G20" s="37" t="s">
        <v>70</v>
      </c>
    </row>
    <row r="21" spans="1:7">
      <c r="A21">
        <v>20</v>
      </c>
      <c r="B21" s="6" t="s">
        <v>111</v>
      </c>
      <c r="C21" t="s">
        <v>116</v>
      </c>
      <c r="D21" s="36" t="s">
        <v>123</v>
      </c>
      <c r="E21" s="36" t="s">
        <v>124</v>
      </c>
      <c r="F21" s="41"/>
      <c r="G21" s="40" t="s">
        <v>125</v>
      </c>
    </row>
    <row r="22" spans="1:7">
      <c r="A22">
        <v>21</v>
      </c>
      <c r="B22" s="6" t="s">
        <v>112</v>
      </c>
      <c r="C22" s="35" t="s">
        <v>117</v>
      </c>
      <c r="D22" s="36" t="s">
        <v>126</v>
      </c>
      <c r="E22" s="36" t="s">
        <v>127</v>
      </c>
      <c r="F22" s="41"/>
      <c r="G22" s="36"/>
    </row>
    <row r="23" spans="1:7">
      <c r="A23">
        <v>22</v>
      </c>
      <c r="B23" s="6" t="s">
        <v>110</v>
      </c>
      <c r="C23" s="35" t="s">
        <v>115</v>
      </c>
      <c r="D23" s="36" t="s">
        <v>120</v>
      </c>
      <c r="E23" s="36" t="s">
        <v>121</v>
      </c>
      <c r="F23" s="41"/>
      <c r="G23" s="40" t="s">
        <v>122</v>
      </c>
    </row>
    <row r="24" spans="1:7">
      <c r="A24">
        <v>23</v>
      </c>
      <c r="B24" s="6" t="s">
        <v>113</v>
      </c>
      <c r="C24" s="35" t="s">
        <v>118</v>
      </c>
      <c r="D24" s="36" t="s">
        <v>128</v>
      </c>
      <c r="E24" s="36" t="s">
        <v>129</v>
      </c>
      <c r="F24" s="41"/>
      <c r="G24" s="36" t="s">
        <v>130</v>
      </c>
    </row>
    <row r="25" spans="1:7">
      <c r="A25">
        <v>24</v>
      </c>
      <c r="B25" s="6" t="s">
        <v>133</v>
      </c>
      <c r="C25" s="35" t="s">
        <v>134</v>
      </c>
      <c r="D25" s="36" t="s">
        <v>135</v>
      </c>
      <c r="E25" s="36" t="s">
        <v>136</v>
      </c>
      <c r="G25" s="36" t="s">
        <v>137</v>
      </c>
    </row>
    <row r="26" spans="1:7">
      <c r="A26">
        <v>25</v>
      </c>
      <c r="B26" s="6" t="s">
        <v>17</v>
      </c>
      <c r="C26" s="35" t="s">
        <v>37</v>
      </c>
      <c r="D26" s="37" t="s">
        <v>90</v>
      </c>
      <c r="E26" s="37" t="s">
        <v>91</v>
      </c>
      <c r="F26" s="39"/>
      <c r="G26" s="39" t="s">
        <v>92</v>
      </c>
    </row>
    <row r="27" spans="1:7">
      <c r="A27">
        <v>26</v>
      </c>
      <c r="B27" s="6" t="s">
        <v>1</v>
      </c>
      <c r="C27" s="35" t="s">
        <v>23</v>
      </c>
      <c r="D27" s="37" t="s">
        <v>49</v>
      </c>
      <c r="E27" s="39" t="s">
        <v>50</v>
      </c>
      <c r="F27" s="39"/>
      <c r="G27" s="37" t="s">
        <v>51</v>
      </c>
    </row>
  </sheetData>
  <sortState ref="A2:G27">
    <sortCondition ref="A1"/>
  </sortState>
  <phoneticPr fontId="2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1" sqref="K1"/>
    </sheetView>
  </sheetViews>
  <sheetFormatPr defaultColWidth="8.875" defaultRowHeight="14.25"/>
  <cols>
    <col min="2" max="2" width="24.5" bestFit="1" customWidth="1"/>
    <col min="3" max="3" width="10" bestFit="1" customWidth="1"/>
  </cols>
  <sheetData>
    <row r="1" spans="1:10">
      <c r="A1">
        <v>0</v>
      </c>
      <c r="B1" s="6" t="s">
        <v>21</v>
      </c>
      <c r="C1" t="s">
        <v>105</v>
      </c>
      <c r="D1" t="s">
        <v>106</v>
      </c>
      <c r="E1" t="s">
        <v>107</v>
      </c>
      <c r="F1" t="s">
        <v>106</v>
      </c>
      <c r="G1" t="s">
        <v>108</v>
      </c>
      <c r="H1" t="s">
        <v>106</v>
      </c>
      <c r="I1" t="s">
        <v>109</v>
      </c>
      <c r="J1" t="s">
        <v>106</v>
      </c>
    </row>
    <row r="2" spans="1:10">
      <c r="A2">
        <v>1</v>
      </c>
      <c r="B2" s="6" t="s">
        <v>15</v>
      </c>
      <c r="C2">
        <v>7.0135199999999995E-2</v>
      </c>
      <c r="D2">
        <v>3.4269999999999999E-3</v>
      </c>
      <c r="E2">
        <v>1.5883499999999998E-2</v>
      </c>
      <c r="F2">
        <v>1.0809000000000001E-3</v>
      </c>
      <c r="I2">
        <v>0.26424300000000001</v>
      </c>
      <c r="J2">
        <v>4.0195799999999997E-2</v>
      </c>
    </row>
    <row r="3" spans="1:10">
      <c r="A3">
        <v>2</v>
      </c>
      <c r="B3" s="6" t="s">
        <v>11</v>
      </c>
      <c r="C3">
        <v>0.24602289999999999</v>
      </c>
      <c r="D3">
        <v>8.9356000000000001E-3</v>
      </c>
      <c r="E3">
        <v>0.1257172</v>
      </c>
      <c r="F3">
        <v>6.4834000000000003E-3</v>
      </c>
      <c r="I3">
        <v>0.55152120000000004</v>
      </c>
      <c r="J3">
        <v>4.5659600000000002E-2</v>
      </c>
    </row>
    <row r="4" spans="1:10">
      <c r="A4">
        <v>3</v>
      </c>
      <c r="B4" s="6" t="s">
        <v>14</v>
      </c>
      <c r="C4">
        <v>1.2371E-2</v>
      </c>
      <c r="D4">
        <v>3.5391699999999998E-2</v>
      </c>
      <c r="E4">
        <v>0.1474338</v>
      </c>
      <c r="F4">
        <v>5.8487299999999999E-2</v>
      </c>
      <c r="I4">
        <v>2.1725999999999998E-3</v>
      </c>
      <c r="J4">
        <v>3.9265999999999997E-3</v>
      </c>
    </row>
    <row r="5" spans="1:10">
      <c r="A5">
        <v>4</v>
      </c>
      <c r="B5" s="6" t="s">
        <v>16</v>
      </c>
      <c r="C5">
        <v>3.8054190000000001E-4</v>
      </c>
      <c r="D5">
        <v>1.5813999999999999E-3</v>
      </c>
      <c r="E5">
        <v>1.1466799999999999E-2</v>
      </c>
      <c r="F5">
        <v>9.0681000000000008E-3</v>
      </c>
      <c r="I5">
        <v>0.26661079999999998</v>
      </c>
      <c r="J5">
        <v>8.5186300000000006E-2</v>
      </c>
    </row>
    <row r="6" spans="1:10">
      <c r="A6">
        <v>5</v>
      </c>
      <c r="B6" s="6" t="s">
        <v>19</v>
      </c>
      <c r="C6">
        <v>0.68952760000000002</v>
      </c>
      <c r="D6">
        <v>5.8266900000000003E-2</v>
      </c>
      <c r="E6">
        <v>0.46931729999999999</v>
      </c>
      <c r="F6">
        <v>0.17304340000000001</v>
      </c>
      <c r="I6">
        <v>0.53318989999999999</v>
      </c>
      <c r="J6">
        <v>2.8761100000000001E-2</v>
      </c>
    </row>
    <row r="7" spans="1:10">
      <c r="A7">
        <v>6</v>
      </c>
      <c r="B7" s="6" t="s">
        <v>5</v>
      </c>
      <c r="C7">
        <v>0.54709750000000001</v>
      </c>
      <c r="D7">
        <v>0.1923098</v>
      </c>
      <c r="E7">
        <v>1.5502200000000001E-2</v>
      </c>
      <c r="F7">
        <v>2.1912899999999999E-2</v>
      </c>
      <c r="G7">
        <v>0.33060400000000001</v>
      </c>
      <c r="H7">
        <v>0.1500254</v>
      </c>
      <c r="I7">
        <v>0.12468079999999999</v>
      </c>
      <c r="J7">
        <v>2.6158299999999999E-2</v>
      </c>
    </row>
    <row r="8" spans="1:10">
      <c r="A8">
        <v>7</v>
      </c>
      <c r="B8" s="12" t="s">
        <v>4</v>
      </c>
    </row>
    <row r="9" spans="1:10">
      <c r="A9">
        <v>8</v>
      </c>
      <c r="B9" s="6" t="s">
        <v>13</v>
      </c>
      <c r="C9">
        <v>0.59000300000000006</v>
      </c>
      <c r="D9">
        <v>3.46717E-2</v>
      </c>
      <c r="E9">
        <v>0.30605710000000003</v>
      </c>
      <c r="F9">
        <v>8.0566200000000004E-2</v>
      </c>
      <c r="I9">
        <v>0.62200869999999997</v>
      </c>
      <c r="J9">
        <v>2.63293E-2</v>
      </c>
    </row>
    <row r="10" spans="1:10">
      <c r="A10">
        <v>9</v>
      </c>
      <c r="B10" s="6" t="s">
        <v>12</v>
      </c>
      <c r="C10">
        <v>0.84245559999999997</v>
      </c>
      <c r="D10">
        <v>2.68527E-2</v>
      </c>
      <c r="E10">
        <v>0.97715890000000005</v>
      </c>
      <c r="F10">
        <v>6.5735000000000002E-2</v>
      </c>
      <c r="I10">
        <v>0.51684479999999999</v>
      </c>
      <c r="J10">
        <v>1.7573700000000001E-2</v>
      </c>
    </row>
    <row r="11" spans="1:10">
      <c r="A11">
        <v>10</v>
      </c>
      <c r="B11" s="6" t="s">
        <v>7</v>
      </c>
      <c r="C11">
        <v>0.97539019999999999</v>
      </c>
      <c r="D11">
        <v>1.42729E-2</v>
      </c>
      <c r="E11">
        <v>0.53471709999999995</v>
      </c>
      <c r="F11">
        <v>0.15305160000000001</v>
      </c>
      <c r="I11">
        <v>0.84757760000000004</v>
      </c>
      <c r="J11">
        <v>1.50166E-2</v>
      </c>
    </row>
    <row r="12" spans="1:10">
      <c r="A12">
        <v>11</v>
      </c>
      <c r="B12" s="6" t="s">
        <v>0</v>
      </c>
      <c r="C12">
        <v>5.5630800000000001E-2</v>
      </c>
      <c r="D12">
        <v>4.4320000000000002E-3</v>
      </c>
      <c r="E12">
        <v>3.0501799999999999E-2</v>
      </c>
      <c r="F12">
        <v>2.8770000000000002E-3</v>
      </c>
      <c r="I12">
        <v>0.57060200000000005</v>
      </c>
      <c r="J12">
        <v>4.1783099999999997E-2</v>
      </c>
    </row>
    <row r="13" spans="1:10">
      <c r="A13">
        <v>12</v>
      </c>
      <c r="B13" s="13" t="s">
        <v>6</v>
      </c>
      <c r="C13">
        <v>0.79783530000000003</v>
      </c>
      <c r="D13">
        <v>8.8958000000000006E-3</v>
      </c>
      <c r="E13">
        <v>0.62718560000000001</v>
      </c>
      <c r="F13">
        <v>2.6231000000000001E-2</v>
      </c>
      <c r="H13" s="11"/>
      <c r="I13">
        <v>0.58769530000000003</v>
      </c>
      <c r="J13">
        <v>1.73724E-2</v>
      </c>
    </row>
    <row r="14" spans="1:10">
      <c r="A14">
        <v>13</v>
      </c>
      <c r="B14" s="13" t="s">
        <v>3</v>
      </c>
      <c r="C14">
        <v>3.3721300000000003E-2</v>
      </c>
      <c r="D14">
        <v>1.2617400000000001E-2</v>
      </c>
      <c r="E14">
        <v>7.29461E-2</v>
      </c>
      <c r="F14">
        <v>1.40193E-2</v>
      </c>
      <c r="I14">
        <v>0.34194849999999999</v>
      </c>
      <c r="J14">
        <v>7.2807399999999994E-2</v>
      </c>
    </row>
    <row r="15" spans="1:10">
      <c r="A15">
        <v>14</v>
      </c>
      <c r="B15" s="6" t="s">
        <v>9</v>
      </c>
      <c r="C15">
        <v>0.1077193</v>
      </c>
      <c r="D15">
        <v>4.3699799999999997E-2</v>
      </c>
      <c r="E15">
        <v>7.4795E-3</v>
      </c>
      <c r="F15">
        <v>2.56913E-2</v>
      </c>
      <c r="I15">
        <v>0.1059276</v>
      </c>
      <c r="J15">
        <v>3.4097000000000002E-2</v>
      </c>
    </row>
    <row r="16" spans="1:10">
      <c r="A16">
        <v>15</v>
      </c>
      <c r="B16" s="6" t="s">
        <v>2</v>
      </c>
      <c r="C16">
        <v>0.32750190000000001</v>
      </c>
      <c r="D16">
        <v>5.6017200000000003E-2</v>
      </c>
      <c r="E16">
        <v>0.1355895</v>
      </c>
      <c r="F16">
        <v>6.3149800000000006E-2</v>
      </c>
      <c r="I16">
        <v>0.1971164</v>
      </c>
      <c r="J16">
        <v>3.21566E-2</v>
      </c>
    </row>
    <row r="17" spans="1:10">
      <c r="A17">
        <v>16</v>
      </c>
      <c r="B17" s="6" t="s">
        <v>114</v>
      </c>
      <c r="C17">
        <v>0.53773769999999999</v>
      </c>
      <c r="D17">
        <v>6.9111800000000001E-2</v>
      </c>
      <c r="E17">
        <v>0.53376920000000005</v>
      </c>
      <c r="F17">
        <v>0.19062599999999999</v>
      </c>
      <c r="I17">
        <v>0.61659299999999995</v>
      </c>
      <c r="J17">
        <v>2.4066899999999999E-2</v>
      </c>
    </row>
    <row r="18" spans="1:10">
      <c r="A18">
        <v>17</v>
      </c>
      <c r="B18" s="6" t="s">
        <v>18</v>
      </c>
      <c r="C18">
        <v>4.7906400000000002E-2</v>
      </c>
      <c r="D18" s="35">
        <v>6.7451800000000006E-2</v>
      </c>
      <c r="E18">
        <v>0.1763634</v>
      </c>
      <c r="F18">
        <v>4.4595000000000003E-2</v>
      </c>
      <c r="G18">
        <v>0.33959129999999998</v>
      </c>
      <c r="H18">
        <v>0.1319371</v>
      </c>
      <c r="I18">
        <v>0.51543589999999995</v>
      </c>
      <c r="J18">
        <v>3.7340999999999999E-2</v>
      </c>
    </row>
    <row r="19" spans="1:10">
      <c r="A19">
        <v>18</v>
      </c>
      <c r="B19" s="6" t="s">
        <v>10</v>
      </c>
      <c r="C19">
        <v>2.334313E-4</v>
      </c>
      <c r="D19" s="11">
        <v>4.491763E-5</v>
      </c>
      <c r="E19">
        <v>5.0904600000000001E-2</v>
      </c>
      <c r="F19">
        <v>4.1114000000000003E-3</v>
      </c>
      <c r="I19">
        <v>0.3706914</v>
      </c>
      <c r="J19">
        <v>8.2077899999999995E-2</v>
      </c>
    </row>
    <row r="20" spans="1:10">
      <c r="A20">
        <v>19</v>
      </c>
      <c r="B20" s="6" t="s">
        <v>8</v>
      </c>
      <c r="C20">
        <v>0.77950589999999997</v>
      </c>
      <c r="D20">
        <v>3.01225E-2</v>
      </c>
      <c r="E20">
        <v>0.18698310000000001</v>
      </c>
      <c r="F20">
        <v>6.8439899999999998E-2</v>
      </c>
      <c r="I20">
        <v>0.76440079999999999</v>
      </c>
      <c r="J20">
        <v>1.7129599999999998E-2</v>
      </c>
    </row>
    <row r="21" spans="1:10">
      <c r="A21">
        <v>20</v>
      </c>
      <c r="B21" s="6" t="s">
        <v>111</v>
      </c>
      <c r="C21">
        <v>0.34481909999999999</v>
      </c>
      <c r="D21">
        <v>3.3379600000000002E-2</v>
      </c>
      <c r="E21">
        <v>7.5797299999999998E-2</v>
      </c>
      <c r="F21" s="35">
        <v>4.1371199999999997E-2</v>
      </c>
      <c r="I21">
        <v>0.56454409999999999</v>
      </c>
      <c r="J21">
        <v>3.2264599999999997E-2</v>
      </c>
    </row>
    <row r="22" spans="1:10">
      <c r="A22">
        <v>21</v>
      </c>
      <c r="B22" s="6" t="s">
        <v>112</v>
      </c>
      <c r="C22" s="17">
        <v>4.8773900000000002E-2</v>
      </c>
      <c r="D22" s="17">
        <v>1.2432999999999999E-3</v>
      </c>
      <c r="E22" s="18">
        <v>9.2987999999999994E-3</v>
      </c>
      <c r="F22" s="18">
        <v>2.7701640000000002E-4</v>
      </c>
      <c r="I22" s="19">
        <v>0.62185299999999999</v>
      </c>
      <c r="J22" s="19">
        <v>5.38323E-2</v>
      </c>
    </row>
    <row r="23" spans="1:10">
      <c r="A23">
        <v>22</v>
      </c>
      <c r="B23" s="35" t="s">
        <v>110</v>
      </c>
      <c r="C23" s="21">
        <v>0.51647949999999998</v>
      </c>
      <c r="D23" s="21">
        <v>5.0086000000000002E-3</v>
      </c>
      <c r="E23" s="22">
        <v>0.25076520000000002</v>
      </c>
      <c r="F23" s="22">
        <v>2.8176999999999998E-3</v>
      </c>
      <c r="I23" s="23">
        <v>0.46452749999999998</v>
      </c>
      <c r="J23" s="23">
        <v>0.1112678</v>
      </c>
    </row>
    <row r="24" spans="1:10">
      <c r="A24">
        <v>23</v>
      </c>
      <c r="B24" s="6" t="s">
        <v>113</v>
      </c>
      <c r="C24" s="25">
        <v>0.41400310000000001</v>
      </c>
      <c r="D24" s="25">
        <v>4.35322E-2</v>
      </c>
      <c r="E24" s="26">
        <v>5.7491800000000003E-2</v>
      </c>
      <c r="F24" s="26">
        <v>2.64941E-2</v>
      </c>
      <c r="I24" s="27">
        <v>0.88376250000000001</v>
      </c>
      <c r="J24" s="27">
        <v>6.7783099999999999E-2</v>
      </c>
    </row>
    <row r="25" spans="1:10">
      <c r="A25">
        <v>24</v>
      </c>
      <c r="B25" s="6" t="s">
        <v>133</v>
      </c>
      <c r="C25" s="33">
        <v>0.46283180000000002</v>
      </c>
      <c r="D25" s="33">
        <v>3.8781000000000003E-2</v>
      </c>
      <c r="E25" s="34">
        <v>0.313392</v>
      </c>
      <c r="F25" s="34">
        <v>7.3888200000000001E-2</v>
      </c>
      <c r="I25" s="35">
        <v>0.75142799999999998</v>
      </c>
      <c r="J25" s="35">
        <v>6.2171700000000003E-2</v>
      </c>
    </row>
    <row r="26" spans="1:10">
      <c r="A26">
        <v>25</v>
      </c>
      <c r="B26" s="13" t="s">
        <v>17</v>
      </c>
      <c r="C26" s="30">
        <v>0.1393914</v>
      </c>
      <c r="D26" s="30">
        <v>0</v>
      </c>
      <c r="E26" s="31">
        <v>0.105612</v>
      </c>
      <c r="F26" s="35">
        <v>0</v>
      </c>
      <c r="I26" s="32">
        <v>0.4115875</v>
      </c>
      <c r="J26" s="32">
        <v>3.6078499999999999E-2</v>
      </c>
    </row>
    <row r="27" spans="1:10">
      <c r="A27">
        <v>26</v>
      </c>
      <c r="B27" s="6" t="s">
        <v>1</v>
      </c>
      <c r="C27" s="35">
        <v>0.93209039999999999</v>
      </c>
      <c r="D27" s="35">
        <v>3.0684000000000002E-3</v>
      </c>
      <c r="E27" s="35">
        <v>1</v>
      </c>
      <c r="F27" s="11">
        <v>3.0283550000000003E-14</v>
      </c>
      <c r="I27" s="35">
        <v>0.50716799999999995</v>
      </c>
      <c r="J27" s="35">
        <v>2.1766299999999999E-2</v>
      </c>
    </row>
  </sheetData>
  <sortState ref="A2:J27">
    <sortCondition ref="A1"/>
  </sortState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ModelEst</vt:lpstr>
      <vt:lpstr>Model-Birds</vt:lpstr>
      <vt:lpstr>Real_Parameter</vt:lpstr>
      <vt:lpstr>Covariate Est</vt:lpstr>
      <vt:lpstr>Real Parameter Est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Lyu, Xiaodan [STAT]</dc:creator>
  <cp:lastModifiedBy>Lyu, Xiaodan [STAT]</cp:lastModifiedBy>
  <dcterms:created xsi:type="dcterms:W3CDTF">2015-12-10T22:09:53Z</dcterms:created>
  <dcterms:modified xsi:type="dcterms:W3CDTF">2016-04-07T20:04:17Z</dcterms:modified>
</cp:coreProperties>
</file>