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A72843E-D2D8-49F0-BA72-D630C83226B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Sheet1!$B$9:$B$108</definedName>
    <definedName name="_xlchart.v1.1" hidden="1">Sheet1!$B$9:$B$108</definedName>
    <definedName name="_xlchart.v1.2" hidden="1">Sheet1!$B$9:$B$108</definedName>
    <definedName name="_xlchart.v1.3" hidden="1">Sheet1!$D$9:$D$108</definedName>
    <definedName name="_xlchart.v1.4" hidden="1">Sheet1!$D$9:$D$108</definedName>
    <definedName name="_xlchart.v1.5" hidden="1">Sheet1!$D$9:$D$108</definedName>
    <definedName name="_xlchart.v1.6" hidden="1">Sheet1!$B$7:$B$106</definedName>
    <definedName name="_xlchart.v1.7" hidden="1">Sheet1!$B$9:$B$108</definedName>
    <definedName name="_xlchart.v1.8" hidden="1">Sheet1!$D$9:$D$108</definedName>
    <definedName name="_xlchart.v1.9" hidden="1">Sheet1!$D$9:$D$108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0" i="1" l="1"/>
  <c r="B120" i="1"/>
  <c r="B118" i="1"/>
  <c r="B121" i="1"/>
  <c r="D118" i="1"/>
  <c r="D117" i="1"/>
  <c r="D116" i="1"/>
  <c r="D115" i="1"/>
  <c r="D114" i="1"/>
  <c r="B117" i="1"/>
  <c r="B116" i="1"/>
  <c r="B115" i="1"/>
  <c r="B114" i="1"/>
</calcChain>
</file>

<file path=xl/sharedStrings.xml><?xml version="1.0" encoding="utf-8"?>
<sst xmlns="http://schemas.openxmlformats.org/spreadsheetml/2006/main" count="232" uniqueCount="215">
  <si>
    <t>RestaurantName</t>
  </si>
  <si>
    <t>Health Score</t>
  </si>
  <si>
    <t>Fog Harbor Fish House</t>
  </si>
  <si>
    <t>Marufuku Ramen SF</t>
  </si>
  <si>
    <t>The House</t>
  </si>
  <si>
    <t>Zazie</t>
  </si>
  <si>
    <t>Farmhouse Kitchen Thai Cuisine</t>
  </si>
  <si>
    <t>Liholiho Yacht Club</t>
  </si>
  <si>
    <t>The Codmother Fish and Chips</t>
  </si>
  <si>
    <t>San Tung</t>
  </si>
  <si>
    <t>Burma Superstar</t>
  </si>
  <si>
    <t>Suppenk眉che</t>
  </si>
  <si>
    <t>Kitchen Story</t>
  </si>
  <si>
    <t>The Front Porch</t>
  </si>
  <si>
    <t>Hog Island Oyster Co</t>
  </si>
  <si>
    <t>Hinodeya Ramen Bar</t>
  </si>
  <si>
    <t>Tuba Authentic Turkish Restaurant</t>
  </si>
  <si>
    <t>Barrel Head Brewhouse</t>
  </si>
  <si>
    <t>Tacorea</t>
  </si>
  <si>
    <t>The Bird</t>
  </si>
  <si>
    <t>Noosh</t>
  </si>
  <si>
    <t>Izakaya KOU</t>
  </si>
  <si>
    <t>Brenda鈥檚 French Soul Food</t>
  </si>
  <si>
    <t>Nopa</t>
  </si>
  <si>
    <t>Lime Tree Southeast Asian Kitchen</t>
  </si>
  <si>
    <t>Mensho Tokyo</t>
  </si>
  <si>
    <t>Izakaya Sozai</t>
  </si>
  <si>
    <t>Nara Restaurant &amp; Sake Bar</t>
  </si>
  <si>
    <t>Souvla</t>
  </si>
  <si>
    <t>Gary Danko</t>
  </si>
  <si>
    <t>Woodhouse Fish Company</t>
  </si>
  <si>
    <t>Lark</t>
  </si>
  <si>
    <t>Marugame Udon</t>
  </si>
  <si>
    <t>Parada 22</t>
  </si>
  <si>
    <t>Anchor Oyster Bar</t>
  </si>
  <si>
    <t>Fable</t>
  </si>
  <si>
    <t>Sotto Mare Oysteria &amp; Seafood</t>
  </si>
  <si>
    <t>Surisan</t>
  </si>
  <si>
    <t>Nopalito</t>
  </si>
  <si>
    <t>Cha Cha Cha</t>
  </si>
  <si>
    <t>Myriad Gastropub</t>
  </si>
  <si>
    <t>Kitchen Istanbul</t>
  </si>
  <si>
    <t>Tataki</t>
  </si>
  <si>
    <t>Troya</t>
  </si>
  <si>
    <t>Tselogs</t>
  </si>
  <si>
    <t>Hook Fish</t>
  </si>
  <si>
    <t>Starbelly</t>
  </si>
  <si>
    <t>Old Skool Cafe</t>
  </si>
  <si>
    <t>House Of Pancakes</t>
  </si>
  <si>
    <t>Kokkari Estiatorio</t>
  </si>
  <si>
    <t>Cuisine of Nepal</t>
  </si>
  <si>
    <t>Marlowe</t>
  </si>
  <si>
    <t>Tropisueno</t>
  </si>
  <si>
    <t>State Bird Provisions</t>
  </si>
  <si>
    <t>Jang Soo BBQ</t>
  </si>
  <si>
    <t>Dragon Beaux</t>
  </si>
  <si>
    <t>El Farolito</t>
  </si>
  <si>
    <t>The Dorian</t>
  </si>
  <si>
    <t>Skool</t>
  </si>
  <si>
    <t>Dancing Yak</t>
  </si>
  <si>
    <t>Padrecito</t>
  </si>
  <si>
    <t>The Italian Homemade Company</t>
  </si>
  <si>
    <t>Pa鈥檌na Lounge &amp; Restaurant</t>
  </si>
  <si>
    <t>Sweet Maple</t>
  </si>
  <si>
    <t>Lim贸n Rotisserie</t>
  </si>
  <si>
    <t>Rusty鈥檚 Southern</t>
  </si>
  <si>
    <t>HoDaLa</t>
  </si>
  <si>
    <t>La Mediterranee</t>
  </si>
  <si>
    <t>The Snug</t>
  </si>
  <si>
    <t>Saucy Asian</t>
  </si>
  <si>
    <t>B Star Bar</t>
  </si>
  <si>
    <t>Palm House</t>
  </si>
  <si>
    <t>Limoncello</t>
  </si>
  <si>
    <t>Swan Oyster Depot</t>
  </si>
  <si>
    <t>Hogwash</t>
  </si>
  <si>
    <t>DragonEats</t>
  </si>
  <si>
    <t>Aria Korean Street Food</t>
  </si>
  <si>
    <t>Chubby Noodle</t>
  </si>
  <si>
    <t>PPQ Dungeness Island</t>
  </si>
  <si>
    <t>Mandalay</t>
  </si>
  <si>
    <t>Woodhouse Fish</t>
  </si>
  <si>
    <t>Kin Khao</t>
  </si>
  <si>
    <t>Frances</t>
  </si>
  <si>
    <t>Betty Lou鈥檚 Seafood &amp; Grill</t>
  </si>
  <si>
    <t>a Mano</t>
  </si>
  <si>
    <t>Muracci鈥檚 Japanese Curry &amp; Grill</t>
  </si>
  <si>
    <t>Causwells</t>
  </si>
  <si>
    <t>Khamsa</t>
  </si>
  <si>
    <t>Eureka Restaurant &amp; Lounge</t>
  </si>
  <si>
    <t>Burma Love</t>
  </si>
  <si>
    <t>Shizen Vegan Sushi Bar &amp; Izakaya</t>
  </si>
  <si>
    <t>Wooden Spoon</t>
  </si>
  <si>
    <t>Manna</t>
  </si>
  <si>
    <t>Blackwood</t>
  </si>
  <si>
    <t>Mac Daddy</t>
  </si>
  <si>
    <t>T铆n Vietnamese Cuisine</t>
  </si>
  <si>
    <t>Good Luck Dim Sum</t>
  </si>
  <si>
    <t>House of Prime Rib</t>
  </si>
  <si>
    <t>Tommy鈥檚 Joynt</t>
  </si>
  <si>
    <t>San Francisco</t>
    <phoneticPr fontId="1" type="noConversion"/>
  </si>
  <si>
    <t>Founding Farmers - Washington</t>
  </si>
  <si>
    <t>The Pig</t>
  </si>
  <si>
    <t>Old Ebbitt Grill</t>
  </si>
  <si>
    <t>Maydan</t>
  </si>
  <si>
    <t>Thip Khao</t>
  </si>
  <si>
    <t>Ambar</t>
  </si>
  <si>
    <t>The Fainting Goat</t>
  </si>
  <si>
    <t>Chaplin鈥檚</t>
  </si>
  <si>
    <t>The Red Hen</t>
  </si>
  <si>
    <t>Le Diplomate</t>
  </si>
  <si>
    <t>Farmbird</t>
  </si>
  <si>
    <t>Zaytinya</t>
  </si>
  <si>
    <t>Rose鈥檚 Luxury</t>
  </si>
  <si>
    <t>Tiger Fork</t>
  </si>
  <si>
    <t>City Tap House</t>
  </si>
  <si>
    <t>Reren</t>
  </si>
  <si>
    <t>Daikaya Izakaya</t>
  </si>
  <si>
    <t>Copycat Co</t>
  </si>
  <si>
    <t>Purple Patch</t>
  </si>
  <si>
    <t>The Alibi</t>
  </si>
  <si>
    <t>Taqueria Habanero</t>
  </si>
  <si>
    <t>Hot N Juicy Crawfish</t>
  </si>
  <si>
    <t>Mandu</t>
  </si>
  <si>
    <t>Filomena Ristorante</t>
  </si>
  <si>
    <t>St. Anselm</t>
  </si>
  <si>
    <t>Right Proper Brewing Company</t>
  </si>
  <si>
    <t>Unconventional Diner</t>
  </si>
  <si>
    <t>Tail Up Goat</t>
  </si>
  <si>
    <t>Rasika</t>
  </si>
  <si>
    <t>Boqueria Penn Quarter</t>
  </si>
  <si>
    <t>Lavagna</t>
  </si>
  <si>
    <t>The Dabney</t>
  </si>
  <si>
    <t>Da Hong Pao</t>
  </si>
  <si>
    <t>Floriana</t>
  </si>
  <si>
    <t>Estadio</t>
  </si>
  <si>
    <t>Mi Cuba Cafe</t>
  </si>
  <si>
    <t>Federalist Pig</t>
  </si>
  <si>
    <t>Bad Saint</t>
  </si>
  <si>
    <t>Haikan</t>
  </si>
  <si>
    <t>Al Volo</t>
  </si>
  <si>
    <t>il Canale</t>
  </si>
  <si>
    <t>Boqueria Restaurant - Dupont</t>
  </si>
  <si>
    <t>DC Noodles</t>
  </si>
  <si>
    <t>Ethiopic</t>
  </si>
  <si>
    <t>Tortino Restaurant</t>
  </si>
  <si>
    <t>Rooster &amp; Owl</t>
  </si>
  <si>
    <t>Little Sesame</t>
  </si>
  <si>
    <t>Stable DC</t>
  </si>
  <si>
    <t>Mazi</t>
  </si>
  <si>
    <t>Roy Boys</t>
  </si>
  <si>
    <t>Compass Rose</t>
  </si>
  <si>
    <t>Maketto</t>
  </si>
  <si>
    <t>Shouk</t>
  </si>
  <si>
    <t>Keren Restaurant</t>
  </si>
  <si>
    <t>Proper 21</t>
  </si>
  <si>
    <t>Barcelona Wine Bar</t>
  </si>
  <si>
    <t>Brookland鈥檚 Finest</t>
  </si>
  <si>
    <t>Ivy City SmokeHouse</t>
  </si>
  <si>
    <t>District Taco</t>
  </si>
  <si>
    <t>Kinship</t>
  </si>
  <si>
    <t>Cane</t>
  </si>
  <si>
    <t>Pineapple &amp; Pearls</t>
  </si>
  <si>
    <t>Call Your Mother</t>
  </si>
  <si>
    <t>Pisco y Nazca Ceviche Gastrobar</t>
  </si>
  <si>
    <t>Bistrot Du Coin</t>
  </si>
  <si>
    <t>The Haymaker Bar</t>
  </si>
  <si>
    <t>Seven Reasons</t>
  </si>
  <si>
    <t>Nazca Mochica</t>
  </si>
  <si>
    <t>Del Mar</t>
  </si>
  <si>
    <t>Busboys and Poets - 450K</t>
  </si>
  <si>
    <t>JoJo Restaurant and Bar</t>
  </si>
  <si>
    <t>La Betty</t>
  </si>
  <si>
    <t>Ghibellina</t>
  </si>
  <si>
    <t>Bistro Aracosia</t>
  </si>
  <si>
    <t>Luke鈥檚 Lobster Penn Quarter</t>
  </si>
  <si>
    <t>St. Arnold鈥檚</t>
  </si>
  <si>
    <t>Supra</t>
  </si>
  <si>
    <t>Himitsu</t>
  </si>
  <si>
    <t>Homestead</t>
  </si>
  <si>
    <t>Agora</t>
  </si>
  <si>
    <t>Granville Moore鈥檚</t>
  </si>
  <si>
    <t>Donburi</t>
  </si>
  <si>
    <t>Indigo</t>
  </si>
  <si>
    <t>Masseria</t>
  </si>
  <si>
    <t>Shanghai Lounge</t>
  </si>
  <si>
    <t>The Capital Burger</t>
  </si>
  <si>
    <t>Coconut Club</t>
  </si>
  <si>
    <t>Hawthorne</t>
  </si>
  <si>
    <t>Dumplings &amp; Beyond</t>
  </si>
  <si>
    <t>Bombay Street Food</t>
  </si>
  <si>
    <t>Bodega</t>
  </si>
  <si>
    <t>Primrose</t>
  </si>
  <si>
    <t>Ristorante La Perla of Washington</t>
  </si>
  <si>
    <t>Bonchon - Navy Yard</t>
  </si>
  <si>
    <t>Timber Pizza Company</t>
  </si>
  <si>
    <t>Sakuramen</t>
  </si>
  <si>
    <t>The Pub &amp; The People</t>
  </si>
  <si>
    <t>The Capital Grille</t>
  </si>
  <si>
    <t>Chloe</t>
  </si>
  <si>
    <t>China Chilcano</t>
  </si>
  <si>
    <t>Washington, DC</t>
    <phoneticPr fontId="1" type="noConversion"/>
  </si>
  <si>
    <t>(Data Type: text)</t>
    <phoneticPr fontId="1" type="noConversion"/>
  </si>
  <si>
    <t>(Data Type: integer Min:0 Max:100)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</si>
  <si>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</si>
  <si>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</si>
  <si>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</si>
  <si>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</si>
  <si>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STANDARD DEVIATION</t>
    <phoneticPr fontId="1" type="noConversion"/>
  </si>
  <si>
    <t>P-VALUE</t>
    <phoneticPr fontId="1" type="noConversion"/>
  </si>
  <si>
    <t>NUMBER</t>
    <phoneticPr fontId="1" type="noConversion"/>
  </si>
  <si>
    <t>LOWERBOUND(95%)</t>
    <phoneticPr fontId="1" type="noConversion"/>
  </si>
  <si>
    <t>UPPERBOUND(95%)</t>
    <phoneticPr fontId="1" type="noConversion"/>
  </si>
  <si>
    <t>100(102.03)</t>
    <phoneticPr fontId="1" type="noConversion"/>
  </si>
  <si>
    <t>100(108.35)</t>
    <phoneticPr fontId="1" type="noConversion"/>
  </si>
  <si>
    <t xml:space="preserve"> Health Scores of Restaurants In The U.S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</si>
</sst>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/>
    <xf numFmtId="181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/>
    <xf numFmtId="0" fontId="4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San Francisco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Sheet1!$B$9:$B$108</c:f>
              <c:numCache>
                <c:formatCode>General</c:formatCode>
                <c:ptCount val="100"/>
                <c:pt idx="0">
                  <c:v>92</c:v>
                </c:pt>
                <c:pt idx="1">
                  <c:v>78</c:v>
                </c:pt>
                <c:pt idx="2">
                  <c:v>92</c:v>
                </c:pt>
                <c:pt idx="3">
                  <c:v>90</c:v>
                </c:pt>
                <c:pt idx="4">
                  <c:v>83</c:v>
                </c:pt>
                <c:pt idx="5">
                  <c:v>100</c:v>
                </c:pt>
                <c:pt idx="6">
                  <c:v>94</c:v>
                </c:pt>
                <c:pt idx="7">
                  <c:v>88</c:v>
                </c:pt>
                <c:pt idx="8">
                  <c:v>94</c:v>
                </c:pt>
                <c:pt idx="9">
                  <c:v>83</c:v>
                </c:pt>
                <c:pt idx="10">
                  <c:v>88</c:v>
                </c:pt>
                <c:pt idx="11">
                  <c:v>75</c:v>
                </c:pt>
                <c:pt idx="12">
                  <c:v>100</c:v>
                </c:pt>
                <c:pt idx="13">
                  <c:v>86</c:v>
                </c:pt>
                <c:pt idx="14">
                  <c:v>89</c:v>
                </c:pt>
                <c:pt idx="15">
                  <c:v>83</c:v>
                </c:pt>
                <c:pt idx="16">
                  <c:v>90</c:v>
                </c:pt>
                <c:pt idx="17">
                  <c:v>86</c:v>
                </c:pt>
                <c:pt idx="18">
                  <c:v>96</c:v>
                </c:pt>
                <c:pt idx="19">
                  <c:v>84</c:v>
                </c:pt>
                <c:pt idx="20">
                  <c:v>67</c:v>
                </c:pt>
                <c:pt idx="21">
                  <c:v>93</c:v>
                </c:pt>
                <c:pt idx="22">
                  <c:v>94</c:v>
                </c:pt>
                <c:pt idx="23">
                  <c:v>100</c:v>
                </c:pt>
                <c:pt idx="24">
                  <c:v>81</c:v>
                </c:pt>
                <c:pt idx="25">
                  <c:v>88</c:v>
                </c:pt>
                <c:pt idx="26">
                  <c:v>92</c:v>
                </c:pt>
                <c:pt idx="27">
                  <c:v>92</c:v>
                </c:pt>
                <c:pt idx="28">
                  <c:v>90</c:v>
                </c:pt>
                <c:pt idx="29">
                  <c:v>90</c:v>
                </c:pt>
                <c:pt idx="30">
                  <c:v>94</c:v>
                </c:pt>
                <c:pt idx="31">
                  <c:v>86</c:v>
                </c:pt>
                <c:pt idx="32">
                  <c:v>96</c:v>
                </c:pt>
                <c:pt idx="33">
                  <c:v>92</c:v>
                </c:pt>
                <c:pt idx="34">
                  <c:v>88</c:v>
                </c:pt>
                <c:pt idx="35">
                  <c:v>94</c:v>
                </c:pt>
                <c:pt idx="36">
                  <c:v>87</c:v>
                </c:pt>
                <c:pt idx="37">
                  <c:v>76</c:v>
                </c:pt>
                <c:pt idx="38">
                  <c:v>91</c:v>
                </c:pt>
                <c:pt idx="39">
                  <c:v>92</c:v>
                </c:pt>
                <c:pt idx="40">
                  <c:v>85</c:v>
                </c:pt>
                <c:pt idx="41">
                  <c:v>79</c:v>
                </c:pt>
                <c:pt idx="42">
                  <c:v>94</c:v>
                </c:pt>
                <c:pt idx="43">
                  <c:v>94</c:v>
                </c:pt>
                <c:pt idx="44">
                  <c:v>92</c:v>
                </c:pt>
                <c:pt idx="45">
                  <c:v>89</c:v>
                </c:pt>
                <c:pt idx="46">
                  <c:v>65</c:v>
                </c:pt>
                <c:pt idx="47">
                  <c:v>87</c:v>
                </c:pt>
                <c:pt idx="48">
                  <c:v>96</c:v>
                </c:pt>
                <c:pt idx="49">
                  <c:v>87</c:v>
                </c:pt>
                <c:pt idx="50">
                  <c:v>92</c:v>
                </c:pt>
                <c:pt idx="51">
                  <c:v>96</c:v>
                </c:pt>
                <c:pt idx="52">
                  <c:v>83</c:v>
                </c:pt>
                <c:pt idx="53">
                  <c:v>86</c:v>
                </c:pt>
                <c:pt idx="54">
                  <c:v>96</c:v>
                </c:pt>
                <c:pt idx="55">
                  <c:v>88</c:v>
                </c:pt>
                <c:pt idx="56">
                  <c:v>94</c:v>
                </c:pt>
                <c:pt idx="57">
                  <c:v>92</c:v>
                </c:pt>
                <c:pt idx="58">
                  <c:v>85</c:v>
                </c:pt>
                <c:pt idx="59">
                  <c:v>89</c:v>
                </c:pt>
                <c:pt idx="60">
                  <c:v>87</c:v>
                </c:pt>
                <c:pt idx="61">
                  <c:v>82</c:v>
                </c:pt>
                <c:pt idx="62">
                  <c:v>96</c:v>
                </c:pt>
                <c:pt idx="63">
                  <c:v>79</c:v>
                </c:pt>
                <c:pt idx="64">
                  <c:v>93</c:v>
                </c:pt>
                <c:pt idx="65">
                  <c:v>83</c:v>
                </c:pt>
                <c:pt idx="66">
                  <c:v>78</c:v>
                </c:pt>
                <c:pt idx="67">
                  <c:v>96</c:v>
                </c:pt>
                <c:pt idx="68">
                  <c:v>90</c:v>
                </c:pt>
                <c:pt idx="69">
                  <c:v>96</c:v>
                </c:pt>
                <c:pt idx="70">
                  <c:v>92</c:v>
                </c:pt>
                <c:pt idx="71">
                  <c:v>98</c:v>
                </c:pt>
                <c:pt idx="72">
                  <c:v>88</c:v>
                </c:pt>
                <c:pt idx="73">
                  <c:v>92</c:v>
                </c:pt>
                <c:pt idx="74">
                  <c:v>89</c:v>
                </c:pt>
                <c:pt idx="75">
                  <c:v>93</c:v>
                </c:pt>
                <c:pt idx="76">
                  <c:v>85</c:v>
                </c:pt>
                <c:pt idx="77">
                  <c:v>91</c:v>
                </c:pt>
                <c:pt idx="78">
                  <c:v>72</c:v>
                </c:pt>
                <c:pt idx="79">
                  <c:v>89</c:v>
                </c:pt>
                <c:pt idx="80">
                  <c:v>87</c:v>
                </c:pt>
                <c:pt idx="81">
                  <c:v>89</c:v>
                </c:pt>
                <c:pt idx="82">
                  <c:v>100</c:v>
                </c:pt>
                <c:pt idx="83">
                  <c:v>98</c:v>
                </c:pt>
                <c:pt idx="84">
                  <c:v>96</c:v>
                </c:pt>
                <c:pt idx="85">
                  <c:v>87</c:v>
                </c:pt>
                <c:pt idx="86">
                  <c:v>90</c:v>
                </c:pt>
                <c:pt idx="87">
                  <c:v>92</c:v>
                </c:pt>
                <c:pt idx="88">
                  <c:v>77</c:v>
                </c:pt>
                <c:pt idx="89">
                  <c:v>87</c:v>
                </c:pt>
                <c:pt idx="90">
                  <c:v>90</c:v>
                </c:pt>
                <c:pt idx="91">
                  <c:v>87</c:v>
                </c:pt>
                <c:pt idx="92">
                  <c:v>96</c:v>
                </c:pt>
                <c:pt idx="93">
                  <c:v>81</c:v>
                </c:pt>
                <c:pt idx="94">
                  <c:v>88</c:v>
                </c:pt>
                <c:pt idx="95">
                  <c:v>90</c:v>
                </c:pt>
                <c:pt idx="96">
                  <c:v>88</c:v>
                </c:pt>
                <c:pt idx="97">
                  <c:v>75</c:v>
                </c:pt>
                <c:pt idx="98">
                  <c:v>96</c:v>
                </c:pt>
                <c:pt idx="99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0E-49A0-878B-D34D12625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362120"/>
        <c:axId val="722363432"/>
      </c:scatterChart>
      <c:valAx>
        <c:axId val="722362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2363432"/>
        <c:crosses val="autoZero"/>
        <c:crossBetween val="midCat"/>
      </c:valAx>
      <c:valAx>
        <c:axId val="7223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2362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Washington, DC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Sheet1!$D$9:$D$108</c:f>
              <c:numCache>
                <c:formatCode>General</c:formatCode>
                <c:ptCount val="100"/>
                <c:pt idx="0">
                  <c:v>95</c:v>
                </c:pt>
                <c:pt idx="1">
                  <c:v>88</c:v>
                </c:pt>
                <c:pt idx="2">
                  <c:v>78</c:v>
                </c:pt>
                <c:pt idx="3">
                  <c:v>100</c:v>
                </c:pt>
                <c:pt idx="4">
                  <c:v>89</c:v>
                </c:pt>
                <c:pt idx="5">
                  <c:v>63</c:v>
                </c:pt>
                <c:pt idx="6">
                  <c:v>91</c:v>
                </c:pt>
                <c:pt idx="7">
                  <c:v>68</c:v>
                </c:pt>
                <c:pt idx="8">
                  <c:v>96</c:v>
                </c:pt>
                <c:pt idx="9">
                  <c:v>97</c:v>
                </c:pt>
                <c:pt idx="10">
                  <c:v>93</c:v>
                </c:pt>
                <c:pt idx="11">
                  <c:v>89</c:v>
                </c:pt>
                <c:pt idx="12">
                  <c:v>96</c:v>
                </c:pt>
                <c:pt idx="13">
                  <c:v>97</c:v>
                </c:pt>
                <c:pt idx="14">
                  <c:v>82</c:v>
                </c:pt>
                <c:pt idx="15">
                  <c:v>94</c:v>
                </c:pt>
                <c:pt idx="16">
                  <c:v>66</c:v>
                </c:pt>
                <c:pt idx="17">
                  <c:v>97</c:v>
                </c:pt>
                <c:pt idx="18">
                  <c:v>87</c:v>
                </c:pt>
                <c:pt idx="19">
                  <c:v>95</c:v>
                </c:pt>
                <c:pt idx="20">
                  <c:v>84</c:v>
                </c:pt>
                <c:pt idx="21">
                  <c:v>88</c:v>
                </c:pt>
                <c:pt idx="22">
                  <c:v>70</c:v>
                </c:pt>
                <c:pt idx="23">
                  <c:v>82</c:v>
                </c:pt>
                <c:pt idx="24">
                  <c:v>93</c:v>
                </c:pt>
                <c:pt idx="25">
                  <c:v>77</c:v>
                </c:pt>
                <c:pt idx="26">
                  <c:v>92</c:v>
                </c:pt>
                <c:pt idx="27">
                  <c:v>79</c:v>
                </c:pt>
                <c:pt idx="28">
                  <c:v>84</c:v>
                </c:pt>
                <c:pt idx="29">
                  <c:v>89</c:v>
                </c:pt>
                <c:pt idx="30">
                  <c:v>91</c:v>
                </c:pt>
                <c:pt idx="31">
                  <c:v>97</c:v>
                </c:pt>
                <c:pt idx="32">
                  <c:v>80</c:v>
                </c:pt>
                <c:pt idx="33">
                  <c:v>81</c:v>
                </c:pt>
                <c:pt idx="34">
                  <c:v>36</c:v>
                </c:pt>
                <c:pt idx="35">
                  <c:v>85</c:v>
                </c:pt>
                <c:pt idx="36">
                  <c:v>92</c:v>
                </c:pt>
                <c:pt idx="37">
                  <c:v>79</c:v>
                </c:pt>
                <c:pt idx="38">
                  <c:v>96</c:v>
                </c:pt>
                <c:pt idx="39">
                  <c:v>58</c:v>
                </c:pt>
                <c:pt idx="40">
                  <c:v>74</c:v>
                </c:pt>
                <c:pt idx="41">
                  <c:v>81</c:v>
                </c:pt>
                <c:pt idx="42">
                  <c:v>91</c:v>
                </c:pt>
                <c:pt idx="43">
                  <c:v>91</c:v>
                </c:pt>
                <c:pt idx="44">
                  <c:v>76</c:v>
                </c:pt>
                <c:pt idx="45">
                  <c:v>96</c:v>
                </c:pt>
                <c:pt idx="46">
                  <c:v>73</c:v>
                </c:pt>
                <c:pt idx="47">
                  <c:v>96</c:v>
                </c:pt>
                <c:pt idx="48">
                  <c:v>99</c:v>
                </c:pt>
                <c:pt idx="49">
                  <c:v>79</c:v>
                </c:pt>
                <c:pt idx="50">
                  <c:v>58</c:v>
                </c:pt>
                <c:pt idx="51">
                  <c:v>84</c:v>
                </c:pt>
                <c:pt idx="52">
                  <c:v>88</c:v>
                </c:pt>
                <c:pt idx="53">
                  <c:v>85</c:v>
                </c:pt>
                <c:pt idx="54">
                  <c:v>84</c:v>
                </c:pt>
                <c:pt idx="55">
                  <c:v>84</c:v>
                </c:pt>
                <c:pt idx="56">
                  <c:v>97</c:v>
                </c:pt>
                <c:pt idx="57">
                  <c:v>84</c:v>
                </c:pt>
                <c:pt idx="58">
                  <c:v>90</c:v>
                </c:pt>
                <c:pt idx="59">
                  <c:v>91</c:v>
                </c:pt>
                <c:pt idx="60">
                  <c:v>83</c:v>
                </c:pt>
                <c:pt idx="61">
                  <c:v>95</c:v>
                </c:pt>
                <c:pt idx="62">
                  <c:v>93</c:v>
                </c:pt>
                <c:pt idx="63">
                  <c:v>95</c:v>
                </c:pt>
                <c:pt idx="64">
                  <c:v>90</c:v>
                </c:pt>
                <c:pt idx="65">
                  <c:v>85</c:v>
                </c:pt>
                <c:pt idx="66">
                  <c:v>98</c:v>
                </c:pt>
                <c:pt idx="67">
                  <c:v>73</c:v>
                </c:pt>
                <c:pt idx="68">
                  <c:v>96</c:v>
                </c:pt>
                <c:pt idx="69">
                  <c:v>88</c:v>
                </c:pt>
                <c:pt idx="70">
                  <c:v>90</c:v>
                </c:pt>
                <c:pt idx="71">
                  <c:v>100</c:v>
                </c:pt>
                <c:pt idx="72">
                  <c:v>81</c:v>
                </c:pt>
                <c:pt idx="73">
                  <c:v>74</c:v>
                </c:pt>
                <c:pt idx="74">
                  <c:v>94</c:v>
                </c:pt>
                <c:pt idx="75">
                  <c:v>78</c:v>
                </c:pt>
                <c:pt idx="76">
                  <c:v>81</c:v>
                </c:pt>
                <c:pt idx="77">
                  <c:v>95</c:v>
                </c:pt>
                <c:pt idx="78">
                  <c:v>86</c:v>
                </c:pt>
                <c:pt idx="79">
                  <c:v>87</c:v>
                </c:pt>
                <c:pt idx="80">
                  <c:v>78</c:v>
                </c:pt>
                <c:pt idx="81">
                  <c:v>87</c:v>
                </c:pt>
                <c:pt idx="82">
                  <c:v>89</c:v>
                </c:pt>
                <c:pt idx="83">
                  <c:v>87</c:v>
                </c:pt>
                <c:pt idx="84">
                  <c:v>36</c:v>
                </c:pt>
                <c:pt idx="85">
                  <c:v>98</c:v>
                </c:pt>
                <c:pt idx="86">
                  <c:v>89</c:v>
                </c:pt>
                <c:pt idx="87">
                  <c:v>64</c:v>
                </c:pt>
                <c:pt idx="88">
                  <c:v>87</c:v>
                </c:pt>
                <c:pt idx="89">
                  <c:v>73</c:v>
                </c:pt>
                <c:pt idx="90">
                  <c:v>90</c:v>
                </c:pt>
                <c:pt idx="91">
                  <c:v>98</c:v>
                </c:pt>
                <c:pt idx="92">
                  <c:v>95</c:v>
                </c:pt>
                <c:pt idx="93">
                  <c:v>86</c:v>
                </c:pt>
                <c:pt idx="94">
                  <c:v>91</c:v>
                </c:pt>
                <c:pt idx="95">
                  <c:v>87</c:v>
                </c:pt>
                <c:pt idx="96">
                  <c:v>86</c:v>
                </c:pt>
                <c:pt idx="97">
                  <c:v>80</c:v>
                </c:pt>
                <c:pt idx="98">
                  <c:v>98</c:v>
                </c:pt>
                <c:pt idx="99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7-49A5-8859-C32F9B17B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092432"/>
        <c:axId val="722094728"/>
      </c:scatterChart>
      <c:valAx>
        <c:axId val="7220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2094728"/>
        <c:crosses val="autoZero"/>
        <c:crossBetween val="midCat"/>
      </c:valAx>
      <c:valAx>
        <c:axId val="72209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20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San Francisco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San Francisco</a:t>
          </a:r>
        </a:p>
      </cx:txPr>
    </cx:title>
    <cx:plotArea>
      <cx:plotAreaRegion>
        <cx:series layoutId="boxWhisker" uniqueId="{AF84B88D-F265-4D61-B616-4181A7A9D5B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Washington, DC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Washington, DC</a:t>
          </a:r>
        </a:p>
      </cx:txPr>
    </cx:title>
    <cx:plotArea>
      <cx:plotAreaRegion>
        <cx:series layoutId="boxWhisker" uniqueId="{EF14F22D-52EF-47D6-BB53-90CCA436F27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Washington, DC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Washington, DC</a:t>
          </a:r>
        </a:p>
      </cx:txPr>
    </cx:title>
    <cx:plotArea>
      <cx:plotAreaRegion>
        <cx:series layoutId="clusteredColumn" uniqueId="{EF14F22D-52EF-47D6-BB53-90CCA436F27D}">
          <cx:dataId val="0"/>
          <cx:layoutPr>
            <cx:visibility meanLine="0" meanMarker="1" nonoutliers="0" outliers="1"/>
            <cx:binning intervalClosed="r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San Francisco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San Francisco</a:t>
          </a:r>
        </a:p>
      </cx:txPr>
    </cx:title>
    <cx:plotArea>
      <cx:plotAreaRegion>
        <cx:series layoutId="clusteredColumn" uniqueId="{AF84B88D-F265-4D61-B616-4181A7A9D5B0}">
          <cx:dataId val="0"/>
          <cx:layoutPr>
            <cx:visibility meanLine="0" meanMarker="1" nonoutliers="0" outliers="1"/>
            <cx:binning intervalClosed="r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4.xml"/><Relationship Id="rId5" Type="http://schemas.microsoft.com/office/2014/relationships/chartEx" Target="../charts/chartEx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</xdr:colOff>
      <xdr:row>3</xdr:row>
      <xdr:rowOff>0</xdr:rowOff>
    </xdr:from>
    <xdr:to>
      <xdr:col>11</xdr:col>
      <xdr:colOff>509587</xdr:colOff>
      <xdr:row>18</xdr:row>
      <xdr:rowOff>28575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FE33E41-718C-4380-BAA8-006C961BE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623887</xdr:colOff>
      <xdr:row>3</xdr:row>
      <xdr:rowOff>9525</xdr:rowOff>
    </xdr:from>
    <xdr:to>
      <xdr:col>18</xdr:col>
      <xdr:colOff>395287</xdr:colOff>
      <xdr:row>18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C821713-DAE7-45DC-A56A-9EC2F5CDDD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28575</xdr:colOff>
      <xdr:row>19</xdr:row>
      <xdr:rowOff>171450</xdr:rowOff>
    </xdr:from>
    <xdr:to>
      <xdr:col>11</xdr:col>
      <xdr:colOff>485775</xdr:colOff>
      <xdr:row>35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1FD25D3E-CECF-44C8-A6B8-64A9AFF860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8875" y="3248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561975</xdr:colOff>
      <xdr:row>19</xdr:row>
      <xdr:rowOff>152400</xdr:rowOff>
    </xdr:from>
    <xdr:to>
      <xdr:col>18</xdr:col>
      <xdr:colOff>333375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2D3C0F4C-13E6-40A9-BB48-7272935B4B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97075" y="3228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581025</xdr:colOff>
      <xdr:row>37</xdr:row>
      <xdr:rowOff>0</xdr:rowOff>
    </xdr:from>
    <xdr:to>
      <xdr:col>18</xdr:col>
      <xdr:colOff>352425</xdr:colOff>
      <xdr:row>52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9A3ECDF0-BF62-482B-A90A-0D25F92A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16125" y="6334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37</xdr:row>
      <xdr:rowOff>0</xdr:rowOff>
    </xdr:from>
    <xdr:to>
      <xdr:col>11</xdr:col>
      <xdr:colOff>457200</xdr:colOff>
      <xdr:row>52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518D1815-3FC0-4935-8432-A4D7AB3FC3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20300" y="6334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E26" sqref="E26"/>
    </sheetView>
  </sheetViews>
  <sheetFormatPr defaultRowHeight="14.25" x14ac:dyDescent="0.2"/>
  <cols>
    <col min="1" max="4" width="30.625" customWidth="1"/>
  </cols>
  <sheetData>
    <row r="1" spans="1:4" x14ac:dyDescent="0.2">
      <c r="A1" s="19" t="s">
        <v>214</v>
      </c>
      <c r="B1" s="1"/>
      <c r="C1" s="1"/>
      <c r="D1" s="1"/>
    </row>
    <row r="2" spans="1:4" x14ac:dyDescent="0.2">
      <c r="A2" s="1"/>
      <c r="B2" s="1"/>
      <c r="C2" s="1"/>
      <c r="D2" s="1"/>
    </row>
    <row r="3" spans="1:4" x14ac:dyDescent="0.2">
      <c r="A3" s="20" t="s">
        <v>99</v>
      </c>
      <c r="B3" s="21"/>
      <c r="C3" s="20" t="s">
        <v>200</v>
      </c>
      <c r="D3" s="21"/>
    </row>
    <row r="4" spans="1:4" x14ac:dyDescent="0.2">
      <c r="A4" s="22"/>
      <c r="B4" s="23"/>
      <c r="C4" s="22"/>
      <c r="D4" s="23"/>
    </row>
    <row r="5" spans="1:4" x14ac:dyDescent="0.2">
      <c r="A5" s="6" t="s">
        <v>0</v>
      </c>
      <c r="B5" s="6" t="s">
        <v>1</v>
      </c>
      <c r="C5" s="6" t="s">
        <v>0</v>
      </c>
      <c r="D5" s="6" t="s">
        <v>1</v>
      </c>
    </row>
    <row r="6" spans="1:4" x14ac:dyDescent="0.2">
      <c r="A6" s="7"/>
      <c r="B6" s="7"/>
      <c r="C6" s="7"/>
      <c r="D6" s="7"/>
    </row>
    <row r="7" spans="1:4" x14ac:dyDescent="0.2">
      <c r="A7" s="8" t="s">
        <v>201</v>
      </c>
      <c r="B7" s="8" t="s">
        <v>202</v>
      </c>
      <c r="C7" s="8" t="s">
        <v>201</v>
      </c>
      <c r="D7" s="8" t="s">
        <v>202</v>
      </c>
    </row>
    <row r="8" spans="1:4" x14ac:dyDescent="0.2">
      <c r="A8" s="24"/>
      <c r="B8" s="24"/>
      <c r="C8" s="24"/>
      <c r="D8" s="24"/>
    </row>
    <row r="9" spans="1:4" x14ac:dyDescent="0.2">
      <c r="A9" s="2" t="s">
        <v>2</v>
      </c>
      <c r="B9" s="3">
        <v>92</v>
      </c>
      <c r="C9" s="2" t="s">
        <v>100</v>
      </c>
      <c r="D9" s="3">
        <v>95</v>
      </c>
    </row>
    <row r="10" spans="1:4" x14ac:dyDescent="0.2">
      <c r="A10" s="2" t="s">
        <v>3</v>
      </c>
      <c r="B10" s="3">
        <v>78</v>
      </c>
      <c r="C10" s="2" t="s">
        <v>101</v>
      </c>
      <c r="D10" s="3">
        <v>88</v>
      </c>
    </row>
    <row r="11" spans="1:4" x14ac:dyDescent="0.2">
      <c r="A11" s="2" t="s">
        <v>4</v>
      </c>
      <c r="B11" s="3">
        <v>92</v>
      </c>
      <c r="C11" s="2" t="s">
        <v>102</v>
      </c>
      <c r="D11" s="3">
        <v>78</v>
      </c>
    </row>
    <row r="12" spans="1:4" x14ac:dyDescent="0.2">
      <c r="A12" s="2" t="s">
        <v>5</v>
      </c>
      <c r="B12" s="3">
        <v>90</v>
      </c>
      <c r="C12" s="2" t="s">
        <v>103</v>
      </c>
      <c r="D12" s="3">
        <v>100</v>
      </c>
    </row>
    <row r="13" spans="1:4" x14ac:dyDescent="0.2">
      <c r="A13" s="2" t="s">
        <v>6</v>
      </c>
      <c r="B13" s="3">
        <v>83</v>
      </c>
      <c r="C13" s="2" t="s">
        <v>104</v>
      </c>
      <c r="D13" s="3">
        <v>89</v>
      </c>
    </row>
    <row r="14" spans="1:4" x14ac:dyDescent="0.2">
      <c r="A14" s="2" t="s">
        <v>7</v>
      </c>
      <c r="B14" s="3">
        <v>100</v>
      </c>
      <c r="C14" s="2" t="s">
        <v>105</v>
      </c>
      <c r="D14" s="3">
        <v>63</v>
      </c>
    </row>
    <row r="15" spans="1:4" x14ac:dyDescent="0.2">
      <c r="A15" s="2" t="s">
        <v>8</v>
      </c>
      <c r="B15" s="3">
        <v>94</v>
      </c>
      <c r="C15" s="2" t="s">
        <v>106</v>
      </c>
      <c r="D15" s="3">
        <v>91</v>
      </c>
    </row>
    <row r="16" spans="1:4" x14ac:dyDescent="0.2">
      <c r="A16" s="2" t="s">
        <v>9</v>
      </c>
      <c r="B16" s="3">
        <v>88</v>
      </c>
      <c r="C16" s="2" t="s">
        <v>107</v>
      </c>
      <c r="D16" s="3">
        <v>68</v>
      </c>
    </row>
    <row r="17" spans="1:4" x14ac:dyDescent="0.2">
      <c r="A17" s="2" t="s">
        <v>10</v>
      </c>
      <c r="B17" s="3">
        <v>94</v>
      </c>
      <c r="C17" s="2" t="s">
        <v>108</v>
      </c>
      <c r="D17" s="3">
        <v>96</v>
      </c>
    </row>
    <row r="18" spans="1:4" x14ac:dyDescent="0.2">
      <c r="A18" s="2" t="s">
        <v>11</v>
      </c>
      <c r="B18" s="3">
        <v>83</v>
      </c>
      <c r="C18" s="2" t="s">
        <v>109</v>
      </c>
      <c r="D18" s="3">
        <v>97</v>
      </c>
    </row>
    <row r="19" spans="1:4" x14ac:dyDescent="0.2">
      <c r="A19" s="2" t="s">
        <v>12</v>
      </c>
      <c r="B19" s="3">
        <v>88</v>
      </c>
      <c r="C19" s="2" t="s">
        <v>110</v>
      </c>
      <c r="D19" s="3">
        <v>93</v>
      </c>
    </row>
    <row r="20" spans="1:4" x14ac:dyDescent="0.2">
      <c r="A20" s="2" t="s">
        <v>13</v>
      </c>
      <c r="B20" s="3">
        <v>75</v>
      </c>
      <c r="C20" s="2" t="s">
        <v>111</v>
      </c>
      <c r="D20" s="3">
        <v>89</v>
      </c>
    </row>
    <row r="21" spans="1:4" x14ac:dyDescent="0.2">
      <c r="A21" s="2" t="s">
        <v>14</v>
      </c>
      <c r="B21" s="3">
        <v>100</v>
      </c>
      <c r="C21" s="2" t="s">
        <v>112</v>
      </c>
      <c r="D21" s="3">
        <v>96</v>
      </c>
    </row>
    <row r="22" spans="1:4" x14ac:dyDescent="0.2">
      <c r="A22" s="2" t="s">
        <v>15</v>
      </c>
      <c r="B22" s="3">
        <v>86</v>
      </c>
      <c r="C22" s="2" t="s">
        <v>113</v>
      </c>
      <c r="D22" s="3">
        <v>97</v>
      </c>
    </row>
    <row r="23" spans="1:4" x14ac:dyDescent="0.2">
      <c r="A23" s="2" t="s">
        <v>16</v>
      </c>
      <c r="B23" s="3">
        <v>89</v>
      </c>
      <c r="C23" s="2" t="s">
        <v>114</v>
      </c>
      <c r="D23" s="3">
        <v>82</v>
      </c>
    </row>
    <row r="24" spans="1:4" x14ac:dyDescent="0.2">
      <c r="A24" s="2" t="s">
        <v>17</v>
      </c>
      <c r="B24" s="3">
        <v>83</v>
      </c>
      <c r="C24" s="2" t="s">
        <v>115</v>
      </c>
      <c r="D24" s="3">
        <v>94</v>
      </c>
    </row>
    <row r="25" spans="1:4" x14ac:dyDescent="0.2">
      <c r="A25" s="2" t="s">
        <v>18</v>
      </c>
      <c r="B25" s="3">
        <v>90</v>
      </c>
      <c r="C25" s="2" t="s">
        <v>116</v>
      </c>
      <c r="D25" s="3">
        <v>66</v>
      </c>
    </row>
    <row r="26" spans="1:4" x14ac:dyDescent="0.2">
      <c r="A26" s="2" t="s">
        <v>19</v>
      </c>
      <c r="B26" s="3">
        <v>86</v>
      </c>
      <c r="C26" s="2" t="s">
        <v>117</v>
      </c>
      <c r="D26" s="3">
        <v>97</v>
      </c>
    </row>
    <row r="27" spans="1:4" x14ac:dyDescent="0.2">
      <c r="A27" s="2" t="s">
        <v>20</v>
      </c>
      <c r="B27" s="3">
        <v>96</v>
      </c>
      <c r="C27" s="2" t="s">
        <v>118</v>
      </c>
      <c r="D27" s="3">
        <v>87</v>
      </c>
    </row>
    <row r="28" spans="1:4" x14ac:dyDescent="0.2">
      <c r="A28" s="2" t="s">
        <v>21</v>
      </c>
      <c r="B28" s="3">
        <v>84</v>
      </c>
      <c r="C28" s="2" t="s">
        <v>119</v>
      </c>
      <c r="D28" s="3">
        <v>95</v>
      </c>
    </row>
    <row r="29" spans="1:4" x14ac:dyDescent="0.2">
      <c r="A29" s="2" t="s">
        <v>22</v>
      </c>
      <c r="B29" s="3">
        <v>67</v>
      </c>
      <c r="C29" s="2" t="s">
        <v>120</v>
      </c>
      <c r="D29" s="3">
        <v>84</v>
      </c>
    </row>
    <row r="30" spans="1:4" x14ac:dyDescent="0.2">
      <c r="A30" s="2" t="s">
        <v>23</v>
      </c>
      <c r="B30" s="3">
        <v>93</v>
      </c>
      <c r="C30" s="2" t="s">
        <v>121</v>
      </c>
      <c r="D30" s="3">
        <v>88</v>
      </c>
    </row>
    <row r="31" spans="1:4" x14ac:dyDescent="0.2">
      <c r="A31" s="2" t="s">
        <v>24</v>
      </c>
      <c r="B31" s="3">
        <v>94</v>
      </c>
      <c r="C31" s="2" t="s">
        <v>122</v>
      </c>
      <c r="D31" s="3">
        <v>70</v>
      </c>
    </row>
    <row r="32" spans="1:4" x14ac:dyDescent="0.2">
      <c r="A32" s="2" t="s">
        <v>25</v>
      </c>
      <c r="B32" s="3">
        <v>100</v>
      </c>
      <c r="C32" s="2" t="s">
        <v>123</v>
      </c>
      <c r="D32" s="3">
        <v>82</v>
      </c>
    </row>
    <row r="33" spans="1:4" x14ac:dyDescent="0.2">
      <c r="A33" s="2" t="s">
        <v>26</v>
      </c>
      <c r="B33" s="3">
        <v>81</v>
      </c>
      <c r="C33" s="2" t="s">
        <v>124</v>
      </c>
      <c r="D33" s="3">
        <v>93</v>
      </c>
    </row>
    <row r="34" spans="1:4" x14ac:dyDescent="0.2">
      <c r="A34" s="2" t="s">
        <v>27</v>
      </c>
      <c r="B34" s="3">
        <v>88</v>
      </c>
      <c r="C34" s="2" t="s">
        <v>125</v>
      </c>
      <c r="D34" s="3">
        <v>77</v>
      </c>
    </row>
    <row r="35" spans="1:4" x14ac:dyDescent="0.2">
      <c r="A35" s="2" t="s">
        <v>28</v>
      </c>
      <c r="B35" s="3">
        <v>92</v>
      </c>
      <c r="C35" s="2" t="s">
        <v>126</v>
      </c>
      <c r="D35" s="3">
        <v>92</v>
      </c>
    </row>
    <row r="36" spans="1:4" x14ac:dyDescent="0.2">
      <c r="A36" s="2" t="s">
        <v>29</v>
      </c>
      <c r="B36" s="3">
        <v>92</v>
      </c>
      <c r="C36" s="2" t="s">
        <v>127</v>
      </c>
      <c r="D36" s="3">
        <v>79</v>
      </c>
    </row>
    <row r="37" spans="1:4" x14ac:dyDescent="0.2">
      <c r="A37" s="2" t="s">
        <v>30</v>
      </c>
      <c r="B37" s="3">
        <v>90</v>
      </c>
      <c r="C37" s="2" t="s">
        <v>128</v>
      </c>
      <c r="D37" s="3">
        <v>84</v>
      </c>
    </row>
    <row r="38" spans="1:4" x14ac:dyDescent="0.2">
      <c r="A38" s="2" t="s">
        <v>31</v>
      </c>
      <c r="B38" s="3">
        <v>90</v>
      </c>
      <c r="C38" s="2" t="s">
        <v>129</v>
      </c>
      <c r="D38" s="3">
        <v>89</v>
      </c>
    </row>
    <row r="39" spans="1:4" x14ac:dyDescent="0.2">
      <c r="A39" s="2" t="s">
        <v>32</v>
      </c>
      <c r="B39" s="3">
        <v>94</v>
      </c>
      <c r="C39" s="2" t="s">
        <v>130</v>
      </c>
      <c r="D39" s="3">
        <v>91</v>
      </c>
    </row>
    <row r="40" spans="1:4" x14ac:dyDescent="0.2">
      <c r="A40" s="2" t="s">
        <v>33</v>
      </c>
      <c r="B40" s="3">
        <v>86</v>
      </c>
      <c r="C40" s="2" t="s">
        <v>131</v>
      </c>
      <c r="D40" s="3">
        <v>97</v>
      </c>
    </row>
    <row r="41" spans="1:4" x14ac:dyDescent="0.2">
      <c r="A41" s="2" t="s">
        <v>34</v>
      </c>
      <c r="B41" s="3">
        <v>96</v>
      </c>
      <c r="C41" s="2" t="s">
        <v>132</v>
      </c>
      <c r="D41" s="3">
        <v>80</v>
      </c>
    </row>
    <row r="42" spans="1:4" x14ac:dyDescent="0.2">
      <c r="A42" s="2" t="s">
        <v>35</v>
      </c>
      <c r="B42" s="3">
        <v>92</v>
      </c>
      <c r="C42" s="2" t="s">
        <v>133</v>
      </c>
      <c r="D42" s="3">
        <v>81</v>
      </c>
    </row>
    <row r="43" spans="1:4" x14ac:dyDescent="0.2">
      <c r="A43" s="2" t="s">
        <v>36</v>
      </c>
      <c r="B43" s="3">
        <v>88</v>
      </c>
      <c r="C43" s="2" t="s">
        <v>134</v>
      </c>
      <c r="D43" s="3">
        <v>36</v>
      </c>
    </row>
    <row r="44" spans="1:4" x14ac:dyDescent="0.2">
      <c r="A44" s="2" t="s">
        <v>37</v>
      </c>
      <c r="B44" s="3">
        <v>94</v>
      </c>
      <c r="C44" s="2" t="s">
        <v>135</v>
      </c>
      <c r="D44" s="3">
        <v>85</v>
      </c>
    </row>
    <row r="45" spans="1:4" x14ac:dyDescent="0.2">
      <c r="A45" s="2" t="s">
        <v>38</v>
      </c>
      <c r="B45" s="3">
        <v>87</v>
      </c>
      <c r="C45" s="2" t="s">
        <v>136</v>
      </c>
      <c r="D45" s="3">
        <v>92</v>
      </c>
    </row>
    <row r="46" spans="1:4" x14ac:dyDescent="0.2">
      <c r="A46" s="2" t="s">
        <v>39</v>
      </c>
      <c r="B46" s="3">
        <v>76</v>
      </c>
      <c r="C46" s="2" t="s">
        <v>137</v>
      </c>
      <c r="D46" s="3">
        <v>79</v>
      </c>
    </row>
    <row r="47" spans="1:4" x14ac:dyDescent="0.2">
      <c r="A47" s="2" t="s">
        <v>40</v>
      </c>
      <c r="B47" s="3">
        <v>91</v>
      </c>
      <c r="C47" s="2" t="s">
        <v>138</v>
      </c>
      <c r="D47" s="3">
        <v>96</v>
      </c>
    </row>
    <row r="48" spans="1:4" x14ac:dyDescent="0.2">
      <c r="A48" s="2" t="s">
        <v>41</v>
      </c>
      <c r="B48" s="3">
        <v>92</v>
      </c>
      <c r="C48" s="2" t="s">
        <v>139</v>
      </c>
      <c r="D48" s="3">
        <v>58</v>
      </c>
    </row>
    <row r="49" spans="1:4" x14ac:dyDescent="0.2">
      <c r="A49" s="2" t="s">
        <v>42</v>
      </c>
      <c r="B49" s="3">
        <v>85</v>
      </c>
      <c r="C49" s="2" t="s">
        <v>140</v>
      </c>
      <c r="D49" s="3">
        <v>74</v>
      </c>
    </row>
    <row r="50" spans="1:4" x14ac:dyDescent="0.2">
      <c r="A50" s="2" t="s">
        <v>43</v>
      </c>
      <c r="B50" s="3">
        <v>79</v>
      </c>
      <c r="C50" s="2" t="s">
        <v>141</v>
      </c>
      <c r="D50" s="3">
        <v>81</v>
      </c>
    </row>
    <row r="51" spans="1:4" x14ac:dyDescent="0.2">
      <c r="A51" s="2" t="s">
        <v>44</v>
      </c>
      <c r="B51" s="3">
        <v>94</v>
      </c>
      <c r="C51" s="2" t="s">
        <v>142</v>
      </c>
      <c r="D51" s="3">
        <v>91</v>
      </c>
    </row>
    <row r="52" spans="1:4" x14ac:dyDescent="0.2">
      <c r="A52" s="2" t="s">
        <v>45</v>
      </c>
      <c r="B52" s="3">
        <v>94</v>
      </c>
      <c r="C52" s="2" t="s">
        <v>143</v>
      </c>
      <c r="D52" s="3">
        <v>91</v>
      </c>
    </row>
    <row r="53" spans="1:4" x14ac:dyDescent="0.2">
      <c r="A53" s="2" t="s">
        <v>46</v>
      </c>
      <c r="B53" s="3">
        <v>92</v>
      </c>
      <c r="C53" s="2" t="s">
        <v>144</v>
      </c>
      <c r="D53" s="3">
        <v>76</v>
      </c>
    </row>
    <row r="54" spans="1:4" x14ac:dyDescent="0.2">
      <c r="A54" s="2" t="s">
        <v>47</v>
      </c>
      <c r="B54" s="3">
        <v>89</v>
      </c>
      <c r="C54" s="2" t="s">
        <v>145</v>
      </c>
      <c r="D54" s="3">
        <v>96</v>
      </c>
    </row>
    <row r="55" spans="1:4" x14ac:dyDescent="0.2">
      <c r="A55" s="2" t="s">
        <v>48</v>
      </c>
      <c r="B55" s="3">
        <v>65</v>
      </c>
      <c r="C55" s="2" t="s">
        <v>146</v>
      </c>
      <c r="D55" s="3">
        <v>73</v>
      </c>
    </row>
    <row r="56" spans="1:4" x14ac:dyDescent="0.2">
      <c r="A56" s="2" t="s">
        <v>49</v>
      </c>
      <c r="B56" s="3">
        <v>87</v>
      </c>
      <c r="C56" s="2" t="s">
        <v>147</v>
      </c>
      <c r="D56" s="3">
        <v>96</v>
      </c>
    </row>
    <row r="57" spans="1:4" x14ac:dyDescent="0.2">
      <c r="A57" s="2" t="s">
        <v>50</v>
      </c>
      <c r="B57" s="3">
        <v>96</v>
      </c>
      <c r="C57" s="2" t="s">
        <v>148</v>
      </c>
      <c r="D57" s="3">
        <v>99</v>
      </c>
    </row>
    <row r="58" spans="1:4" x14ac:dyDescent="0.2">
      <c r="A58" s="2" t="s">
        <v>51</v>
      </c>
      <c r="B58" s="3">
        <v>87</v>
      </c>
      <c r="C58" s="2" t="s">
        <v>149</v>
      </c>
      <c r="D58" s="3">
        <v>79</v>
      </c>
    </row>
    <row r="59" spans="1:4" x14ac:dyDescent="0.2">
      <c r="A59" s="2" t="s">
        <v>52</v>
      </c>
      <c r="B59" s="3">
        <v>92</v>
      </c>
      <c r="C59" s="2" t="s">
        <v>150</v>
      </c>
      <c r="D59" s="3">
        <v>58</v>
      </c>
    </row>
    <row r="60" spans="1:4" x14ac:dyDescent="0.2">
      <c r="A60" s="2" t="s">
        <v>53</v>
      </c>
      <c r="B60" s="3">
        <v>96</v>
      </c>
      <c r="C60" s="2" t="s">
        <v>151</v>
      </c>
      <c r="D60" s="3">
        <v>84</v>
      </c>
    </row>
    <row r="61" spans="1:4" x14ac:dyDescent="0.2">
      <c r="A61" s="2" t="s">
        <v>54</v>
      </c>
      <c r="B61" s="3">
        <v>83</v>
      </c>
      <c r="C61" s="2" t="s">
        <v>152</v>
      </c>
      <c r="D61" s="3">
        <v>88</v>
      </c>
    </row>
    <row r="62" spans="1:4" x14ac:dyDescent="0.2">
      <c r="A62" s="2" t="s">
        <v>55</v>
      </c>
      <c r="B62" s="3">
        <v>86</v>
      </c>
      <c r="C62" s="2" t="s">
        <v>153</v>
      </c>
      <c r="D62" s="3">
        <v>85</v>
      </c>
    </row>
    <row r="63" spans="1:4" x14ac:dyDescent="0.2">
      <c r="A63" s="2" t="s">
        <v>28</v>
      </c>
      <c r="B63" s="3">
        <v>96</v>
      </c>
      <c r="C63" s="2" t="s">
        <v>154</v>
      </c>
      <c r="D63" s="3">
        <v>84</v>
      </c>
    </row>
    <row r="64" spans="1:4" x14ac:dyDescent="0.2">
      <c r="A64" s="2" t="s">
        <v>56</v>
      </c>
      <c r="B64" s="3">
        <v>88</v>
      </c>
      <c r="C64" s="2" t="s">
        <v>155</v>
      </c>
      <c r="D64" s="3">
        <v>84</v>
      </c>
    </row>
    <row r="65" spans="1:4" x14ac:dyDescent="0.2">
      <c r="A65" s="2" t="s">
        <v>57</v>
      </c>
      <c r="B65" s="3">
        <v>94</v>
      </c>
      <c r="C65" s="2" t="s">
        <v>156</v>
      </c>
      <c r="D65" s="3">
        <v>97</v>
      </c>
    </row>
    <row r="66" spans="1:4" x14ac:dyDescent="0.2">
      <c r="A66" s="2" t="s">
        <v>58</v>
      </c>
      <c r="B66" s="3">
        <v>92</v>
      </c>
      <c r="C66" s="2" t="s">
        <v>157</v>
      </c>
      <c r="D66" s="3">
        <v>84</v>
      </c>
    </row>
    <row r="67" spans="1:4" x14ac:dyDescent="0.2">
      <c r="A67" s="2" t="s">
        <v>59</v>
      </c>
      <c r="B67" s="3">
        <v>85</v>
      </c>
      <c r="C67" s="2" t="s">
        <v>158</v>
      </c>
      <c r="D67" s="3">
        <v>90</v>
      </c>
    </row>
    <row r="68" spans="1:4" x14ac:dyDescent="0.2">
      <c r="A68" s="2" t="s">
        <v>60</v>
      </c>
      <c r="B68" s="3">
        <v>89</v>
      </c>
      <c r="C68" s="2" t="s">
        <v>159</v>
      </c>
      <c r="D68" s="3">
        <v>91</v>
      </c>
    </row>
    <row r="69" spans="1:4" x14ac:dyDescent="0.2">
      <c r="A69" s="2" t="s">
        <v>61</v>
      </c>
      <c r="B69" s="3">
        <v>87</v>
      </c>
      <c r="C69" s="2" t="s">
        <v>160</v>
      </c>
      <c r="D69" s="3">
        <v>83</v>
      </c>
    </row>
    <row r="70" spans="1:4" x14ac:dyDescent="0.2">
      <c r="A70" s="2" t="s">
        <v>61</v>
      </c>
      <c r="B70" s="3">
        <v>82</v>
      </c>
      <c r="C70" s="2" t="s">
        <v>161</v>
      </c>
      <c r="D70" s="3">
        <v>95</v>
      </c>
    </row>
    <row r="71" spans="1:4" x14ac:dyDescent="0.2">
      <c r="A71" s="2" t="s">
        <v>62</v>
      </c>
      <c r="B71" s="3">
        <v>96</v>
      </c>
      <c r="C71" s="2" t="s">
        <v>162</v>
      </c>
      <c r="D71" s="3">
        <v>93</v>
      </c>
    </row>
    <row r="72" spans="1:4" x14ac:dyDescent="0.2">
      <c r="A72" s="2" t="s">
        <v>63</v>
      </c>
      <c r="B72" s="3">
        <v>79</v>
      </c>
      <c r="C72" s="2" t="s">
        <v>163</v>
      </c>
      <c r="D72" s="3">
        <v>95</v>
      </c>
    </row>
    <row r="73" spans="1:4" x14ac:dyDescent="0.2">
      <c r="A73" s="2" t="s">
        <v>64</v>
      </c>
      <c r="B73" s="3">
        <v>93</v>
      </c>
      <c r="C73" s="2" t="s">
        <v>164</v>
      </c>
      <c r="D73" s="3">
        <v>90</v>
      </c>
    </row>
    <row r="74" spans="1:4" x14ac:dyDescent="0.2">
      <c r="A74" s="2" t="s">
        <v>65</v>
      </c>
      <c r="B74" s="3">
        <v>83</v>
      </c>
      <c r="C74" s="2" t="s">
        <v>165</v>
      </c>
      <c r="D74" s="3">
        <v>85</v>
      </c>
    </row>
    <row r="75" spans="1:4" x14ac:dyDescent="0.2">
      <c r="A75" s="2" t="s">
        <v>66</v>
      </c>
      <c r="B75" s="3">
        <v>78</v>
      </c>
      <c r="C75" s="2" t="s">
        <v>166</v>
      </c>
      <c r="D75" s="3">
        <v>98</v>
      </c>
    </row>
    <row r="76" spans="1:4" x14ac:dyDescent="0.2">
      <c r="A76" s="2" t="s">
        <v>67</v>
      </c>
      <c r="B76" s="3">
        <v>96</v>
      </c>
      <c r="C76" s="2" t="s">
        <v>167</v>
      </c>
      <c r="D76" s="3">
        <v>73</v>
      </c>
    </row>
    <row r="77" spans="1:4" x14ac:dyDescent="0.2">
      <c r="A77" s="2" t="s">
        <v>68</v>
      </c>
      <c r="B77" s="3">
        <v>90</v>
      </c>
      <c r="C77" s="2" t="s">
        <v>168</v>
      </c>
      <c r="D77" s="3">
        <v>96</v>
      </c>
    </row>
    <row r="78" spans="1:4" x14ac:dyDescent="0.2">
      <c r="A78" s="2" t="s">
        <v>69</v>
      </c>
      <c r="B78" s="3">
        <v>96</v>
      </c>
      <c r="C78" s="2" t="s">
        <v>169</v>
      </c>
      <c r="D78" s="3">
        <v>88</v>
      </c>
    </row>
    <row r="79" spans="1:4" x14ac:dyDescent="0.2">
      <c r="A79" s="2" t="s">
        <v>70</v>
      </c>
      <c r="B79" s="3">
        <v>92</v>
      </c>
      <c r="C79" s="2" t="s">
        <v>170</v>
      </c>
      <c r="D79" s="3">
        <v>90</v>
      </c>
    </row>
    <row r="80" spans="1:4" x14ac:dyDescent="0.2">
      <c r="A80" s="2" t="s">
        <v>71</v>
      </c>
      <c r="B80" s="3">
        <v>98</v>
      </c>
      <c r="C80" s="2" t="s">
        <v>171</v>
      </c>
      <c r="D80" s="3">
        <v>100</v>
      </c>
    </row>
    <row r="81" spans="1:4" x14ac:dyDescent="0.2">
      <c r="A81" s="2" t="s">
        <v>72</v>
      </c>
      <c r="B81" s="3">
        <v>88</v>
      </c>
      <c r="C81" s="2" t="s">
        <v>172</v>
      </c>
      <c r="D81" s="3">
        <v>81</v>
      </c>
    </row>
    <row r="82" spans="1:4" x14ac:dyDescent="0.2">
      <c r="A82" s="2" t="s">
        <v>73</v>
      </c>
      <c r="B82" s="3">
        <v>92</v>
      </c>
      <c r="C82" s="2" t="s">
        <v>173</v>
      </c>
      <c r="D82" s="3">
        <v>74</v>
      </c>
    </row>
    <row r="83" spans="1:4" x14ac:dyDescent="0.2">
      <c r="A83" s="2" t="s">
        <v>74</v>
      </c>
      <c r="B83" s="3">
        <v>89</v>
      </c>
      <c r="C83" s="2" t="s">
        <v>174</v>
      </c>
      <c r="D83" s="3">
        <v>94</v>
      </c>
    </row>
    <row r="84" spans="1:4" x14ac:dyDescent="0.2">
      <c r="A84" s="2" t="s">
        <v>75</v>
      </c>
      <c r="B84" s="3">
        <v>93</v>
      </c>
      <c r="C84" s="2" t="s">
        <v>175</v>
      </c>
      <c r="D84" s="3">
        <v>78</v>
      </c>
    </row>
    <row r="85" spans="1:4" x14ac:dyDescent="0.2">
      <c r="A85" s="2" t="s">
        <v>76</v>
      </c>
      <c r="B85" s="3">
        <v>85</v>
      </c>
      <c r="C85" s="2" t="s">
        <v>176</v>
      </c>
      <c r="D85" s="3">
        <v>81</v>
      </c>
    </row>
    <row r="86" spans="1:4" x14ac:dyDescent="0.2">
      <c r="A86" s="2" t="s">
        <v>77</v>
      </c>
      <c r="B86" s="3">
        <v>91</v>
      </c>
      <c r="C86" s="2" t="s">
        <v>177</v>
      </c>
      <c r="D86" s="3">
        <v>95</v>
      </c>
    </row>
    <row r="87" spans="1:4" x14ac:dyDescent="0.2">
      <c r="A87" s="2" t="s">
        <v>78</v>
      </c>
      <c r="B87" s="3">
        <v>72</v>
      </c>
      <c r="C87" s="2" t="s">
        <v>178</v>
      </c>
      <c r="D87" s="3">
        <v>86</v>
      </c>
    </row>
    <row r="88" spans="1:4" x14ac:dyDescent="0.2">
      <c r="A88" s="2" t="s">
        <v>79</v>
      </c>
      <c r="B88" s="3">
        <v>89</v>
      </c>
      <c r="C88" s="2" t="s">
        <v>179</v>
      </c>
      <c r="D88" s="3">
        <v>87</v>
      </c>
    </row>
    <row r="89" spans="1:4" x14ac:dyDescent="0.2">
      <c r="A89" s="2" t="s">
        <v>80</v>
      </c>
      <c r="B89" s="3">
        <v>87</v>
      </c>
      <c r="C89" s="2" t="s">
        <v>180</v>
      </c>
      <c r="D89" s="3">
        <v>78</v>
      </c>
    </row>
    <row r="90" spans="1:4" x14ac:dyDescent="0.2">
      <c r="A90" s="2" t="s">
        <v>81</v>
      </c>
      <c r="B90" s="3">
        <v>89</v>
      </c>
      <c r="C90" s="2" t="s">
        <v>181</v>
      </c>
      <c r="D90" s="3">
        <v>87</v>
      </c>
    </row>
    <row r="91" spans="1:4" x14ac:dyDescent="0.2">
      <c r="A91" s="2" t="s">
        <v>82</v>
      </c>
      <c r="B91" s="3">
        <v>100</v>
      </c>
      <c r="C91" s="2" t="s">
        <v>182</v>
      </c>
      <c r="D91" s="3">
        <v>89</v>
      </c>
    </row>
    <row r="92" spans="1:4" x14ac:dyDescent="0.2">
      <c r="A92" s="2" t="s">
        <v>83</v>
      </c>
      <c r="B92" s="3">
        <v>98</v>
      </c>
      <c r="C92" s="2" t="s">
        <v>183</v>
      </c>
      <c r="D92" s="3">
        <v>87</v>
      </c>
    </row>
    <row r="93" spans="1:4" x14ac:dyDescent="0.2">
      <c r="A93" s="2" t="s">
        <v>84</v>
      </c>
      <c r="B93" s="3">
        <v>96</v>
      </c>
      <c r="C93" s="2" t="s">
        <v>184</v>
      </c>
      <c r="D93" s="3">
        <v>36</v>
      </c>
    </row>
    <row r="94" spans="1:4" x14ac:dyDescent="0.2">
      <c r="A94" s="2" t="s">
        <v>85</v>
      </c>
      <c r="B94" s="3">
        <v>87</v>
      </c>
      <c r="C94" s="2" t="s">
        <v>185</v>
      </c>
      <c r="D94" s="3">
        <v>98</v>
      </c>
    </row>
    <row r="95" spans="1:4" x14ac:dyDescent="0.2">
      <c r="A95" s="2" t="s">
        <v>38</v>
      </c>
      <c r="B95" s="3">
        <v>90</v>
      </c>
      <c r="C95" s="2" t="s">
        <v>186</v>
      </c>
      <c r="D95" s="3">
        <v>89</v>
      </c>
    </row>
    <row r="96" spans="1:4" x14ac:dyDescent="0.2">
      <c r="A96" s="2" t="s">
        <v>86</v>
      </c>
      <c r="B96" s="3">
        <v>92</v>
      </c>
      <c r="C96" s="2" t="s">
        <v>187</v>
      </c>
      <c r="D96" s="3">
        <v>64</v>
      </c>
    </row>
    <row r="97" spans="1:4" x14ac:dyDescent="0.2">
      <c r="A97" s="2" t="s">
        <v>87</v>
      </c>
      <c r="B97" s="3">
        <v>77</v>
      </c>
      <c r="C97" s="2" t="s">
        <v>188</v>
      </c>
      <c r="D97" s="3">
        <v>87</v>
      </c>
    </row>
    <row r="98" spans="1:4" x14ac:dyDescent="0.2">
      <c r="A98" s="2" t="s">
        <v>88</v>
      </c>
      <c r="B98" s="3">
        <v>87</v>
      </c>
      <c r="C98" s="2" t="s">
        <v>189</v>
      </c>
      <c r="D98" s="3">
        <v>73</v>
      </c>
    </row>
    <row r="99" spans="1:4" x14ac:dyDescent="0.2">
      <c r="A99" s="2" t="s">
        <v>89</v>
      </c>
      <c r="B99" s="3">
        <v>90</v>
      </c>
      <c r="C99" s="2" t="s">
        <v>190</v>
      </c>
      <c r="D99" s="3">
        <v>90</v>
      </c>
    </row>
    <row r="100" spans="1:4" x14ac:dyDescent="0.2">
      <c r="A100" s="2" t="s">
        <v>90</v>
      </c>
      <c r="B100" s="3">
        <v>87</v>
      </c>
      <c r="C100" s="2" t="s">
        <v>191</v>
      </c>
      <c r="D100" s="3">
        <v>98</v>
      </c>
    </row>
    <row r="101" spans="1:4" x14ac:dyDescent="0.2">
      <c r="A101" s="2" t="s">
        <v>91</v>
      </c>
      <c r="B101" s="3">
        <v>96</v>
      </c>
      <c r="C101" s="2" t="s">
        <v>192</v>
      </c>
      <c r="D101" s="3">
        <v>95</v>
      </c>
    </row>
    <row r="102" spans="1:4" x14ac:dyDescent="0.2">
      <c r="A102" s="2" t="s">
        <v>92</v>
      </c>
      <c r="B102" s="3">
        <v>81</v>
      </c>
      <c r="C102" s="2" t="s">
        <v>193</v>
      </c>
      <c r="D102" s="3">
        <v>86</v>
      </c>
    </row>
    <row r="103" spans="1:4" x14ac:dyDescent="0.2">
      <c r="A103" s="2" t="s">
        <v>93</v>
      </c>
      <c r="B103" s="3">
        <v>88</v>
      </c>
      <c r="C103" s="2" t="s">
        <v>194</v>
      </c>
      <c r="D103" s="3">
        <v>91</v>
      </c>
    </row>
    <row r="104" spans="1:4" x14ac:dyDescent="0.2">
      <c r="A104" s="2" t="s">
        <v>94</v>
      </c>
      <c r="B104" s="3">
        <v>90</v>
      </c>
      <c r="C104" s="2" t="s">
        <v>195</v>
      </c>
      <c r="D104" s="3">
        <v>87</v>
      </c>
    </row>
    <row r="105" spans="1:4" x14ac:dyDescent="0.2">
      <c r="A105" s="2" t="s">
        <v>95</v>
      </c>
      <c r="B105" s="3">
        <v>88</v>
      </c>
      <c r="C105" s="2" t="s">
        <v>196</v>
      </c>
      <c r="D105" s="3">
        <v>86</v>
      </c>
    </row>
    <row r="106" spans="1:4" x14ac:dyDescent="0.2">
      <c r="A106" s="2" t="s">
        <v>96</v>
      </c>
      <c r="B106" s="3">
        <v>75</v>
      </c>
      <c r="C106" s="2" t="s">
        <v>197</v>
      </c>
      <c r="D106" s="3">
        <v>80</v>
      </c>
    </row>
    <row r="107" spans="1:4" x14ac:dyDescent="0.2">
      <c r="A107" s="2" t="s">
        <v>97</v>
      </c>
      <c r="B107" s="3">
        <v>96</v>
      </c>
      <c r="C107" s="2" t="s">
        <v>198</v>
      </c>
      <c r="D107" s="3">
        <v>98</v>
      </c>
    </row>
    <row r="108" spans="1:4" x14ac:dyDescent="0.2">
      <c r="A108" s="2" t="s">
        <v>98</v>
      </c>
      <c r="B108" s="3">
        <v>83</v>
      </c>
      <c r="C108" s="2" t="s">
        <v>199</v>
      </c>
      <c r="D108" s="3">
        <v>87</v>
      </c>
    </row>
    <row r="109" spans="1:4" x14ac:dyDescent="0.2">
      <c r="A109" s="13"/>
      <c r="B109" s="14"/>
      <c r="C109" s="13"/>
      <c r="D109" s="14"/>
    </row>
    <row r="111" spans="1:4" x14ac:dyDescent="0.2">
      <c r="A111" s="4" t="s">
        <v>99</v>
      </c>
      <c r="B111" s="4"/>
      <c r="C111" s="4" t="s">
        <v>200</v>
      </c>
      <c r="D111" s="4"/>
    </row>
    <row r="112" spans="1:4" x14ac:dyDescent="0.2">
      <c r="A112" s="4"/>
      <c r="B112" s="4"/>
      <c r="C112" s="4"/>
      <c r="D112" s="4"/>
    </row>
    <row r="113" spans="1:7" x14ac:dyDescent="0.2">
      <c r="A113" s="15" t="s">
        <v>209</v>
      </c>
      <c r="B113" s="5">
        <v>100</v>
      </c>
      <c r="C113" s="15" t="s">
        <v>209</v>
      </c>
      <c r="D113" s="5">
        <v>100</v>
      </c>
    </row>
    <row r="114" spans="1:7" x14ac:dyDescent="0.2">
      <c r="A114" s="11" t="s">
        <v>205</v>
      </c>
      <c r="B114" s="9">
        <f>MIN(B9:B108)</f>
        <v>65</v>
      </c>
      <c r="C114" s="11" t="s">
        <v>205</v>
      </c>
      <c r="D114" s="9">
        <f>MIN(D9:D108)</f>
        <v>36</v>
      </c>
    </row>
    <row r="115" spans="1:7" x14ac:dyDescent="0.2">
      <c r="A115" s="11" t="s">
        <v>206</v>
      </c>
      <c r="B115" s="9">
        <f>MAX(B9:B108)</f>
        <v>100</v>
      </c>
      <c r="C115" s="11" t="s">
        <v>206</v>
      </c>
      <c r="D115" s="9">
        <f>MAX(D9:D108)</f>
        <v>100</v>
      </c>
    </row>
    <row r="116" spans="1:7" x14ac:dyDescent="0.2">
      <c r="A116" s="11" t="s">
        <v>203</v>
      </c>
      <c r="B116" s="9">
        <f>AVERAGE(B9:B108)</f>
        <v>88.69</v>
      </c>
      <c r="C116" s="11" t="s">
        <v>203</v>
      </c>
      <c r="D116" s="9">
        <f>AVERAGE(D9:D108)</f>
        <v>85.43</v>
      </c>
    </row>
    <row r="117" spans="1:7" x14ac:dyDescent="0.2">
      <c r="A117" s="11" t="s">
        <v>204</v>
      </c>
      <c r="B117" s="9">
        <f>MEDIAN(B9:B108)</f>
        <v>89.5</v>
      </c>
      <c r="C117" s="11" t="s">
        <v>204</v>
      </c>
      <c r="D117" s="9">
        <f>MEDIAN(D9:D108)</f>
        <v>87.5</v>
      </c>
    </row>
    <row r="118" spans="1:7" x14ac:dyDescent="0.2">
      <c r="A118" s="12" t="s">
        <v>207</v>
      </c>
      <c r="B118" s="10">
        <f>_xlfn.STDEV.S(B9:B108)</f>
        <v>6.8056646043623621</v>
      </c>
      <c r="C118" s="12" t="s">
        <v>207</v>
      </c>
      <c r="D118" s="10">
        <f>_xlfn.STDEV.S(D9:D108)</f>
        <v>11.69499158968609</v>
      </c>
    </row>
    <row r="119" spans="1:7" x14ac:dyDescent="0.2">
      <c r="A119" s="12" t="s">
        <v>211</v>
      </c>
      <c r="B119" s="10" t="s">
        <v>212</v>
      </c>
      <c r="C119" s="12" t="s">
        <v>211</v>
      </c>
      <c r="D119" s="10" t="s">
        <v>213</v>
      </c>
    </row>
    <row r="120" spans="1:7" x14ac:dyDescent="0.2">
      <c r="A120" s="12" t="s">
        <v>210</v>
      </c>
      <c r="B120" s="10">
        <f>B116-1.96*B118</f>
        <v>75.350897375449762</v>
      </c>
      <c r="C120" s="16" t="s">
        <v>210</v>
      </c>
      <c r="D120" s="10">
        <f>D116-1.96*D118</f>
        <v>62.507816484215269</v>
      </c>
    </row>
    <row r="121" spans="1:7" x14ac:dyDescent="0.2">
      <c r="A121" s="12" t="s">
        <v>208</v>
      </c>
      <c r="B121" s="17">
        <f>_xlfn.T.TEST(B9:B108,D9:D108,2,2)</f>
        <v>1.689999685748278E-2</v>
      </c>
      <c r="C121" s="17"/>
      <c r="D121" s="17"/>
      <c r="G121" s="18"/>
    </row>
  </sheetData>
  <mergeCells count="14">
    <mergeCell ref="C111:D112"/>
    <mergeCell ref="B121:D121"/>
    <mergeCell ref="A7:A8"/>
    <mergeCell ref="B7:B8"/>
    <mergeCell ref="C7:C8"/>
    <mergeCell ref="D7:D8"/>
    <mergeCell ref="A111:B112"/>
    <mergeCell ref="A5:A6"/>
    <mergeCell ref="B5:B6"/>
    <mergeCell ref="C5:C6"/>
    <mergeCell ref="D5:D6"/>
    <mergeCell ref="A3:B4"/>
    <mergeCell ref="C3:D4"/>
    <mergeCell ref="A1:D2"/>
  </mergeCells>
  <phoneticPr fontId="1" type="noConversion"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2019-05-07T03:39:17Z</dcterms:modified>
</cp:coreProperties>
</file>