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eanc\Desktop\"/>
    </mc:Choice>
  </mc:AlternateContent>
  <xr:revisionPtr revIDLastSave="0" documentId="13_ncr:1_{E57B33B1-63B4-4464-8C41-B62508B517B9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Sheet9" sheetId="9" r:id="rId1"/>
    <sheet name="Sheet12" sheetId="12" r:id="rId2"/>
    <sheet name="Sheet1" sheetId="1" r:id="rId3"/>
  </sheets>
  <calcPr calcId="191029"/>
  <pivotCaches>
    <pivotCache cacheId="23" r:id="rId4"/>
    <pivotCache cacheId="3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7" i="1" l="1"/>
  <c r="F98" i="1"/>
  <c r="F99" i="1"/>
  <c r="F100" i="1"/>
  <c r="F101" i="1"/>
  <c r="F102" i="1"/>
  <c r="F103" i="1"/>
  <c r="F104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31" i="1"/>
  <c r="F132" i="1"/>
  <c r="F133" i="1"/>
  <c r="F134" i="1"/>
  <c r="F135" i="1"/>
  <c r="F13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62" i="1"/>
  <c r="F63" i="1"/>
  <c r="F64" i="1"/>
  <c r="F65" i="1"/>
  <c r="F66" i="1"/>
  <c r="F34" i="1"/>
  <c r="F35" i="1"/>
  <c r="F36" i="1"/>
  <c r="F37" i="1"/>
  <c r="F38" i="1"/>
  <c r="F3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<sst xmlns="http://schemas.openxmlformats.org/spreadsheetml/2006/main" count="1608" uniqueCount="73">
  <si>
    <t>Student ID</t>
    <phoneticPr fontId="1" type="noConversion"/>
  </si>
  <si>
    <t>Grade</t>
    <phoneticPr fontId="1" type="noConversion"/>
  </si>
  <si>
    <t>Letter</t>
    <phoneticPr fontId="1" type="noConversion"/>
  </si>
  <si>
    <t>A</t>
  </si>
  <si>
    <t>A</t>
    <phoneticPr fontId="1" type="noConversion"/>
  </si>
  <si>
    <t>B</t>
  </si>
  <si>
    <t>B</t>
    <phoneticPr fontId="1" type="noConversion"/>
  </si>
  <si>
    <t>C</t>
  </si>
  <si>
    <t>C</t>
    <phoneticPr fontId="1" type="noConversion"/>
  </si>
  <si>
    <t>D</t>
  </si>
  <si>
    <t>D</t>
    <phoneticPr fontId="1" type="noConversion"/>
  </si>
  <si>
    <t>F</t>
  </si>
  <si>
    <t>F</t>
    <phoneticPr fontId="1" type="noConversion"/>
  </si>
  <si>
    <t>Point</t>
    <phoneticPr fontId="1" type="noConversion"/>
  </si>
  <si>
    <t>Grand Total</t>
  </si>
  <si>
    <t>Row Labels</t>
  </si>
  <si>
    <t>Average of Grade</t>
  </si>
  <si>
    <t>Average of Point</t>
  </si>
  <si>
    <t>Average of Grade2</t>
  </si>
  <si>
    <t>term</t>
  </si>
  <si>
    <t>course</t>
  </si>
  <si>
    <t>type</t>
  </si>
  <si>
    <t>id</t>
  </si>
  <si>
    <t>points_proposed</t>
  </si>
  <si>
    <t>letter_proposed</t>
  </si>
  <si>
    <t>pathwayid</t>
  </si>
  <si>
    <t>midterm_override</t>
  </si>
  <si>
    <t>override_points</t>
  </si>
  <si>
    <t>override_letter</t>
  </si>
  <si>
    <t>ccaclogged_points</t>
  </si>
  <si>
    <t>notes</t>
  </si>
  <si>
    <t>ccaclogged_letter</t>
  </si>
  <si>
    <t>18FA</t>
  </si>
  <si>
    <t>python2</t>
  </si>
  <si>
    <t>midterm</t>
  </si>
  <si>
    <t>cit100_online</t>
  </si>
  <si>
    <t>sb</t>
  </si>
  <si>
    <t>java_no</t>
  </si>
  <si>
    <t>b2</t>
  </si>
  <si>
    <t>pr</t>
  </si>
  <si>
    <t>ga</t>
  </si>
  <si>
    <t>dat102</t>
  </si>
  <si>
    <t>java_wh</t>
  </si>
  <si>
    <t>javaoo</t>
  </si>
  <si>
    <t>cit115</t>
  </si>
  <si>
    <t>final</t>
  </si>
  <si>
    <t>S4</t>
  </si>
  <si>
    <t>R6</t>
  </si>
  <si>
    <t>R9</t>
  </si>
  <si>
    <t>R2</t>
  </si>
  <si>
    <t>R10</t>
  </si>
  <si>
    <t>R11</t>
  </si>
  <si>
    <t>cit-111-javaintro</t>
  </si>
  <si>
    <t>cit-111-javaintro-north</t>
  </si>
  <si>
    <t>cit-129-python2</t>
  </si>
  <si>
    <t>S3</t>
  </si>
  <si>
    <t>dat-102-daintro</t>
  </si>
  <si>
    <t>R3</t>
  </si>
  <si>
    <t>S10</t>
  </si>
  <si>
    <t>cit-115-introit</t>
  </si>
  <si>
    <t>R5</t>
  </si>
  <si>
    <t>cit-130-javaoo1</t>
  </si>
  <si>
    <t>S2</t>
  </si>
  <si>
    <t>19SP</t>
  </si>
  <si>
    <t>S.STUD</t>
  </si>
  <si>
    <t>R.NOPROP.CHR</t>
  </si>
  <si>
    <t>R.NOPROP.TEMP</t>
  </si>
  <si>
    <t>R.HARDSHIP</t>
  </si>
  <si>
    <t>cit-244-javaoo2</t>
  </si>
  <si>
    <t>dat-201-da1</t>
  </si>
  <si>
    <t>R.CONTRIB</t>
  </si>
  <si>
    <t>Average of points_proposed</t>
  </si>
  <si>
    <t>StdDevp of points_proposed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</si>
</sst>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00000"/>
      <name val="Source Sans Pro"/>
      <family val="2"/>
    </font>
    <font>
      <b/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FFFFFF"/>
      <name val="Arial"/>
      <family val="2"/>
    </font>
    <font>
      <sz val="10"/>
      <color rgb="FFC9DAF8"/>
      <name val="Arial"/>
      <family val="2"/>
    </font>
    <font>
      <sz val="10"/>
      <color rgb="FFF4CCCC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A4C2F4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134F5C"/>
        <bgColor indexed="64"/>
      </patternFill>
    </fill>
    <fill>
      <patternFill patternType="solid">
        <fgColor rgb="FF073763"/>
        <bgColor indexed="64"/>
      </patternFill>
    </fill>
    <fill>
      <patternFill patternType="solid">
        <fgColor rgb="FF98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C343D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176" fontId="0" fillId="0" borderId="0" xfId="0" applyNumberFormat="1"/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left" indent="1"/>
    </xf>
    <xf numFmtId="176" fontId="0" fillId="0" borderId="0" xfId="0" pivotButton="1" applyNumberFormat="1"/>
    <xf numFmtId="176" fontId="0" fillId="0" borderId="0" xfId="0" applyNumberFormat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6" fillId="5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wrapText="1"/>
    </xf>
    <xf numFmtId="0" fontId="7" fillId="7" borderId="1" xfId="0" applyFont="1" applyFill="1" applyBorder="1" applyAlignment="1">
      <alignment horizontal="center" wrapText="1"/>
    </xf>
    <xf numFmtId="0" fontId="5" fillId="8" borderId="1" xfId="0" applyFont="1" applyFill="1" applyBorder="1" applyAlignment="1">
      <alignment horizontal="center" wrapText="1"/>
    </xf>
    <xf numFmtId="0" fontId="5" fillId="9" borderId="1" xfId="0" applyFont="1" applyFill="1" applyBorder="1" applyAlignment="1">
      <alignment horizontal="center" wrapText="1"/>
    </xf>
    <xf numFmtId="0" fontId="5" fillId="10" borderId="1" xfId="0" applyFont="1" applyFill="1" applyBorder="1" applyAlignment="1">
      <alignment horizontal="center" wrapText="1"/>
    </xf>
    <xf numFmtId="0" fontId="4" fillId="11" borderId="1" xfId="0" applyFont="1" applyFill="1" applyBorder="1" applyAlignment="1">
      <alignment horizontal="center" wrapText="1"/>
    </xf>
    <xf numFmtId="0" fontId="5" fillId="12" borderId="1" xfId="0" applyFont="1" applyFill="1" applyBorder="1" applyAlignment="1">
      <alignment horizontal="center" wrapText="1"/>
    </xf>
    <xf numFmtId="176" fontId="0" fillId="0" borderId="6" xfId="0" applyNumberFormat="1" applyBorder="1"/>
    <xf numFmtId="0" fontId="0" fillId="0" borderId="5" xfId="0" applyBorder="1" applyAlignment="1">
      <alignment horizontal="left" indent="1"/>
    </xf>
    <xf numFmtId="176" fontId="0" fillId="0" borderId="8" xfId="0" applyNumberFormat="1" applyBorder="1"/>
    <xf numFmtId="176" fontId="0" fillId="0" borderId="3" xfId="0" applyNumberFormat="1" applyBorder="1"/>
    <xf numFmtId="176" fontId="0" fillId="0" borderId="4" xfId="0" applyNumberFormat="1" applyBorder="1"/>
    <xf numFmtId="176" fontId="0" fillId="0" borderId="5" xfId="0" applyNumberFormat="1" applyBorder="1"/>
    <xf numFmtId="176" fontId="0" fillId="0" borderId="7" xfId="0" applyNumberFormat="1" applyBorder="1"/>
    <xf numFmtId="0" fontId="0" fillId="0" borderId="2" xfId="0" pivotButton="1" applyBorder="1"/>
    <xf numFmtId="0" fontId="0" fillId="0" borderId="2" xfId="0" applyBorder="1"/>
    <xf numFmtId="0" fontId="0" fillId="0" borderId="9" xfId="0" applyBorder="1"/>
    <xf numFmtId="0" fontId="0" fillId="0" borderId="2" xfId="0" applyBorder="1" applyAlignment="1">
      <alignment horizontal="left"/>
    </xf>
  </cellXfs>
  <cellStyles count="1">
    <cellStyle name="Normal" xfId="0" builtinId="0"/>
  </cellStyles>
  <dxfs count="150">
    <dxf>
      <numFmt numFmtId="176" formatCode="0.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6" formatCode="0.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6" formatCode="0.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6" formatCode="0.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6" formatCode="0.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6" formatCode="0.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6" formatCode="0.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6" formatCode="0.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</dxf>
    <dxf>
      <numFmt numFmtId="176" formatCode="0.0"/>
    </dxf>
    <dxf>
      <numFmt numFmtId="185" formatCode="0.000"/>
    </dxf>
    <dxf>
      <numFmt numFmtId="184" formatCode="0.0000"/>
    </dxf>
    <dxf>
      <numFmt numFmtId="183" formatCode="0.00000"/>
    </dxf>
    <dxf>
      <numFmt numFmtId="182" formatCode="0.000000"/>
    </dxf>
    <dxf>
      <numFmt numFmtId="181" formatCode="0.0000000"/>
    </dxf>
    <dxf>
      <numFmt numFmtId="188" formatCode="0.00000000"/>
    </dxf>
    <dxf>
      <numFmt numFmtId="187" formatCode="0.000000000"/>
    </dxf>
    <dxf>
      <numFmt numFmtId="186" formatCode="0.000000000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Worksheet.xlsx]Sheet9!PivotTable6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Average of Grade2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Sheet9!$A$4:$A$27</c:f>
              <c:multiLvlStrCache>
                <c:ptCount val="19"/>
                <c:lvl>
                  <c:pt idx="0">
                    <c:v>7</c:v>
                  </c:pt>
                  <c:pt idx="1">
                    <c:v>9</c:v>
                  </c:pt>
                  <c:pt idx="2">
                    <c:v>18</c:v>
                  </c:pt>
                  <c:pt idx="3">
                    <c:v>19</c:v>
                  </c:pt>
                  <c:pt idx="4">
                    <c:v>3</c:v>
                  </c:pt>
                  <c:pt idx="5">
                    <c:v>6</c:v>
                  </c:pt>
                  <c:pt idx="6">
                    <c:v>16</c:v>
                  </c:pt>
                  <c:pt idx="7">
                    <c:v>17</c:v>
                  </c:pt>
                  <c:pt idx="8">
                    <c:v>1</c:v>
                  </c:pt>
                  <c:pt idx="9">
                    <c:v>2</c:v>
                  </c:pt>
                  <c:pt idx="10">
                    <c:v>4</c:v>
                  </c:pt>
                  <c:pt idx="11">
                    <c:v>5</c:v>
                  </c:pt>
                  <c:pt idx="12">
                    <c:v>8</c:v>
                  </c:pt>
                  <c:pt idx="13">
                    <c:v>10</c:v>
                  </c:pt>
                  <c:pt idx="14">
                    <c:v>11</c:v>
                  </c:pt>
                  <c:pt idx="15">
                    <c:v>12</c:v>
                  </c:pt>
                  <c:pt idx="16">
                    <c:v>13</c:v>
                  </c:pt>
                  <c:pt idx="17">
                    <c:v>14</c:v>
                  </c:pt>
                  <c:pt idx="18">
                    <c:v>15</c:v>
                  </c:pt>
                </c:lvl>
                <c:lvl>
                  <c:pt idx="0">
                    <c:v>F</c:v>
                  </c:pt>
                  <c:pt idx="3">
                    <c:v>C</c:v>
                  </c:pt>
                  <c:pt idx="4">
                    <c:v>B</c:v>
                  </c:pt>
                  <c:pt idx="8">
                    <c:v>A</c:v>
                  </c:pt>
                </c:lvl>
              </c:multiLvlStrCache>
            </c:multiLvlStrRef>
          </c:cat>
          <c:val>
            <c:numRef>
              <c:f>Sheet9!$B$4:$B$27</c:f>
              <c:numCache>
                <c:formatCode>0.0</c:formatCode>
                <c:ptCount val="19"/>
                <c:pt idx="0">
                  <c:v>38.9</c:v>
                </c:pt>
                <c:pt idx="1">
                  <c:v>18.899999999999999</c:v>
                </c:pt>
                <c:pt idx="2">
                  <c:v>51.1</c:v>
                </c:pt>
                <c:pt idx="3">
                  <c:v>73.3</c:v>
                </c:pt>
                <c:pt idx="4">
                  <c:v>81.400000000000006</c:v>
                </c:pt>
                <c:pt idx="5">
                  <c:v>80.400000000000006</c:v>
                </c:pt>
                <c:pt idx="6">
                  <c:v>87.8</c:v>
                </c:pt>
                <c:pt idx="7">
                  <c:v>87.2</c:v>
                </c:pt>
                <c:pt idx="8">
                  <c:v>100</c:v>
                </c:pt>
                <c:pt idx="9">
                  <c:v>98.9</c:v>
                </c:pt>
                <c:pt idx="10">
                  <c:v>96.7</c:v>
                </c:pt>
                <c:pt idx="11">
                  <c:v>96.7</c:v>
                </c:pt>
                <c:pt idx="12">
                  <c:v>98.9</c:v>
                </c:pt>
                <c:pt idx="13">
                  <c:v>100</c:v>
                </c:pt>
                <c:pt idx="14">
                  <c:v>91.1</c:v>
                </c:pt>
                <c:pt idx="15">
                  <c:v>94.4</c:v>
                </c:pt>
                <c:pt idx="16">
                  <c:v>97.8</c:v>
                </c:pt>
                <c:pt idx="17">
                  <c:v>95.6</c:v>
                </c:pt>
                <c:pt idx="18">
                  <c:v>98.9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D-4E8E-AF63-6FD960CDDA29}"/>
            </c:ext>
          </c:extLst>
        </c:ser>
        <c:ser>
          <c:idx val="1"/>
          <c:order val="1"/>
          <c:tx>
            <c:strRef>
              <c:f>Sheet9!$C$3</c:f>
              <c:strCache>
                <c:ptCount val="1"/>
                <c:pt idx="0">
                  <c:v>Average of Grade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Sheet9!$A$4:$A$27</c:f>
              <c:multiLvlStrCache>
                <c:ptCount val="19"/>
                <c:lvl>
                  <c:pt idx="0">
                    <c:v>7</c:v>
                  </c:pt>
                  <c:pt idx="1">
                    <c:v>9</c:v>
                  </c:pt>
                  <c:pt idx="2">
                    <c:v>18</c:v>
                  </c:pt>
                  <c:pt idx="3">
                    <c:v>19</c:v>
                  </c:pt>
                  <c:pt idx="4">
                    <c:v>3</c:v>
                  </c:pt>
                  <c:pt idx="5">
                    <c:v>6</c:v>
                  </c:pt>
                  <c:pt idx="6">
                    <c:v>16</c:v>
                  </c:pt>
                  <c:pt idx="7">
                    <c:v>17</c:v>
                  </c:pt>
                  <c:pt idx="8">
                    <c:v>1</c:v>
                  </c:pt>
                  <c:pt idx="9">
                    <c:v>2</c:v>
                  </c:pt>
                  <c:pt idx="10">
                    <c:v>4</c:v>
                  </c:pt>
                  <c:pt idx="11">
                    <c:v>5</c:v>
                  </c:pt>
                  <c:pt idx="12">
                    <c:v>8</c:v>
                  </c:pt>
                  <c:pt idx="13">
                    <c:v>10</c:v>
                  </c:pt>
                  <c:pt idx="14">
                    <c:v>11</c:v>
                  </c:pt>
                  <c:pt idx="15">
                    <c:v>12</c:v>
                  </c:pt>
                  <c:pt idx="16">
                    <c:v>13</c:v>
                  </c:pt>
                  <c:pt idx="17">
                    <c:v>14</c:v>
                  </c:pt>
                  <c:pt idx="18">
                    <c:v>15</c:v>
                  </c:pt>
                </c:lvl>
                <c:lvl>
                  <c:pt idx="0">
                    <c:v>F</c:v>
                  </c:pt>
                  <c:pt idx="3">
                    <c:v>C</c:v>
                  </c:pt>
                  <c:pt idx="4">
                    <c:v>B</c:v>
                  </c:pt>
                  <c:pt idx="8">
                    <c:v>A</c:v>
                  </c:pt>
                </c:lvl>
              </c:multiLvlStrCache>
            </c:multiLvlStrRef>
          </c:cat>
          <c:val>
            <c:numRef>
              <c:f>Sheet9!$C$4:$C$27</c:f>
              <c:numCache>
                <c:formatCode>0.0</c:formatCode>
                <c:ptCount val="19"/>
                <c:pt idx="0">
                  <c:v>38.9</c:v>
                </c:pt>
                <c:pt idx="1">
                  <c:v>18.899999999999999</c:v>
                </c:pt>
                <c:pt idx="2">
                  <c:v>51.1</c:v>
                </c:pt>
                <c:pt idx="3">
                  <c:v>73.3</c:v>
                </c:pt>
                <c:pt idx="4">
                  <c:v>81.400000000000006</c:v>
                </c:pt>
                <c:pt idx="5">
                  <c:v>80.400000000000006</c:v>
                </c:pt>
                <c:pt idx="6">
                  <c:v>87.8</c:v>
                </c:pt>
                <c:pt idx="7">
                  <c:v>87.2</c:v>
                </c:pt>
                <c:pt idx="8">
                  <c:v>100</c:v>
                </c:pt>
                <c:pt idx="9">
                  <c:v>98.9</c:v>
                </c:pt>
                <c:pt idx="10">
                  <c:v>96.7</c:v>
                </c:pt>
                <c:pt idx="11">
                  <c:v>96.7</c:v>
                </c:pt>
                <c:pt idx="12">
                  <c:v>98.9</c:v>
                </c:pt>
                <c:pt idx="13">
                  <c:v>100</c:v>
                </c:pt>
                <c:pt idx="14">
                  <c:v>91.1</c:v>
                </c:pt>
                <c:pt idx="15">
                  <c:v>94.4</c:v>
                </c:pt>
                <c:pt idx="16">
                  <c:v>97.8</c:v>
                </c:pt>
                <c:pt idx="17">
                  <c:v>95.6</c:v>
                </c:pt>
                <c:pt idx="18">
                  <c:v>98.9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1D-4E8E-AF63-6FD960CDDA29}"/>
            </c:ext>
          </c:extLst>
        </c:ser>
        <c:ser>
          <c:idx val="2"/>
          <c:order val="2"/>
          <c:tx>
            <c:strRef>
              <c:f>Sheet9!$D$3</c:f>
              <c:strCache>
                <c:ptCount val="1"/>
                <c:pt idx="0">
                  <c:v>Average of Point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Sheet9!$A$4:$A$27</c:f>
              <c:multiLvlStrCache>
                <c:ptCount val="19"/>
                <c:lvl>
                  <c:pt idx="0">
                    <c:v>7</c:v>
                  </c:pt>
                  <c:pt idx="1">
                    <c:v>9</c:v>
                  </c:pt>
                  <c:pt idx="2">
                    <c:v>18</c:v>
                  </c:pt>
                  <c:pt idx="3">
                    <c:v>19</c:v>
                  </c:pt>
                  <c:pt idx="4">
                    <c:v>3</c:v>
                  </c:pt>
                  <c:pt idx="5">
                    <c:v>6</c:v>
                  </c:pt>
                  <c:pt idx="6">
                    <c:v>16</c:v>
                  </c:pt>
                  <c:pt idx="7">
                    <c:v>17</c:v>
                  </c:pt>
                  <c:pt idx="8">
                    <c:v>1</c:v>
                  </c:pt>
                  <c:pt idx="9">
                    <c:v>2</c:v>
                  </c:pt>
                  <c:pt idx="10">
                    <c:v>4</c:v>
                  </c:pt>
                  <c:pt idx="11">
                    <c:v>5</c:v>
                  </c:pt>
                  <c:pt idx="12">
                    <c:v>8</c:v>
                  </c:pt>
                  <c:pt idx="13">
                    <c:v>10</c:v>
                  </c:pt>
                  <c:pt idx="14">
                    <c:v>11</c:v>
                  </c:pt>
                  <c:pt idx="15">
                    <c:v>12</c:v>
                  </c:pt>
                  <c:pt idx="16">
                    <c:v>13</c:v>
                  </c:pt>
                  <c:pt idx="17">
                    <c:v>14</c:v>
                  </c:pt>
                  <c:pt idx="18">
                    <c:v>15</c:v>
                  </c:pt>
                </c:lvl>
                <c:lvl>
                  <c:pt idx="0">
                    <c:v>F</c:v>
                  </c:pt>
                  <c:pt idx="3">
                    <c:v>C</c:v>
                  </c:pt>
                  <c:pt idx="4">
                    <c:v>B</c:v>
                  </c:pt>
                  <c:pt idx="8">
                    <c:v>A</c:v>
                  </c:pt>
                </c:lvl>
              </c:multiLvlStrCache>
            </c:multiLvlStrRef>
          </c:cat>
          <c:val>
            <c:numRef>
              <c:f>Sheet9!$D$4:$D$27</c:f>
              <c:numCache>
                <c:formatCode>0.0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1D-4E8E-AF63-6FD960CDD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7425328"/>
        <c:axId val="1650579152"/>
      </c:barChart>
      <c:catAx>
        <c:axId val="144742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0579152"/>
        <c:crosses val="autoZero"/>
        <c:auto val="1"/>
        <c:lblAlgn val="ctr"/>
        <c:lblOffset val="100"/>
        <c:noMultiLvlLbl val="0"/>
      </c:catAx>
      <c:valAx>
        <c:axId val="16505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742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2</xdr:row>
      <xdr:rowOff>952</xdr:rowOff>
    </xdr:from>
    <xdr:to>
      <xdr:col>23</xdr:col>
      <xdr:colOff>66675</xdr:colOff>
      <xdr:row>27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80BCDC-3EED-4F7D-B275-A579B9285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anc" refreshedDate="43718.086496180556" createdVersion="6" refreshedVersion="6" minRefreshableVersion="3" recordCount="19" xr:uid="{26AF81C3-7789-4043-B370-27723AAA3E91}">
  <cacheSource type="worksheet">
    <worksheetSource ref="A1:D20" sheet="Sheet1"/>
  </cacheSource>
  <cacheFields count="4">
    <cacheField name="Student ID" numFmtId="1">
      <sharedItems containsSemiMixedTypes="0" containsString="0" containsNumber="1" containsInteger="1" minValue="1" maxValue="19" count="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</sharedItems>
    </cacheField>
    <cacheField name="Grade" numFmtId="2">
      <sharedItems containsSemiMixedTypes="0" containsString="0" containsNumber="1" minValue="18.899999999999999" maxValue="100" count="15">
        <n v="100"/>
        <n v="98.9"/>
        <n v="81.400000000000006"/>
        <n v="96.7"/>
        <n v="80.400000000000006"/>
        <n v="38.9"/>
        <n v="18.899999999999999"/>
        <n v="91.1"/>
        <n v="94.4"/>
        <n v="97.8"/>
        <n v="95.6"/>
        <n v="87.8"/>
        <n v="87.2"/>
        <n v="51.1"/>
        <n v="73.3"/>
      </sharedItems>
    </cacheField>
    <cacheField name="Letter" numFmtId="0">
      <sharedItems count="4">
        <s v="A"/>
        <s v="B"/>
        <s v="F"/>
        <s v="C"/>
      </sharedItems>
    </cacheField>
    <cacheField name="Point" numFmtId="0">
      <sharedItems containsSemiMixedTypes="0" containsString="0" containsNumber="1" containsInteger="1" minValue="0" maxValue="4" count="4">
        <n v="4"/>
        <n v="3"/>
        <n v="0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anc" refreshedDate="43718.106853703706" createdVersion="6" refreshedVersion="6" minRefreshableVersion="3" recordCount="296" xr:uid="{C4A3EDF9-72B4-4F9E-AE71-C644CC261F3B}">
  <cacheSource type="worksheet">
    <worksheetSource ref="A32:F328" sheet="Sheet1"/>
  </cacheSource>
  <cacheFields count="6">
    <cacheField name="term" numFmtId="0">
      <sharedItems count="2">
        <s v="18FA"/>
        <s v="19SP"/>
      </sharedItems>
    </cacheField>
    <cacheField name="course" numFmtId="0">
      <sharedItems count="15">
        <s v="python2"/>
        <s v="cit100_online"/>
        <s v="java_no"/>
        <s v="dat102"/>
        <s v="java_wh"/>
        <s v="javaoo"/>
        <s v="cit115"/>
        <s v="cit-111-javaintro"/>
        <s v="cit-111-javaintro-north"/>
        <s v="cit-129-python2"/>
        <s v="dat-102-daintro"/>
        <s v="cit-115-introit"/>
        <s v="cit-130-javaoo1"/>
        <s v="cit-244-javaoo2"/>
        <s v="dat-201-da1"/>
      </sharedItems>
    </cacheField>
    <cacheField name="type" numFmtId="0">
      <sharedItems count="2">
        <s v="midterm"/>
        <s v="final"/>
      </sharedItems>
    </cacheField>
    <cacheField name="id" numFmtId="0">
      <sharedItems containsSemiMixedTypes="0" containsString="0" containsNumber="1" minValue="10" maxValue="12094" count="284">
        <n v="98"/>
        <n v="44"/>
        <n v="46"/>
        <n v="41"/>
        <n v="33"/>
        <n v="49"/>
        <n v="71"/>
        <n v="35"/>
        <n v="14"/>
        <n v="36"/>
        <n v="84"/>
        <n v="13"/>
        <n v="64"/>
        <n v="22"/>
        <n v="12"/>
        <n v="52"/>
        <n v="90"/>
        <n v="27"/>
        <n v="16"/>
        <n v="93"/>
        <n v="82"/>
        <n v="23"/>
        <n v="37"/>
        <n v="25"/>
        <n v="19"/>
        <n v="47"/>
        <n v="11"/>
        <n v="42"/>
        <n v="29"/>
        <n v="66"/>
        <n v="87"/>
        <n v="85"/>
        <n v="74"/>
        <n v="56"/>
        <n v="53"/>
        <n v="411"/>
        <n v="86"/>
        <n v="111"/>
        <n v="112"/>
        <n v="51"/>
        <n v="885"/>
        <n v="744"/>
        <n v="605"/>
        <n v="447"/>
        <n v="545"/>
        <n v="610"/>
        <n v="712"/>
        <n v="296"/>
        <n v="999"/>
        <n v="988"/>
        <n v="882"/>
        <n v="835"/>
        <n v="240"/>
        <n v="354"/>
        <n v="945"/>
        <n v="302"/>
        <n v="960"/>
        <n v="676"/>
        <n v="241"/>
        <n v="280"/>
        <n v="253"/>
        <n v="644"/>
        <n v="684"/>
        <n v="135"/>
        <n v="788"/>
        <n v="641"/>
        <n v="166"/>
        <n v="144"/>
        <n v="965"/>
        <n v="273"/>
        <n v="562"/>
        <n v="182"/>
        <n v="375"/>
        <n v="408"/>
        <n v="479"/>
        <n v="953"/>
        <n v="347"/>
        <n v="192"/>
        <n v="699"/>
        <n v="763"/>
        <n v="683"/>
        <n v="38"/>
        <n v="951"/>
        <n v="634"/>
        <n v="794"/>
        <n v="219"/>
        <n v="311"/>
        <n v="691"/>
        <n v="627"/>
        <n v="694"/>
        <n v="841"/>
        <n v="407"/>
        <n v="10"/>
        <n v="15"/>
        <n v="985"/>
        <n v="929"/>
        <n v="752"/>
        <n v="998"/>
        <n v="322.5"/>
        <n v="7431.4"/>
        <n v="8312.7000000000007"/>
        <n v="5055.8999999999996"/>
        <n v="1519.4"/>
        <n v="3381.3"/>
        <n v="9700.2999999999993"/>
        <n v="2433.6"/>
        <n v="2258.5"/>
        <n v="3549.7"/>
        <n v="3520.4"/>
        <n v="1100.9000000000001"/>
        <n v="1870.2"/>
        <n v="3534.8"/>
        <n v="770.5"/>
        <n v="2456.9"/>
        <n v="5961.3"/>
        <n v="6064.3"/>
        <n v="8908.7000000000007"/>
        <n v="8119.2"/>
        <n v="8923.9"/>
        <n v="5548.3"/>
        <n v="3038.3"/>
        <n v="475.6"/>
        <n v="2889.9"/>
        <n v="2310.9"/>
        <n v="6845.5"/>
        <n v="5789"/>
        <n v="7871.9"/>
        <n v="2244.3000000000002"/>
        <n v="854.6"/>
        <n v="3274.8"/>
        <n v="4314.1000000000004"/>
        <n v="4453.3999999999996"/>
        <n v="7545.4"/>
        <n v="4769.7"/>
        <n v="6074.8"/>
        <n v="7283.6"/>
        <n v="3279.5"/>
        <n v="5771.2"/>
        <n v="773.7"/>
        <n v="2461.1"/>
        <n v="4496.3"/>
        <n v="2986.1"/>
        <n v="7411.8"/>
        <n v="8483.1"/>
        <n v="2012.2"/>
        <n v="9350"/>
        <n v="7480.3"/>
        <n v="468.1"/>
        <n v="4836.5"/>
        <n v="6683.6"/>
        <n v="5708.4"/>
        <n v="6782.1"/>
        <n v="6328.4"/>
        <n v="225.8"/>
        <n v="4103.8999999999996"/>
        <n v="3681.5"/>
        <n v="384"/>
        <n v="4280.3999999999996"/>
        <n v="8410.4"/>
        <n v="5507"/>
        <n v="8563.7999999999993"/>
        <n v="6155"/>
        <n v="3171.6"/>
        <n v="8750.4"/>
        <n v="7171.4"/>
        <n v="991.3"/>
        <n v="9690.5"/>
        <n v="1361.1"/>
        <n v="1067.3"/>
        <n v="2302"/>
        <n v="2556.3000000000002"/>
        <n v="4980.3"/>
        <n v="3634.1"/>
        <n v="5121.1000000000004"/>
        <n v="7390.1"/>
        <n v="4074.6"/>
        <n v="7942.1"/>
        <n v="1487.8"/>
        <n v="3749.6"/>
        <n v="628.9"/>
        <n v="6603.9"/>
        <n v="2551.3000000000002"/>
        <n v="892.7"/>
        <n v="959.8"/>
        <n v="2323.9"/>
        <n v="2849.6"/>
        <n v="9742.7000000000007"/>
        <n v="7091.8"/>
        <n v="9326"/>
        <n v="3193"/>
        <n v="3384.2"/>
        <n v="7829.2"/>
        <n v="1677.5"/>
        <n v="5502.3"/>
        <n v="300.7"/>
        <n v="2142.1"/>
        <n v="3640.1"/>
        <n v="2687.1"/>
        <n v="4785.8"/>
        <n v="7790.8"/>
        <n v="8794"/>
        <n v="3226.5"/>
        <n v="7408.8"/>
        <n v="6911.7"/>
        <n v="4177.8999999999996"/>
        <n v="12042"/>
        <n v="12036"/>
        <n v="12037"/>
        <n v="12044"/>
        <n v="12035"/>
        <n v="12039"/>
        <n v="12040"/>
        <n v="12034"/>
        <n v="12038"/>
        <n v="12033"/>
        <n v="12041"/>
        <n v="12043"/>
        <n v="12045"/>
        <n v="12046"/>
        <n v="12047"/>
        <n v="12048"/>
        <n v="12049"/>
        <n v="12050"/>
        <n v="12051"/>
        <n v="12052"/>
        <n v="12053"/>
        <n v="12054"/>
        <n v="12055"/>
        <n v="12056"/>
        <n v="12057"/>
        <n v="12058"/>
        <n v="12059"/>
        <n v="12060"/>
        <n v="12061"/>
        <n v="12062"/>
        <n v="12024"/>
        <n v="12022"/>
        <n v="12027"/>
        <n v="12032"/>
        <n v="12028"/>
        <n v="12023"/>
        <n v="12031"/>
        <n v="12029"/>
        <n v="12030"/>
        <n v="12094"/>
        <n v="12063"/>
        <n v="12064"/>
        <n v="12065"/>
        <n v="12066"/>
        <n v="12067"/>
        <n v="12068"/>
        <n v="12069"/>
        <n v="12070"/>
        <n v="12071"/>
        <n v="12072"/>
        <n v="12073"/>
        <n v="12074"/>
        <n v="12075"/>
        <n v="12076"/>
        <n v="12077"/>
        <n v="12078"/>
        <n v="12079"/>
        <n v="12080"/>
        <n v="12081"/>
        <n v="12082"/>
        <n v="12083"/>
        <n v="12084"/>
        <n v="12085"/>
        <n v="12017"/>
        <n v="12021"/>
        <n v="12020"/>
        <n v="12009"/>
        <n v="12015"/>
        <n v="12016"/>
        <n v="12014"/>
        <n v="12018"/>
        <n v="12019"/>
        <n v="12087"/>
        <n v="12088"/>
        <n v="12089"/>
        <n v="12090"/>
        <n v="12091"/>
        <n v="12092"/>
        <n v="12093"/>
      </sharedItems>
    </cacheField>
    <cacheField name="points_proposed" numFmtId="0">
      <sharedItems containsString="0" containsBlank="1" containsNumber="1" containsInteger="1" minValue="0" maxValue="4"/>
    </cacheField>
    <cacheField name="letter_propos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x v="0"/>
    <x v="0"/>
    <x v="0"/>
  </r>
  <r>
    <x v="1"/>
    <x v="1"/>
    <x v="0"/>
    <x v="0"/>
  </r>
  <r>
    <x v="2"/>
    <x v="2"/>
    <x v="1"/>
    <x v="1"/>
  </r>
  <r>
    <x v="3"/>
    <x v="3"/>
    <x v="0"/>
    <x v="0"/>
  </r>
  <r>
    <x v="4"/>
    <x v="3"/>
    <x v="0"/>
    <x v="0"/>
  </r>
  <r>
    <x v="5"/>
    <x v="4"/>
    <x v="1"/>
    <x v="1"/>
  </r>
  <r>
    <x v="6"/>
    <x v="5"/>
    <x v="2"/>
    <x v="2"/>
  </r>
  <r>
    <x v="7"/>
    <x v="1"/>
    <x v="0"/>
    <x v="0"/>
  </r>
  <r>
    <x v="8"/>
    <x v="6"/>
    <x v="2"/>
    <x v="2"/>
  </r>
  <r>
    <x v="9"/>
    <x v="0"/>
    <x v="0"/>
    <x v="0"/>
  </r>
  <r>
    <x v="10"/>
    <x v="7"/>
    <x v="0"/>
    <x v="0"/>
  </r>
  <r>
    <x v="11"/>
    <x v="8"/>
    <x v="0"/>
    <x v="0"/>
  </r>
  <r>
    <x v="12"/>
    <x v="9"/>
    <x v="0"/>
    <x v="0"/>
  </r>
  <r>
    <x v="13"/>
    <x v="10"/>
    <x v="0"/>
    <x v="0"/>
  </r>
  <r>
    <x v="14"/>
    <x v="1"/>
    <x v="0"/>
    <x v="0"/>
  </r>
  <r>
    <x v="15"/>
    <x v="11"/>
    <x v="1"/>
    <x v="1"/>
  </r>
  <r>
    <x v="16"/>
    <x v="12"/>
    <x v="1"/>
    <x v="1"/>
  </r>
  <r>
    <x v="17"/>
    <x v="13"/>
    <x v="2"/>
    <x v="2"/>
  </r>
  <r>
    <x v="18"/>
    <x v="14"/>
    <x v="3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6">
  <r>
    <x v="0"/>
    <x v="0"/>
    <x v="0"/>
    <x v="0"/>
    <n v="0"/>
    <s v="F"/>
  </r>
  <r>
    <x v="0"/>
    <x v="0"/>
    <x v="0"/>
    <x v="1"/>
    <n v="4"/>
    <s v="A"/>
  </r>
  <r>
    <x v="0"/>
    <x v="0"/>
    <x v="0"/>
    <x v="2"/>
    <n v="4"/>
    <s v="A"/>
  </r>
  <r>
    <x v="0"/>
    <x v="0"/>
    <x v="0"/>
    <x v="3"/>
    <n v="3"/>
    <s v="B"/>
  </r>
  <r>
    <x v="0"/>
    <x v="0"/>
    <x v="0"/>
    <x v="4"/>
    <n v="3"/>
    <s v="B"/>
  </r>
  <r>
    <x v="0"/>
    <x v="0"/>
    <x v="0"/>
    <x v="5"/>
    <n v="4"/>
    <s v="A"/>
  </r>
  <r>
    <x v="0"/>
    <x v="1"/>
    <x v="0"/>
    <x v="6"/>
    <m/>
    <m/>
  </r>
  <r>
    <x v="0"/>
    <x v="1"/>
    <x v="0"/>
    <x v="7"/>
    <m/>
    <m/>
  </r>
  <r>
    <x v="0"/>
    <x v="1"/>
    <x v="0"/>
    <x v="8"/>
    <m/>
    <m/>
  </r>
  <r>
    <x v="0"/>
    <x v="1"/>
    <x v="0"/>
    <x v="9"/>
    <m/>
    <m/>
  </r>
  <r>
    <x v="0"/>
    <x v="1"/>
    <x v="0"/>
    <x v="10"/>
    <m/>
    <m/>
  </r>
  <r>
    <x v="0"/>
    <x v="1"/>
    <x v="0"/>
    <x v="11"/>
    <m/>
    <m/>
  </r>
  <r>
    <x v="0"/>
    <x v="1"/>
    <x v="0"/>
    <x v="12"/>
    <m/>
    <m/>
  </r>
  <r>
    <x v="0"/>
    <x v="1"/>
    <x v="0"/>
    <x v="13"/>
    <m/>
    <m/>
  </r>
  <r>
    <x v="0"/>
    <x v="1"/>
    <x v="0"/>
    <x v="14"/>
    <m/>
    <m/>
  </r>
  <r>
    <x v="0"/>
    <x v="1"/>
    <x v="0"/>
    <x v="15"/>
    <m/>
    <m/>
  </r>
  <r>
    <x v="0"/>
    <x v="1"/>
    <x v="0"/>
    <x v="16"/>
    <m/>
    <m/>
  </r>
  <r>
    <x v="0"/>
    <x v="1"/>
    <x v="0"/>
    <x v="17"/>
    <m/>
    <m/>
  </r>
  <r>
    <x v="0"/>
    <x v="1"/>
    <x v="0"/>
    <x v="18"/>
    <m/>
    <m/>
  </r>
  <r>
    <x v="0"/>
    <x v="1"/>
    <x v="0"/>
    <x v="19"/>
    <m/>
    <m/>
  </r>
  <r>
    <x v="0"/>
    <x v="1"/>
    <x v="0"/>
    <x v="20"/>
    <m/>
    <m/>
  </r>
  <r>
    <x v="0"/>
    <x v="1"/>
    <x v="0"/>
    <x v="21"/>
    <m/>
    <m/>
  </r>
  <r>
    <x v="0"/>
    <x v="1"/>
    <x v="0"/>
    <x v="22"/>
    <m/>
    <m/>
  </r>
  <r>
    <x v="0"/>
    <x v="1"/>
    <x v="0"/>
    <x v="23"/>
    <m/>
    <m/>
  </r>
  <r>
    <x v="0"/>
    <x v="1"/>
    <x v="0"/>
    <x v="24"/>
    <m/>
    <m/>
  </r>
  <r>
    <x v="0"/>
    <x v="1"/>
    <x v="0"/>
    <x v="25"/>
    <m/>
    <m/>
  </r>
  <r>
    <x v="0"/>
    <x v="2"/>
    <x v="0"/>
    <x v="26"/>
    <m/>
    <m/>
  </r>
  <r>
    <x v="0"/>
    <x v="2"/>
    <x v="0"/>
    <x v="27"/>
    <m/>
    <m/>
  </r>
  <r>
    <x v="0"/>
    <x v="2"/>
    <x v="0"/>
    <x v="23"/>
    <m/>
    <m/>
  </r>
  <r>
    <x v="0"/>
    <x v="2"/>
    <x v="0"/>
    <x v="27"/>
    <n v="3"/>
    <s v="B"/>
  </r>
  <r>
    <x v="0"/>
    <x v="2"/>
    <x v="0"/>
    <x v="28"/>
    <n v="3"/>
    <s v="B"/>
  </r>
  <r>
    <x v="0"/>
    <x v="2"/>
    <x v="0"/>
    <x v="29"/>
    <n v="4"/>
    <s v="A"/>
  </r>
  <r>
    <x v="0"/>
    <x v="2"/>
    <x v="0"/>
    <x v="30"/>
    <n v="4"/>
    <s v="A"/>
  </r>
  <r>
    <x v="0"/>
    <x v="2"/>
    <x v="0"/>
    <x v="31"/>
    <n v="4"/>
    <s v="A"/>
  </r>
  <r>
    <x v="0"/>
    <x v="2"/>
    <x v="0"/>
    <x v="32"/>
    <n v="3"/>
    <s v="B"/>
  </r>
  <r>
    <x v="0"/>
    <x v="2"/>
    <x v="0"/>
    <x v="33"/>
    <n v="3"/>
    <s v="B"/>
  </r>
  <r>
    <x v="0"/>
    <x v="2"/>
    <x v="0"/>
    <x v="34"/>
    <n v="4"/>
    <s v="A"/>
  </r>
  <r>
    <x v="0"/>
    <x v="2"/>
    <x v="0"/>
    <x v="35"/>
    <n v="4"/>
    <s v="A"/>
  </r>
  <r>
    <x v="0"/>
    <x v="2"/>
    <x v="0"/>
    <x v="36"/>
    <n v="3"/>
    <s v="B"/>
  </r>
  <r>
    <x v="0"/>
    <x v="2"/>
    <x v="0"/>
    <x v="23"/>
    <n v="4"/>
    <s v="A"/>
  </r>
  <r>
    <x v="0"/>
    <x v="2"/>
    <x v="0"/>
    <x v="37"/>
    <n v="3"/>
    <s v="B"/>
  </r>
  <r>
    <x v="0"/>
    <x v="2"/>
    <x v="0"/>
    <x v="38"/>
    <n v="4"/>
    <s v="A"/>
  </r>
  <r>
    <x v="0"/>
    <x v="2"/>
    <x v="0"/>
    <x v="39"/>
    <n v="3"/>
    <s v="B"/>
  </r>
  <r>
    <x v="0"/>
    <x v="2"/>
    <x v="0"/>
    <x v="0"/>
    <n v="4"/>
    <s v="A"/>
  </r>
  <r>
    <x v="0"/>
    <x v="2"/>
    <x v="0"/>
    <x v="40"/>
    <n v="3"/>
    <s v="B"/>
  </r>
  <r>
    <x v="0"/>
    <x v="3"/>
    <x v="0"/>
    <x v="41"/>
    <n v="3"/>
    <s v="B"/>
  </r>
  <r>
    <x v="0"/>
    <x v="3"/>
    <x v="0"/>
    <x v="42"/>
    <n v="2"/>
    <s v="C"/>
  </r>
  <r>
    <x v="0"/>
    <x v="3"/>
    <x v="0"/>
    <x v="43"/>
    <n v="4"/>
    <s v="A"/>
  </r>
  <r>
    <x v="0"/>
    <x v="3"/>
    <x v="0"/>
    <x v="44"/>
    <n v="4"/>
    <s v="A"/>
  </r>
  <r>
    <x v="0"/>
    <x v="3"/>
    <x v="0"/>
    <x v="45"/>
    <n v="4"/>
    <s v="A"/>
  </r>
  <r>
    <x v="0"/>
    <x v="3"/>
    <x v="0"/>
    <x v="46"/>
    <n v="4"/>
    <s v="A"/>
  </r>
  <r>
    <x v="0"/>
    <x v="3"/>
    <x v="0"/>
    <x v="47"/>
    <n v="4"/>
    <s v="A"/>
  </r>
  <r>
    <x v="0"/>
    <x v="3"/>
    <x v="0"/>
    <x v="48"/>
    <n v="4"/>
    <s v="A"/>
  </r>
  <r>
    <x v="0"/>
    <x v="3"/>
    <x v="0"/>
    <x v="49"/>
    <n v="3"/>
    <s v="B"/>
  </r>
  <r>
    <x v="0"/>
    <x v="3"/>
    <x v="0"/>
    <x v="50"/>
    <n v="3"/>
    <s v="B"/>
  </r>
  <r>
    <x v="0"/>
    <x v="3"/>
    <x v="0"/>
    <x v="51"/>
    <n v="3"/>
    <s v="B"/>
  </r>
  <r>
    <x v="0"/>
    <x v="3"/>
    <x v="0"/>
    <x v="52"/>
    <n v="3"/>
    <s v="B"/>
  </r>
  <r>
    <x v="0"/>
    <x v="3"/>
    <x v="0"/>
    <x v="53"/>
    <n v="3"/>
    <s v="B"/>
  </r>
  <r>
    <x v="0"/>
    <x v="3"/>
    <x v="0"/>
    <x v="54"/>
    <n v="4"/>
    <s v="A"/>
  </r>
  <r>
    <x v="0"/>
    <x v="3"/>
    <x v="0"/>
    <x v="55"/>
    <n v="3"/>
    <s v="B"/>
  </r>
  <r>
    <x v="0"/>
    <x v="3"/>
    <x v="0"/>
    <x v="56"/>
    <m/>
    <m/>
  </r>
  <r>
    <x v="0"/>
    <x v="3"/>
    <x v="0"/>
    <x v="57"/>
    <m/>
    <m/>
  </r>
  <r>
    <x v="0"/>
    <x v="3"/>
    <x v="0"/>
    <x v="58"/>
    <m/>
    <m/>
  </r>
  <r>
    <x v="0"/>
    <x v="3"/>
    <x v="0"/>
    <x v="59"/>
    <m/>
    <m/>
  </r>
  <r>
    <x v="0"/>
    <x v="4"/>
    <x v="0"/>
    <x v="60"/>
    <n v="3"/>
    <s v="B"/>
  </r>
  <r>
    <x v="0"/>
    <x v="4"/>
    <x v="0"/>
    <x v="61"/>
    <n v="4"/>
    <s v="A"/>
  </r>
  <r>
    <x v="0"/>
    <x v="4"/>
    <x v="0"/>
    <x v="62"/>
    <n v="4"/>
    <s v="A"/>
  </r>
  <r>
    <x v="0"/>
    <x v="4"/>
    <x v="0"/>
    <x v="63"/>
    <n v="4"/>
    <s v="A"/>
  </r>
  <r>
    <x v="0"/>
    <x v="4"/>
    <x v="0"/>
    <x v="64"/>
    <n v="4"/>
    <s v="A"/>
  </r>
  <r>
    <x v="0"/>
    <x v="4"/>
    <x v="0"/>
    <x v="65"/>
    <n v="3"/>
    <s v="B"/>
  </r>
  <r>
    <x v="0"/>
    <x v="4"/>
    <x v="0"/>
    <x v="66"/>
    <n v="3"/>
    <s v="B"/>
  </r>
  <r>
    <x v="0"/>
    <x v="4"/>
    <x v="0"/>
    <x v="67"/>
    <n v="4"/>
    <s v="A"/>
  </r>
  <r>
    <x v="0"/>
    <x v="4"/>
    <x v="0"/>
    <x v="68"/>
    <m/>
    <m/>
  </r>
  <r>
    <x v="0"/>
    <x v="4"/>
    <x v="0"/>
    <x v="69"/>
    <m/>
    <m/>
  </r>
  <r>
    <x v="0"/>
    <x v="4"/>
    <x v="0"/>
    <x v="70"/>
    <m/>
    <m/>
  </r>
  <r>
    <x v="0"/>
    <x v="4"/>
    <x v="0"/>
    <x v="71"/>
    <m/>
    <m/>
  </r>
  <r>
    <x v="0"/>
    <x v="4"/>
    <x v="0"/>
    <x v="72"/>
    <m/>
    <m/>
  </r>
  <r>
    <x v="0"/>
    <x v="4"/>
    <x v="0"/>
    <x v="73"/>
    <m/>
    <m/>
  </r>
  <r>
    <x v="0"/>
    <x v="4"/>
    <x v="0"/>
    <x v="40"/>
    <m/>
    <m/>
  </r>
  <r>
    <x v="0"/>
    <x v="4"/>
    <x v="0"/>
    <x v="74"/>
    <m/>
    <m/>
  </r>
  <r>
    <x v="0"/>
    <x v="4"/>
    <x v="0"/>
    <x v="75"/>
    <m/>
    <m/>
  </r>
  <r>
    <x v="0"/>
    <x v="4"/>
    <x v="0"/>
    <x v="76"/>
    <m/>
    <m/>
  </r>
  <r>
    <x v="0"/>
    <x v="4"/>
    <x v="0"/>
    <x v="77"/>
    <m/>
    <m/>
  </r>
  <r>
    <x v="0"/>
    <x v="5"/>
    <x v="0"/>
    <x v="78"/>
    <n v="4"/>
    <s v="A"/>
  </r>
  <r>
    <x v="0"/>
    <x v="5"/>
    <x v="0"/>
    <x v="79"/>
    <n v="4"/>
    <s v="A"/>
  </r>
  <r>
    <x v="0"/>
    <x v="5"/>
    <x v="0"/>
    <x v="80"/>
    <n v="4"/>
    <s v="A"/>
  </r>
  <r>
    <x v="0"/>
    <x v="5"/>
    <x v="0"/>
    <x v="81"/>
    <n v="3"/>
    <s v="B"/>
  </r>
  <r>
    <x v="0"/>
    <x v="5"/>
    <x v="0"/>
    <x v="82"/>
    <n v="2"/>
    <s v="C"/>
  </r>
  <r>
    <x v="0"/>
    <x v="5"/>
    <x v="0"/>
    <x v="65"/>
    <n v="4"/>
    <s v="A"/>
  </r>
  <r>
    <x v="0"/>
    <x v="5"/>
    <x v="0"/>
    <x v="83"/>
    <n v="3"/>
    <s v="B"/>
  </r>
  <r>
    <x v="0"/>
    <x v="5"/>
    <x v="0"/>
    <x v="84"/>
    <n v="4"/>
    <s v="A"/>
  </r>
  <r>
    <x v="0"/>
    <x v="5"/>
    <x v="0"/>
    <x v="85"/>
    <n v="3"/>
    <s v="B"/>
  </r>
  <r>
    <x v="0"/>
    <x v="5"/>
    <x v="0"/>
    <x v="86"/>
    <n v="4"/>
    <s v="A"/>
  </r>
  <r>
    <x v="0"/>
    <x v="5"/>
    <x v="0"/>
    <x v="87"/>
    <n v="4"/>
    <s v="A"/>
  </r>
  <r>
    <x v="0"/>
    <x v="5"/>
    <x v="0"/>
    <x v="88"/>
    <n v="4"/>
    <s v="A"/>
  </r>
  <r>
    <x v="0"/>
    <x v="5"/>
    <x v="0"/>
    <x v="89"/>
    <n v="4"/>
    <s v="A"/>
  </r>
  <r>
    <x v="0"/>
    <x v="5"/>
    <x v="0"/>
    <x v="90"/>
    <m/>
    <m/>
  </r>
  <r>
    <x v="0"/>
    <x v="5"/>
    <x v="0"/>
    <x v="91"/>
    <m/>
    <m/>
  </r>
  <r>
    <x v="0"/>
    <x v="6"/>
    <x v="0"/>
    <x v="92"/>
    <n v="4"/>
    <s v="A"/>
  </r>
  <r>
    <x v="0"/>
    <x v="6"/>
    <x v="0"/>
    <x v="26"/>
    <n v="4"/>
    <s v="A"/>
  </r>
  <r>
    <x v="0"/>
    <x v="6"/>
    <x v="0"/>
    <x v="14"/>
    <n v="4"/>
    <s v="A"/>
  </r>
  <r>
    <x v="0"/>
    <x v="6"/>
    <x v="0"/>
    <x v="11"/>
    <n v="3"/>
    <s v="B"/>
  </r>
  <r>
    <x v="0"/>
    <x v="6"/>
    <x v="0"/>
    <x v="8"/>
    <n v="4"/>
    <s v="A"/>
  </r>
  <r>
    <x v="0"/>
    <x v="6"/>
    <x v="0"/>
    <x v="93"/>
    <n v="4"/>
    <s v="A"/>
  </r>
  <r>
    <x v="0"/>
    <x v="6"/>
    <x v="0"/>
    <x v="94"/>
    <m/>
    <m/>
  </r>
  <r>
    <x v="0"/>
    <x v="6"/>
    <x v="0"/>
    <x v="79"/>
    <m/>
    <m/>
  </r>
  <r>
    <x v="0"/>
    <x v="6"/>
    <x v="0"/>
    <x v="95"/>
    <m/>
    <m/>
  </r>
  <r>
    <x v="0"/>
    <x v="6"/>
    <x v="0"/>
    <x v="96"/>
    <m/>
    <m/>
  </r>
  <r>
    <x v="0"/>
    <x v="6"/>
    <x v="0"/>
    <x v="97"/>
    <m/>
    <m/>
  </r>
  <r>
    <x v="0"/>
    <x v="1"/>
    <x v="1"/>
    <x v="98"/>
    <n v="3"/>
    <s v="B"/>
  </r>
  <r>
    <x v="0"/>
    <x v="1"/>
    <x v="1"/>
    <x v="99"/>
    <n v="2"/>
    <s v="C"/>
  </r>
  <r>
    <x v="0"/>
    <x v="1"/>
    <x v="1"/>
    <x v="100"/>
    <n v="3"/>
    <s v="B"/>
  </r>
  <r>
    <x v="0"/>
    <x v="1"/>
    <x v="1"/>
    <x v="101"/>
    <m/>
    <m/>
  </r>
  <r>
    <x v="0"/>
    <x v="1"/>
    <x v="1"/>
    <x v="102"/>
    <n v="3"/>
    <s v="B"/>
  </r>
  <r>
    <x v="0"/>
    <x v="1"/>
    <x v="1"/>
    <x v="103"/>
    <n v="3"/>
    <s v="B"/>
  </r>
  <r>
    <x v="0"/>
    <x v="1"/>
    <x v="1"/>
    <x v="104"/>
    <n v="3"/>
    <s v="B"/>
  </r>
  <r>
    <x v="0"/>
    <x v="1"/>
    <x v="1"/>
    <x v="105"/>
    <m/>
    <m/>
  </r>
  <r>
    <x v="0"/>
    <x v="1"/>
    <x v="1"/>
    <x v="106"/>
    <n v="4"/>
    <s v="A"/>
  </r>
  <r>
    <x v="0"/>
    <x v="1"/>
    <x v="1"/>
    <x v="107"/>
    <m/>
    <m/>
  </r>
  <r>
    <x v="0"/>
    <x v="1"/>
    <x v="1"/>
    <x v="108"/>
    <m/>
    <m/>
  </r>
  <r>
    <x v="0"/>
    <x v="1"/>
    <x v="1"/>
    <x v="109"/>
    <m/>
    <m/>
  </r>
  <r>
    <x v="0"/>
    <x v="1"/>
    <x v="1"/>
    <x v="110"/>
    <n v="2"/>
    <s v="C"/>
  </r>
  <r>
    <x v="0"/>
    <x v="1"/>
    <x v="1"/>
    <x v="111"/>
    <n v="4"/>
    <s v="A"/>
  </r>
  <r>
    <x v="0"/>
    <x v="1"/>
    <x v="1"/>
    <x v="112"/>
    <m/>
    <m/>
  </r>
  <r>
    <x v="0"/>
    <x v="1"/>
    <x v="1"/>
    <x v="113"/>
    <m/>
    <m/>
  </r>
  <r>
    <x v="0"/>
    <x v="1"/>
    <x v="1"/>
    <x v="114"/>
    <m/>
    <m/>
  </r>
  <r>
    <x v="0"/>
    <x v="1"/>
    <x v="1"/>
    <x v="115"/>
    <m/>
    <m/>
  </r>
  <r>
    <x v="0"/>
    <x v="1"/>
    <x v="1"/>
    <x v="116"/>
    <n v="4"/>
    <s v="A"/>
  </r>
  <r>
    <x v="0"/>
    <x v="7"/>
    <x v="1"/>
    <x v="117"/>
    <m/>
    <m/>
  </r>
  <r>
    <x v="0"/>
    <x v="7"/>
    <x v="1"/>
    <x v="118"/>
    <m/>
    <m/>
  </r>
  <r>
    <x v="0"/>
    <x v="7"/>
    <x v="1"/>
    <x v="119"/>
    <n v="3"/>
    <s v="B"/>
  </r>
  <r>
    <x v="0"/>
    <x v="7"/>
    <x v="1"/>
    <x v="120"/>
    <n v="4"/>
    <s v="A"/>
  </r>
  <r>
    <x v="0"/>
    <x v="7"/>
    <x v="1"/>
    <x v="121"/>
    <n v="2"/>
    <s v="C"/>
  </r>
  <r>
    <x v="0"/>
    <x v="7"/>
    <x v="1"/>
    <x v="122"/>
    <n v="3"/>
    <s v="B"/>
  </r>
  <r>
    <x v="0"/>
    <x v="7"/>
    <x v="1"/>
    <x v="123"/>
    <n v="4"/>
    <s v="A"/>
  </r>
  <r>
    <x v="0"/>
    <x v="7"/>
    <x v="1"/>
    <x v="124"/>
    <n v="2"/>
    <s v="C"/>
  </r>
  <r>
    <x v="0"/>
    <x v="7"/>
    <x v="1"/>
    <x v="125"/>
    <n v="3"/>
    <s v="B"/>
  </r>
  <r>
    <x v="0"/>
    <x v="7"/>
    <x v="1"/>
    <x v="126"/>
    <m/>
    <m/>
  </r>
  <r>
    <x v="0"/>
    <x v="7"/>
    <x v="1"/>
    <x v="127"/>
    <n v="4"/>
    <s v="A"/>
  </r>
  <r>
    <x v="0"/>
    <x v="7"/>
    <x v="1"/>
    <x v="128"/>
    <n v="4"/>
    <s v="A"/>
  </r>
  <r>
    <x v="0"/>
    <x v="7"/>
    <x v="1"/>
    <x v="129"/>
    <n v="3"/>
    <s v="B"/>
  </r>
  <r>
    <x v="0"/>
    <x v="7"/>
    <x v="1"/>
    <x v="130"/>
    <n v="4"/>
    <s v="A"/>
  </r>
  <r>
    <x v="0"/>
    <x v="7"/>
    <x v="1"/>
    <x v="131"/>
    <n v="2"/>
    <s v="C"/>
  </r>
  <r>
    <x v="0"/>
    <x v="7"/>
    <x v="1"/>
    <x v="132"/>
    <n v="3"/>
    <s v="B"/>
  </r>
  <r>
    <x v="0"/>
    <x v="7"/>
    <x v="1"/>
    <x v="133"/>
    <n v="4"/>
    <s v="A"/>
  </r>
  <r>
    <x v="0"/>
    <x v="7"/>
    <x v="1"/>
    <x v="134"/>
    <n v="2"/>
    <s v="C"/>
  </r>
  <r>
    <x v="0"/>
    <x v="7"/>
    <x v="1"/>
    <x v="135"/>
    <n v="4"/>
    <s v="A"/>
  </r>
  <r>
    <x v="0"/>
    <x v="8"/>
    <x v="1"/>
    <x v="136"/>
    <n v="3"/>
    <s v="B"/>
  </r>
  <r>
    <x v="0"/>
    <x v="8"/>
    <x v="1"/>
    <x v="137"/>
    <n v="3"/>
    <s v="B"/>
  </r>
  <r>
    <x v="0"/>
    <x v="8"/>
    <x v="1"/>
    <x v="138"/>
    <n v="4"/>
    <s v="A"/>
  </r>
  <r>
    <x v="0"/>
    <x v="8"/>
    <x v="1"/>
    <x v="139"/>
    <m/>
    <m/>
  </r>
  <r>
    <x v="0"/>
    <x v="8"/>
    <x v="1"/>
    <x v="140"/>
    <n v="4"/>
    <s v="A"/>
  </r>
  <r>
    <x v="0"/>
    <x v="8"/>
    <x v="1"/>
    <x v="141"/>
    <n v="4"/>
    <s v="A"/>
  </r>
  <r>
    <x v="0"/>
    <x v="8"/>
    <x v="1"/>
    <x v="142"/>
    <n v="3"/>
    <s v="B"/>
  </r>
  <r>
    <x v="0"/>
    <x v="8"/>
    <x v="1"/>
    <x v="143"/>
    <n v="4"/>
    <s v="A"/>
  </r>
  <r>
    <x v="0"/>
    <x v="8"/>
    <x v="1"/>
    <x v="144"/>
    <n v="4"/>
    <s v="A"/>
  </r>
  <r>
    <x v="0"/>
    <x v="8"/>
    <x v="1"/>
    <x v="145"/>
    <n v="4"/>
    <s v="A"/>
  </r>
  <r>
    <x v="0"/>
    <x v="8"/>
    <x v="1"/>
    <x v="146"/>
    <n v="4"/>
    <s v="A"/>
  </r>
  <r>
    <x v="0"/>
    <x v="8"/>
    <x v="1"/>
    <x v="147"/>
    <n v="2"/>
    <s v="C"/>
  </r>
  <r>
    <x v="0"/>
    <x v="8"/>
    <x v="1"/>
    <x v="148"/>
    <m/>
    <m/>
  </r>
  <r>
    <x v="0"/>
    <x v="8"/>
    <x v="1"/>
    <x v="149"/>
    <n v="4"/>
    <s v="A"/>
  </r>
  <r>
    <x v="0"/>
    <x v="8"/>
    <x v="1"/>
    <x v="150"/>
    <n v="3"/>
    <s v="B"/>
  </r>
  <r>
    <x v="0"/>
    <x v="8"/>
    <x v="1"/>
    <x v="151"/>
    <n v="2"/>
    <s v="C"/>
  </r>
  <r>
    <x v="0"/>
    <x v="8"/>
    <x v="1"/>
    <x v="152"/>
    <n v="4"/>
    <s v="A"/>
  </r>
  <r>
    <x v="0"/>
    <x v="8"/>
    <x v="1"/>
    <x v="153"/>
    <n v="4"/>
    <s v="A"/>
  </r>
  <r>
    <x v="0"/>
    <x v="8"/>
    <x v="1"/>
    <x v="154"/>
    <n v="3"/>
    <s v="B"/>
  </r>
  <r>
    <x v="0"/>
    <x v="9"/>
    <x v="1"/>
    <x v="155"/>
    <m/>
    <m/>
  </r>
  <r>
    <x v="0"/>
    <x v="9"/>
    <x v="1"/>
    <x v="156"/>
    <n v="4"/>
    <s v="A"/>
  </r>
  <r>
    <x v="0"/>
    <x v="9"/>
    <x v="1"/>
    <x v="157"/>
    <n v="4"/>
    <s v="A"/>
  </r>
  <r>
    <x v="0"/>
    <x v="9"/>
    <x v="1"/>
    <x v="158"/>
    <n v="4"/>
    <s v="A"/>
  </r>
  <r>
    <x v="0"/>
    <x v="9"/>
    <x v="1"/>
    <x v="159"/>
    <n v="3"/>
    <s v="B"/>
  </r>
  <r>
    <x v="0"/>
    <x v="9"/>
    <x v="1"/>
    <x v="160"/>
    <n v="4"/>
    <s v="A"/>
  </r>
  <r>
    <x v="0"/>
    <x v="10"/>
    <x v="1"/>
    <x v="161"/>
    <m/>
    <m/>
  </r>
  <r>
    <x v="0"/>
    <x v="10"/>
    <x v="1"/>
    <x v="162"/>
    <n v="4"/>
    <s v="A"/>
  </r>
  <r>
    <x v="0"/>
    <x v="10"/>
    <x v="1"/>
    <x v="163"/>
    <m/>
    <m/>
  </r>
  <r>
    <x v="0"/>
    <x v="10"/>
    <x v="1"/>
    <x v="164"/>
    <n v="3"/>
    <s v="B"/>
  </r>
  <r>
    <x v="0"/>
    <x v="10"/>
    <x v="1"/>
    <x v="165"/>
    <n v="3"/>
    <s v="B"/>
  </r>
  <r>
    <x v="0"/>
    <x v="10"/>
    <x v="1"/>
    <x v="166"/>
    <n v="4"/>
    <s v="A"/>
  </r>
  <r>
    <x v="0"/>
    <x v="10"/>
    <x v="1"/>
    <x v="167"/>
    <n v="4"/>
    <s v="A"/>
  </r>
  <r>
    <x v="0"/>
    <x v="10"/>
    <x v="1"/>
    <x v="168"/>
    <n v="3"/>
    <s v="B"/>
  </r>
  <r>
    <x v="0"/>
    <x v="10"/>
    <x v="1"/>
    <x v="169"/>
    <n v="4"/>
    <s v="A"/>
  </r>
  <r>
    <x v="0"/>
    <x v="10"/>
    <x v="1"/>
    <x v="170"/>
    <n v="4"/>
    <s v="A"/>
  </r>
  <r>
    <x v="0"/>
    <x v="10"/>
    <x v="1"/>
    <x v="171"/>
    <n v="4"/>
    <s v="A"/>
  </r>
  <r>
    <x v="0"/>
    <x v="10"/>
    <x v="1"/>
    <x v="172"/>
    <n v="3"/>
    <s v="B"/>
  </r>
  <r>
    <x v="0"/>
    <x v="10"/>
    <x v="1"/>
    <x v="173"/>
    <m/>
    <m/>
  </r>
  <r>
    <x v="0"/>
    <x v="10"/>
    <x v="1"/>
    <x v="174"/>
    <n v="4"/>
    <s v="A"/>
  </r>
  <r>
    <x v="0"/>
    <x v="10"/>
    <x v="1"/>
    <x v="175"/>
    <n v="4"/>
    <s v="A"/>
  </r>
  <r>
    <x v="0"/>
    <x v="10"/>
    <x v="1"/>
    <x v="176"/>
    <n v="4"/>
    <s v="A"/>
  </r>
  <r>
    <x v="0"/>
    <x v="10"/>
    <x v="1"/>
    <x v="177"/>
    <n v="4"/>
    <s v="A"/>
  </r>
  <r>
    <x v="0"/>
    <x v="10"/>
    <x v="1"/>
    <x v="178"/>
    <n v="4"/>
    <s v="A"/>
  </r>
  <r>
    <x v="0"/>
    <x v="10"/>
    <x v="1"/>
    <x v="179"/>
    <n v="2"/>
    <s v="C"/>
  </r>
  <r>
    <x v="0"/>
    <x v="11"/>
    <x v="1"/>
    <x v="180"/>
    <m/>
    <m/>
  </r>
  <r>
    <x v="0"/>
    <x v="11"/>
    <x v="1"/>
    <x v="181"/>
    <n v="4"/>
    <s v="A"/>
  </r>
  <r>
    <x v="0"/>
    <x v="11"/>
    <x v="1"/>
    <x v="182"/>
    <n v="4"/>
    <s v="A"/>
  </r>
  <r>
    <x v="0"/>
    <x v="11"/>
    <x v="1"/>
    <x v="183"/>
    <n v="4"/>
    <s v="A"/>
  </r>
  <r>
    <x v="0"/>
    <x v="11"/>
    <x v="1"/>
    <x v="184"/>
    <m/>
    <m/>
  </r>
  <r>
    <x v="0"/>
    <x v="11"/>
    <x v="1"/>
    <x v="185"/>
    <n v="4"/>
    <s v="A"/>
  </r>
  <r>
    <x v="0"/>
    <x v="11"/>
    <x v="1"/>
    <x v="186"/>
    <n v="3"/>
    <s v="B"/>
  </r>
  <r>
    <x v="0"/>
    <x v="11"/>
    <x v="1"/>
    <x v="187"/>
    <m/>
    <m/>
  </r>
  <r>
    <x v="0"/>
    <x v="11"/>
    <x v="1"/>
    <x v="188"/>
    <n v="4"/>
    <s v="A"/>
  </r>
  <r>
    <x v="0"/>
    <x v="11"/>
    <x v="1"/>
    <x v="189"/>
    <n v="4"/>
    <s v="A"/>
  </r>
  <r>
    <x v="0"/>
    <x v="11"/>
    <x v="1"/>
    <x v="190"/>
    <n v="3"/>
    <s v="B"/>
  </r>
  <r>
    <x v="0"/>
    <x v="12"/>
    <x v="1"/>
    <x v="191"/>
    <n v="4"/>
    <s v="A"/>
  </r>
  <r>
    <x v="0"/>
    <x v="12"/>
    <x v="1"/>
    <x v="192"/>
    <n v="4"/>
    <s v="A"/>
  </r>
  <r>
    <x v="0"/>
    <x v="12"/>
    <x v="1"/>
    <x v="193"/>
    <n v="4"/>
    <s v="A"/>
  </r>
  <r>
    <x v="0"/>
    <x v="12"/>
    <x v="1"/>
    <x v="194"/>
    <n v="4"/>
    <s v="A"/>
  </r>
  <r>
    <x v="0"/>
    <x v="12"/>
    <x v="1"/>
    <x v="195"/>
    <n v="4"/>
    <s v="A"/>
  </r>
  <r>
    <x v="0"/>
    <x v="12"/>
    <x v="1"/>
    <x v="196"/>
    <n v="4"/>
    <s v="A"/>
  </r>
  <r>
    <x v="0"/>
    <x v="12"/>
    <x v="1"/>
    <x v="197"/>
    <n v="3"/>
    <s v="B"/>
  </r>
  <r>
    <x v="0"/>
    <x v="12"/>
    <x v="1"/>
    <x v="198"/>
    <n v="3"/>
    <s v="B"/>
  </r>
  <r>
    <x v="0"/>
    <x v="12"/>
    <x v="1"/>
    <x v="199"/>
    <n v="3"/>
    <s v="B"/>
  </r>
  <r>
    <x v="0"/>
    <x v="12"/>
    <x v="1"/>
    <x v="200"/>
    <n v="4"/>
    <s v="A"/>
  </r>
  <r>
    <x v="0"/>
    <x v="12"/>
    <x v="1"/>
    <x v="201"/>
    <n v="4"/>
    <s v="A"/>
  </r>
  <r>
    <x v="0"/>
    <x v="12"/>
    <x v="1"/>
    <x v="202"/>
    <n v="4"/>
    <s v="A"/>
  </r>
  <r>
    <x v="0"/>
    <x v="12"/>
    <x v="1"/>
    <x v="203"/>
    <n v="4"/>
    <s v="A"/>
  </r>
  <r>
    <x v="0"/>
    <x v="12"/>
    <x v="1"/>
    <x v="204"/>
    <n v="3"/>
    <s v="B"/>
  </r>
  <r>
    <x v="1"/>
    <x v="12"/>
    <x v="0"/>
    <x v="205"/>
    <n v="3"/>
    <s v="B"/>
  </r>
  <r>
    <x v="1"/>
    <x v="12"/>
    <x v="0"/>
    <x v="206"/>
    <m/>
    <m/>
  </r>
  <r>
    <x v="1"/>
    <x v="12"/>
    <x v="0"/>
    <x v="207"/>
    <n v="4"/>
    <s v="A"/>
  </r>
  <r>
    <x v="1"/>
    <x v="12"/>
    <x v="0"/>
    <x v="208"/>
    <n v="2"/>
    <s v="C"/>
  </r>
  <r>
    <x v="1"/>
    <x v="12"/>
    <x v="0"/>
    <x v="209"/>
    <m/>
    <m/>
  </r>
  <r>
    <x v="1"/>
    <x v="12"/>
    <x v="0"/>
    <x v="210"/>
    <n v="3"/>
    <s v="B"/>
  </r>
  <r>
    <x v="1"/>
    <x v="12"/>
    <x v="0"/>
    <x v="211"/>
    <n v="2"/>
    <s v="C"/>
  </r>
  <r>
    <x v="1"/>
    <x v="12"/>
    <x v="0"/>
    <x v="212"/>
    <m/>
    <m/>
  </r>
  <r>
    <x v="1"/>
    <x v="12"/>
    <x v="0"/>
    <x v="213"/>
    <n v="4"/>
    <s v="A"/>
  </r>
  <r>
    <x v="1"/>
    <x v="12"/>
    <x v="0"/>
    <x v="214"/>
    <m/>
    <m/>
  </r>
  <r>
    <x v="1"/>
    <x v="12"/>
    <x v="0"/>
    <x v="215"/>
    <n v="3"/>
    <s v="B"/>
  </r>
  <r>
    <x v="1"/>
    <x v="12"/>
    <x v="0"/>
    <x v="216"/>
    <n v="4"/>
    <s v="A"/>
  </r>
  <r>
    <x v="1"/>
    <x v="12"/>
    <x v="0"/>
    <x v="217"/>
    <n v="3"/>
    <s v="B"/>
  </r>
  <r>
    <x v="1"/>
    <x v="11"/>
    <x v="0"/>
    <x v="218"/>
    <m/>
    <m/>
  </r>
  <r>
    <x v="1"/>
    <x v="11"/>
    <x v="0"/>
    <x v="219"/>
    <n v="2"/>
    <s v="C"/>
  </r>
  <r>
    <x v="1"/>
    <x v="11"/>
    <x v="0"/>
    <x v="220"/>
    <n v="4"/>
    <s v="A"/>
  </r>
  <r>
    <x v="1"/>
    <x v="11"/>
    <x v="0"/>
    <x v="221"/>
    <n v="4"/>
    <s v="A"/>
  </r>
  <r>
    <x v="1"/>
    <x v="11"/>
    <x v="0"/>
    <x v="222"/>
    <m/>
    <m/>
  </r>
  <r>
    <x v="1"/>
    <x v="11"/>
    <x v="0"/>
    <x v="223"/>
    <n v="4"/>
    <s v="A"/>
  </r>
  <r>
    <x v="1"/>
    <x v="11"/>
    <x v="0"/>
    <x v="224"/>
    <n v="4"/>
    <s v="A"/>
  </r>
  <r>
    <x v="1"/>
    <x v="11"/>
    <x v="0"/>
    <x v="225"/>
    <n v="3"/>
    <s v="B"/>
  </r>
  <r>
    <x v="1"/>
    <x v="11"/>
    <x v="0"/>
    <x v="226"/>
    <n v="2"/>
    <s v="C"/>
  </r>
  <r>
    <x v="1"/>
    <x v="11"/>
    <x v="0"/>
    <x v="227"/>
    <n v="3"/>
    <s v="B"/>
  </r>
  <r>
    <x v="1"/>
    <x v="11"/>
    <x v="0"/>
    <x v="228"/>
    <n v="4"/>
    <s v="A"/>
  </r>
  <r>
    <x v="1"/>
    <x v="11"/>
    <x v="0"/>
    <x v="229"/>
    <n v="3"/>
    <s v="B"/>
  </r>
  <r>
    <x v="1"/>
    <x v="11"/>
    <x v="0"/>
    <x v="230"/>
    <n v="3"/>
    <s v="B"/>
  </r>
  <r>
    <x v="1"/>
    <x v="11"/>
    <x v="0"/>
    <x v="231"/>
    <n v="4"/>
    <s v="A"/>
  </r>
  <r>
    <x v="1"/>
    <x v="11"/>
    <x v="0"/>
    <x v="232"/>
    <n v="3"/>
    <s v="B"/>
  </r>
  <r>
    <x v="1"/>
    <x v="11"/>
    <x v="0"/>
    <x v="233"/>
    <n v="4"/>
    <s v="A"/>
  </r>
  <r>
    <x v="1"/>
    <x v="11"/>
    <x v="0"/>
    <x v="234"/>
    <n v="3"/>
    <s v="B"/>
  </r>
  <r>
    <x v="1"/>
    <x v="7"/>
    <x v="0"/>
    <x v="235"/>
    <n v="4"/>
    <s v="A"/>
  </r>
  <r>
    <x v="1"/>
    <x v="7"/>
    <x v="0"/>
    <x v="236"/>
    <n v="4"/>
    <s v="A"/>
  </r>
  <r>
    <x v="1"/>
    <x v="7"/>
    <x v="0"/>
    <x v="237"/>
    <n v="3"/>
    <s v="B"/>
  </r>
  <r>
    <x v="1"/>
    <x v="7"/>
    <x v="0"/>
    <x v="206"/>
    <n v="3"/>
    <s v="B"/>
  </r>
  <r>
    <x v="1"/>
    <x v="7"/>
    <x v="0"/>
    <x v="238"/>
    <m/>
    <m/>
  </r>
  <r>
    <x v="1"/>
    <x v="7"/>
    <x v="0"/>
    <x v="239"/>
    <n v="4"/>
    <s v="A"/>
  </r>
  <r>
    <x v="1"/>
    <x v="7"/>
    <x v="0"/>
    <x v="240"/>
    <n v="4"/>
    <s v="A"/>
  </r>
  <r>
    <x v="1"/>
    <x v="7"/>
    <x v="0"/>
    <x v="241"/>
    <n v="3"/>
    <s v="B"/>
  </r>
  <r>
    <x v="1"/>
    <x v="7"/>
    <x v="0"/>
    <x v="242"/>
    <n v="4"/>
    <s v="A"/>
  </r>
  <r>
    <x v="1"/>
    <x v="7"/>
    <x v="0"/>
    <x v="243"/>
    <n v="4"/>
    <s v="A"/>
  </r>
  <r>
    <x v="1"/>
    <x v="7"/>
    <x v="0"/>
    <x v="244"/>
    <n v="4"/>
    <s v="A"/>
  </r>
  <r>
    <x v="1"/>
    <x v="9"/>
    <x v="0"/>
    <x v="245"/>
    <m/>
    <m/>
  </r>
  <r>
    <x v="1"/>
    <x v="9"/>
    <x v="0"/>
    <x v="246"/>
    <n v="4"/>
    <s v="A"/>
  </r>
  <r>
    <x v="1"/>
    <x v="9"/>
    <x v="0"/>
    <x v="247"/>
    <n v="3"/>
    <s v="B"/>
  </r>
  <r>
    <x v="1"/>
    <x v="9"/>
    <x v="0"/>
    <x v="248"/>
    <n v="3"/>
    <s v="B"/>
  </r>
  <r>
    <x v="1"/>
    <x v="9"/>
    <x v="0"/>
    <x v="249"/>
    <n v="4"/>
    <s v="A"/>
  </r>
  <r>
    <x v="1"/>
    <x v="9"/>
    <x v="0"/>
    <x v="250"/>
    <n v="3"/>
    <s v="B"/>
  </r>
  <r>
    <x v="1"/>
    <x v="9"/>
    <x v="0"/>
    <x v="251"/>
    <n v="2"/>
    <s v="C"/>
  </r>
  <r>
    <x v="1"/>
    <x v="9"/>
    <x v="0"/>
    <x v="252"/>
    <n v="4"/>
    <s v="A"/>
  </r>
  <r>
    <x v="1"/>
    <x v="9"/>
    <x v="0"/>
    <x v="253"/>
    <n v="3"/>
    <s v="B"/>
  </r>
  <r>
    <x v="1"/>
    <x v="10"/>
    <x v="0"/>
    <x v="254"/>
    <n v="4"/>
    <s v="A"/>
  </r>
  <r>
    <x v="1"/>
    <x v="10"/>
    <x v="0"/>
    <x v="255"/>
    <n v="4"/>
    <s v="A"/>
  </r>
  <r>
    <x v="1"/>
    <x v="10"/>
    <x v="0"/>
    <x v="256"/>
    <n v="4"/>
    <s v="A"/>
  </r>
  <r>
    <x v="1"/>
    <x v="10"/>
    <x v="0"/>
    <x v="257"/>
    <m/>
    <m/>
  </r>
  <r>
    <x v="1"/>
    <x v="10"/>
    <x v="0"/>
    <x v="258"/>
    <n v="4"/>
    <s v="A"/>
  </r>
  <r>
    <x v="1"/>
    <x v="10"/>
    <x v="0"/>
    <x v="259"/>
    <n v="4"/>
    <s v="A"/>
  </r>
  <r>
    <x v="1"/>
    <x v="10"/>
    <x v="0"/>
    <x v="260"/>
    <n v="4"/>
    <s v="A"/>
  </r>
  <r>
    <x v="1"/>
    <x v="10"/>
    <x v="0"/>
    <x v="261"/>
    <n v="4"/>
    <s v="A"/>
  </r>
  <r>
    <x v="1"/>
    <x v="10"/>
    <x v="0"/>
    <x v="262"/>
    <n v="4"/>
    <s v="A"/>
  </r>
  <r>
    <x v="1"/>
    <x v="10"/>
    <x v="0"/>
    <x v="263"/>
    <n v="3"/>
    <s v="B"/>
  </r>
  <r>
    <x v="1"/>
    <x v="10"/>
    <x v="0"/>
    <x v="264"/>
    <n v="4"/>
    <s v="A"/>
  </r>
  <r>
    <x v="1"/>
    <x v="10"/>
    <x v="0"/>
    <x v="265"/>
    <n v="4"/>
    <s v="A"/>
  </r>
  <r>
    <x v="1"/>
    <x v="10"/>
    <x v="0"/>
    <x v="266"/>
    <n v="3"/>
    <s v="B"/>
  </r>
  <r>
    <x v="1"/>
    <x v="10"/>
    <x v="0"/>
    <x v="267"/>
    <n v="4"/>
    <s v="A"/>
  </r>
  <r>
    <x v="1"/>
    <x v="13"/>
    <x v="0"/>
    <x v="268"/>
    <n v="3"/>
    <s v="B"/>
  </r>
  <r>
    <x v="1"/>
    <x v="13"/>
    <x v="0"/>
    <x v="269"/>
    <n v="4"/>
    <s v="A"/>
  </r>
  <r>
    <x v="1"/>
    <x v="13"/>
    <x v="0"/>
    <x v="270"/>
    <n v="4"/>
    <s v="A"/>
  </r>
  <r>
    <x v="1"/>
    <x v="13"/>
    <x v="0"/>
    <x v="271"/>
    <n v="4"/>
    <s v="A"/>
  </r>
  <r>
    <x v="1"/>
    <x v="13"/>
    <x v="0"/>
    <x v="272"/>
    <n v="3"/>
    <s v="B"/>
  </r>
  <r>
    <x v="1"/>
    <x v="13"/>
    <x v="0"/>
    <x v="273"/>
    <n v="3"/>
    <s v="B"/>
  </r>
  <r>
    <x v="1"/>
    <x v="13"/>
    <x v="0"/>
    <x v="274"/>
    <n v="3"/>
    <s v="B"/>
  </r>
  <r>
    <x v="1"/>
    <x v="13"/>
    <x v="0"/>
    <x v="275"/>
    <n v="3"/>
    <s v="B"/>
  </r>
  <r>
    <x v="1"/>
    <x v="13"/>
    <x v="0"/>
    <x v="276"/>
    <n v="4"/>
    <s v="A"/>
  </r>
  <r>
    <x v="1"/>
    <x v="14"/>
    <x v="0"/>
    <x v="277"/>
    <n v="4"/>
    <s v="A"/>
  </r>
  <r>
    <x v="1"/>
    <x v="14"/>
    <x v="0"/>
    <x v="278"/>
    <n v="3"/>
    <s v="B"/>
  </r>
  <r>
    <x v="1"/>
    <x v="14"/>
    <x v="0"/>
    <x v="279"/>
    <n v="4"/>
    <s v="A"/>
  </r>
  <r>
    <x v="1"/>
    <x v="14"/>
    <x v="0"/>
    <x v="280"/>
    <n v="2"/>
    <s v="C"/>
  </r>
  <r>
    <x v="1"/>
    <x v="14"/>
    <x v="0"/>
    <x v="281"/>
    <n v="3"/>
    <s v="B"/>
  </r>
  <r>
    <x v="1"/>
    <x v="14"/>
    <x v="0"/>
    <x v="282"/>
    <n v="3"/>
    <s v="B"/>
  </r>
  <r>
    <x v="1"/>
    <x v="14"/>
    <x v="0"/>
    <x v="283"/>
    <n v="4"/>
    <s v="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FFBF20-3DA6-4D50-AEF4-35A77C36D58E}" name="PivotTable6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D27" firstHeaderRow="0" firstDataRow="1" firstDataCol="1"/>
  <pivotFields count="4">
    <pivotField axis="axisRow" numFmtI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numFmtId="2" showAll="0">
      <items count="16">
        <item x="6"/>
        <item x="5"/>
        <item x="13"/>
        <item x="14"/>
        <item x="4"/>
        <item x="2"/>
        <item x="12"/>
        <item x="11"/>
        <item x="7"/>
        <item x="8"/>
        <item x="10"/>
        <item x="3"/>
        <item x="9"/>
        <item x="1"/>
        <item x="0"/>
        <item t="default"/>
      </items>
    </pivotField>
    <pivotField axis="axisRow" showAll="0" sortType="descending">
      <items count="5">
        <item x="2"/>
        <item x="3"/>
        <item x="1"/>
        <item x="0"/>
        <item t="default"/>
      </items>
    </pivotField>
    <pivotField dataField="1" showAll="0">
      <items count="5">
        <item x="2"/>
        <item x="3"/>
        <item x="1"/>
        <item x="0"/>
        <item t="default"/>
      </items>
    </pivotField>
  </pivotFields>
  <rowFields count="2">
    <field x="2"/>
    <field x="0"/>
  </rowFields>
  <rowItems count="24">
    <i>
      <x/>
    </i>
    <i r="1">
      <x v="6"/>
    </i>
    <i r="1">
      <x v="8"/>
    </i>
    <i r="1">
      <x v="17"/>
    </i>
    <i>
      <x v="1"/>
    </i>
    <i r="1">
      <x v="18"/>
    </i>
    <i>
      <x v="2"/>
    </i>
    <i r="1">
      <x v="2"/>
    </i>
    <i r="1">
      <x v="5"/>
    </i>
    <i r="1">
      <x v="15"/>
    </i>
    <i r="1">
      <x v="16"/>
    </i>
    <i>
      <x v="3"/>
    </i>
    <i r="1">
      <x/>
    </i>
    <i r="1">
      <x v="1"/>
    </i>
    <i r="1">
      <x v="3"/>
    </i>
    <i r="1">
      <x v="4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Grade2" fld="1" subtotal="average" baseField="2" baseItem="0"/>
    <dataField name="Average of Grade" fld="1" subtotal="average" baseField="2" baseItem="0"/>
    <dataField name="Average of Point" fld="3" subtotal="average" baseField="2" baseItem="0"/>
  </dataFields>
  <formats count="10">
    <format dxfId="140">
      <pivotArea type="all" dataOnly="0" outline="0" fieldPosition="0"/>
    </format>
    <format dxfId="141">
      <pivotArea outline="0" collapsedLevelsAreSubtotals="1" fieldPosition="0"/>
    </format>
    <format dxfId="142">
      <pivotArea field="2" type="button" dataOnly="0" labelOnly="1" outline="0" axis="axisRow" fieldPosition="0"/>
    </format>
    <format dxfId="143">
      <pivotArea dataOnly="0" labelOnly="1" fieldPosition="0">
        <references count="1">
          <reference field="2" count="0"/>
        </references>
      </pivotArea>
    </format>
    <format dxfId="144">
      <pivotArea dataOnly="0" labelOnly="1" grandRow="1" outline="0" fieldPosition="0"/>
    </format>
    <format dxfId="145">
      <pivotArea dataOnly="0" labelOnly="1" fieldPosition="0">
        <references count="1">
          <reference field="2" count="3">
            <x v="1"/>
            <x v="2"/>
            <x v="3"/>
          </reference>
        </references>
      </pivotArea>
    </format>
    <format dxfId="146">
      <pivotArea dataOnly="0" labelOnly="1" fieldPosition="0">
        <references count="2">
          <reference field="0" count="3">
            <x v="6"/>
            <x v="8"/>
            <x v="17"/>
          </reference>
          <reference field="2" count="1" selected="0">
            <x v="0"/>
          </reference>
        </references>
      </pivotArea>
    </format>
    <format dxfId="147">
      <pivotArea dataOnly="0" labelOnly="1" fieldPosition="0">
        <references count="2">
          <reference field="0" count="1">
            <x v="18"/>
          </reference>
          <reference field="2" count="1" selected="0">
            <x v="1"/>
          </reference>
        </references>
      </pivotArea>
    </format>
    <format dxfId="148">
      <pivotArea dataOnly="0" labelOnly="1" fieldPosition="0">
        <references count="2">
          <reference field="0" count="4">
            <x v="2"/>
            <x v="5"/>
            <x v="15"/>
            <x v="16"/>
          </reference>
          <reference field="2" count="1" selected="0">
            <x v="2"/>
          </reference>
        </references>
      </pivotArea>
    </format>
    <format dxfId="149">
      <pivotArea dataOnly="0" labelOnly="1" fieldPosition="0">
        <references count="2">
          <reference field="0" count="11">
            <x v="0"/>
            <x v="1"/>
            <x v="3"/>
            <x v="4"/>
            <x v="7"/>
            <x v="9"/>
            <x v="10"/>
            <x v="11"/>
            <x v="12"/>
            <x v="13"/>
            <x v="14"/>
          </reference>
          <reference field="2" count="1" selected="0">
            <x v="3"/>
          </reference>
        </references>
      </pivotArea>
    </format>
  </format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51DCC6-0801-43C6-87C4-BD09223916FD}" name="PivotTable8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0" firstDataRow="1" firstDataCol="1" rowPageCount="1" colPageCount="1"/>
  <pivotFields count="6">
    <pivotField axis="axisPage" showAll="0">
      <items count="3">
        <item x="0"/>
        <item x="1"/>
        <item t="default"/>
      </items>
    </pivotField>
    <pivotField axis="axisRow" showAll="0">
      <items count="16">
        <item x="1"/>
        <item x="7"/>
        <item x="8"/>
        <item x="6"/>
        <item x="11"/>
        <item x="9"/>
        <item x="12"/>
        <item x="13"/>
        <item x="3"/>
        <item x="10"/>
        <item x="14"/>
        <item x="2"/>
        <item x="4"/>
        <item x="5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285">
        <item x="92"/>
        <item x="26"/>
        <item x="14"/>
        <item x="11"/>
        <item x="8"/>
        <item x="93"/>
        <item x="18"/>
        <item x="24"/>
        <item x="13"/>
        <item x="21"/>
        <item x="23"/>
        <item x="17"/>
        <item x="28"/>
        <item x="4"/>
        <item x="7"/>
        <item x="9"/>
        <item x="22"/>
        <item x="81"/>
        <item x="3"/>
        <item x="27"/>
        <item x="1"/>
        <item x="2"/>
        <item x="25"/>
        <item x="5"/>
        <item x="39"/>
        <item x="15"/>
        <item x="34"/>
        <item x="33"/>
        <item x="12"/>
        <item x="29"/>
        <item x="6"/>
        <item x="32"/>
        <item x="20"/>
        <item x="10"/>
        <item x="31"/>
        <item x="36"/>
        <item x="30"/>
        <item x="16"/>
        <item x="19"/>
        <item x="0"/>
        <item x="37"/>
        <item x="38"/>
        <item x="63"/>
        <item x="67"/>
        <item x="66"/>
        <item x="71"/>
        <item x="77"/>
        <item x="85"/>
        <item x="153"/>
        <item x="52"/>
        <item x="58"/>
        <item x="60"/>
        <item x="69"/>
        <item x="59"/>
        <item x="47"/>
        <item x="194"/>
        <item x="55"/>
        <item x="86"/>
        <item x="98"/>
        <item x="76"/>
        <item x="53"/>
        <item x="72"/>
        <item x="156"/>
        <item x="91"/>
        <item x="73"/>
        <item x="35"/>
        <item x="43"/>
        <item x="147"/>
        <item x="121"/>
        <item x="74"/>
        <item x="44"/>
        <item x="70"/>
        <item x="42"/>
        <item x="45"/>
        <item x="88"/>
        <item x="179"/>
        <item x="83"/>
        <item x="65"/>
        <item x="61"/>
        <item x="57"/>
        <item x="80"/>
        <item x="62"/>
        <item x="87"/>
        <item x="89"/>
        <item x="78"/>
        <item x="46"/>
        <item x="41"/>
        <item x="96"/>
        <item x="79"/>
        <item x="112"/>
        <item x="138"/>
        <item x="64"/>
        <item x="84"/>
        <item x="51"/>
        <item x="90"/>
        <item x="128"/>
        <item x="50"/>
        <item x="40"/>
        <item x="182"/>
        <item x="95"/>
        <item x="54"/>
        <item x="82"/>
        <item x="75"/>
        <item x="183"/>
        <item x="56"/>
        <item x="68"/>
        <item x="94"/>
        <item x="49"/>
        <item x="165"/>
        <item x="97"/>
        <item x="48"/>
        <item x="168"/>
        <item x="109"/>
        <item x="167"/>
        <item x="177"/>
        <item x="102"/>
        <item x="192"/>
        <item x="110"/>
        <item x="144"/>
        <item x="195"/>
        <item x="127"/>
        <item x="106"/>
        <item x="169"/>
        <item x="123"/>
        <item x="184"/>
        <item x="105"/>
        <item x="113"/>
        <item x="139"/>
        <item x="181"/>
        <item x="170"/>
        <item x="197"/>
        <item x="185"/>
        <item x="122"/>
        <item x="141"/>
        <item x="120"/>
        <item x="162"/>
        <item x="189"/>
        <item x="201"/>
        <item x="129"/>
        <item x="136"/>
        <item x="103"/>
        <item x="190"/>
        <item x="108"/>
        <item x="111"/>
        <item x="107"/>
        <item x="172"/>
        <item x="196"/>
        <item x="155"/>
        <item x="178"/>
        <item x="175"/>
        <item x="154"/>
        <item x="204"/>
        <item x="157"/>
        <item x="130"/>
        <item x="131"/>
        <item x="140"/>
        <item x="133"/>
        <item x="198"/>
        <item x="148"/>
        <item x="171"/>
        <item x="101"/>
        <item x="173"/>
        <item x="193"/>
        <item x="159"/>
        <item x="119"/>
        <item x="150"/>
        <item x="137"/>
        <item x="125"/>
        <item x="114"/>
        <item x="115"/>
        <item x="134"/>
        <item x="161"/>
        <item x="152"/>
        <item x="180"/>
        <item x="149"/>
        <item x="151"/>
        <item x="124"/>
        <item x="203"/>
        <item x="187"/>
        <item x="164"/>
        <item x="135"/>
        <item x="174"/>
        <item x="202"/>
        <item x="142"/>
        <item x="99"/>
        <item x="146"/>
        <item x="132"/>
        <item x="199"/>
        <item x="191"/>
        <item x="126"/>
        <item x="176"/>
        <item x="117"/>
        <item x="100"/>
        <item x="158"/>
        <item x="143"/>
        <item x="160"/>
        <item x="163"/>
        <item x="200"/>
        <item x="116"/>
        <item x="118"/>
        <item x="188"/>
        <item x="145"/>
        <item x="166"/>
        <item x="104"/>
        <item x="186"/>
        <item x="271"/>
        <item x="274"/>
        <item x="272"/>
        <item x="273"/>
        <item x="268"/>
        <item x="275"/>
        <item x="276"/>
        <item x="270"/>
        <item x="269"/>
        <item x="236"/>
        <item x="240"/>
        <item x="235"/>
        <item x="237"/>
        <item x="239"/>
        <item x="242"/>
        <item x="243"/>
        <item x="241"/>
        <item x="238"/>
        <item x="214"/>
        <item x="212"/>
        <item x="209"/>
        <item x="206"/>
        <item x="207"/>
        <item x="213"/>
        <item x="210"/>
        <item x="211"/>
        <item x="215"/>
        <item x="205"/>
        <item x="216"/>
        <item x="208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77"/>
        <item x="278"/>
        <item x="279"/>
        <item x="280"/>
        <item x="281"/>
        <item x="282"/>
        <item x="283"/>
        <item x="244"/>
        <item t="default"/>
      </items>
    </pivotField>
    <pivotField dataField="1" showAll="0"/>
    <pivotField showAll="0"/>
  </pivotFields>
  <rowFields count="2">
    <field x="2"/>
    <field x="1"/>
  </rowFields>
  <rowItems count="17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9"/>
    </i>
    <i>
      <x v="1"/>
    </i>
    <i r="1">
      <x/>
    </i>
    <i r="1">
      <x v="3"/>
    </i>
    <i r="1">
      <x v="8"/>
    </i>
    <i r="1">
      <x v="11"/>
    </i>
    <i r="1">
      <x v="12"/>
    </i>
    <i r="1">
      <x v="13"/>
    </i>
    <i r="1">
      <x v="14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0" hier="-1"/>
  </pageFields>
  <dataFields count="2">
    <dataField name="Average of points_proposed" fld="4" subtotal="average" baseField="0" baseItem="0"/>
    <dataField name="StdDevp of points_proposed" fld="4" subtotal="stdDevp" baseField="0" baseItem="0"/>
  </dataFields>
  <formats count="14">
    <format dxfId="131">
      <pivotArea outline="0" collapsedLevelsAreSubtotals="1" fieldPosition="0"/>
    </format>
    <format dxfId="129">
      <pivotArea type="all" dataOnly="0" outline="0" fieldPosition="0"/>
    </format>
    <format dxfId="128">
      <pivotArea outline="0" collapsedLevelsAreSubtotals="1" fieldPosition="0"/>
    </format>
    <format dxfId="127">
      <pivotArea type="origin" dataOnly="0" labelOnly="1" outline="0" fieldPosition="0"/>
    </format>
    <format dxfId="126">
      <pivotArea field="2" type="button" dataOnly="0" labelOnly="1" outline="0" axis="axisRow" fieldPosition="0"/>
    </format>
    <format dxfId="125">
      <pivotArea field="-2" type="button" dataOnly="0" labelOnly="1" outline="0" axis="axisCol" fieldPosition="0"/>
    </format>
    <format dxfId="124">
      <pivotArea type="topRight" dataOnly="0" labelOnly="1" outline="0" fieldPosition="0"/>
    </format>
    <format dxfId="123">
      <pivotArea field="0" type="button" dataOnly="0" labelOnly="1" outline="0" axis="axisPage" fieldPosition="0"/>
    </format>
    <format dxfId="122">
      <pivotArea dataOnly="0" labelOnly="1" grandRow="1" outline="0" fieldPosition="0"/>
    </format>
    <format dxfId="121">
      <pivotArea dataOnly="0" labelOnly="1" fieldPosition="0">
        <references count="1">
          <reference field="2" count="0"/>
        </references>
      </pivotArea>
    </format>
    <format dxfId="120">
      <pivotArea field="2" dataOnly="0" labelOnly="1" grandRow="1" outline="0" axis="axisRow" fieldPosition="0">
        <references count="1">
          <reference field="4294967294" count="1" selected="0">
            <x v="0"/>
          </reference>
        </references>
      </pivotArea>
    </format>
    <format dxfId="118">
      <pivotArea field="2" dataOnly="0" labelOnly="1" grandRow="1" outline="0" axis="axisRow" fieldPosition="0">
        <references count="1">
          <reference field="4294967294" count="1" selected="0">
            <x v="1"/>
          </reference>
        </references>
      </pivotArea>
    </format>
    <format dxfId="116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0"/>
          </reference>
        </references>
      </pivotArea>
    </format>
    <format dxfId="115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9077E-36E7-4949-AD61-9271C84172D1}">
  <dimension ref="A3:D27"/>
  <sheetViews>
    <sheetView workbookViewId="0">
      <selection activeCell="AB30" sqref="AB30"/>
    </sheetView>
  </sheetViews>
  <sheetFormatPr defaultRowHeight="14.25" x14ac:dyDescent="0.2"/>
  <cols>
    <col min="1" max="1" width="13" bestFit="1" customWidth="1"/>
    <col min="2" max="2" width="18.375" bestFit="1" customWidth="1"/>
    <col min="3" max="3" width="17.25" bestFit="1" customWidth="1"/>
    <col min="4" max="4" width="16.5" bestFit="1" customWidth="1"/>
    <col min="5" max="15" width="5" bestFit="1" customWidth="1"/>
    <col min="16" max="16" width="6" bestFit="1" customWidth="1"/>
    <col min="17" max="17" width="17.25" bestFit="1" customWidth="1"/>
    <col min="18" max="30" width="5" bestFit="1" customWidth="1"/>
    <col min="31" max="31" width="6" bestFit="1" customWidth="1"/>
    <col min="32" max="32" width="16.5" bestFit="1" customWidth="1"/>
    <col min="33" max="45" width="5" bestFit="1" customWidth="1"/>
    <col min="46" max="46" width="6" bestFit="1" customWidth="1"/>
    <col min="47" max="47" width="23.625" bestFit="1" customWidth="1"/>
    <col min="48" max="48" width="22.5" bestFit="1" customWidth="1"/>
    <col min="49" max="49" width="21.75" bestFit="1" customWidth="1"/>
  </cols>
  <sheetData>
    <row r="3" spans="1:4" x14ac:dyDescent="0.2">
      <c r="A3" s="9" t="s">
        <v>15</v>
      </c>
      <c r="B3" s="1" t="s">
        <v>18</v>
      </c>
      <c r="C3" s="1" t="s">
        <v>16</v>
      </c>
      <c r="D3" s="1" t="s">
        <v>17</v>
      </c>
    </row>
    <row r="4" spans="1:4" x14ac:dyDescent="0.2">
      <c r="A4" s="10" t="s">
        <v>11</v>
      </c>
      <c r="B4" s="1">
        <v>36.300000000000004</v>
      </c>
      <c r="C4" s="1">
        <v>36.300000000000004</v>
      </c>
      <c r="D4" s="1">
        <v>0</v>
      </c>
    </row>
    <row r="5" spans="1:4" x14ac:dyDescent="0.2">
      <c r="A5" s="8">
        <v>7</v>
      </c>
      <c r="B5" s="1">
        <v>38.9</v>
      </c>
      <c r="C5" s="1">
        <v>38.9</v>
      </c>
      <c r="D5" s="1">
        <v>0</v>
      </c>
    </row>
    <row r="6" spans="1:4" x14ac:dyDescent="0.2">
      <c r="A6" s="8">
        <v>9</v>
      </c>
      <c r="B6" s="1">
        <v>18.899999999999999</v>
      </c>
      <c r="C6" s="1">
        <v>18.899999999999999</v>
      </c>
      <c r="D6" s="1">
        <v>0</v>
      </c>
    </row>
    <row r="7" spans="1:4" x14ac:dyDescent="0.2">
      <c r="A7" s="8">
        <v>18</v>
      </c>
      <c r="B7" s="1">
        <v>51.1</v>
      </c>
      <c r="C7" s="1">
        <v>51.1</v>
      </c>
      <c r="D7" s="1">
        <v>0</v>
      </c>
    </row>
    <row r="8" spans="1:4" x14ac:dyDescent="0.2">
      <c r="A8" s="7" t="s">
        <v>7</v>
      </c>
      <c r="B8" s="1">
        <v>73.3</v>
      </c>
      <c r="C8" s="1">
        <v>73.3</v>
      </c>
      <c r="D8" s="1">
        <v>2</v>
      </c>
    </row>
    <row r="9" spans="1:4" x14ac:dyDescent="0.2">
      <c r="A9" s="8">
        <v>19</v>
      </c>
      <c r="B9" s="1">
        <v>73.3</v>
      </c>
      <c r="C9" s="1">
        <v>73.3</v>
      </c>
      <c r="D9" s="1">
        <v>2</v>
      </c>
    </row>
    <row r="10" spans="1:4" x14ac:dyDescent="0.2">
      <c r="A10" s="7" t="s">
        <v>5</v>
      </c>
      <c r="B10" s="1">
        <v>84.2</v>
      </c>
      <c r="C10" s="1">
        <v>84.2</v>
      </c>
      <c r="D10" s="1">
        <v>3</v>
      </c>
    </row>
    <row r="11" spans="1:4" x14ac:dyDescent="0.2">
      <c r="A11" s="8">
        <v>3</v>
      </c>
      <c r="B11" s="1">
        <v>81.400000000000006</v>
      </c>
      <c r="C11" s="1">
        <v>81.400000000000006</v>
      </c>
      <c r="D11" s="1">
        <v>3</v>
      </c>
    </row>
    <row r="12" spans="1:4" x14ac:dyDescent="0.2">
      <c r="A12" s="8">
        <v>6</v>
      </c>
      <c r="B12" s="1">
        <v>80.400000000000006</v>
      </c>
      <c r="C12" s="1">
        <v>80.400000000000006</v>
      </c>
      <c r="D12" s="1">
        <v>3</v>
      </c>
    </row>
    <row r="13" spans="1:4" x14ac:dyDescent="0.2">
      <c r="A13" s="8">
        <v>16</v>
      </c>
      <c r="B13" s="1">
        <v>87.8</v>
      </c>
      <c r="C13" s="1">
        <v>87.8</v>
      </c>
      <c r="D13" s="1">
        <v>3</v>
      </c>
    </row>
    <row r="14" spans="1:4" x14ac:dyDescent="0.2">
      <c r="A14" s="8">
        <v>17</v>
      </c>
      <c r="B14" s="1">
        <v>87.2</v>
      </c>
      <c r="C14" s="1">
        <v>87.2</v>
      </c>
      <c r="D14" s="1">
        <v>3</v>
      </c>
    </row>
    <row r="15" spans="1:4" x14ac:dyDescent="0.2">
      <c r="A15" s="7" t="s">
        <v>3</v>
      </c>
      <c r="B15" s="1">
        <v>97.181818181818187</v>
      </c>
      <c r="C15" s="1">
        <v>97.181818181818187</v>
      </c>
      <c r="D15" s="1">
        <v>4</v>
      </c>
    </row>
    <row r="16" spans="1:4" x14ac:dyDescent="0.2">
      <c r="A16" s="8">
        <v>1</v>
      </c>
      <c r="B16" s="1">
        <v>100</v>
      </c>
      <c r="C16" s="1">
        <v>100</v>
      </c>
      <c r="D16" s="1">
        <v>4</v>
      </c>
    </row>
    <row r="17" spans="1:4" x14ac:dyDescent="0.2">
      <c r="A17" s="8">
        <v>2</v>
      </c>
      <c r="B17" s="1">
        <v>98.9</v>
      </c>
      <c r="C17" s="1">
        <v>98.9</v>
      </c>
      <c r="D17" s="1">
        <v>4</v>
      </c>
    </row>
    <row r="18" spans="1:4" x14ac:dyDescent="0.2">
      <c r="A18" s="8">
        <v>4</v>
      </c>
      <c r="B18" s="1">
        <v>96.7</v>
      </c>
      <c r="C18" s="1">
        <v>96.7</v>
      </c>
      <c r="D18" s="1">
        <v>4</v>
      </c>
    </row>
    <row r="19" spans="1:4" x14ac:dyDescent="0.2">
      <c r="A19" s="8">
        <v>5</v>
      </c>
      <c r="B19" s="1">
        <v>96.7</v>
      </c>
      <c r="C19" s="1">
        <v>96.7</v>
      </c>
      <c r="D19" s="1">
        <v>4</v>
      </c>
    </row>
    <row r="20" spans="1:4" x14ac:dyDescent="0.2">
      <c r="A20" s="8">
        <v>8</v>
      </c>
      <c r="B20" s="1">
        <v>98.9</v>
      </c>
      <c r="C20" s="1">
        <v>98.9</v>
      </c>
      <c r="D20" s="1">
        <v>4</v>
      </c>
    </row>
    <row r="21" spans="1:4" x14ac:dyDescent="0.2">
      <c r="A21" s="8">
        <v>10</v>
      </c>
      <c r="B21" s="1">
        <v>100</v>
      </c>
      <c r="C21" s="1">
        <v>100</v>
      </c>
      <c r="D21" s="1">
        <v>4</v>
      </c>
    </row>
    <row r="22" spans="1:4" x14ac:dyDescent="0.2">
      <c r="A22" s="8">
        <v>11</v>
      </c>
      <c r="B22" s="1">
        <v>91.1</v>
      </c>
      <c r="C22" s="1">
        <v>91.1</v>
      </c>
      <c r="D22" s="1">
        <v>4</v>
      </c>
    </row>
    <row r="23" spans="1:4" x14ac:dyDescent="0.2">
      <c r="A23" s="8">
        <v>12</v>
      </c>
      <c r="B23" s="1">
        <v>94.4</v>
      </c>
      <c r="C23" s="1">
        <v>94.4</v>
      </c>
      <c r="D23" s="1">
        <v>4</v>
      </c>
    </row>
    <row r="24" spans="1:4" x14ac:dyDescent="0.2">
      <c r="A24" s="8">
        <v>13</v>
      </c>
      <c r="B24" s="1">
        <v>97.8</v>
      </c>
      <c r="C24" s="1">
        <v>97.8</v>
      </c>
      <c r="D24" s="1">
        <v>4</v>
      </c>
    </row>
    <row r="25" spans="1:4" x14ac:dyDescent="0.2">
      <c r="A25" s="8">
        <v>14</v>
      </c>
      <c r="B25" s="1">
        <v>95.6</v>
      </c>
      <c r="C25" s="1">
        <v>95.6</v>
      </c>
      <c r="D25" s="1">
        <v>4</v>
      </c>
    </row>
    <row r="26" spans="1:4" x14ac:dyDescent="0.2">
      <c r="A26" s="8">
        <v>15</v>
      </c>
      <c r="B26" s="1">
        <v>98.9</v>
      </c>
      <c r="C26" s="1">
        <v>98.9</v>
      </c>
      <c r="D26" s="1">
        <v>4</v>
      </c>
    </row>
    <row r="27" spans="1:4" x14ac:dyDescent="0.2">
      <c r="A27" s="10" t="s">
        <v>14</v>
      </c>
      <c r="B27" s="1">
        <v>83.578947368421055</v>
      </c>
      <c r="C27" s="1">
        <v>83.578947368421055</v>
      </c>
      <c r="D27" s="1">
        <v>3.0526315789473686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75D7B-95C2-4C36-9D41-3D938C114279}">
  <dimension ref="A1:G29"/>
  <sheetViews>
    <sheetView tabSelected="1" workbookViewId="0">
      <selection activeCell="D19" sqref="D19"/>
    </sheetView>
  </sheetViews>
  <sheetFormatPr defaultRowHeight="14.25" x14ac:dyDescent="0.2"/>
  <cols>
    <col min="1" max="1" width="26" bestFit="1" customWidth="1"/>
    <col min="2" max="2" width="27.25" bestFit="1" customWidth="1"/>
    <col min="3" max="3" width="27.375" bestFit="1" customWidth="1"/>
    <col min="4" max="4" width="27.25" bestFit="1" customWidth="1"/>
    <col min="5" max="5" width="27.375" bestFit="1" customWidth="1"/>
    <col min="6" max="6" width="32.5" bestFit="1" customWidth="1"/>
    <col min="7" max="7" width="32.625" bestFit="1" customWidth="1"/>
    <col min="8" max="8" width="16.125" bestFit="1" customWidth="1"/>
    <col min="9" max="9" width="12.75" bestFit="1" customWidth="1"/>
    <col min="10" max="10" width="16.125" bestFit="1" customWidth="1"/>
    <col min="11" max="11" width="12.75" bestFit="1" customWidth="1"/>
    <col min="12" max="12" width="8" bestFit="1" customWidth="1"/>
    <col min="13" max="13" width="8.25" bestFit="1" customWidth="1"/>
    <col min="14" max="14" width="12.75" bestFit="1" customWidth="1"/>
    <col min="15" max="15" width="8.625" bestFit="1" customWidth="1"/>
    <col min="16" max="17" width="12.75" bestFit="1" customWidth="1"/>
    <col min="18" max="18" width="16.25" bestFit="1" customWidth="1"/>
    <col min="19" max="20" width="15.875" bestFit="1" customWidth="1"/>
    <col min="21" max="21" width="16.125" bestFit="1" customWidth="1"/>
    <col min="22" max="22" width="12.625" bestFit="1" customWidth="1"/>
    <col min="23" max="23" width="10.375" bestFit="1" customWidth="1"/>
    <col min="24" max="24" width="11.625" bestFit="1" customWidth="1"/>
    <col min="25" max="40" width="7.5" bestFit="1" customWidth="1"/>
    <col min="41" max="41" width="18.125" bestFit="1" customWidth="1"/>
    <col min="42" max="42" width="18.5" bestFit="1" customWidth="1"/>
    <col min="43" max="43" width="6.5" bestFit="1" customWidth="1"/>
    <col min="44" max="52" width="7.5" bestFit="1" customWidth="1"/>
    <col min="53" max="53" width="5.5" bestFit="1" customWidth="1"/>
    <col min="54" max="60" width="7.5" bestFit="1" customWidth="1"/>
    <col min="61" max="71" width="6.5" bestFit="1" customWidth="1"/>
    <col min="72" max="72" width="22" bestFit="1" customWidth="1"/>
    <col min="73" max="73" width="24.875" bestFit="1" customWidth="1"/>
    <col min="74" max="75" width="6.5" bestFit="1" customWidth="1"/>
    <col min="76" max="90" width="7.5" bestFit="1" customWidth="1"/>
    <col min="91" max="91" width="5.5" bestFit="1" customWidth="1"/>
    <col min="92" max="92" width="28.375" bestFit="1" customWidth="1"/>
    <col min="93" max="93" width="8.25" bestFit="1" customWidth="1"/>
    <col min="94" max="98" width="3.5" bestFit="1" customWidth="1"/>
    <col min="99" max="103" width="4.5" bestFit="1" customWidth="1"/>
    <col min="104" max="104" width="11.375" bestFit="1" customWidth="1"/>
    <col min="105" max="105" width="15.875" bestFit="1" customWidth="1"/>
    <col min="106" max="106" width="6.5" bestFit="1" customWidth="1"/>
    <col min="107" max="109" width="7.5" bestFit="1" customWidth="1"/>
    <col min="110" max="110" width="5.5" bestFit="1" customWidth="1"/>
    <col min="111" max="113" width="7.5" bestFit="1" customWidth="1"/>
    <col min="114" max="114" width="5.5" bestFit="1" customWidth="1"/>
    <col min="115" max="115" width="7.5" bestFit="1" customWidth="1"/>
    <col min="116" max="132" width="6.5" bestFit="1" customWidth="1"/>
    <col min="133" max="133" width="19.375" bestFit="1" customWidth="1"/>
    <col min="134" max="134" width="18" bestFit="1" customWidth="1"/>
    <col min="135" max="136" width="7.5" bestFit="1" customWidth="1"/>
    <col min="137" max="137" width="5.5" bestFit="1" customWidth="1"/>
    <col min="138" max="139" width="7.5" bestFit="1" customWidth="1"/>
    <col min="140" max="148" width="6.5" bestFit="1" customWidth="1"/>
    <col min="149" max="149" width="21.5" bestFit="1" customWidth="1"/>
    <col min="150" max="150" width="17.625" bestFit="1" customWidth="1"/>
    <col min="151" max="162" width="7.5" bestFit="1" customWidth="1"/>
    <col min="163" max="163" width="5.5" bestFit="1" customWidth="1"/>
    <col min="164" max="176" width="6.5" bestFit="1" customWidth="1"/>
    <col min="177" max="177" width="21.125" bestFit="1" customWidth="1"/>
    <col min="178" max="178" width="17.625" bestFit="1" customWidth="1"/>
    <col min="179" max="186" width="6.5" bestFit="1" customWidth="1"/>
    <col min="187" max="187" width="21.125" bestFit="1" customWidth="1"/>
    <col min="189" max="206" width="4.5" bestFit="1" customWidth="1"/>
    <col min="207" max="207" width="12.25" bestFit="1" customWidth="1"/>
    <col min="208" max="208" width="17.875" bestFit="1" customWidth="1"/>
    <col min="209" max="209" width="6.5" bestFit="1" customWidth="1"/>
    <col min="210" max="212" width="7.5" bestFit="1" customWidth="1"/>
    <col min="213" max="213" width="5.5" bestFit="1" customWidth="1"/>
    <col min="214" max="220" width="7.5" bestFit="1" customWidth="1"/>
    <col min="221" max="221" width="5.5" bestFit="1" customWidth="1"/>
    <col min="222" max="226" width="7.5" bestFit="1" customWidth="1"/>
    <col min="227" max="240" width="6.5" bestFit="1" customWidth="1"/>
    <col min="241" max="241" width="21.375" bestFit="1" customWidth="1"/>
    <col min="242" max="242" width="14.375" bestFit="1" customWidth="1"/>
    <col min="243" max="248" width="6.5" bestFit="1" customWidth="1"/>
    <col min="249" max="249" width="17.875" bestFit="1" customWidth="1"/>
    <col min="250" max="250" width="9.75" bestFit="1" customWidth="1"/>
    <col min="251" max="262" width="3.5" bestFit="1" customWidth="1"/>
    <col min="263" max="266" width="4.5" bestFit="1" customWidth="1"/>
    <col min="267" max="267" width="13" bestFit="1" customWidth="1"/>
    <col min="268" max="268" width="10" bestFit="1" customWidth="1"/>
    <col min="269" max="286" width="4.5" bestFit="1" customWidth="1"/>
    <col min="287" max="287" width="13.375" bestFit="1" customWidth="1"/>
    <col min="289" max="302" width="4.5" bestFit="1" customWidth="1"/>
    <col min="303" max="303" width="12.25" bestFit="1" customWidth="1"/>
    <col min="304" max="304" width="10.375" bestFit="1" customWidth="1"/>
    <col min="305" max="309" width="3.5" bestFit="1" customWidth="1"/>
    <col min="310" max="310" width="13.75" bestFit="1" customWidth="1"/>
    <col min="311" max="311" width="11.625" bestFit="1" customWidth="1"/>
  </cols>
  <sheetData>
    <row r="1" spans="1:3" x14ac:dyDescent="0.2">
      <c r="A1" s="31" t="s">
        <v>19</v>
      </c>
      <c r="B1" s="33" t="s">
        <v>32</v>
      </c>
    </row>
    <row r="3" spans="1:3" x14ac:dyDescent="0.2">
      <c r="A3" s="31" t="s">
        <v>15</v>
      </c>
      <c r="B3" s="32" t="s">
        <v>71</v>
      </c>
      <c r="C3" s="32" t="s">
        <v>72</v>
      </c>
    </row>
    <row r="4" spans="1:3" x14ac:dyDescent="0.2">
      <c r="A4" s="34" t="s">
        <v>45</v>
      </c>
      <c r="B4" s="27">
        <v>3.4883720930232558</v>
      </c>
      <c r="C4" s="28">
        <v>0.67761871089923098</v>
      </c>
    </row>
    <row r="5" spans="1:3" x14ac:dyDescent="0.2">
      <c r="A5" s="25" t="s">
        <v>35</v>
      </c>
      <c r="B5" s="29">
        <v>3.1</v>
      </c>
      <c r="C5" s="24">
        <v>0.7</v>
      </c>
    </row>
    <row r="6" spans="1:3" x14ac:dyDescent="0.2">
      <c r="A6" s="25" t="s">
        <v>52</v>
      </c>
      <c r="B6" s="29">
        <v>3.1875</v>
      </c>
      <c r="C6" s="24">
        <v>0.80767799895750536</v>
      </c>
    </row>
    <row r="7" spans="1:3" x14ac:dyDescent="0.2">
      <c r="A7" s="25" t="s">
        <v>53</v>
      </c>
      <c r="B7" s="29">
        <v>3.4705882352941178</v>
      </c>
      <c r="C7" s="24">
        <v>0.69600938624701369</v>
      </c>
    </row>
    <row r="8" spans="1:3" x14ac:dyDescent="0.2">
      <c r="A8" s="25" t="s">
        <v>59</v>
      </c>
      <c r="B8" s="29">
        <v>3.75</v>
      </c>
      <c r="C8" s="24">
        <v>0.4330127018922193</v>
      </c>
    </row>
    <row r="9" spans="1:3" x14ac:dyDescent="0.2">
      <c r="A9" s="25" t="s">
        <v>54</v>
      </c>
      <c r="B9" s="29">
        <v>3.8</v>
      </c>
      <c r="C9" s="24">
        <v>0.4</v>
      </c>
    </row>
    <row r="10" spans="1:3" x14ac:dyDescent="0.2">
      <c r="A10" s="25" t="s">
        <v>61</v>
      </c>
      <c r="B10" s="29">
        <v>3.7142857142857144</v>
      </c>
      <c r="C10" s="24">
        <v>0.45175395145262565</v>
      </c>
    </row>
    <row r="11" spans="1:3" x14ac:dyDescent="0.2">
      <c r="A11" s="25" t="s">
        <v>56</v>
      </c>
      <c r="B11" s="29">
        <v>3.625</v>
      </c>
      <c r="C11" s="24">
        <v>0.59947894041408989</v>
      </c>
    </row>
    <row r="12" spans="1:3" x14ac:dyDescent="0.2">
      <c r="A12" s="34" t="s">
        <v>34</v>
      </c>
      <c r="B12" s="29">
        <v>3.5</v>
      </c>
      <c r="C12" s="24">
        <v>0.70710678118654757</v>
      </c>
    </row>
    <row r="13" spans="1:3" x14ac:dyDescent="0.2">
      <c r="A13" s="25" t="s">
        <v>35</v>
      </c>
      <c r="B13" s="29"/>
      <c r="C13" s="24"/>
    </row>
    <row r="14" spans="1:3" x14ac:dyDescent="0.2">
      <c r="A14" s="25" t="s">
        <v>44</v>
      </c>
      <c r="B14" s="29">
        <v>3.8333333333333335</v>
      </c>
      <c r="C14" s="24">
        <v>0.37267799624996495</v>
      </c>
    </row>
    <row r="15" spans="1:3" x14ac:dyDescent="0.2">
      <c r="A15" s="25" t="s">
        <v>41</v>
      </c>
      <c r="B15" s="29">
        <v>3.4</v>
      </c>
      <c r="C15" s="24">
        <v>0.61101009266077866</v>
      </c>
    </row>
    <row r="16" spans="1:3" x14ac:dyDescent="0.2">
      <c r="A16" s="25" t="s">
        <v>37</v>
      </c>
      <c r="B16" s="29">
        <v>3.5</v>
      </c>
      <c r="C16" s="24">
        <v>0.5</v>
      </c>
    </row>
    <row r="17" spans="1:7" x14ac:dyDescent="0.2">
      <c r="A17" s="25" t="s">
        <v>42</v>
      </c>
      <c r="B17" s="29">
        <v>3.625</v>
      </c>
      <c r="C17" s="24">
        <v>0.48412291827592713</v>
      </c>
    </row>
    <row r="18" spans="1:7" x14ac:dyDescent="0.2">
      <c r="A18" s="25" t="s">
        <v>43</v>
      </c>
      <c r="B18" s="29">
        <v>3.6153846153846154</v>
      </c>
      <c r="C18" s="24">
        <v>0.62492603112584311</v>
      </c>
    </row>
    <row r="19" spans="1:7" x14ac:dyDescent="0.2">
      <c r="A19" s="25" t="s">
        <v>33</v>
      </c>
      <c r="B19" s="29">
        <v>3</v>
      </c>
      <c r="C19" s="24">
        <v>1.4142135623730951</v>
      </c>
    </row>
    <row r="20" spans="1:7" x14ac:dyDescent="0.2">
      <c r="A20" s="34" t="s">
        <v>14</v>
      </c>
      <c r="B20" s="30">
        <v>3.4933333333333332</v>
      </c>
      <c r="C20" s="26">
        <v>0.6903783181866463</v>
      </c>
    </row>
    <row r="29" spans="1:7" x14ac:dyDescent="0.2">
      <c r="D29" s="1"/>
      <c r="E29" s="1"/>
      <c r="F29" s="1"/>
      <c r="G29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8"/>
  <sheetViews>
    <sheetView topLeftCell="A302" workbookViewId="0">
      <selection activeCell="B161" sqref="B161:C328"/>
    </sheetView>
  </sheetViews>
  <sheetFormatPr defaultRowHeight="14.25" x14ac:dyDescent="0.2"/>
  <cols>
    <col min="1" max="2" width="17.25" style="3" customWidth="1"/>
    <col min="3" max="3" width="14.25" style="3" customWidth="1"/>
    <col min="4" max="4" width="12.625" style="3" customWidth="1"/>
    <col min="5" max="16384" width="9" style="3"/>
  </cols>
  <sheetData>
    <row r="1" spans="1:4" x14ac:dyDescent="0.2">
      <c r="A1" s="3" t="s">
        <v>0</v>
      </c>
      <c r="B1" s="3" t="s">
        <v>1</v>
      </c>
      <c r="C1" s="3" t="s">
        <v>2</v>
      </c>
      <c r="D1" s="3" t="s">
        <v>13</v>
      </c>
    </row>
    <row r="2" spans="1:4" x14ac:dyDescent="0.2">
      <c r="A2" s="4">
        <v>1</v>
      </c>
      <c r="B2" s="5">
        <v>100</v>
      </c>
      <c r="C2" s="3" t="str">
        <f>VLOOKUP(B2,$E$23:$G$27, 2,TRUE)</f>
        <v>A</v>
      </c>
      <c r="D2" s="3">
        <f>VLOOKUP(B2,$E$23:$G$27,3,TRUE)</f>
        <v>4</v>
      </c>
    </row>
    <row r="3" spans="1:4" x14ac:dyDescent="0.2">
      <c r="A3" s="4">
        <v>2</v>
      </c>
      <c r="B3" s="5">
        <v>98.9</v>
      </c>
      <c r="C3" s="3" t="str">
        <f t="shared" ref="C3:C23" si="0">VLOOKUP(B3,$E$23:$G$27, 2,TRUE)</f>
        <v>A</v>
      </c>
      <c r="D3" s="3">
        <f t="shared" ref="D3:D20" si="1">VLOOKUP(B3,$E$23:$G$27,3,TRUE)</f>
        <v>4</v>
      </c>
    </row>
    <row r="4" spans="1:4" x14ac:dyDescent="0.2">
      <c r="A4" s="4">
        <v>3</v>
      </c>
      <c r="B4" s="5">
        <v>81.400000000000006</v>
      </c>
      <c r="C4" s="3" t="str">
        <f t="shared" si="0"/>
        <v>B</v>
      </c>
      <c r="D4" s="3">
        <f t="shared" si="1"/>
        <v>3</v>
      </c>
    </row>
    <row r="5" spans="1:4" x14ac:dyDescent="0.2">
      <c r="A5" s="4">
        <v>4</v>
      </c>
      <c r="B5" s="5">
        <v>96.7</v>
      </c>
      <c r="C5" s="3" t="str">
        <f t="shared" si="0"/>
        <v>A</v>
      </c>
      <c r="D5" s="3">
        <f t="shared" si="1"/>
        <v>4</v>
      </c>
    </row>
    <row r="6" spans="1:4" x14ac:dyDescent="0.2">
      <c r="A6" s="4">
        <v>5</v>
      </c>
      <c r="B6" s="5">
        <v>96.7</v>
      </c>
      <c r="C6" s="3" t="str">
        <f t="shared" si="0"/>
        <v>A</v>
      </c>
      <c r="D6" s="3">
        <f t="shared" si="1"/>
        <v>4</v>
      </c>
    </row>
    <row r="7" spans="1:4" x14ac:dyDescent="0.2">
      <c r="A7" s="4">
        <v>6</v>
      </c>
      <c r="B7" s="5">
        <v>80.400000000000006</v>
      </c>
      <c r="C7" s="3" t="str">
        <f t="shared" si="0"/>
        <v>B</v>
      </c>
      <c r="D7" s="3">
        <f t="shared" si="1"/>
        <v>3</v>
      </c>
    </row>
    <row r="8" spans="1:4" x14ac:dyDescent="0.2">
      <c r="A8" s="4">
        <v>7</v>
      </c>
      <c r="B8" s="5">
        <v>38.9</v>
      </c>
      <c r="C8" s="3" t="str">
        <f t="shared" si="0"/>
        <v>F</v>
      </c>
      <c r="D8" s="3">
        <f t="shared" si="1"/>
        <v>0</v>
      </c>
    </row>
    <row r="9" spans="1:4" x14ac:dyDescent="0.2">
      <c r="A9" s="4">
        <v>8</v>
      </c>
      <c r="B9" s="5">
        <v>98.9</v>
      </c>
      <c r="C9" s="3" t="str">
        <f t="shared" si="0"/>
        <v>A</v>
      </c>
      <c r="D9" s="3">
        <f t="shared" si="1"/>
        <v>4</v>
      </c>
    </row>
    <row r="10" spans="1:4" x14ac:dyDescent="0.2">
      <c r="A10" s="4">
        <v>9</v>
      </c>
      <c r="B10" s="5">
        <v>18.899999999999999</v>
      </c>
      <c r="C10" s="3" t="str">
        <f t="shared" si="0"/>
        <v>F</v>
      </c>
      <c r="D10" s="3">
        <f t="shared" si="1"/>
        <v>0</v>
      </c>
    </row>
    <row r="11" spans="1:4" x14ac:dyDescent="0.2">
      <c r="A11" s="4">
        <v>10</v>
      </c>
      <c r="B11" s="5">
        <v>100</v>
      </c>
      <c r="C11" s="3" t="str">
        <f t="shared" si="0"/>
        <v>A</v>
      </c>
      <c r="D11" s="3">
        <f t="shared" si="1"/>
        <v>4</v>
      </c>
    </row>
    <row r="12" spans="1:4" x14ac:dyDescent="0.2">
      <c r="A12" s="4">
        <v>11</v>
      </c>
      <c r="B12" s="5">
        <v>91.1</v>
      </c>
      <c r="C12" s="3" t="str">
        <f t="shared" si="0"/>
        <v>A</v>
      </c>
      <c r="D12" s="3">
        <f t="shared" si="1"/>
        <v>4</v>
      </c>
    </row>
    <row r="13" spans="1:4" x14ac:dyDescent="0.2">
      <c r="A13" s="4">
        <v>12</v>
      </c>
      <c r="B13" s="5">
        <v>94.4</v>
      </c>
      <c r="C13" s="3" t="str">
        <f t="shared" si="0"/>
        <v>A</v>
      </c>
      <c r="D13" s="3">
        <f t="shared" si="1"/>
        <v>4</v>
      </c>
    </row>
    <row r="14" spans="1:4" x14ac:dyDescent="0.2">
      <c r="A14" s="4">
        <v>13</v>
      </c>
      <c r="B14" s="5">
        <v>97.8</v>
      </c>
      <c r="C14" s="3" t="str">
        <f t="shared" si="0"/>
        <v>A</v>
      </c>
      <c r="D14" s="3">
        <f t="shared" si="1"/>
        <v>4</v>
      </c>
    </row>
    <row r="15" spans="1:4" x14ac:dyDescent="0.2">
      <c r="A15" s="4">
        <v>14</v>
      </c>
      <c r="B15" s="5">
        <v>95.6</v>
      </c>
      <c r="C15" s="3" t="str">
        <f t="shared" si="0"/>
        <v>A</v>
      </c>
      <c r="D15" s="3">
        <f t="shared" si="1"/>
        <v>4</v>
      </c>
    </row>
    <row r="16" spans="1:4" x14ac:dyDescent="0.2">
      <c r="A16" s="4">
        <v>15</v>
      </c>
      <c r="B16" s="5">
        <v>98.9</v>
      </c>
      <c r="C16" s="3" t="str">
        <f t="shared" si="0"/>
        <v>A</v>
      </c>
      <c r="D16" s="3">
        <f t="shared" si="1"/>
        <v>4</v>
      </c>
    </row>
    <row r="17" spans="1:13" x14ac:dyDescent="0.2">
      <c r="A17" s="4">
        <v>16</v>
      </c>
      <c r="B17" s="5">
        <v>87.8</v>
      </c>
      <c r="C17" s="3" t="str">
        <f t="shared" si="0"/>
        <v>B</v>
      </c>
      <c r="D17" s="3">
        <f t="shared" si="1"/>
        <v>3</v>
      </c>
    </row>
    <row r="18" spans="1:13" x14ac:dyDescent="0.2">
      <c r="A18" s="4">
        <v>17</v>
      </c>
      <c r="B18" s="5">
        <v>87.2</v>
      </c>
      <c r="C18" s="3" t="str">
        <f t="shared" si="0"/>
        <v>B</v>
      </c>
      <c r="D18" s="3">
        <f t="shared" si="1"/>
        <v>3</v>
      </c>
    </row>
    <row r="19" spans="1:13" x14ac:dyDescent="0.2">
      <c r="A19" s="4">
        <v>18</v>
      </c>
      <c r="B19" s="5">
        <v>51.1</v>
      </c>
      <c r="C19" s="3" t="str">
        <f t="shared" si="0"/>
        <v>F</v>
      </c>
      <c r="D19" s="3">
        <f t="shared" si="1"/>
        <v>0</v>
      </c>
    </row>
    <row r="20" spans="1:13" x14ac:dyDescent="0.2">
      <c r="A20" s="4">
        <v>19</v>
      </c>
      <c r="B20" s="5">
        <v>73.3</v>
      </c>
      <c r="C20" s="3" t="str">
        <f t="shared" si="0"/>
        <v>C</v>
      </c>
      <c r="D20" s="3">
        <f t="shared" si="1"/>
        <v>2</v>
      </c>
    </row>
    <row r="22" spans="1:13" x14ac:dyDescent="0.2">
      <c r="A22" s="6"/>
      <c r="B22" s="5"/>
      <c r="E22" s="3" t="s">
        <v>1</v>
      </c>
      <c r="F22" s="3" t="s">
        <v>2</v>
      </c>
      <c r="G22" s="3" t="s">
        <v>13</v>
      </c>
      <c r="J22" s="3" t="s">
        <v>13</v>
      </c>
      <c r="K22" s="3" t="s">
        <v>2</v>
      </c>
    </row>
    <row r="23" spans="1:13" x14ac:dyDescent="0.2">
      <c r="B23" s="5"/>
      <c r="E23" s="2">
        <v>0</v>
      </c>
      <c r="F23" s="3" t="s">
        <v>12</v>
      </c>
      <c r="G23" s="3">
        <v>0</v>
      </c>
      <c r="J23" s="3">
        <v>0</v>
      </c>
      <c r="K23" s="3" t="s">
        <v>12</v>
      </c>
    </row>
    <row r="24" spans="1:13" x14ac:dyDescent="0.2">
      <c r="E24" s="3">
        <v>60</v>
      </c>
      <c r="F24" s="3" t="s">
        <v>10</v>
      </c>
      <c r="G24" s="3">
        <v>1</v>
      </c>
      <c r="J24" s="3">
        <v>1</v>
      </c>
      <c r="K24" s="3" t="s">
        <v>10</v>
      </c>
    </row>
    <row r="25" spans="1:13" x14ac:dyDescent="0.2">
      <c r="E25" s="3">
        <v>70</v>
      </c>
      <c r="F25" s="3" t="s">
        <v>8</v>
      </c>
      <c r="G25" s="3">
        <v>2</v>
      </c>
      <c r="J25" s="3">
        <v>2</v>
      </c>
      <c r="K25" s="3" t="s">
        <v>8</v>
      </c>
    </row>
    <row r="26" spans="1:13" x14ac:dyDescent="0.2">
      <c r="E26" s="3">
        <v>80</v>
      </c>
      <c r="F26" s="3" t="s">
        <v>6</v>
      </c>
      <c r="G26" s="3">
        <v>3</v>
      </c>
      <c r="J26" s="3">
        <v>3</v>
      </c>
      <c r="K26" s="3" t="s">
        <v>6</v>
      </c>
    </row>
    <row r="27" spans="1:13" x14ac:dyDescent="0.2">
      <c r="E27" s="3">
        <v>90</v>
      </c>
      <c r="F27" s="3" t="s">
        <v>4</v>
      </c>
      <c r="G27" s="3">
        <v>4</v>
      </c>
      <c r="J27" s="3">
        <v>4</v>
      </c>
      <c r="K27" s="3" t="s">
        <v>4</v>
      </c>
    </row>
    <row r="31" spans="1:13" ht="15" thickBot="1" x14ac:dyDescent="0.25"/>
    <row r="32" spans="1:13" ht="26.25" thickBot="1" x14ac:dyDescent="0.25">
      <c r="A32" s="11" t="s">
        <v>19</v>
      </c>
      <c r="B32" s="11" t="s">
        <v>20</v>
      </c>
      <c r="C32" s="11" t="s">
        <v>21</v>
      </c>
      <c r="D32" s="11" t="s">
        <v>22</v>
      </c>
      <c r="E32" s="11" t="s">
        <v>23</v>
      </c>
      <c r="F32" s="11" t="s">
        <v>24</v>
      </c>
      <c r="G32" s="11" t="s">
        <v>25</v>
      </c>
      <c r="H32" s="11" t="s">
        <v>26</v>
      </c>
      <c r="I32" s="11" t="s">
        <v>27</v>
      </c>
      <c r="J32" s="11" t="s">
        <v>28</v>
      </c>
      <c r="K32" s="11" t="s">
        <v>29</v>
      </c>
      <c r="L32" s="11" t="s">
        <v>30</v>
      </c>
      <c r="M32" s="11" t="s">
        <v>31</v>
      </c>
    </row>
    <row r="33" spans="1:13" ht="15" thickBot="1" x14ac:dyDescent="0.25">
      <c r="A33" s="12" t="s">
        <v>32</v>
      </c>
      <c r="B33" s="13" t="s">
        <v>33</v>
      </c>
      <c r="C33" s="12" t="s">
        <v>34</v>
      </c>
      <c r="D33" s="14">
        <v>98</v>
      </c>
      <c r="E33" s="14">
        <v>0</v>
      </c>
      <c r="F33" s="14" t="str">
        <f>VLOOKUP(E33,$J$23:$K$27,2,TRUE)</f>
        <v>F</v>
      </c>
      <c r="G33" s="14"/>
      <c r="H33" s="14"/>
      <c r="I33" s="14"/>
      <c r="J33" s="14"/>
      <c r="K33" s="14">
        <v>2</v>
      </c>
      <c r="L33" s="15"/>
      <c r="M33" s="14" t="s">
        <v>7</v>
      </c>
    </row>
    <row r="34" spans="1:13" ht="15" thickBot="1" x14ac:dyDescent="0.25">
      <c r="A34" s="12" t="s">
        <v>32</v>
      </c>
      <c r="B34" s="13" t="s">
        <v>33</v>
      </c>
      <c r="C34" s="12" t="s">
        <v>34</v>
      </c>
      <c r="D34" s="14">
        <v>44</v>
      </c>
      <c r="E34" s="14">
        <v>4</v>
      </c>
      <c r="F34" s="14" t="str">
        <f t="shared" ref="F34:F97" si="2">VLOOKUP(E34,$J$23:$K$27,2,TRUE)</f>
        <v>A</v>
      </c>
      <c r="G34" s="14"/>
      <c r="H34" s="14"/>
      <c r="I34" s="14"/>
      <c r="J34" s="14"/>
      <c r="K34" s="14">
        <v>4</v>
      </c>
      <c r="L34" s="15"/>
      <c r="M34" s="14" t="s">
        <v>3</v>
      </c>
    </row>
    <row r="35" spans="1:13" ht="15" thickBot="1" x14ac:dyDescent="0.25">
      <c r="A35" s="12" t="s">
        <v>32</v>
      </c>
      <c r="B35" s="13" t="s">
        <v>33</v>
      </c>
      <c r="C35" s="12" t="s">
        <v>34</v>
      </c>
      <c r="D35" s="14">
        <v>46</v>
      </c>
      <c r="E35" s="14">
        <v>4</v>
      </c>
      <c r="F35" s="14" t="str">
        <f t="shared" si="2"/>
        <v>A</v>
      </c>
      <c r="G35" s="14"/>
      <c r="H35" s="14"/>
      <c r="I35" s="14"/>
      <c r="J35" s="14"/>
      <c r="K35" s="14">
        <v>4</v>
      </c>
      <c r="L35" s="15"/>
      <c r="M35" s="14" t="s">
        <v>3</v>
      </c>
    </row>
    <row r="36" spans="1:13" ht="15" thickBot="1" x14ac:dyDescent="0.25">
      <c r="A36" s="12" t="s">
        <v>32</v>
      </c>
      <c r="B36" s="13" t="s">
        <v>33</v>
      </c>
      <c r="C36" s="12" t="s">
        <v>34</v>
      </c>
      <c r="D36" s="14">
        <v>41</v>
      </c>
      <c r="E36" s="14">
        <v>3</v>
      </c>
      <c r="F36" s="14" t="str">
        <f t="shared" si="2"/>
        <v>B</v>
      </c>
      <c r="G36" s="14"/>
      <c r="H36" s="14"/>
      <c r="I36" s="14"/>
      <c r="J36" s="14"/>
      <c r="K36" s="14">
        <v>3</v>
      </c>
      <c r="L36" s="15"/>
      <c r="M36" s="14" t="s">
        <v>5</v>
      </c>
    </row>
    <row r="37" spans="1:13" ht="15" thickBot="1" x14ac:dyDescent="0.25">
      <c r="A37" s="12" t="s">
        <v>32</v>
      </c>
      <c r="B37" s="13" t="s">
        <v>33</v>
      </c>
      <c r="C37" s="12" t="s">
        <v>34</v>
      </c>
      <c r="D37" s="14">
        <v>33</v>
      </c>
      <c r="E37" s="14">
        <v>3</v>
      </c>
      <c r="F37" s="14" t="str">
        <f t="shared" si="2"/>
        <v>B</v>
      </c>
      <c r="G37" s="14"/>
      <c r="H37" s="14"/>
      <c r="I37" s="14"/>
      <c r="J37" s="14"/>
      <c r="K37" s="14">
        <v>3</v>
      </c>
      <c r="L37" s="15"/>
      <c r="M37" s="14" t="s">
        <v>5</v>
      </c>
    </row>
    <row r="38" spans="1:13" ht="15" thickBot="1" x14ac:dyDescent="0.25">
      <c r="A38" s="12" t="s">
        <v>32</v>
      </c>
      <c r="B38" s="13" t="s">
        <v>33</v>
      </c>
      <c r="C38" s="12" t="s">
        <v>34</v>
      </c>
      <c r="D38" s="14">
        <v>49</v>
      </c>
      <c r="E38" s="14">
        <v>4</v>
      </c>
      <c r="F38" s="14" t="str">
        <f t="shared" si="2"/>
        <v>A</v>
      </c>
      <c r="G38" s="14"/>
      <c r="H38" s="14"/>
      <c r="I38" s="14"/>
      <c r="J38" s="14"/>
      <c r="K38" s="14">
        <v>4</v>
      </c>
      <c r="L38" s="15"/>
      <c r="M38" s="14" t="s">
        <v>3</v>
      </c>
    </row>
    <row r="39" spans="1:13" ht="15" thickBot="1" x14ac:dyDescent="0.25">
      <c r="A39" s="12" t="s">
        <v>32</v>
      </c>
      <c r="B39" s="16" t="s">
        <v>35</v>
      </c>
      <c r="C39" s="12" t="s">
        <v>34</v>
      </c>
      <c r="D39" s="14">
        <v>71</v>
      </c>
      <c r="E39" s="14"/>
      <c r="F39" s="14"/>
      <c r="G39" s="14"/>
      <c r="H39" s="14"/>
      <c r="I39" s="14"/>
      <c r="J39" s="14"/>
      <c r="K39" s="14">
        <v>4</v>
      </c>
      <c r="L39" s="15"/>
      <c r="M39" s="14" t="s">
        <v>3</v>
      </c>
    </row>
    <row r="40" spans="1:13" ht="15" thickBot="1" x14ac:dyDescent="0.25">
      <c r="A40" s="12" t="s">
        <v>32</v>
      </c>
      <c r="B40" s="16" t="s">
        <v>35</v>
      </c>
      <c r="C40" s="12" t="s">
        <v>34</v>
      </c>
      <c r="D40" s="14">
        <v>35</v>
      </c>
      <c r="E40" s="14"/>
      <c r="F40" s="14"/>
      <c r="G40" s="14"/>
      <c r="H40" s="14"/>
      <c r="I40" s="14"/>
      <c r="J40" s="14"/>
      <c r="K40" s="14">
        <v>2</v>
      </c>
      <c r="L40" s="15"/>
      <c r="M40" s="14" t="s">
        <v>7</v>
      </c>
    </row>
    <row r="41" spans="1:13" ht="15" thickBot="1" x14ac:dyDescent="0.25">
      <c r="A41" s="12" t="s">
        <v>32</v>
      </c>
      <c r="B41" s="16" t="s">
        <v>35</v>
      </c>
      <c r="C41" s="12" t="s">
        <v>34</v>
      </c>
      <c r="D41" s="14">
        <v>14</v>
      </c>
      <c r="E41" s="14"/>
      <c r="F41" s="14"/>
      <c r="G41" s="14"/>
      <c r="H41" s="14"/>
      <c r="I41" s="14"/>
      <c r="J41" s="14"/>
      <c r="K41" s="14">
        <v>4</v>
      </c>
      <c r="L41" s="15"/>
      <c r="M41" s="14" t="s">
        <v>3</v>
      </c>
    </row>
    <row r="42" spans="1:13" ht="15" thickBot="1" x14ac:dyDescent="0.25">
      <c r="A42" s="12" t="s">
        <v>32</v>
      </c>
      <c r="B42" s="16" t="s">
        <v>35</v>
      </c>
      <c r="C42" s="12" t="s">
        <v>34</v>
      </c>
      <c r="D42" s="14">
        <v>36</v>
      </c>
      <c r="E42" s="14"/>
      <c r="F42" s="14"/>
      <c r="G42" s="14"/>
      <c r="H42" s="14"/>
      <c r="I42" s="14"/>
      <c r="J42" s="14"/>
      <c r="K42" s="14">
        <v>4</v>
      </c>
      <c r="L42" s="15"/>
      <c r="M42" s="14" t="s">
        <v>3</v>
      </c>
    </row>
    <row r="43" spans="1:13" ht="15" thickBot="1" x14ac:dyDescent="0.25">
      <c r="A43" s="12" t="s">
        <v>32</v>
      </c>
      <c r="B43" s="16" t="s">
        <v>35</v>
      </c>
      <c r="C43" s="12" t="s">
        <v>34</v>
      </c>
      <c r="D43" s="14">
        <v>84</v>
      </c>
      <c r="E43" s="14"/>
      <c r="F43" s="14"/>
      <c r="G43" s="14"/>
      <c r="H43" s="14"/>
      <c r="I43" s="14"/>
      <c r="J43" s="14"/>
      <c r="K43" s="14">
        <v>2</v>
      </c>
      <c r="L43" s="14" t="s">
        <v>36</v>
      </c>
      <c r="M43" s="14" t="s">
        <v>7</v>
      </c>
    </row>
    <row r="44" spans="1:13" ht="15" thickBot="1" x14ac:dyDescent="0.25">
      <c r="A44" s="12" t="s">
        <v>32</v>
      </c>
      <c r="B44" s="16" t="s">
        <v>35</v>
      </c>
      <c r="C44" s="12" t="s">
        <v>34</v>
      </c>
      <c r="D44" s="14">
        <v>13</v>
      </c>
      <c r="E44" s="14"/>
      <c r="F44" s="14"/>
      <c r="G44" s="14"/>
      <c r="H44" s="14"/>
      <c r="I44" s="14"/>
      <c r="J44" s="14"/>
      <c r="K44" s="14">
        <v>2</v>
      </c>
      <c r="L44" s="15"/>
      <c r="M44" s="14" t="s">
        <v>7</v>
      </c>
    </row>
    <row r="45" spans="1:13" ht="15" thickBot="1" x14ac:dyDescent="0.25">
      <c r="A45" s="12" t="s">
        <v>32</v>
      </c>
      <c r="B45" s="16" t="s">
        <v>35</v>
      </c>
      <c r="C45" s="12" t="s">
        <v>34</v>
      </c>
      <c r="D45" s="14">
        <v>64</v>
      </c>
      <c r="E45" s="14"/>
      <c r="F45" s="14"/>
      <c r="G45" s="14"/>
      <c r="H45" s="14"/>
      <c r="I45" s="14"/>
      <c r="J45" s="14"/>
      <c r="K45" s="14">
        <v>2</v>
      </c>
      <c r="L45" s="15"/>
      <c r="M45" s="14" t="s">
        <v>7</v>
      </c>
    </row>
    <row r="46" spans="1:13" ht="15" thickBot="1" x14ac:dyDescent="0.25">
      <c r="A46" s="12" t="s">
        <v>32</v>
      </c>
      <c r="B46" s="16" t="s">
        <v>35</v>
      </c>
      <c r="C46" s="12" t="s">
        <v>34</v>
      </c>
      <c r="D46" s="14">
        <v>22</v>
      </c>
      <c r="E46" s="14"/>
      <c r="F46" s="14"/>
      <c r="G46" s="14"/>
      <c r="H46" s="14"/>
      <c r="I46" s="14"/>
      <c r="J46" s="14"/>
      <c r="K46" s="14">
        <v>2</v>
      </c>
      <c r="L46" s="15"/>
      <c r="M46" s="14" t="s">
        <v>7</v>
      </c>
    </row>
    <row r="47" spans="1:13" ht="15" thickBot="1" x14ac:dyDescent="0.25">
      <c r="A47" s="12" t="s">
        <v>32</v>
      </c>
      <c r="B47" s="16" t="s">
        <v>35</v>
      </c>
      <c r="C47" s="12" t="s">
        <v>34</v>
      </c>
      <c r="D47" s="14">
        <v>12</v>
      </c>
      <c r="E47" s="14"/>
      <c r="F47" s="14"/>
      <c r="G47" s="14"/>
      <c r="H47" s="14"/>
      <c r="I47" s="14"/>
      <c r="J47" s="14"/>
      <c r="K47" s="14">
        <v>4</v>
      </c>
      <c r="L47" s="15"/>
      <c r="M47" s="14" t="s">
        <v>3</v>
      </c>
    </row>
    <row r="48" spans="1:13" ht="15" thickBot="1" x14ac:dyDescent="0.25">
      <c r="A48" s="12" t="s">
        <v>32</v>
      </c>
      <c r="B48" s="16" t="s">
        <v>35</v>
      </c>
      <c r="C48" s="12" t="s">
        <v>34</v>
      </c>
      <c r="D48" s="14">
        <v>52</v>
      </c>
      <c r="E48" s="14"/>
      <c r="F48" s="14"/>
      <c r="G48" s="14"/>
      <c r="H48" s="14"/>
      <c r="I48" s="14"/>
      <c r="J48" s="14"/>
      <c r="K48" s="14">
        <v>2</v>
      </c>
      <c r="L48" s="15"/>
      <c r="M48" s="14" t="s">
        <v>7</v>
      </c>
    </row>
    <row r="49" spans="1:13" ht="15" thickBot="1" x14ac:dyDescent="0.25">
      <c r="A49" s="12" t="s">
        <v>32</v>
      </c>
      <c r="B49" s="16" t="s">
        <v>35</v>
      </c>
      <c r="C49" s="12" t="s">
        <v>34</v>
      </c>
      <c r="D49" s="14">
        <v>90</v>
      </c>
      <c r="E49" s="14"/>
      <c r="F49" s="14"/>
      <c r="G49" s="14"/>
      <c r="H49" s="14"/>
      <c r="I49" s="14"/>
      <c r="J49" s="14"/>
      <c r="K49" s="14">
        <v>4</v>
      </c>
      <c r="L49" s="15"/>
      <c r="M49" s="14" t="s">
        <v>3</v>
      </c>
    </row>
    <row r="50" spans="1:13" ht="15" thickBot="1" x14ac:dyDescent="0.25">
      <c r="A50" s="12" t="s">
        <v>32</v>
      </c>
      <c r="B50" s="16" t="s">
        <v>35</v>
      </c>
      <c r="C50" s="12" t="s">
        <v>34</v>
      </c>
      <c r="D50" s="14">
        <v>27</v>
      </c>
      <c r="E50" s="14"/>
      <c r="F50" s="14"/>
      <c r="G50" s="14"/>
      <c r="H50" s="14"/>
      <c r="I50" s="14"/>
      <c r="J50" s="14"/>
      <c r="K50" s="14">
        <v>3</v>
      </c>
      <c r="L50" s="15"/>
      <c r="M50" s="14" t="s">
        <v>5</v>
      </c>
    </row>
    <row r="51" spans="1:13" ht="15" thickBot="1" x14ac:dyDescent="0.25">
      <c r="A51" s="12" t="s">
        <v>32</v>
      </c>
      <c r="B51" s="16" t="s">
        <v>35</v>
      </c>
      <c r="C51" s="12" t="s">
        <v>34</v>
      </c>
      <c r="D51" s="14">
        <v>16</v>
      </c>
      <c r="E51" s="14"/>
      <c r="F51" s="14"/>
      <c r="G51" s="14"/>
      <c r="H51" s="14"/>
      <c r="I51" s="14"/>
      <c r="J51" s="14"/>
      <c r="K51" s="14">
        <v>1</v>
      </c>
      <c r="L51" s="15"/>
      <c r="M51" s="14" t="s">
        <v>9</v>
      </c>
    </row>
    <row r="52" spans="1:13" ht="15" thickBot="1" x14ac:dyDescent="0.25">
      <c r="A52" s="12" t="s">
        <v>32</v>
      </c>
      <c r="B52" s="16" t="s">
        <v>35</v>
      </c>
      <c r="C52" s="12" t="s">
        <v>34</v>
      </c>
      <c r="D52" s="14">
        <v>93</v>
      </c>
      <c r="E52" s="14"/>
      <c r="F52" s="14"/>
      <c r="G52" s="14"/>
      <c r="H52" s="14"/>
      <c r="I52" s="14"/>
      <c r="J52" s="14"/>
      <c r="K52" s="14">
        <v>4</v>
      </c>
      <c r="L52" s="15"/>
      <c r="M52" s="14" t="s">
        <v>3</v>
      </c>
    </row>
    <row r="53" spans="1:13" ht="15" thickBot="1" x14ac:dyDescent="0.25">
      <c r="A53" s="12" t="s">
        <v>32</v>
      </c>
      <c r="B53" s="16" t="s">
        <v>35</v>
      </c>
      <c r="C53" s="12" t="s">
        <v>34</v>
      </c>
      <c r="D53" s="14">
        <v>82</v>
      </c>
      <c r="E53" s="14"/>
      <c r="F53" s="14"/>
      <c r="G53" s="14"/>
      <c r="H53" s="14"/>
      <c r="I53" s="14"/>
      <c r="J53" s="14"/>
      <c r="K53" s="14">
        <v>4</v>
      </c>
      <c r="L53" s="15"/>
      <c r="M53" s="14" t="s">
        <v>3</v>
      </c>
    </row>
    <row r="54" spans="1:13" ht="15" thickBot="1" x14ac:dyDescent="0.25">
      <c r="A54" s="12" t="s">
        <v>32</v>
      </c>
      <c r="B54" s="16" t="s">
        <v>35</v>
      </c>
      <c r="C54" s="12" t="s">
        <v>34</v>
      </c>
      <c r="D54" s="14">
        <v>23</v>
      </c>
      <c r="E54" s="14"/>
      <c r="F54" s="14"/>
      <c r="G54" s="14"/>
      <c r="H54" s="14"/>
      <c r="I54" s="14"/>
      <c r="J54" s="14"/>
      <c r="K54" s="14">
        <v>1</v>
      </c>
      <c r="L54" s="15"/>
      <c r="M54" s="14" t="s">
        <v>9</v>
      </c>
    </row>
    <row r="55" spans="1:13" ht="15" thickBot="1" x14ac:dyDescent="0.25">
      <c r="A55" s="12" t="s">
        <v>32</v>
      </c>
      <c r="B55" s="16" t="s">
        <v>35</v>
      </c>
      <c r="C55" s="12" t="s">
        <v>34</v>
      </c>
      <c r="D55" s="14">
        <v>37</v>
      </c>
      <c r="E55" s="14"/>
      <c r="F55" s="14"/>
      <c r="G55" s="14"/>
      <c r="H55" s="14"/>
      <c r="I55" s="14"/>
      <c r="J55" s="14"/>
      <c r="K55" s="14">
        <v>3</v>
      </c>
      <c r="L55" s="15"/>
      <c r="M55" s="14" t="s">
        <v>5</v>
      </c>
    </row>
    <row r="56" spans="1:13" ht="15" thickBot="1" x14ac:dyDescent="0.25">
      <c r="A56" s="12" t="s">
        <v>32</v>
      </c>
      <c r="B56" s="16" t="s">
        <v>35</v>
      </c>
      <c r="C56" s="12" t="s">
        <v>34</v>
      </c>
      <c r="D56" s="14">
        <v>25</v>
      </c>
      <c r="E56" s="14"/>
      <c r="F56" s="14"/>
      <c r="G56" s="14"/>
      <c r="H56" s="14"/>
      <c r="I56" s="14"/>
      <c r="J56" s="14"/>
      <c r="K56" s="14">
        <v>1</v>
      </c>
      <c r="L56" s="15"/>
      <c r="M56" s="14" t="s">
        <v>9</v>
      </c>
    </row>
    <row r="57" spans="1:13" ht="15" thickBot="1" x14ac:dyDescent="0.25">
      <c r="A57" s="12" t="s">
        <v>32</v>
      </c>
      <c r="B57" s="16" t="s">
        <v>35</v>
      </c>
      <c r="C57" s="12" t="s">
        <v>34</v>
      </c>
      <c r="D57" s="14">
        <v>19</v>
      </c>
      <c r="E57" s="14"/>
      <c r="F57" s="14"/>
      <c r="G57" s="14"/>
      <c r="H57" s="14"/>
      <c r="I57" s="14"/>
      <c r="J57" s="14"/>
      <c r="K57" s="14">
        <v>2</v>
      </c>
      <c r="L57" s="15"/>
      <c r="M57" s="14" t="s">
        <v>7</v>
      </c>
    </row>
    <row r="58" spans="1:13" ht="15" thickBot="1" x14ac:dyDescent="0.25">
      <c r="A58" s="12" t="s">
        <v>32</v>
      </c>
      <c r="B58" s="16" t="s">
        <v>35</v>
      </c>
      <c r="C58" s="12" t="s">
        <v>34</v>
      </c>
      <c r="D58" s="14">
        <v>47</v>
      </c>
      <c r="E58" s="14"/>
      <c r="F58" s="14"/>
      <c r="G58" s="14"/>
      <c r="H58" s="14"/>
      <c r="I58" s="14"/>
      <c r="J58" s="14"/>
      <c r="K58" s="14">
        <v>3</v>
      </c>
      <c r="L58" s="15"/>
      <c r="M58" s="14" t="s">
        <v>5</v>
      </c>
    </row>
    <row r="59" spans="1:13" ht="15" thickBot="1" x14ac:dyDescent="0.25">
      <c r="A59" s="12" t="s">
        <v>32</v>
      </c>
      <c r="B59" s="17" t="s">
        <v>37</v>
      </c>
      <c r="C59" s="12" t="s">
        <v>34</v>
      </c>
      <c r="D59" s="14">
        <v>11</v>
      </c>
      <c r="E59" s="14"/>
      <c r="F59" s="14"/>
      <c r="G59" s="14"/>
      <c r="H59" s="14"/>
      <c r="I59" s="14"/>
      <c r="J59" s="14"/>
      <c r="K59" s="14">
        <v>0</v>
      </c>
      <c r="L59" s="15"/>
      <c r="M59" s="14" t="s">
        <v>11</v>
      </c>
    </row>
    <row r="60" spans="1:13" ht="15" thickBot="1" x14ac:dyDescent="0.25">
      <c r="A60" s="12" t="s">
        <v>32</v>
      </c>
      <c r="B60" s="17" t="s">
        <v>37</v>
      </c>
      <c r="C60" s="12" t="s">
        <v>34</v>
      </c>
      <c r="D60" s="14">
        <v>42</v>
      </c>
      <c r="E60" s="14"/>
      <c r="F60" s="14"/>
      <c r="G60" s="14"/>
      <c r="H60" s="14"/>
      <c r="I60" s="14"/>
      <c r="J60" s="14"/>
      <c r="K60" s="14">
        <v>4</v>
      </c>
      <c r="L60" s="15"/>
      <c r="M60" s="14" t="s">
        <v>3</v>
      </c>
    </row>
    <row r="61" spans="1:13" ht="15" thickBot="1" x14ac:dyDescent="0.25">
      <c r="A61" s="12" t="s">
        <v>32</v>
      </c>
      <c r="B61" s="17" t="s">
        <v>37</v>
      </c>
      <c r="C61" s="12" t="s">
        <v>34</v>
      </c>
      <c r="D61" s="14">
        <v>25</v>
      </c>
      <c r="E61" s="14"/>
      <c r="F61" s="14"/>
      <c r="G61" s="14"/>
      <c r="H61" s="14"/>
      <c r="I61" s="14"/>
      <c r="J61" s="14"/>
      <c r="K61" s="14">
        <v>3</v>
      </c>
      <c r="L61" s="15"/>
      <c r="M61" s="14" t="s">
        <v>5</v>
      </c>
    </row>
    <row r="62" spans="1:13" ht="15" thickBot="1" x14ac:dyDescent="0.25">
      <c r="A62" s="12" t="s">
        <v>32</v>
      </c>
      <c r="B62" s="17" t="s">
        <v>37</v>
      </c>
      <c r="C62" s="12" t="s">
        <v>34</v>
      </c>
      <c r="D62" s="14">
        <v>42</v>
      </c>
      <c r="E62" s="14">
        <v>3</v>
      </c>
      <c r="F62" s="14" t="str">
        <f t="shared" si="2"/>
        <v>B</v>
      </c>
      <c r="G62" s="14"/>
      <c r="H62" s="14"/>
      <c r="I62" s="14"/>
      <c r="J62" s="14"/>
      <c r="K62" s="14">
        <v>3</v>
      </c>
      <c r="L62" s="15"/>
      <c r="M62" s="14" t="s">
        <v>5</v>
      </c>
    </row>
    <row r="63" spans="1:13" ht="15" thickBot="1" x14ac:dyDescent="0.25">
      <c r="A63" s="12" t="s">
        <v>32</v>
      </c>
      <c r="B63" s="17" t="s">
        <v>37</v>
      </c>
      <c r="C63" s="12" t="s">
        <v>34</v>
      </c>
      <c r="D63" s="14">
        <v>29</v>
      </c>
      <c r="E63" s="14">
        <v>3</v>
      </c>
      <c r="F63" s="14" t="str">
        <f t="shared" si="2"/>
        <v>B</v>
      </c>
      <c r="G63" s="14"/>
      <c r="H63" s="14"/>
      <c r="I63" s="14"/>
      <c r="J63" s="14"/>
      <c r="K63" s="14">
        <v>3</v>
      </c>
      <c r="L63" s="15"/>
      <c r="M63" s="14" t="s">
        <v>5</v>
      </c>
    </row>
    <row r="64" spans="1:13" ht="15" thickBot="1" x14ac:dyDescent="0.25">
      <c r="A64" s="12" t="s">
        <v>32</v>
      </c>
      <c r="B64" s="17" t="s">
        <v>37</v>
      </c>
      <c r="C64" s="12" t="s">
        <v>34</v>
      </c>
      <c r="D64" s="14">
        <v>66</v>
      </c>
      <c r="E64" s="14">
        <v>4</v>
      </c>
      <c r="F64" s="14" t="str">
        <f t="shared" si="2"/>
        <v>A</v>
      </c>
      <c r="G64" s="14"/>
      <c r="H64" s="14"/>
      <c r="I64" s="14"/>
      <c r="J64" s="14"/>
      <c r="K64" s="14">
        <v>4</v>
      </c>
      <c r="L64" s="15"/>
      <c r="M64" s="14" t="s">
        <v>3</v>
      </c>
    </row>
    <row r="65" spans="1:13" ht="15" thickBot="1" x14ac:dyDescent="0.25">
      <c r="A65" s="12" t="s">
        <v>32</v>
      </c>
      <c r="B65" s="17" t="s">
        <v>37</v>
      </c>
      <c r="C65" s="12" t="s">
        <v>34</v>
      </c>
      <c r="D65" s="14">
        <v>87</v>
      </c>
      <c r="E65" s="14">
        <v>4</v>
      </c>
      <c r="F65" s="14" t="str">
        <f t="shared" si="2"/>
        <v>A</v>
      </c>
      <c r="G65" s="14"/>
      <c r="H65" s="14"/>
      <c r="I65" s="14"/>
      <c r="J65" s="14"/>
      <c r="K65" s="14">
        <v>4</v>
      </c>
      <c r="L65" s="15"/>
      <c r="M65" s="14" t="s">
        <v>3</v>
      </c>
    </row>
    <row r="66" spans="1:13" ht="15" thickBot="1" x14ac:dyDescent="0.25">
      <c r="A66" s="12" t="s">
        <v>32</v>
      </c>
      <c r="B66" s="17" t="s">
        <v>37</v>
      </c>
      <c r="C66" s="12" t="s">
        <v>34</v>
      </c>
      <c r="D66" s="14">
        <v>85</v>
      </c>
      <c r="E66" s="14">
        <v>4</v>
      </c>
      <c r="F66" s="14" t="str">
        <f t="shared" si="2"/>
        <v>A</v>
      </c>
      <c r="G66" s="14"/>
      <c r="H66" s="14"/>
      <c r="I66" s="14"/>
      <c r="J66" s="14"/>
      <c r="K66" s="14">
        <v>4</v>
      </c>
      <c r="L66" s="15"/>
      <c r="M66" s="14" t="s">
        <v>3</v>
      </c>
    </row>
    <row r="67" spans="1:13" ht="15" thickBot="1" x14ac:dyDescent="0.25">
      <c r="A67" s="12" t="s">
        <v>32</v>
      </c>
      <c r="B67" s="17" t="s">
        <v>37</v>
      </c>
      <c r="C67" s="12" t="s">
        <v>34</v>
      </c>
      <c r="D67" s="14">
        <v>74</v>
      </c>
      <c r="E67" s="14">
        <v>3</v>
      </c>
      <c r="F67" s="14" t="str">
        <f>VLOOKUP(E67,$J$23:$K$27,2,TRUE)</f>
        <v>B</v>
      </c>
      <c r="G67" s="14"/>
      <c r="H67" s="14"/>
      <c r="I67" s="14"/>
      <c r="J67" s="14"/>
      <c r="K67" s="14">
        <v>3</v>
      </c>
      <c r="L67" s="15"/>
      <c r="M67" s="14" t="s">
        <v>5</v>
      </c>
    </row>
    <row r="68" spans="1:13" ht="15" thickBot="1" x14ac:dyDescent="0.25">
      <c r="A68" s="12" t="s">
        <v>32</v>
      </c>
      <c r="B68" s="17" t="s">
        <v>37</v>
      </c>
      <c r="C68" s="12" t="s">
        <v>34</v>
      </c>
      <c r="D68" s="14">
        <v>56</v>
      </c>
      <c r="E68" s="14">
        <v>3</v>
      </c>
      <c r="F68" s="14" t="str">
        <f t="shared" si="2"/>
        <v>B</v>
      </c>
      <c r="G68" s="14"/>
      <c r="H68" s="14"/>
      <c r="I68" s="14"/>
      <c r="J68" s="14"/>
      <c r="K68" s="14">
        <v>4</v>
      </c>
      <c r="L68" s="15"/>
      <c r="M68" s="14" t="s">
        <v>3</v>
      </c>
    </row>
    <row r="69" spans="1:13" ht="15" thickBot="1" x14ac:dyDescent="0.25">
      <c r="A69" s="12" t="s">
        <v>32</v>
      </c>
      <c r="B69" s="17" t="s">
        <v>37</v>
      </c>
      <c r="C69" s="12" t="s">
        <v>34</v>
      </c>
      <c r="D69" s="14">
        <v>53</v>
      </c>
      <c r="E69" s="14">
        <v>4</v>
      </c>
      <c r="F69" s="14" t="str">
        <f t="shared" si="2"/>
        <v>A</v>
      </c>
      <c r="G69" s="14"/>
      <c r="H69" s="14"/>
      <c r="I69" s="14"/>
      <c r="J69" s="14"/>
      <c r="K69" s="14">
        <v>4</v>
      </c>
      <c r="L69" s="15"/>
      <c r="M69" s="14" t="s">
        <v>3</v>
      </c>
    </row>
    <row r="70" spans="1:13" ht="15" thickBot="1" x14ac:dyDescent="0.25">
      <c r="A70" s="12" t="s">
        <v>32</v>
      </c>
      <c r="B70" s="17" t="s">
        <v>37</v>
      </c>
      <c r="C70" s="12" t="s">
        <v>34</v>
      </c>
      <c r="D70" s="14">
        <v>411</v>
      </c>
      <c r="E70" s="14">
        <v>4</v>
      </c>
      <c r="F70" s="14" t="str">
        <f t="shared" si="2"/>
        <v>A</v>
      </c>
      <c r="G70" s="14"/>
      <c r="H70" s="14"/>
      <c r="I70" s="14"/>
      <c r="J70" s="14"/>
      <c r="K70" s="14">
        <v>4</v>
      </c>
      <c r="L70" s="14" t="s">
        <v>38</v>
      </c>
      <c r="M70" s="14" t="s">
        <v>3</v>
      </c>
    </row>
    <row r="71" spans="1:13" ht="15" thickBot="1" x14ac:dyDescent="0.25">
      <c r="A71" s="12" t="s">
        <v>32</v>
      </c>
      <c r="B71" s="17" t="s">
        <v>37</v>
      </c>
      <c r="C71" s="12" t="s">
        <v>34</v>
      </c>
      <c r="D71" s="14">
        <v>86</v>
      </c>
      <c r="E71" s="14">
        <v>3</v>
      </c>
      <c r="F71" s="14" t="str">
        <f t="shared" si="2"/>
        <v>B</v>
      </c>
      <c r="G71" s="14"/>
      <c r="H71" s="14"/>
      <c r="I71" s="14"/>
      <c r="J71" s="14"/>
      <c r="K71" s="14">
        <v>3</v>
      </c>
      <c r="L71" s="15"/>
      <c r="M71" s="14" t="s">
        <v>5</v>
      </c>
    </row>
    <row r="72" spans="1:13" ht="15" thickBot="1" x14ac:dyDescent="0.25">
      <c r="A72" s="12" t="s">
        <v>32</v>
      </c>
      <c r="B72" s="17" t="s">
        <v>37</v>
      </c>
      <c r="C72" s="12" t="s">
        <v>34</v>
      </c>
      <c r="D72" s="14">
        <v>25</v>
      </c>
      <c r="E72" s="14">
        <v>4</v>
      </c>
      <c r="F72" s="14" t="str">
        <f t="shared" si="2"/>
        <v>A</v>
      </c>
      <c r="G72" s="14"/>
      <c r="H72" s="14"/>
      <c r="I72" s="14"/>
      <c r="J72" s="14"/>
      <c r="K72" s="14">
        <v>4</v>
      </c>
      <c r="L72" s="15"/>
      <c r="M72" s="14" t="s">
        <v>3</v>
      </c>
    </row>
    <row r="73" spans="1:13" ht="15" thickBot="1" x14ac:dyDescent="0.25">
      <c r="A73" s="12" t="s">
        <v>32</v>
      </c>
      <c r="B73" s="17" t="s">
        <v>37</v>
      </c>
      <c r="C73" s="12" t="s">
        <v>34</v>
      </c>
      <c r="D73" s="14">
        <v>111</v>
      </c>
      <c r="E73" s="14">
        <v>3</v>
      </c>
      <c r="F73" s="14" t="str">
        <f t="shared" si="2"/>
        <v>B</v>
      </c>
      <c r="G73" s="14"/>
      <c r="H73" s="14"/>
      <c r="I73" s="14"/>
      <c r="J73" s="14"/>
      <c r="K73" s="14">
        <v>3</v>
      </c>
      <c r="L73" s="15"/>
      <c r="M73" s="14" t="s">
        <v>5</v>
      </c>
    </row>
    <row r="74" spans="1:13" ht="15" thickBot="1" x14ac:dyDescent="0.25">
      <c r="A74" s="12" t="s">
        <v>32</v>
      </c>
      <c r="B74" s="17" t="s">
        <v>37</v>
      </c>
      <c r="C74" s="12" t="s">
        <v>34</v>
      </c>
      <c r="D74" s="14">
        <v>112</v>
      </c>
      <c r="E74" s="14">
        <v>4</v>
      </c>
      <c r="F74" s="14" t="str">
        <f t="shared" si="2"/>
        <v>A</v>
      </c>
      <c r="G74" s="14"/>
      <c r="H74" s="14"/>
      <c r="I74" s="14"/>
      <c r="J74" s="14"/>
      <c r="K74" s="14">
        <v>4</v>
      </c>
      <c r="L74" s="14" t="s">
        <v>39</v>
      </c>
      <c r="M74" s="14" t="s">
        <v>3</v>
      </c>
    </row>
    <row r="75" spans="1:13" ht="15" thickBot="1" x14ac:dyDescent="0.25">
      <c r="A75" s="12" t="s">
        <v>32</v>
      </c>
      <c r="B75" s="17" t="s">
        <v>37</v>
      </c>
      <c r="C75" s="12" t="s">
        <v>34</v>
      </c>
      <c r="D75" s="14">
        <v>51</v>
      </c>
      <c r="E75" s="14">
        <v>3</v>
      </c>
      <c r="F75" s="14" t="str">
        <f t="shared" si="2"/>
        <v>B</v>
      </c>
      <c r="G75" s="14"/>
      <c r="H75" s="14"/>
      <c r="I75" s="14"/>
      <c r="J75" s="14"/>
      <c r="K75" s="14">
        <v>3</v>
      </c>
      <c r="L75" s="15"/>
      <c r="M75" s="14" t="s">
        <v>5</v>
      </c>
    </row>
    <row r="76" spans="1:13" ht="15" thickBot="1" x14ac:dyDescent="0.25">
      <c r="A76" s="12" t="s">
        <v>32</v>
      </c>
      <c r="B76" s="17" t="s">
        <v>37</v>
      </c>
      <c r="C76" s="12" t="s">
        <v>34</v>
      </c>
      <c r="D76" s="14">
        <v>98</v>
      </c>
      <c r="E76" s="14">
        <v>4</v>
      </c>
      <c r="F76" s="14" t="str">
        <f t="shared" si="2"/>
        <v>A</v>
      </c>
      <c r="G76" s="14"/>
      <c r="H76" s="14"/>
      <c r="I76" s="14"/>
      <c r="J76" s="14"/>
      <c r="K76" s="14">
        <v>4</v>
      </c>
      <c r="L76" s="15"/>
      <c r="M76" s="14" t="s">
        <v>3</v>
      </c>
    </row>
    <row r="77" spans="1:13" ht="15" thickBot="1" x14ac:dyDescent="0.25">
      <c r="A77" s="12" t="s">
        <v>32</v>
      </c>
      <c r="B77" s="17" t="s">
        <v>37</v>
      </c>
      <c r="C77" s="12" t="s">
        <v>34</v>
      </c>
      <c r="D77" s="14">
        <v>885</v>
      </c>
      <c r="E77" s="14">
        <v>3</v>
      </c>
      <c r="F77" s="14" t="str">
        <f t="shared" si="2"/>
        <v>B</v>
      </c>
      <c r="G77" s="14"/>
      <c r="H77" s="14"/>
      <c r="I77" s="14"/>
      <c r="J77" s="14"/>
      <c r="K77" s="14">
        <v>3</v>
      </c>
      <c r="L77" s="14" t="s">
        <v>40</v>
      </c>
      <c r="M77" s="14" t="s">
        <v>5</v>
      </c>
    </row>
    <row r="78" spans="1:13" ht="15" thickBot="1" x14ac:dyDescent="0.25">
      <c r="A78" s="12" t="s">
        <v>32</v>
      </c>
      <c r="B78" s="18" t="s">
        <v>41</v>
      </c>
      <c r="C78" s="12" t="s">
        <v>34</v>
      </c>
      <c r="D78" s="14">
        <v>744</v>
      </c>
      <c r="E78" s="14">
        <v>3</v>
      </c>
      <c r="F78" s="14" t="str">
        <f t="shared" si="2"/>
        <v>B</v>
      </c>
      <c r="G78" s="14"/>
      <c r="H78" s="14"/>
      <c r="I78" s="14"/>
      <c r="J78" s="14"/>
      <c r="K78" s="14">
        <v>3</v>
      </c>
      <c r="L78" s="15"/>
      <c r="M78" s="14" t="s">
        <v>5</v>
      </c>
    </row>
    <row r="79" spans="1:13" ht="15" thickBot="1" x14ac:dyDescent="0.25">
      <c r="A79" s="12" t="s">
        <v>32</v>
      </c>
      <c r="B79" s="18" t="s">
        <v>41</v>
      </c>
      <c r="C79" s="12" t="s">
        <v>34</v>
      </c>
      <c r="D79" s="14">
        <v>605</v>
      </c>
      <c r="E79" s="14">
        <v>2</v>
      </c>
      <c r="F79" s="14" t="str">
        <f t="shared" si="2"/>
        <v>C</v>
      </c>
      <c r="G79" s="14"/>
      <c r="H79" s="14"/>
      <c r="I79" s="14"/>
      <c r="J79" s="14"/>
      <c r="K79" s="14">
        <v>2</v>
      </c>
      <c r="L79" s="15"/>
      <c r="M79" s="14" t="s">
        <v>7</v>
      </c>
    </row>
    <row r="80" spans="1:13" ht="15" thickBot="1" x14ac:dyDescent="0.25">
      <c r="A80" s="12" t="s">
        <v>32</v>
      </c>
      <c r="B80" s="18" t="s">
        <v>41</v>
      </c>
      <c r="C80" s="12" t="s">
        <v>34</v>
      </c>
      <c r="D80" s="14">
        <v>447</v>
      </c>
      <c r="E80" s="14">
        <v>4</v>
      </c>
      <c r="F80" s="14" t="str">
        <f t="shared" si="2"/>
        <v>A</v>
      </c>
      <c r="G80" s="14"/>
      <c r="H80" s="14"/>
      <c r="I80" s="14"/>
      <c r="J80" s="14"/>
      <c r="K80" s="14">
        <v>4</v>
      </c>
      <c r="L80" s="15"/>
      <c r="M80" s="14" t="s">
        <v>3</v>
      </c>
    </row>
    <row r="81" spans="1:13" ht="15" thickBot="1" x14ac:dyDescent="0.25">
      <c r="A81" s="12" t="s">
        <v>32</v>
      </c>
      <c r="B81" s="18" t="s">
        <v>41</v>
      </c>
      <c r="C81" s="12" t="s">
        <v>34</v>
      </c>
      <c r="D81" s="14">
        <v>545</v>
      </c>
      <c r="E81" s="14">
        <v>4</v>
      </c>
      <c r="F81" s="14" t="str">
        <f t="shared" si="2"/>
        <v>A</v>
      </c>
      <c r="G81" s="14"/>
      <c r="H81" s="14"/>
      <c r="I81" s="14"/>
      <c r="J81" s="14"/>
      <c r="K81" s="14">
        <v>4</v>
      </c>
      <c r="L81" s="15"/>
      <c r="M81" s="14" t="s">
        <v>3</v>
      </c>
    </row>
    <row r="82" spans="1:13" ht="15" thickBot="1" x14ac:dyDescent="0.25">
      <c r="A82" s="12" t="s">
        <v>32</v>
      </c>
      <c r="B82" s="18" t="s">
        <v>41</v>
      </c>
      <c r="C82" s="12" t="s">
        <v>34</v>
      </c>
      <c r="D82" s="14">
        <v>610</v>
      </c>
      <c r="E82" s="14">
        <v>4</v>
      </c>
      <c r="F82" s="14" t="str">
        <f t="shared" si="2"/>
        <v>A</v>
      </c>
      <c r="G82" s="14"/>
      <c r="H82" s="14"/>
      <c r="I82" s="14"/>
      <c r="J82" s="14"/>
      <c r="K82" s="14">
        <v>4</v>
      </c>
      <c r="L82" s="15"/>
      <c r="M82" s="14" t="s">
        <v>3</v>
      </c>
    </row>
    <row r="83" spans="1:13" ht="15" thickBot="1" x14ac:dyDescent="0.25">
      <c r="A83" s="12" t="s">
        <v>32</v>
      </c>
      <c r="B83" s="18" t="s">
        <v>41</v>
      </c>
      <c r="C83" s="12" t="s">
        <v>34</v>
      </c>
      <c r="D83" s="14">
        <v>712</v>
      </c>
      <c r="E83" s="14">
        <v>4</v>
      </c>
      <c r="F83" s="14" t="str">
        <f t="shared" si="2"/>
        <v>A</v>
      </c>
      <c r="G83" s="14"/>
      <c r="H83" s="14"/>
      <c r="I83" s="14"/>
      <c r="J83" s="14"/>
      <c r="K83" s="14">
        <v>4</v>
      </c>
      <c r="L83" s="15"/>
      <c r="M83" s="14" t="s">
        <v>3</v>
      </c>
    </row>
    <row r="84" spans="1:13" ht="15" thickBot="1" x14ac:dyDescent="0.25">
      <c r="A84" s="12" t="s">
        <v>32</v>
      </c>
      <c r="B84" s="18" t="s">
        <v>41</v>
      </c>
      <c r="C84" s="12" t="s">
        <v>34</v>
      </c>
      <c r="D84" s="14">
        <v>296</v>
      </c>
      <c r="E84" s="14">
        <v>4</v>
      </c>
      <c r="F84" s="14" t="str">
        <f t="shared" si="2"/>
        <v>A</v>
      </c>
      <c r="G84" s="14"/>
      <c r="H84" s="14"/>
      <c r="I84" s="14"/>
      <c r="J84" s="14"/>
      <c r="K84" s="14">
        <v>4</v>
      </c>
      <c r="L84" s="15"/>
      <c r="M84" s="14" t="s">
        <v>3</v>
      </c>
    </row>
    <row r="85" spans="1:13" ht="15" thickBot="1" x14ac:dyDescent="0.25">
      <c r="A85" s="12" t="s">
        <v>32</v>
      </c>
      <c r="B85" s="18" t="s">
        <v>41</v>
      </c>
      <c r="C85" s="12" t="s">
        <v>34</v>
      </c>
      <c r="D85" s="14">
        <v>999</v>
      </c>
      <c r="E85" s="14">
        <v>4</v>
      </c>
      <c r="F85" s="14" t="str">
        <f t="shared" si="2"/>
        <v>A</v>
      </c>
      <c r="G85" s="14"/>
      <c r="H85" s="14"/>
      <c r="I85" s="14"/>
      <c r="J85" s="14"/>
      <c r="K85" s="14">
        <v>4</v>
      </c>
      <c r="L85" s="15"/>
      <c r="M85" s="14" t="s">
        <v>3</v>
      </c>
    </row>
    <row r="86" spans="1:13" ht="15" thickBot="1" x14ac:dyDescent="0.25">
      <c r="A86" s="12" t="s">
        <v>32</v>
      </c>
      <c r="B86" s="18" t="s">
        <v>41</v>
      </c>
      <c r="C86" s="12" t="s">
        <v>34</v>
      </c>
      <c r="D86" s="14">
        <v>988</v>
      </c>
      <c r="E86" s="14">
        <v>3</v>
      </c>
      <c r="F86" s="14" t="str">
        <f t="shared" si="2"/>
        <v>B</v>
      </c>
      <c r="G86" s="14"/>
      <c r="H86" s="14"/>
      <c r="I86" s="14"/>
      <c r="J86" s="14"/>
      <c r="K86" s="14">
        <v>3</v>
      </c>
      <c r="L86" s="15"/>
      <c r="M86" s="14" t="s">
        <v>5</v>
      </c>
    </row>
    <row r="87" spans="1:13" ht="15" thickBot="1" x14ac:dyDescent="0.25">
      <c r="A87" s="12" t="s">
        <v>32</v>
      </c>
      <c r="B87" s="18" t="s">
        <v>41</v>
      </c>
      <c r="C87" s="12" t="s">
        <v>34</v>
      </c>
      <c r="D87" s="14">
        <v>882</v>
      </c>
      <c r="E87" s="14">
        <v>3</v>
      </c>
      <c r="F87" s="14" t="str">
        <f t="shared" si="2"/>
        <v>B</v>
      </c>
      <c r="G87" s="14"/>
      <c r="H87" s="14"/>
      <c r="I87" s="14"/>
      <c r="J87" s="14"/>
      <c r="K87" s="14">
        <v>3</v>
      </c>
      <c r="L87" s="15"/>
      <c r="M87" s="14" t="s">
        <v>5</v>
      </c>
    </row>
    <row r="88" spans="1:13" ht="15" thickBot="1" x14ac:dyDescent="0.25">
      <c r="A88" s="12" t="s">
        <v>32</v>
      </c>
      <c r="B88" s="18" t="s">
        <v>41</v>
      </c>
      <c r="C88" s="12" t="s">
        <v>34</v>
      </c>
      <c r="D88" s="14">
        <v>835</v>
      </c>
      <c r="E88" s="14">
        <v>3</v>
      </c>
      <c r="F88" s="14" t="str">
        <f t="shared" si="2"/>
        <v>B</v>
      </c>
      <c r="G88" s="14"/>
      <c r="H88" s="14"/>
      <c r="I88" s="14"/>
      <c r="J88" s="14"/>
      <c r="K88" s="14">
        <v>3</v>
      </c>
      <c r="L88" s="15"/>
      <c r="M88" s="14" t="s">
        <v>5</v>
      </c>
    </row>
    <row r="89" spans="1:13" ht="15" thickBot="1" x14ac:dyDescent="0.25">
      <c r="A89" s="12" t="s">
        <v>32</v>
      </c>
      <c r="B89" s="18" t="s">
        <v>41</v>
      </c>
      <c r="C89" s="12" t="s">
        <v>34</v>
      </c>
      <c r="D89" s="14">
        <v>240</v>
      </c>
      <c r="E89" s="14">
        <v>3</v>
      </c>
      <c r="F89" s="14" t="str">
        <f t="shared" si="2"/>
        <v>B</v>
      </c>
      <c r="G89" s="14"/>
      <c r="H89" s="14"/>
      <c r="I89" s="14"/>
      <c r="J89" s="14"/>
      <c r="K89" s="14">
        <v>3</v>
      </c>
      <c r="L89" s="15"/>
      <c r="M89" s="14" t="s">
        <v>5</v>
      </c>
    </row>
    <row r="90" spans="1:13" ht="15" thickBot="1" x14ac:dyDescent="0.25">
      <c r="A90" s="12" t="s">
        <v>32</v>
      </c>
      <c r="B90" s="18" t="s">
        <v>41</v>
      </c>
      <c r="C90" s="12" t="s">
        <v>34</v>
      </c>
      <c r="D90" s="14">
        <v>354</v>
      </c>
      <c r="E90" s="14">
        <v>3</v>
      </c>
      <c r="F90" s="14" t="str">
        <f t="shared" si="2"/>
        <v>B</v>
      </c>
      <c r="G90" s="14"/>
      <c r="H90" s="14"/>
      <c r="I90" s="14"/>
      <c r="J90" s="14"/>
      <c r="K90" s="14">
        <v>3</v>
      </c>
      <c r="L90" s="15"/>
      <c r="M90" s="14" t="s">
        <v>5</v>
      </c>
    </row>
    <row r="91" spans="1:13" ht="15" thickBot="1" x14ac:dyDescent="0.25">
      <c r="A91" s="12" t="s">
        <v>32</v>
      </c>
      <c r="B91" s="18" t="s">
        <v>41</v>
      </c>
      <c r="C91" s="12" t="s">
        <v>34</v>
      </c>
      <c r="D91" s="14">
        <v>945</v>
      </c>
      <c r="E91" s="14">
        <v>4</v>
      </c>
      <c r="F91" s="14" t="str">
        <f t="shared" si="2"/>
        <v>A</v>
      </c>
      <c r="G91" s="14"/>
      <c r="H91" s="14"/>
      <c r="I91" s="14"/>
      <c r="J91" s="14"/>
      <c r="K91" s="14">
        <v>4</v>
      </c>
      <c r="L91" s="15"/>
      <c r="M91" s="14" t="s">
        <v>3</v>
      </c>
    </row>
    <row r="92" spans="1:13" ht="15" thickBot="1" x14ac:dyDescent="0.25">
      <c r="A92" s="12" t="s">
        <v>32</v>
      </c>
      <c r="B92" s="18" t="s">
        <v>41</v>
      </c>
      <c r="C92" s="12" t="s">
        <v>34</v>
      </c>
      <c r="D92" s="14">
        <v>302</v>
      </c>
      <c r="E92" s="14">
        <v>3</v>
      </c>
      <c r="F92" s="14" t="str">
        <f t="shared" si="2"/>
        <v>B</v>
      </c>
      <c r="G92" s="14"/>
      <c r="H92" s="14"/>
      <c r="I92" s="14"/>
      <c r="J92" s="14"/>
      <c r="K92" s="14">
        <v>4</v>
      </c>
      <c r="L92" s="15"/>
      <c r="M92" s="14" t="s">
        <v>3</v>
      </c>
    </row>
    <row r="93" spans="1:13" ht="15" thickBot="1" x14ac:dyDescent="0.25">
      <c r="A93" s="12" t="s">
        <v>32</v>
      </c>
      <c r="B93" s="18" t="s">
        <v>41</v>
      </c>
      <c r="C93" s="12" t="s">
        <v>34</v>
      </c>
      <c r="D93" s="14">
        <v>960</v>
      </c>
      <c r="E93" s="14"/>
      <c r="F93" s="14"/>
      <c r="G93" s="14"/>
      <c r="H93" s="14"/>
      <c r="I93" s="14"/>
      <c r="J93" s="14"/>
      <c r="K93" s="14">
        <v>4</v>
      </c>
      <c r="L93" s="15"/>
      <c r="M93" s="14" t="s">
        <v>3</v>
      </c>
    </row>
    <row r="94" spans="1:13" ht="15" thickBot="1" x14ac:dyDescent="0.25">
      <c r="A94" s="12" t="s">
        <v>32</v>
      </c>
      <c r="B94" s="18" t="s">
        <v>41</v>
      </c>
      <c r="C94" s="12" t="s">
        <v>34</v>
      </c>
      <c r="D94" s="14">
        <v>676</v>
      </c>
      <c r="E94" s="14"/>
      <c r="F94" s="14"/>
      <c r="G94" s="14"/>
      <c r="H94" s="14"/>
      <c r="I94" s="14"/>
      <c r="J94" s="14"/>
      <c r="K94" s="14">
        <v>4</v>
      </c>
      <c r="L94" s="15"/>
      <c r="M94" s="14" t="s">
        <v>3</v>
      </c>
    </row>
    <row r="95" spans="1:13" ht="15" thickBot="1" x14ac:dyDescent="0.25">
      <c r="A95" s="12" t="s">
        <v>32</v>
      </c>
      <c r="B95" s="18" t="s">
        <v>41</v>
      </c>
      <c r="C95" s="12" t="s">
        <v>34</v>
      </c>
      <c r="D95" s="14">
        <v>241</v>
      </c>
      <c r="E95" s="14"/>
      <c r="F95" s="14"/>
      <c r="G95" s="14"/>
      <c r="H95" s="14"/>
      <c r="I95" s="14"/>
      <c r="J95" s="14"/>
      <c r="K95" s="14">
        <v>3</v>
      </c>
      <c r="L95" s="15"/>
      <c r="M95" s="14" t="s">
        <v>5</v>
      </c>
    </row>
    <row r="96" spans="1:13" ht="15" thickBot="1" x14ac:dyDescent="0.25">
      <c r="A96" s="12" t="s">
        <v>32</v>
      </c>
      <c r="B96" s="18" t="s">
        <v>41</v>
      </c>
      <c r="C96" s="12" t="s">
        <v>34</v>
      </c>
      <c r="D96" s="14">
        <v>280</v>
      </c>
      <c r="E96" s="14"/>
      <c r="F96" s="14"/>
      <c r="G96" s="14"/>
      <c r="H96" s="14"/>
      <c r="I96" s="14"/>
      <c r="J96" s="14"/>
      <c r="K96" s="14">
        <v>4</v>
      </c>
      <c r="L96" s="15"/>
      <c r="M96" s="14" t="s">
        <v>3</v>
      </c>
    </row>
    <row r="97" spans="1:13" ht="15" thickBot="1" x14ac:dyDescent="0.25">
      <c r="A97" s="12" t="s">
        <v>32</v>
      </c>
      <c r="B97" s="19" t="s">
        <v>42</v>
      </c>
      <c r="C97" s="12" t="s">
        <v>34</v>
      </c>
      <c r="D97" s="14">
        <v>253</v>
      </c>
      <c r="E97" s="14">
        <v>3</v>
      </c>
      <c r="F97" s="14" t="str">
        <f t="shared" si="2"/>
        <v>B</v>
      </c>
      <c r="G97" s="14"/>
      <c r="H97" s="14"/>
      <c r="I97" s="14"/>
      <c r="J97" s="14"/>
      <c r="K97" s="14">
        <v>4</v>
      </c>
      <c r="L97" s="15"/>
      <c r="M97" s="14" t="s">
        <v>3</v>
      </c>
    </row>
    <row r="98" spans="1:13" ht="15" thickBot="1" x14ac:dyDescent="0.25">
      <c r="A98" s="12" t="s">
        <v>32</v>
      </c>
      <c r="B98" s="19" t="s">
        <v>42</v>
      </c>
      <c r="C98" s="12" t="s">
        <v>34</v>
      </c>
      <c r="D98" s="14">
        <v>644</v>
      </c>
      <c r="E98" s="14">
        <v>4</v>
      </c>
      <c r="F98" s="14" t="str">
        <f t="shared" ref="F98:F136" si="3">VLOOKUP(E98,$J$23:$K$27,2,TRUE)</f>
        <v>A</v>
      </c>
      <c r="G98" s="14"/>
      <c r="H98" s="14"/>
      <c r="I98" s="14"/>
      <c r="J98" s="14"/>
      <c r="K98" s="14">
        <v>4</v>
      </c>
      <c r="L98" s="15"/>
      <c r="M98" s="14" t="s">
        <v>3</v>
      </c>
    </row>
    <row r="99" spans="1:13" ht="15" thickBot="1" x14ac:dyDescent="0.25">
      <c r="A99" s="12" t="s">
        <v>32</v>
      </c>
      <c r="B99" s="19" t="s">
        <v>42</v>
      </c>
      <c r="C99" s="12" t="s">
        <v>34</v>
      </c>
      <c r="D99" s="14">
        <v>684</v>
      </c>
      <c r="E99" s="14">
        <v>4</v>
      </c>
      <c r="F99" s="14" t="str">
        <f t="shared" si="3"/>
        <v>A</v>
      </c>
      <c r="G99" s="14"/>
      <c r="H99" s="14"/>
      <c r="I99" s="14"/>
      <c r="J99" s="14"/>
      <c r="K99" s="14">
        <v>4</v>
      </c>
      <c r="L99" s="15"/>
      <c r="M99" s="14" t="s">
        <v>3</v>
      </c>
    </row>
    <row r="100" spans="1:13" ht="15" thickBot="1" x14ac:dyDescent="0.25">
      <c r="A100" s="12" t="s">
        <v>32</v>
      </c>
      <c r="B100" s="19" t="s">
        <v>42</v>
      </c>
      <c r="C100" s="12" t="s">
        <v>34</v>
      </c>
      <c r="D100" s="14">
        <v>135</v>
      </c>
      <c r="E100" s="14">
        <v>4</v>
      </c>
      <c r="F100" s="14" t="str">
        <f t="shared" si="3"/>
        <v>A</v>
      </c>
      <c r="G100" s="14"/>
      <c r="H100" s="14"/>
      <c r="I100" s="14"/>
      <c r="J100" s="14"/>
      <c r="K100" s="14">
        <v>4</v>
      </c>
      <c r="L100" s="15"/>
      <c r="M100" s="14" t="s">
        <v>3</v>
      </c>
    </row>
    <row r="101" spans="1:13" ht="15" thickBot="1" x14ac:dyDescent="0.25">
      <c r="A101" s="12" t="s">
        <v>32</v>
      </c>
      <c r="B101" s="19" t="s">
        <v>42</v>
      </c>
      <c r="C101" s="12" t="s">
        <v>34</v>
      </c>
      <c r="D101" s="14">
        <v>788</v>
      </c>
      <c r="E101" s="14">
        <v>4</v>
      </c>
      <c r="F101" s="14" t="str">
        <f t="shared" si="3"/>
        <v>A</v>
      </c>
      <c r="G101" s="14"/>
      <c r="H101" s="14"/>
      <c r="I101" s="14"/>
      <c r="J101" s="14"/>
      <c r="K101" s="14">
        <v>4</v>
      </c>
      <c r="L101" s="15"/>
      <c r="M101" s="14" t="s">
        <v>3</v>
      </c>
    </row>
    <row r="102" spans="1:13" ht="15" thickBot="1" x14ac:dyDescent="0.25">
      <c r="A102" s="12" t="s">
        <v>32</v>
      </c>
      <c r="B102" s="19" t="s">
        <v>42</v>
      </c>
      <c r="C102" s="12" t="s">
        <v>34</v>
      </c>
      <c r="D102" s="14">
        <v>641</v>
      </c>
      <c r="E102" s="14">
        <v>3</v>
      </c>
      <c r="F102" s="14" t="str">
        <f t="shared" si="3"/>
        <v>B</v>
      </c>
      <c r="G102" s="14"/>
      <c r="H102" s="14"/>
      <c r="I102" s="14"/>
      <c r="J102" s="14"/>
      <c r="K102" s="14">
        <v>3</v>
      </c>
      <c r="L102" s="15"/>
      <c r="M102" s="14" t="s">
        <v>5</v>
      </c>
    </row>
    <row r="103" spans="1:13" ht="15" thickBot="1" x14ac:dyDescent="0.25">
      <c r="A103" s="12" t="s">
        <v>32</v>
      </c>
      <c r="B103" s="19" t="s">
        <v>42</v>
      </c>
      <c r="C103" s="12" t="s">
        <v>34</v>
      </c>
      <c r="D103" s="14">
        <v>166</v>
      </c>
      <c r="E103" s="14">
        <v>3</v>
      </c>
      <c r="F103" s="14" t="str">
        <f t="shared" si="3"/>
        <v>B</v>
      </c>
      <c r="G103" s="14"/>
      <c r="H103" s="14"/>
      <c r="I103" s="14"/>
      <c r="J103" s="14"/>
      <c r="K103" s="14">
        <v>3</v>
      </c>
      <c r="L103" s="15"/>
      <c r="M103" s="14" t="s">
        <v>5</v>
      </c>
    </row>
    <row r="104" spans="1:13" ht="15" thickBot="1" x14ac:dyDescent="0.25">
      <c r="A104" s="12" t="s">
        <v>32</v>
      </c>
      <c r="B104" s="19" t="s">
        <v>42</v>
      </c>
      <c r="C104" s="12" t="s">
        <v>34</v>
      </c>
      <c r="D104" s="14">
        <v>144</v>
      </c>
      <c r="E104" s="14">
        <v>4</v>
      </c>
      <c r="F104" s="14" t="str">
        <f t="shared" si="3"/>
        <v>A</v>
      </c>
      <c r="G104" s="14"/>
      <c r="H104" s="14"/>
      <c r="I104" s="14"/>
      <c r="J104" s="14"/>
      <c r="K104" s="14">
        <v>4</v>
      </c>
      <c r="L104" s="15"/>
      <c r="M104" s="14" t="s">
        <v>3</v>
      </c>
    </row>
    <row r="105" spans="1:13" ht="15" thickBot="1" x14ac:dyDescent="0.25">
      <c r="A105" s="12" t="s">
        <v>32</v>
      </c>
      <c r="B105" s="19" t="s">
        <v>42</v>
      </c>
      <c r="C105" s="12" t="s">
        <v>34</v>
      </c>
      <c r="D105" s="14">
        <v>965</v>
      </c>
      <c r="E105" s="14"/>
      <c r="F105" s="14"/>
      <c r="G105" s="14"/>
      <c r="H105" s="14"/>
      <c r="I105" s="14"/>
      <c r="J105" s="14"/>
      <c r="K105" s="14">
        <v>2</v>
      </c>
      <c r="L105" s="15"/>
      <c r="M105" s="14" t="s">
        <v>7</v>
      </c>
    </row>
    <row r="106" spans="1:13" ht="15" thickBot="1" x14ac:dyDescent="0.25">
      <c r="A106" s="12" t="s">
        <v>32</v>
      </c>
      <c r="B106" s="19" t="s">
        <v>42</v>
      </c>
      <c r="C106" s="12" t="s">
        <v>34</v>
      </c>
      <c r="D106" s="14">
        <v>273</v>
      </c>
      <c r="E106" s="14"/>
      <c r="F106" s="14"/>
      <c r="G106" s="14"/>
      <c r="H106" s="14"/>
      <c r="I106" s="14"/>
      <c r="J106" s="14"/>
      <c r="K106" s="14">
        <v>1</v>
      </c>
      <c r="L106" s="15"/>
      <c r="M106" s="14" t="s">
        <v>9</v>
      </c>
    </row>
    <row r="107" spans="1:13" ht="15" thickBot="1" x14ac:dyDescent="0.25">
      <c r="A107" s="12" t="s">
        <v>32</v>
      </c>
      <c r="B107" s="19" t="s">
        <v>42</v>
      </c>
      <c r="C107" s="12" t="s">
        <v>34</v>
      </c>
      <c r="D107" s="14">
        <v>562</v>
      </c>
      <c r="E107" s="14"/>
      <c r="F107" s="14"/>
      <c r="G107" s="14"/>
      <c r="H107" s="14"/>
      <c r="I107" s="14"/>
      <c r="J107" s="14"/>
      <c r="K107" s="14">
        <v>2</v>
      </c>
      <c r="L107" s="15"/>
      <c r="M107" s="14" t="s">
        <v>7</v>
      </c>
    </row>
    <row r="108" spans="1:13" ht="15" thickBot="1" x14ac:dyDescent="0.25">
      <c r="A108" s="12" t="s">
        <v>32</v>
      </c>
      <c r="B108" s="19" t="s">
        <v>42</v>
      </c>
      <c r="C108" s="12" t="s">
        <v>34</v>
      </c>
      <c r="D108" s="14">
        <v>182</v>
      </c>
      <c r="E108" s="14"/>
      <c r="F108" s="14"/>
      <c r="G108" s="14"/>
      <c r="H108" s="14"/>
      <c r="I108" s="14"/>
      <c r="J108" s="14"/>
      <c r="K108" s="14">
        <v>3</v>
      </c>
      <c r="L108" s="15"/>
      <c r="M108" s="14" t="s">
        <v>5</v>
      </c>
    </row>
    <row r="109" spans="1:13" ht="15" thickBot="1" x14ac:dyDescent="0.25">
      <c r="A109" s="12" t="s">
        <v>32</v>
      </c>
      <c r="B109" s="19" t="s">
        <v>42</v>
      </c>
      <c r="C109" s="12" t="s">
        <v>34</v>
      </c>
      <c r="D109" s="14">
        <v>375</v>
      </c>
      <c r="E109" s="14"/>
      <c r="F109" s="14"/>
      <c r="G109" s="14"/>
      <c r="H109" s="14"/>
      <c r="I109" s="14"/>
      <c r="J109" s="14"/>
      <c r="K109" s="14">
        <v>4</v>
      </c>
      <c r="L109" s="15"/>
      <c r="M109" s="14" t="s">
        <v>3</v>
      </c>
    </row>
    <row r="110" spans="1:13" ht="15" thickBot="1" x14ac:dyDescent="0.25">
      <c r="A110" s="12" t="s">
        <v>32</v>
      </c>
      <c r="B110" s="19" t="s">
        <v>42</v>
      </c>
      <c r="C110" s="12" t="s">
        <v>34</v>
      </c>
      <c r="D110" s="14">
        <v>408</v>
      </c>
      <c r="E110" s="14"/>
      <c r="F110" s="14"/>
      <c r="G110" s="14"/>
      <c r="H110" s="14"/>
      <c r="I110" s="14"/>
      <c r="J110" s="14"/>
      <c r="K110" s="14">
        <v>3</v>
      </c>
      <c r="L110" s="15"/>
      <c r="M110" s="14" t="s">
        <v>5</v>
      </c>
    </row>
    <row r="111" spans="1:13" ht="15" thickBot="1" x14ac:dyDescent="0.25">
      <c r="A111" s="12" t="s">
        <v>32</v>
      </c>
      <c r="B111" s="19" t="s">
        <v>42</v>
      </c>
      <c r="C111" s="12" t="s">
        <v>34</v>
      </c>
      <c r="D111" s="14">
        <v>885</v>
      </c>
      <c r="E111" s="14"/>
      <c r="F111" s="14"/>
      <c r="G111" s="14"/>
      <c r="H111" s="14"/>
      <c r="I111" s="14"/>
      <c r="J111" s="14"/>
      <c r="K111" s="14">
        <v>4</v>
      </c>
      <c r="L111" s="15"/>
      <c r="M111" s="14" t="s">
        <v>3</v>
      </c>
    </row>
    <row r="112" spans="1:13" ht="15" thickBot="1" x14ac:dyDescent="0.25">
      <c r="A112" s="12" t="s">
        <v>32</v>
      </c>
      <c r="B112" s="19" t="s">
        <v>42</v>
      </c>
      <c r="C112" s="12" t="s">
        <v>34</v>
      </c>
      <c r="D112" s="14">
        <v>479</v>
      </c>
      <c r="E112" s="14"/>
      <c r="F112" s="14"/>
      <c r="G112" s="14"/>
      <c r="H112" s="14"/>
      <c r="I112" s="14"/>
      <c r="J112" s="14"/>
      <c r="K112" s="14">
        <v>3</v>
      </c>
      <c r="L112" s="15"/>
      <c r="M112" s="14" t="s">
        <v>5</v>
      </c>
    </row>
    <row r="113" spans="1:13" ht="15" thickBot="1" x14ac:dyDescent="0.25">
      <c r="A113" s="12" t="s">
        <v>32</v>
      </c>
      <c r="B113" s="19" t="s">
        <v>42</v>
      </c>
      <c r="C113" s="12" t="s">
        <v>34</v>
      </c>
      <c r="D113" s="14">
        <v>953</v>
      </c>
      <c r="E113" s="14"/>
      <c r="F113" s="14"/>
      <c r="G113" s="14"/>
      <c r="H113" s="14"/>
      <c r="I113" s="14"/>
      <c r="J113" s="14"/>
      <c r="K113" s="14">
        <v>2</v>
      </c>
      <c r="L113" s="15"/>
      <c r="M113" s="14" t="s">
        <v>7</v>
      </c>
    </row>
    <row r="114" spans="1:13" ht="15" thickBot="1" x14ac:dyDescent="0.25">
      <c r="A114" s="12" t="s">
        <v>32</v>
      </c>
      <c r="B114" s="19" t="s">
        <v>42</v>
      </c>
      <c r="C114" s="12" t="s">
        <v>34</v>
      </c>
      <c r="D114" s="14">
        <v>347</v>
      </c>
      <c r="E114" s="14"/>
      <c r="F114" s="14"/>
      <c r="G114" s="14"/>
      <c r="H114" s="14"/>
      <c r="I114" s="14"/>
      <c r="J114" s="14"/>
      <c r="K114" s="14">
        <v>3</v>
      </c>
      <c r="L114" s="15"/>
      <c r="M114" s="14" t="s">
        <v>5</v>
      </c>
    </row>
    <row r="115" spans="1:13" ht="15" thickBot="1" x14ac:dyDescent="0.25">
      <c r="A115" s="12" t="s">
        <v>32</v>
      </c>
      <c r="B115" s="19" t="s">
        <v>42</v>
      </c>
      <c r="C115" s="12" t="s">
        <v>34</v>
      </c>
      <c r="D115" s="14">
        <v>192</v>
      </c>
      <c r="E115" s="14"/>
      <c r="F115" s="14"/>
      <c r="G115" s="14"/>
      <c r="H115" s="14"/>
      <c r="I115" s="14"/>
      <c r="J115" s="14"/>
      <c r="K115" s="14">
        <v>2</v>
      </c>
      <c r="L115" s="15"/>
      <c r="M115" s="14" t="s">
        <v>7</v>
      </c>
    </row>
    <row r="116" spans="1:13" ht="15" thickBot="1" x14ac:dyDescent="0.25">
      <c r="A116" s="12" t="s">
        <v>32</v>
      </c>
      <c r="B116" s="20" t="s">
        <v>43</v>
      </c>
      <c r="C116" s="12" t="s">
        <v>34</v>
      </c>
      <c r="D116" s="14">
        <v>699</v>
      </c>
      <c r="E116" s="14">
        <v>4</v>
      </c>
      <c r="F116" s="14" t="str">
        <f t="shared" si="3"/>
        <v>A</v>
      </c>
      <c r="G116" s="14"/>
      <c r="H116" s="14"/>
      <c r="I116" s="14"/>
      <c r="J116" s="14"/>
      <c r="K116" s="14">
        <v>4</v>
      </c>
      <c r="L116" s="15"/>
      <c r="M116" s="14" t="s">
        <v>3</v>
      </c>
    </row>
    <row r="117" spans="1:13" ht="15" thickBot="1" x14ac:dyDescent="0.25">
      <c r="A117" s="12" t="s">
        <v>32</v>
      </c>
      <c r="B117" s="20" t="s">
        <v>43</v>
      </c>
      <c r="C117" s="12" t="s">
        <v>34</v>
      </c>
      <c r="D117" s="14">
        <v>763</v>
      </c>
      <c r="E117" s="14">
        <v>4</v>
      </c>
      <c r="F117" s="14" t="str">
        <f t="shared" si="3"/>
        <v>A</v>
      </c>
      <c r="G117" s="14"/>
      <c r="H117" s="14"/>
      <c r="I117" s="14"/>
      <c r="J117" s="14"/>
      <c r="K117" s="14">
        <v>4</v>
      </c>
      <c r="L117" s="15"/>
      <c r="M117" s="14" t="s">
        <v>3</v>
      </c>
    </row>
    <row r="118" spans="1:13" ht="15" thickBot="1" x14ac:dyDescent="0.25">
      <c r="A118" s="12" t="s">
        <v>32</v>
      </c>
      <c r="B118" s="20" t="s">
        <v>43</v>
      </c>
      <c r="C118" s="12" t="s">
        <v>34</v>
      </c>
      <c r="D118" s="14">
        <v>683</v>
      </c>
      <c r="E118" s="14">
        <v>4</v>
      </c>
      <c r="F118" s="14" t="str">
        <f t="shared" si="3"/>
        <v>A</v>
      </c>
      <c r="G118" s="14"/>
      <c r="H118" s="14"/>
      <c r="I118" s="14"/>
      <c r="J118" s="14"/>
      <c r="K118" s="14">
        <v>4</v>
      </c>
      <c r="L118" s="15"/>
      <c r="M118" s="14" t="s">
        <v>3</v>
      </c>
    </row>
    <row r="119" spans="1:13" ht="15" thickBot="1" x14ac:dyDescent="0.25">
      <c r="A119" s="12" t="s">
        <v>32</v>
      </c>
      <c r="B119" s="20" t="s">
        <v>43</v>
      </c>
      <c r="C119" s="12" t="s">
        <v>34</v>
      </c>
      <c r="D119" s="14">
        <v>38</v>
      </c>
      <c r="E119" s="14">
        <v>3</v>
      </c>
      <c r="F119" s="14" t="str">
        <f t="shared" si="3"/>
        <v>B</v>
      </c>
      <c r="G119" s="14"/>
      <c r="H119" s="14"/>
      <c r="I119" s="14"/>
      <c r="J119" s="14"/>
      <c r="K119" s="14">
        <v>3</v>
      </c>
      <c r="L119" s="15"/>
      <c r="M119" s="14" t="s">
        <v>5</v>
      </c>
    </row>
    <row r="120" spans="1:13" ht="15" thickBot="1" x14ac:dyDescent="0.25">
      <c r="A120" s="12" t="s">
        <v>32</v>
      </c>
      <c r="B120" s="20" t="s">
        <v>43</v>
      </c>
      <c r="C120" s="12" t="s">
        <v>34</v>
      </c>
      <c r="D120" s="14">
        <v>951</v>
      </c>
      <c r="E120" s="14">
        <v>2</v>
      </c>
      <c r="F120" s="14" t="str">
        <f t="shared" si="3"/>
        <v>C</v>
      </c>
      <c r="G120" s="14"/>
      <c r="H120" s="14"/>
      <c r="I120" s="14"/>
      <c r="J120" s="14"/>
      <c r="K120" s="14">
        <v>2</v>
      </c>
      <c r="L120" s="15"/>
      <c r="M120" s="14" t="s">
        <v>7</v>
      </c>
    </row>
    <row r="121" spans="1:13" ht="15" thickBot="1" x14ac:dyDescent="0.25">
      <c r="A121" s="12" t="s">
        <v>32</v>
      </c>
      <c r="B121" s="20" t="s">
        <v>43</v>
      </c>
      <c r="C121" s="12" t="s">
        <v>34</v>
      </c>
      <c r="D121" s="14">
        <v>641</v>
      </c>
      <c r="E121" s="14">
        <v>4</v>
      </c>
      <c r="F121" s="14" t="str">
        <f t="shared" si="3"/>
        <v>A</v>
      </c>
      <c r="G121" s="14"/>
      <c r="H121" s="14"/>
      <c r="I121" s="14"/>
      <c r="J121" s="14"/>
      <c r="K121" s="14">
        <v>4</v>
      </c>
      <c r="L121" s="15"/>
      <c r="M121" s="14" t="s">
        <v>3</v>
      </c>
    </row>
    <row r="122" spans="1:13" ht="15" thickBot="1" x14ac:dyDescent="0.25">
      <c r="A122" s="12" t="s">
        <v>32</v>
      </c>
      <c r="B122" s="20" t="s">
        <v>43</v>
      </c>
      <c r="C122" s="12" t="s">
        <v>34</v>
      </c>
      <c r="D122" s="14">
        <v>634</v>
      </c>
      <c r="E122" s="14">
        <v>3</v>
      </c>
      <c r="F122" s="14" t="str">
        <f t="shared" si="3"/>
        <v>B</v>
      </c>
      <c r="G122" s="14"/>
      <c r="H122" s="14"/>
      <c r="I122" s="14"/>
      <c r="J122" s="14"/>
      <c r="K122" s="14">
        <v>3</v>
      </c>
      <c r="L122" s="15"/>
      <c r="M122" s="14" t="s">
        <v>5</v>
      </c>
    </row>
    <row r="123" spans="1:13" ht="15" thickBot="1" x14ac:dyDescent="0.25">
      <c r="A123" s="12" t="s">
        <v>32</v>
      </c>
      <c r="B123" s="20" t="s">
        <v>43</v>
      </c>
      <c r="C123" s="12" t="s">
        <v>34</v>
      </c>
      <c r="D123" s="14">
        <v>794</v>
      </c>
      <c r="E123" s="14">
        <v>4</v>
      </c>
      <c r="F123" s="14" t="str">
        <f t="shared" si="3"/>
        <v>A</v>
      </c>
      <c r="G123" s="14"/>
      <c r="H123" s="14"/>
      <c r="I123" s="14"/>
      <c r="J123" s="14"/>
      <c r="K123" s="14">
        <v>4</v>
      </c>
      <c r="L123" s="15"/>
      <c r="M123" s="14" t="s">
        <v>3</v>
      </c>
    </row>
    <row r="124" spans="1:13" ht="15" thickBot="1" x14ac:dyDescent="0.25">
      <c r="A124" s="12" t="s">
        <v>32</v>
      </c>
      <c r="B124" s="20" t="s">
        <v>43</v>
      </c>
      <c r="C124" s="12" t="s">
        <v>34</v>
      </c>
      <c r="D124" s="14">
        <v>219</v>
      </c>
      <c r="E124" s="14">
        <v>3</v>
      </c>
      <c r="F124" s="14" t="str">
        <f t="shared" si="3"/>
        <v>B</v>
      </c>
      <c r="G124" s="14"/>
      <c r="H124" s="14"/>
      <c r="I124" s="14"/>
      <c r="J124" s="14"/>
      <c r="K124" s="14">
        <v>3</v>
      </c>
      <c r="L124" s="15"/>
      <c r="M124" s="14" t="s">
        <v>5</v>
      </c>
    </row>
    <row r="125" spans="1:13" ht="15" thickBot="1" x14ac:dyDescent="0.25">
      <c r="A125" s="12" t="s">
        <v>32</v>
      </c>
      <c r="B125" s="20" t="s">
        <v>43</v>
      </c>
      <c r="C125" s="12" t="s">
        <v>34</v>
      </c>
      <c r="D125" s="14">
        <v>311</v>
      </c>
      <c r="E125" s="14">
        <v>4</v>
      </c>
      <c r="F125" s="14" t="str">
        <f t="shared" si="3"/>
        <v>A</v>
      </c>
      <c r="G125" s="14"/>
      <c r="H125" s="14"/>
      <c r="I125" s="14"/>
      <c r="J125" s="14"/>
      <c r="K125" s="14">
        <v>4</v>
      </c>
      <c r="L125" s="15"/>
      <c r="M125" s="14" t="s">
        <v>3</v>
      </c>
    </row>
    <row r="126" spans="1:13" ht="15" thickBot="1" x14ac:dyDescent="0.25">
      <c r="A126" s="12" t="s">
        <v>32</v>
      </c>
      <c r="B126" s="20" t="s">
        <v>43</v>
      </c>
      <c r="C126" s="12" t="s">
        <v>34</v>
      </c>
      <c r="D126" s="14">
        <v>691</v>
      </c>
      <c r="E126" s="14">
        <v>4</v>
      </c>
      <c r="F126" s="14" t="str">
        <f t="shared" si="3"/>
        <v>A</v>
      </c>
      <c r="G126" s="14"/>
      <c r="H126" s="14"/>
      <c r="I126" s="14"/>
      <c r="J126" s="14"/>
      <c r="K126" s="14">
        <v>4</v>
      </c>
      <c r="L126" s="15"/>
      <c r="M126" s="14" t="s">
        <v>3</v>
      </c>
    </row>
    <row r="127" spans="1:13" ht="15" thickBot="1" x14ac:dyDescent="0.25">
      <c r="A127" s="12" t="s">
        <v>32</v>
      </c>
      <c r="B127" s="20" t="s">
        <v>43</v>
      </c>
      <c r="C127" s="12" t="s">
        <v>34</v>
      </c>
      <c r="D127" s="14">
        <v>627</v>
      </c>
      <c r="E127" s="14">
        <v>4</v>
      </c>
      <c r="F127" s="14" t="str">
        <f>VLOOKUP(E127,$J$23:$K$27,2,TRUE)</f>
        <v>A</v>
      </c>
      <c r="G127" s="14"/>
      <c r="H127" s="14"/>
      <c r="I127" s="14"/>
      <c r="J127" s="14"/>
      <c r="K127" s="14">
        <v>4</v>
      </c>
      <c r="L127" s="15"/>
      <c r="M127" s="14" t="s">
        <v>3</v>
      </c>
    </row>
    <row r="128" spans="1:13" ht="15" thickBot="1" x14ac:dyDescent="0.25">
      <c r="A128" s="12" t="s">
        <v>32</v>
      </c>
      <c r="B128" s="20" t="s">
        <v>43</v>
      </c>
      <c r="C128" s="12" t="s">
        <v>34</v>
      </c>
      <c r="D128" s="14">
        <v>694</v>
      </c>
      <c r="E128" s="14">
        <v>4</v>
      </c>
      <c r="F128" s="14" t="str">
        <f t="shared" si="3"/>
        <v>A</v>
      </c>
      <c r="G128" s="14"/>
      <c r="H128" s="14"/>
      <c r="I128" s="14"/>
      <c r="J128" s="14"/>
      <c r="K128" s="14">
        <v>4</v>
      </c>
      <c r="L128" s="15"/>
      <c r="M128" s="14" t="s">
        <v>3</v>
      </c>
    </row>
    <row r="129" spans="1:13" ht="15" thickBot="1" x14ac:dyDescent="0.25">
      <c r="A129" s="12" t="s">
        <v>32</v>
      </c>
      <c r="B129" s="20" t="s">
        <v>43</v>
      </c>
      <c r="C129" s="12" t="s">
        <v>34</v>
      </c>
      <c r="D129" s="14">
        <v>841</v>
      </c>
      <c r="E129" s="14"/>
      <c r="F129" s="14"/>
      <c r="G129" s="14"/>
      <c r="H129" s="14"/>
      <c r="I129" s="14"/>
      <c r="J129" s="14"/>
      <c r="K129" s="14">
        <v>4</v>
      </c>
      <c r="L129" s="15"/>
      <c r="M129" s="14" t="s">
        <v>3</v>
      </c>
    </row>
    <row r="130" spans="1:13" ht="15" thickBot="1" x14ac:dyDescent="0.25">
      <c r="A130" s="12" t="s">
        <v>32</v>
      </c>
      <c r="B130" s="20" t="s">
        <v>43</v>
      </c>
      <c r="C130" s="12" t="s">
        <v>34</v>
      </c>
      <c r="D130" s="14">
        <v>407</v>
      </c>
      <c r="E130" s="14"/>
      <c r="F130" s="14"/>
      <c r="G130" s="14"/>
      <c r="H130" s="14"/>
      <c r="I130" s="14"/>
      <c r="J130" s="14"/>
      <c r="K130" s="14">
        <v>0</v>
      </c>
      <c r="L130" s="15"/>
      <c r="M130" s="14" t="s">
        <v>11</v>
      </c>
    </row>
    <row r="131" spans="1:13" ht="15" thickBot="1" x14ac:dyDescent="0.25">
      <c r="A131" s="12" t="s">
        <v>32</v>
      </c>
      <c r="B131" s="21" t="s">
        <v>44</v>
      </c>
      <c r="C131" s="12" t="s">
        <v>34</v>
      </c>
      <c r="D131" s="14">
        <v>10</v>
      </c>
      <c r="E131" s="14">
        <v>4</v>
      </c>
      <c r="F131" s="14" t="str">
        <f t="shared" si="3"/>
        <v>A</v>
      </c>
      <c r="G131" s="14"/>
      <c r="H131" s="14"/>
      <c r="I131" s="14"/>
      <c r="J131" s="14"/>
      <c r="K131" s="14">
        <v>4</v>
      </c>
      <c r="L131" s="15"/>
      <c r="M131" s="14" t="s">
        <v>3</v>
      </c>
    </row>
    <row r="132" spans="1:13" ht="15" thickBot="1" x14ac:dyDescent="0.25">
      <c r="A132" s="12" t="s">
        <v>32</v>
      </c>
      <c r="B132" s="21" t="s">
        <v>44</v>
      </c>
      <c r="C132" s="12" t="s">
        <v>34</v>
      </c>
      <c r="D132" s="14">
        <v>11</v>
      </c>
      <c r="E132" s="14">
        <v>4</v>
      </c>
      <c r="F132" s="14" t="str">
        <f t="shared" si="3"/>
        <v>A</v>
      </c>
      <c r="G132" s="14"/>
      <c r="H132" s="14"/>
      <c r="I132" s="14"/>
      <c r="J132" s="14"/>
      <c r="K132" s="14">
        <v>4</v>
      </c>
      <c r="L132" s="15"/>
      <c r="M132" s="14" t="s">
        <v>3</v>
      </c>
    </row>
    <row r="133" spans="1:13" ht="15" thickBot="1" x14ac:dyDescent="0.25">
      <c r="A133" s="12" t="s">
        <v>32</v>
      </c>
      <c r="B133" s="21" t="s">
        <v>44</v>
      </c>
      <c r="C133" s="12" t="s">
        <v>34</v>
      </c>
      <c r="D133" s="14">
        <v>12</v>
      </c>
      <c r="E133" s="14">
        <v>4</v>
      </c>
      <c r="F133" s="14" t="str">
        <f t="shared" si="3"/>
        <v>A</v>
      </c>
      <c r="G133" s="14"/>
      <c r="H133" s="14"/>
      <c r="I133" s="14"/>
      <c r="J133" s="14"/>
      <c r="K133" s="14">
        <v>4</v>
      </c>
      <c r="L133" s="15"/>
      <c r="M133" s="14" t="s">
        <v>3</v>
      </c>
    </row>
    <row r="134" spans="1:13" ht="15" thickBot="1" x14ac:dyDescent="0.25">
      <c r="A134" s="12" t="s">
        <v>32</v>
      </c>
      <c r="B134" s="21" t="s">
        <v>44</v>
      </c>
      <c r="C134" s="12" t="s">
        <v>34</v>
      </c>
      <c r="D134" s="14">
        <v>13</v>
      </c>
      <c r="E134" s="14">
        <v>3</v>
      </c>
      <c r="F134" s="14" t="str">
        <f t="shared" si="3"/>
        <v>B</v>
      </c>
      <c r="G134" s="14"/>
      <c r="H134" s="14"/>
      <c r="I134" s="14"/>
      <c r="J134" s="14"/>
      <c r="K134" s="14">
        <v>3</v>
      </c>
      <c r="L134" s="15"/>
      <c r="M134" s="14" t="s">
        <v>5</v>
      </c>
    </row>
    <row r="135" spans="1:13" ht="15" thickBot="1" x14ac:dyDescent="0.25">
      <c r="A135" s="12" t="s">
        <v>32</v>
      </c>
      <c r="B135" s="21" t="s">
        <v>44</v>
      </c>
      <c r="C135" s="12" t="s">
        <v>34</v>
      </c>
      <c r="D135" s="14">
        <v>14</v>
      </c>
      <c r="E135" s="14">
        <v>4</v>
      </c>
      <c r="F135" s="14" t="str">
        <f t="shared" si="3"/>
        <v>A</v>
      </c>
      <c r="G135" s="14"/>
      <c r="H135" s="14"/>
      <c r="I135" s="14"/>
      <c r="J135" s="14"/>
      <c r="K135" s="14">
        <v>4</v>
      </c>
      <c r="L135" s="15"/>
      <c r="M135" s="14" t="s">
        <v>3</v>
      </c>
    </row>
    <row r="136" spans="1:13" ht="15" thickBot="1" x14ac:dyDescent="0.25">
      <c r="A136" s="12" t="s">
        <v>32</v>
      </c>
      <c r="B136" s="21" t="s">
        <v>44</v>
      </c>
      <c r="C136" s="12" t="s">
        <v>34</v>
      </c>
      <c r="D136" s="14">
        <v>15</v>
      </c>
      <c r="E136" s="14">
        <v>4</v>
      </c>
      <c r="F136" s="14" t="str">
        <f t="shared" si="3"/>
        <v>A</v>
      </c>
      <c r="G136" s="14"/>
      <c r="H136" s="14"/>
      <c r="I136" s="14"/>
      <c r="J136" s="14"/>
      <c r="K136" s="14">
        <v>4</v>
      </c>
      <c r="L136" s="15"/>
      <c r="M136" s="14" t="s">
        <v>3</v>
      </c>
    </row>
    <row r="137" spans="1:13" ht="15" thickBot="1" x14ac:dyDescent="0.25">
      <c r="A137" s="12" t="s">
        <v>32</v>
      </c>
      <c r="B137" s="21" t="s">
        <v>44</v>
      </c>
      <c r="C137" s="12" t="s">
        <v>34</v>
      </c>
      <c r="D137" s="14">
        <v>985</v>
      </c>
      <c r="E137" s="14"/>
      <c r="F137" s="14"/>
      <c r="G137" s="14"/>
      <c r="H137" s="14"/>
      <c r="I137" s="14"/>
      <c r="J137" s="14"/>
      <c r="K137" s="14">
        <v>3</v>
      </c>
      <c r="L137" s="15"/>
      <c r="M137" s="14" t="s">
        <v>5</v>
      </c>
    </row>
    <row r="138" spans="1:13" ht="15" thickBot="1" x14ac:dyDescent="0.25">
      <c r="A138" s="12" t="s">
        <v>32</v>
      </c>
      <c r="B138" s="21" t="s">
        <v>44</v>
      </c>
      <c r="C138" s="12" t="s">
        <v>34</v>
      </c>
      <c r="D138" s="14">
        <v>763</v>
      </c>
      <c r="E138" s="14"/>
      <c r="F138" s="14"/>
      <c r="G138" s="14"/>
      <c r="H138" s="14"/>
      <c r="I138" s="14"/>
      <c r="J138" s="14"/>
      <c r="K138" s="14">
        <v>4</v>
      </c>
      <c r="L138" s="15"/>
      <c r="M138" s="14" t="s">
        <v>3</v>
      </c>
    </row>
    <row r="139" spans="1:13" ht="15" thickBot="1" x14ac:dyDescent="0.25">
      <c r="A139" s="12" t="s">
        <v>32</v>
      </c>
      <c r="B139" s="21" t="s">
        <v>44</v>
      </c>
      <c r="C139" s="12" t="s">
        <v>34</v>
      </c>
      <c r="D139" s="14">
        <v>929</v>
      </c>
      <c r="E139" s="14"/>
      <c r="F139" s="14"/>
      <c r="G139" s="14"/>
      <c r="H139" s="14"/>
      <c r="I139" s="14"/>
      <c r="J139" s="14"/>
      <c r="K139" s="14">
        <v>3</v>
      </c>
      <c r="L139" s="15"/>
      <c r="M139" s="14" t="s">
        <v>5</v>
      </c>
    </row>
    <row r="140" spans="1:13" ht="15" thickBot="1" x14ac:dyDescent="0.25">
      <c r="A140" s="12" t="s">
        <v>32</v>
      </c>
      <c r="B140" s="21" t="s">
        <v>44</v>
      </c>
      <c r="C140" s="12" t="s">
        <v>34</v>
      </c>
      <c r="D140" s="14">
        <v>752</v>
      </c>
      <c r="E140" s="14"/>
      <c r="F140" s="14"/>
      <c r="G140" s="14"/>
      <c r="H140" s="14"/>
      <c r="I140" s="14"/>
      <c r="J140" s="14"/>
      <c r="K140" s="14">
        <v>3</v>
      </c>
      <c r="L140" s="15"/>
      <c r="M140" s="14" t="s">
        <v>5</v>
      </c>
    </row>
    <row r="141" spans="1:13" ht="15" thickBot="1" x14ac:dyDescent="0.25">
      <c r="A141" s="12" t="s">
        <v>32</v>
      </c>
      <c r="B141" s="21" t="s">
        <v>44</v>
      </c>
      <c r="C141" s="12" t="s">
        <v>34</v>
      </c>
      <c r="D141" s="14">
        <v>998</v>
      </c>
      <c r="E141" s="14"/>
      <c r="F141" s="14"/>
      <c r="G141" s="14"/>
      <c r="H141" s="14"/>
      <c r="I141" s="14"/>
      <c r="J141" s="14"/>
      <c r="K141" s="14">
        <v>4</v>
      </c>
      <c r="L141" s="15"/>
      <c r="M141" s="14" t="s">
        <v>3</v>
      </c>
    </row>
    <row r="142" spans="1:13" ht="15" thickBot="1" x14ac:dyDescent="0.25">
      <c r="A142" s="12" t="s">
        <v>32</v>
      </c>
      <c r="B142" s="16" t="s">
        <v>35</v>
      </c>
      <c r="C142" s="14" t="s">
        <v>45</v>
      </c>
      <c r="D142" s="14">
        <v>322.5</v>
      </c>
      <c r="E142" s="14">
        <v>3</v>
      </c>
      <c r="F142" s="14" t="s">
        <v>5</v>
      </c>
      <c r="G142" s="14" t="s">
        <v>46</v>
      </c>
      <c r="H142" s="14"/>
      <c r="I142" s="14"/>
      <c r="J142" s="14"/>
      <c r="K142" s="14">
        <v>3</v>
      </c>
      <c r="L142" s="15"/>
      <c r="M142" s="14" t="s">
        <v>5</v>
      </c>
    </row>
    <row r="143" spans="1:13" ht="15" thickBot="1" x14ac:dyDescent="0.25">
      <c r="A143" s="12" t="s">
        <v>32</v>
      </c>
      <c r="B143" s="16" t="s">
        <v>35</v>
      </c>
      <c r="C143" s="14" t="s">
        <v>45</v>
      </c>
      <c r="D143" s="14">
        <v>7431.4</v>
      </c>
      <c r="E143" s="14">
        <v>2</v>
      </c>
      <c r="F143" s="14" t="s">
        <v>7</v>
      </c>
      <c r="G143" s="14" t="s">
        <v>46</v>
      </c>
      <c r="H143" s="14"/>
      <c r="I143" s="14"/>
      <c r="J143" s="14"/>
      <c r="K143" s="14">
        <v>2</v>
      </c>
      <c r="L143" s="15"/>
      <c r="M143" s="14" t="s">
        <v>7</v>
      </c>
    </row>
    <row r="144" spans="1:13" ht="15" thickBot="1" x14ac:dyDescent="0.25">
      <c r="A144" s="12" t="s">
        <v>32</v>
      </c>
      <c r="B144" s="16" t="s">
        <v>35</v>
      </c>
      <c r="C144" s="14" t="s">
        <v>45</v>
      </c>
      <c r="D144" s="14">
        <v>8312.7000000000007</v>
      </c>
      <c r="E144" s="14">
        <v>3</v>
      </c>
      <c r="F144" s="14" t="s">
        <v>5</v>
      </c>
      <c r="G144" s="14" t="s">
        <v>47</v>
      </c>
      <c r="H144" s="14"/>
      <c r="I144" s="14"/>
      <c r="J144" s="14"/>
      <c r="K144" s="14">
        <v>4</v>
      </c>
      <c r="L144" s="15"/>
      <c r="M144" s="14" t="s">
        <v>3</v>
      </c>
    </row>
    <row r="145" spans="1:13" ht="15" thickBot="1" x14ac:dyDescent="0.25">
      <c r="A145" s="12" t="s">
        <v>32</v>
      </c>
      <c r="B145" s="16" t="s">
        <v>35</v>
      </c>
      <c r="C145" s="14" t="s">
        <v>45</v>
      </c>
      <c r="D145" s="14">
        <v>5055.8999999999996</v>
      </c>
      <c r="E145" s="14"/>
      <c r="F145" s="15"/>
      <c r="G145" s="14" t="s">
        <v>48</v>
      </c>
      <c r="H145" s="14"/>
      <c r="I145" s="14"/>
      <c r="J145" s="14"/>
      <c r="K145" s="14">
        <v>0</v>
      </c>
      <c r="L145" s="15"/>
      <c r="M145" s="14" t="s">
        <v>11</v>
      </c>
    </row>
    <row r="146" spans="1:13" ht="15" thickBot="1" x14ac:dyDescent="0.25">
      <c r="A146" s="12" t="s">
        <v>32</v>
      </c>
      <c r="B146" s="16" t="s">
        <v>35</v>
      </c>
      <c r="C146" s="14" t="s">
        <v>45</v>
      </c>
      <c r="D146" s="14">
        <v>1519.4</v>
      </c>
      <c r="E146" s="14">
        <v>3</v>
      </c>
      <c r="F146" s="14" t="s">
        <v>5</v>
      </c>
      <c r="G146" s="14" t="s">
        <v>46</v>
      </c>
      <c r="H146" s="14"/>
      <c r="I146" s="14"/>
      <c r="J146" s="14"/>
      <c r="K146" s="14">
        <v>3</v>
      </c>
      <c r="L146" s="15"/>
      <c r="M146" s="14" t="s">
        <v>5</v>
      </c>
    </row>
    <row r="147" spans="1:13" ht="15" thickBot="1" x14ac:dyDescent="0.25">
      <c r="A147" s="12" t="s">
        <v>32</v>
      </c>
      <c r="B147" s="16" t="s">
        <v>35</v>
      </c>
      <c r="C147" s="14" t="s">
        <v>45</v>
      </c>
      <c r="D147" s="14">
        <v>3381.3</v>
      </c>
      <c r="E147" s="14">
        <v>3</v>
      </c>
      <c r="F147" s="14" t="s">
        <v>5</v>
      </c>
      <c r="G147" s="14" t="s">
        <v>46</v>
      </c>
      <c r="H147" s="14"/>
      <c r="I147" s="14"/>
      <c r="J147" s="14"/>
      <c r="K147" s="14">
        <v>3</v>
      </c>
      <c r="L147" s="15"/>
      <c r="M147" s="14" t="s">
        <v>5</v>
      </c>
    </row>
    <row r="148" spans="1:13" ht="15" thickBot="1" x14ac:dyDescent="0.25">
      <c r="A148" s="12" t="s">
        <v>32</v>
      </c>
      <c r="B148" s="16" t="s">
        <v>35</v>
      </c>
      <c r="C148" s="14" t="s">
        <v>45</v>
      </c>
      <c r="D148" s="14">
        <v>9700.2999999999993</v>
      </c>
      <c r="E148" s="14">
        <v>3</v>
      </c>
      <c r="F148" s="14" t="s">
        <v>5</v>
      </c>
      <c r="G148" s="14" t="s">
        <v>46</v>
      </c>
      <c r="H148" s="14"/>
      <c r="I148" s="14"/>
      <c r="J148" s="14"/>
      <c r="K148" s="14">
        <v>3</v>
      </c>
      <c r="L148" s="15"/>
      <c r="M148" s="14" t="s">
        <v>5</v>
      </c>
    </row>
    <row r="149" spans="1:13" ht="15" thickBot="1" x14ac:dyDescent="0.25">
      <c r="A149" s="12" t="s">
        <v>32</v>
      </c>
      <c r="B149" s="16" t="s">
        <v>35</v>
      </c>
      <c r="C149" s="14" t="s">
        <v>45</v>
      </c>
      <c r="D149" s="14">
        <v>2433.6</v>
      </c>
      <c r="E149" s="14"/>
      <c r="F149" s="15"/>
      <c r="G149" s="14" t="s">
        <v>48</v>
      </c>
      <c r="H149" s="14"/>
      <c r="I149" s="14"/>
      <c r="J149" s="14"/>
      <c r="K149" s="14">
        <v>0</v>
      </c>
      <c r="L149" s="15"/>
      <c r="M149" s="14" t="s">
        <v>11</v>
      </c>
    </row>
    <row r="150" spans="1:13" ht="15" thickBot="1" x14ac:dyDescent="0.25">
      <c r="A150" s="12" t="s">
        <v>32</v>
      </c>
      <c r="B150" s="16" t="s">
        <v>35</v>
      </c>
      <c r="C150" s="14" t="s">
        <v>45</v>
      </c>
      <c r="D150" s="14">
        <v>2258.5</v>
      </c>
      <c r="E150" s="14">
        <v>4</v>
      </c>
      <c r="F150" s="14" t="s">
        <v>3</v>
      </c>
      <c r="G150" s="14" t="s">
        <v>46</v>
      </c>
      <c r="H150" s="14"/>
      <c r="I150" s="14"/>
      <c r="J150" s="14"/>
      <c r="K150" s="14">
        <v>4</v>
      </c>
      <c r="L150" s="15"/>
      <c r="M150" s="14" t="s">
        <v>3</v>
      </c>
    </row>
    <row r="151" spans="1:13" ht="15" thickBot="1" x14ac:dyDescent="0.25">
      <c r="A151" s="12" t="s">
        <v>32</v>
      </c>
      <c r="B151" s="16" t="s">
        <v>35</v>
      </c>
      <c r="C151" s="14" t="s">
        <v>45</v>
      </c>
      <c r="D151" s="14">
        <v>3549.7</v>
      </c>
      <c r="E151" s="14"/>
      <c r="F151" s="15"/>
      <c r="G151" s="14" t="s">
        <v>48</v>
      </c>
      <c r="H151" s="14"/>
      <c r="I151" s="14"/>
      <c r="J151" s="14"/>
      <c r="K151" s="14">
        <v>0</v>
      </c>
      <c r="L151" s="15"/>
      <c r="M151" s="14" t="s">
        <v>11</v>
      </c>
    </row>
    <row r="152" spans="1:13" ht="15" thickBot="1" x14ac:dyDescent="0.25">
      <c r="A152" s="12" t="s">
        <v>32</v>
      </c>
      <c r="B152" s="16" t="s">
        <v>35</v>
      </c>
      <c r="C152" s="14" t="s">
        <v>45</v>
      </c>
      <c r="D152" s="14">
        <v>3520.4</v>
      </c>
      <c r="E152" s="14"/>
      <c r="F152" s="15"/>
      <c r="G152" s="14" t="s">
        <v>49</v>
      </c>
      <c r="H152" s="14"/>
      <c r="I152" s="14"/>
      <c r="J152" s="14"/>
      <c r="K152" s="14">
        <v>1</v>
      </c>
      <c r="L152" s="15"/>
      <c r="M152" s="14" t="s">
        <v>9</v>
      </c>
    </row>
    <row r="153" spans="1:13" ht="15" thickBot="1" x14ac:dyDescent="0.25">
      <c r="A153" s="12" t="s">
        <v>32</v>
      </c>
      <c r="B153" s="16" t="s">
        <v>35</v>
      </c>
      <c r="C153" s="14" t="s">
        <v>45</v>
      </c>
      <c r="D153" s="14">
        <v>1100.9000000000001</v>
      </c>
      <c r="E153" s="14"/>
      <c r="F153" s="15"/>
      <c r="G153" s="14" t="s">
        <v>48</v>
      </c>
      <c r="H153" s="14"/>
      <c r="I153" s="14"/>
      <c r="J153" s="14"/>
      <c r="K153" s="14">
        <v>0</v>
      </c>
      <c r="L153" s="15"/>
      <c r="M153" s="14" t="s">
        <v>11</v>
      </c>
    </row>
    <row r="154" spans="1:13" ht="15" thickBot="1" x14ac:dyDescent="0.25">
      <c r="A154" s="12" t="s">
        <v>32</v>
      </c>
      <c r="B154" s="16" t="s">
        <v>35</v>
      </c>
      <c r="C154" s="14" t="s">
        <v>45</v>
      </c>
      <c r="D154" s="14">
        <v>1870.2</v>
      </c>
      <c r="E154" s="14">
        <v>2</v>
      </c>
      <c r="F154" s="14" t="s">
        <v>7</v>
      </c>
      <c r="G154" s="14" t="s">
        <v>50</v>
      </c>
      <c r="H154" s="14"/>
      <c r="I154" s="14"/>
      <c r="J154" s="14"/>
      <c r="K154" s="14">
        <v>3</v>
      </c>
      <c r="L154" s="15"/>
      <c r="M154" s="14" t="s">
        <v>5</v>
      </c>
    </row>
    <row r="155" spans="1:13" ht="15" thickBot="1" x14ac:dyDescent="0.25">
      <c r="A155" s="12" t="s">
        <v>32</v>
      </c>
      <c r="B155" s="16" t="s">
        <v>35</v>
      </c>
      <c r="C155" s="14" t="s">
        <v>45</v>
      </c>
      <c r="D155" s="14">
        <v>3534.8</v>
      </c>
      <c r="E155" s="14">
        <v>4</v>
      </c>
      <c r="F155" s="14" t="s">
        <v>3</v>
      </c>
      <c r="G155" s="14" t="s">
        <v>46</v>
      </c>
      <c r="H155" s="14"/>
      <c r="I155" s="14"/>
      <c r="J155" s="14"/>
      <c r="K155" s="14">
        <v>4</v>
      </c>
      <c r="L155" s="15"/>
      <c r="M155" s="14" t="s">
        <v>3</v>
      </c>
    </row>
    <row r="156" spans="1:13" ht="15" thickBot="1" x14ac:dyDescent="0.25">
      <c r="A156" s="12" t="s">
        <v>32</v>
      </c>
      <c r="B156" s="16" t="s">
        <v>35</v>
      </c>
      <c r="C156" s="14" t="s">
        <v>45</v>
      </c>
      <c r="D156" s="14">
        <v>770.5</v>
      </c>
      <c r="E156" s="14"/>
      <c r="F156" s="15"/>
      <c r="G156" s="14" t="s">
        <v>48</v>
      </c>
      <c r="H156" s="14"/>
      <c r="I156" s="14"/>
      <c r="J156" s="14"/>
      <c r="K156" s="14">
        <v>0</v>
      </c>
      <c r="L156" s="15"/>
      <c r="M156" s="14" t="s">
        <v>11</v>
      </c>
    </row>
    <row r="157" spans="1:13" ht="15" thickBot="1" x14ac:dyDescent="0.25">
      <c r="A157" s="12" t="s">
        <v>32</v>
      </c>
      <c r="B157" s="16" t="s">
        <v>35</v>
      </c>
      <c r="C157" s="14" t="s">
        <v>45</v>
      </c>
      <c r="D157" s="14">
        <v>2456.9</v>
      </c>
      <c r="E157" s="14"/>
      <c r="F157" s="15"/>
      <c r="G157" s="14" t="s">
        <v>51</v>
      </c>
      <c r="H157" s="14"/>
      <c r="I157" s="14"/>
      <c r="J157" s="14"/>
      <c r="K157" s="14">
        <v>2</v>
      </c>
      <c r="L157" s="15"/>
      <c r="M157" s="14" t="s">
        <v>7</v>
      </c>
    </row>
    <row r="158" spans="1:13" ht="15" thickBot="1" x14ac:dyDescent="0.25">
      <c r="A158" s="12" t="s">
        <v>32</v>
      </c>
      <c r="B158" s="16" t="s">
        <v>35</v>
      </c>
      <c r="C158" s="14" t="s">
        <v>45</v>
      </c>
      <c r="D158" s="14">
        <v>5961.3</v>
      </c>
      <c r="E158" s="14"/>
      <c r="F158" s="15"/>
      <c r="G158" s="14" t="s">
        <v>48</v>
      </c>
      <c r="H158" s="14"/>
      <c r="I158" s="14"/>
      <c r="J158" s="14"/>
      <c r="K158" s="14">
        <v>0</v>
      </c>
      <c r="L158" s="15"/>
      <c r="M158" s="14" t="s">
        <v>11</v>
      </c>
    </row>
    <row r="159" spans="1:13" ht="15" thickBot="1" x14ac:dyDescent="0.25">
      <c r="A159" s="12" t="s">
        <v>32</v>
      </c>
      <c r="B159" s="16" t="s">
        <v>35</v>
      </c>
      <c r="C159" s="14" t="s">
        <v>45</v>
      </c>
      <c r="D159" s="14">
        <v>6064.3</v>
      </c>
      <c r="E159" s="14"/>
      <c r="F159" s="15"/>
      <c r="G159" s="14" t="s">
        <v>48</v>
      </c>
      <c r="H159" s="14"/>
      <c r="I159" s="14"/>
      <c r="J159" s="14"/>
      <c r="K159" s="14">
        <v>0</v>
      </c>
      <c r="L159" s="15"/>
      <c r="M159" s="14" t="s">
        <v>11</v>
      </c>
    </row>
    <row r="160" spans="1:13" ht="15" thickBot="1" x14ac:dyDescent="0.25">
      <c r="A160" s="12" t="s">
        <v>32</v>
      </c>
      <c r="B160" s="16" t="s">
        <v>35</v>
      </c>
      <c r="C160" s="14" t="s">
        <v>45</v>
      </c>
      <c r="D160" s="14">
        <v>8908.7000000000007</v>
      </c>
      <c r="E160" s="14">
        <v>4</v>
      </c>
      <c r="F160" s="14" t="s">
        <v>3</v>
      </c>
      <c r="G160" s="14" t="s">
        <v>46</v>
      </c>
      <c r="H160" s="14"/>
      <c r="I160" s="14"/>
      <c r="J160" s="14"/>
      <c r="K160" s="14">
        <v>4</v>
      </c>
      <c r="L160" s="15"/>
      <c r="M160" s="14" t="s">
        <v>3</v>
      </c>
    </row>
    <row r="161" spans="1:13" ht="15" thickBot="1" x14ac:dyDescent="0.25">
      <c r="A161" s="12" t="s">
        <v>32</v>
      </c>
      <c r="B161" s="19" t="s">
        <v>52</v>
      </c>
      <c r="C161" s="14" t="s">
        <v>45</v>
      </c>
      <c r="D161" s="14">
        <v>8119.2</v>
      </c>
      <c r="E161" s="14"/>
      <c r="F161" s="14"/>
      <c r="G161" s="14" t="s">
        <v>48</v>
      </c>
      <c r="H161" s="14"/>
      <c r="I161" s="14"/>
      <c r="J161" s="14"/>
      <c r="K161" s="14">
        <v>0</v>
      </c>
      <c r="L161" s="15"/>
      <c r="M161" s="14" t="s">
        <v>11</v>
      </c>
    </row>
    <row r="162" spans="1:13" ht="15" thickBot="1" x14ac:dyDescent="0.25">
      <c r="A162" s="12" t="s">
        <v>32</v>
      </c>
      <c r="B162" s="19" t="s">
        <v>52</v>
      </c>
      <c r="C162" s="14" t="s">
        <v>45</v>
      </c>
      <c r="D162" s="14">
        <v>8923.9</v>
      </c>
      <c r="E162" s="14"/>
      <c r="F162" s="14"/>
      <c r="G162" s="14" t="s">
        <v>48</v>
      </c>
      <c r="H162" s="14"/>
      <c r="I162" s="14"/>
      <c r="J162" s="14"/>
      <c r="K162" s="14">
        <v>0</v>
      </c>
      <c r="L162" s="15"/>
      <c r="M162" s="14" t="s">
        <v>11</v>
      </c>
    </row>
    <row r="163" spans="1:13" ht="15" thickBot="1" x14ac:dyDescent="0.25">
      <c r="A163" s="12" t="s">
        <v>32</v>
      </c>
      <c r="B163" s="19" t="s">
        <v>52</v>
      </c>
      <c r="C163" s="14" t="s">
        <v>45</v>
      </c>
      <c r="D163" s="14">
        <v>5548.3</v>
      </c>
      <c r="E163" s="14">
        <v>3</v>
      </c>
      <c r="F163" s="14" t="s">
        <v>5</v>
      </c>
      <c r="G163" s="14" t="s">
        <v>46</v>
      </c>
      <c r="H163" s="14"/>
      <c r="I163" s="14"/>
      <c r="J163" s="14"/>
      <c r="K163" s="14">
        <v>3</v>
      </c>
      <c r="L163" s="15"/>
      <c r="M163" s="14" t="s">
        <v>5</v>
      </c>
    </row>
    <row r="164" spans="1:13" ht="15" thickBot="1" x14ac:dyDescent="0.25">
      <c r="A164" s="12" t="s">
        <v>32</v>
      </c>
      <c r="B164" s="19" t="s">
        <v>52</v>
      </c>
      <c r="C164" s="14" t="s">
        <v>45</v>
      </c>
      <c r="D164" s="14">
        <v>3038.3</v>
      </c>
      <c r="E164" s="14">
        <v>4</v>
      </c>
      <c r="F164" s="14" t="s">
        <v>3</v>
      </c>
      <c r="G164" s="14" t="s">
        <v>46</v>
      </c>
      <c r="H164" s="14"/>
      <c r="I164" s="14"/>
      <c r="J164" s="14"/>
      <c r="K164" s="14">
        <v>4</v>
      </c>
      <c r="L164" s="15"/>
      <c r="M164" s="14" t="s">
        <v>3</v>
      </c>
    </row>
    <row r="165" spans="1:13" ht="15" thickBot="1" x14ac:dyDescent="0.25">
      <c r="A165" s="12" t="s">
        <v>32</v>
      </c>
      <c r="B165" s="19" t="s">
        <v>52</v>
      </c>
      <c r="C165" s="14" t="s">
        <v>45</v>
      </c>
      <c r="D165" s="14">
        <v>475.6</v>
      </c>
      <c r="E165" s="14">
        <v>2</v>
      </c>
      <c r="F165" s="14" t="s">
        <v>7</v>
      </c>
      <c r="G165" s="14" t="s">
        <v>46</v>
      </c>
      <c r="H165" s="14"/>
      <c r="I165" s="14"/>
      <c r="J165" s="14"/>
      <c r="K165" s="14">
        <v>2</v>
      </c>
      <c r="L165" s="15"/>
      <c r="M165" s="14" t="s">
        <v>7</v>
      </c>
    </row>
    <row r="166" spans="1:13" ht="15" thickBot="1" x14ac:dyDescent="0.25">
      <c r="A166" s="12" t="s">
        <v>32</v>
      </c>
      <c r="B166" s="19" t="s">
        <v>52</v>
      </c>
      <c r="C166" s="14" t="s">
        <v>45</v>
      </c>
      <c r="D166" s="14">
        <v>2889.9</v>
      </c>
      <c r="E166" s="14">
        <v>3</v>
      </c>
      <c r="F166" s="14" t="s">
        <v>5</v>
      </c>
      <c r="G166" s="14" t="s">
        <v>47</v>
      </c>
      <c r="H166" s="14"/>
      <c r="I166" s="14"/>
      <c r="J166" s="14"/>
      <c r="K166" s="14">
        <v>4</v>
      </c>
      <c r="L166" s="15"/>
      <c r="M166" s="14" t="s">
        <v>3</v>
      </c>
    </row>
    <row r="167" spans="1:13" ht="15" thickBot="1" x14ac:dyDescent="0.25">
      <c r="A167" s="12" t="s">
        <v>32</v>
      </c>
      <c r="B167" s="19" t="s">
        <v>52</v>
      </c>
      <c r="C167" s="14" t="s">
        <v>45</v>
      </c>
      <c r="D167" s="14">
        <v>2310.9</v>
      </c>
      <c r="E167" s="14">
        <v>4</v>
      </c>
      <c r="F167" s="14" t="s">
        <v>3</v>
      </c>
      <c r="G167" s="14" t="s">
        <v>46</v>
      </c>
      <c r="H167" s="14"/>
      <c r="I167" s="14"/>
      <c r="J167" s="14"/>
      <c r="K167" s="14">
        <v>4</v>
      </c>
      <c r="L167" s="15"/>
      <c r="M167" s="14" t="s">
        <v>3</v>
      </c>
    </row>
    <row r="168" spans="1:13" ht="15" thickBot="1" x14ac:dyDescent="0.25">
      <c r="A168" s="12" t="s">
        <v>32</v>
      </c>
      <c r="B168" s="19" t="s">
        <v>52</v>
      </c>
      <c r="C168" s="14" t="s">
        <v>45</v>
      </c>
      <c r="D168" s="14">
        <v>6845.5</v>
      </c>
      <c r="E168" s="14">
        <v>2</v>
      </c>
      <c r="F168" s="14" t="s">
        <v>7</v>
      </c>
      <c r="G168" s="14" t="s">
        <v>46</v>
      </c>
      <c r="H168" s="14"/>
      <c r="I168" s="14"/>
      <c r="J168" s="14"/>
      <c r="K168" s="14">
        <v>2</v>
      </c>
      <c r="L168" s="15"/>
      <c r="M168" s="14" t="s">
        <v>7</v>
      </c>
    </row>
    <row r="169" spans="1:13" ht="15" thickBot="1" x14ac:dyDescent="0.25">
      <c r="A169" s="12" t="s">
        <v>32</v>
      </c>
      <c r="B169" s="19" t="s">
        <v>52</v>
      </c>
      <c r="C169" s="14" t="s">
        <v>45</v>
      </c>
      <c r="D169" s="14">
        <v>5789</v>
      </c>
      <c r="E169" s="14">
        <v>3</v>
      </c>
      <c r="F169" s="14" t="s">
        <v>5</v>
      </c>
      <c r="G169" s="14" t="s">
        <v>46</v>
      </c>
      <c r="H169" s="14"/>
      <c r="I169" s="14"/>
      <c r="J169" s="14"/>
      <c r="K169" s="14">
        <v>3</v>
      </c>
      <c r="L169" s="15"/>
      <c r="M169" s="14" t="s">
        <v>5</v>
      </c>
    </row>
    <row r="170" spans="1:13" ht="15" thickBot="1" x14ac:dyDescent="0.25">
      <c r="A170" s="12" t="s">
        <v>32</v>
      </c>
      <c r="B170" s="19" t="s">
        <v>52</v>
      </c>
      <c r="C170" s="14" t="s">
        <v>45</v>
      </c>
      <c r="D170" s="14">
        <v>7871.9</v>
      </c>
      <c r="E170" s="14"/>
      <c r="F170" s="14"/>
      <c r="G170" s="14" t="s">
        <v>49</v>
      </c>
      <c r="H170" s="14"/>
      <c r="I170" s="14"/>
      <c r="J170" s="14"/>
      <c r="K170" s="14">
        <v>1</v>
      </c>
      <c r="L170" s="15"/>
      <c r="M170" s="14" t="s">
        <v>9</v>
      </c>
    </row>
    <row r="171" spans="1:13" ht="15" thickBot="1" x14ac:dyDescent="0.25">
      <c r="A171" s="12" t="s">
        <v>32</v>
      </c>
      <c r="B171" s="19" t="s">
        <v>52</v>
      </c>
      <c r="C171" s="14" t="s">
        <v>45</v>
      </c>
      <c r="D171" s="14">
        <v>2244.3000000000002</v>
      </c>
      <c r="E171" s="14">
        <v>4</v>
      </c>
      <c r="F171" s="14" t="s">
        <v>3</v>
      </c>
      <c r="G171" s="14" t="s">
        <v>46</v>
      </c>
      <c r="H171" s="14"/>
      <c r="I171" s="14"/>
      <c r="J171" s="14"/>
      <c r="K171" s="14">
        <v>4</v>
      </c>
      <c r="L171" s="15"/>
      <c r="M171" s="14" t="s">
        <v>3</v>
      </c>
    </row>
    <row r="172" spans="1:13" ht="15" thickBot="1" x14ac:dyDescent="0.25">
      <c r="A172" s="12" t="s">
        <v>32</v>
      </c>
      <c r="B172" s="19" t="s">
        <v>52</v>
      </c>
      <c r="C172" s="14" t="s">
        <v>45</v>
      </c>
      <c r="D172" s="14">
        <v>854.6</v>
      </c>
      <c r="E172" s="14">
        <v>4</v>
      </c>
      <c r="F172" s="14" t="s">
        <v>3</v>
      </c>
      <c r="G172" s="14" t="s">
        <v>46</v>
      </c>
      <c r="H172" s="14"/>
      <c r="I172" s="14"/>
      <c r="J172" s="14"/>
      <c r="K172" s="14">
        <v>4</v>
      </c>
      <c r="L172" s="15"/>
      <c r="M172" s="14" t="s">
        <v>3</v>
      </c>
    </row>
    <row r="173" spans="1:13" ht="15" thickBot="1" x14ac:dyDescent="0.25">
      <c r="A173" s="12" t="s">
        <v>32</v>
      </c>
      <c r="B173" s="19" t="s">
        <v>52</v>
      </c>
      <c r="C173" s="14" t="s">
        <v>45</v>
      </c>
      <c r="D173" s="14">
        <v>3274.8</v>
      </c>
      <c r="E173" s="14">
        <v>3</v>
      </c>
      <c r="F173" s="14" t="s">
        <v>5</v>
      </c>
      <c r="G173" s="14" t="s">
        <v>46</v>
      </c>
      <c r="H173" s="14"/>
      <c r="I173" s="14"/>
      <c r="J173" s="14"/>
      <c r="K173" s="14">
        <v>3</v>
      </c>
      <c r="L173" s="15"/>
      <c r="M173" s="14" t="s">
        <v>5</v>
      </c>
    </row>
    <row r="174" spans="1:13" ht="15" thickBot="1" x14ac:dyDescent="0.25">
      <c r="A174" s="12" t="s">
        <v>32</v>
      </c>
      <c r="B174" s="19" t="s">
        <v>52</v>
      </c>
      <c r="C174" s="14" t="s">
        <v>45</v>
      </c>
      <c r="D174" s="14">
        <v>4314.1000000000004</v>
      </c>
      <c r="E174" s="14">
        <v>4</v>
      </c>
      <c r="F174" s="14" t="s">
        <v>3</v>
      </c>
      <c r="G174" s="14" t="s">
        <v>46</v>
      </c>
      <c r="H174" s="14"/>
      <c r="I174" s="14"/>
      <c r="J174" s="14"/>
      <c r="K174" s="14">
        <v>4</v>
      </c>
      <c r="L174" s="15"/>
      <c r="M174" s="14" t="s">
        <v>3</v>
      </c>
    </row>
    <row r="175" spans="1:13" ht="15" thickBot="1" x14ac:dyDescent="0.25">
      <c r="A175" s="12" t="s">
        <v>32</v>
      </c>
      <c r="B175" s="19" t="s">
        <v>52</v>
      </c>
      <c r="C175" s="14" t="s">
        <v>45</v>
      </c>
      <c r="D175" s="14">
        <v>4453.3999999999996</v>
      </c>
      <c r="E175" s="14">
        <v>2</v>
      </c>
      <c r="F175" s="14" t="s">
        <v>7</v>
      </c>
      <c r="G175" s="14" t="s">
        <v>46</v>
      </c>
      <c r="H175" s="14"/>
      <c r="I175" s="14"/>
      <c r="J175" s="14"/>
      <c r="K175" s="14">
        <v>2</v>
      </c>
      <c r="L175" s="15"/>
      <c r="M175" s="14" t="s">
        <v>7</v>
      </c>
    </row>
    <row r="176" spans="1:13" ht="15" thickBot="1" x14ac:dyDescent="0.25">
      <c r="A176" s="12" t="s">
        <v>32</v>
      </c>
      <c r="B176" s="19" t="s">
        <v>52</v>
      </c>
      <c r="C176" s="14" t="s">
        <v>45</v>
      </c>
      <c r="D176" s="14">
        <v>7545.4</v>
      </c>
      <c r="E176" s="14">
        <v>3</v>
      </c>
      <c r="F176" s="14" t="s">
        <v>5</v>
      </c>
      <c r="G176" s="14" t="s">
        <v>47</v>
      </c>
      <c r="H176" s="14"/>
      <c r="I176" s="14"/>
      <c r="J176" s="14"/>
      <c r="K176" s="14">
        <v>4</v>
      </c>
      <c r="L176" s="15"/>
      <c r="M176" s="14" t="s">
        <v>3</v>
      </c>
    </row>
    <row r="177" spans="1:13" ht="15" thickBot="1" x14ac:dyDescent="0.25">
      <c r="A177" s="12" t="s">
        <v>32</v>
      </c>
      <c r="B177" s="19" t="s">
        <v>52</v>
      </c>
      <c r="C177" s="14" t="s">
        <v>45</v>
      </c>
      <c r="D177" s="14">
        <v>4769.7</v>
      </c>
      <c r="E177" s="14">
        <v>4</v>
      </c>
      <c r="F177" s="14" t="s">
        <v>3</v>
      </c>
      <c r="G177" s="14" t="s">
        <v>46</v>
      </c>
      <c r="H177" s="14"/>
      <c r="I177" s="14"/>
      <c r="J177" s="14"/>
      <c r="K177" s="14">
        <v>4</v>
      </c>
      <c r="L177" s="15"/>
      <c r="M177" s="14" t="s">
        <v>3</v>
      </c>
    </row>
    <row r="178" spans="1:13" ht="15" thickBot="1" x14ac:dyDescent="0.25">
      <c r="A178" s="12" t="s">
        <v>32</v>
      </c>
      <c r="B178" s="19" t="s">
        <v>52</v>
      </c>
      <c r="C178" s="14" t="s">
        <v>45</v>
      </c>
      <c r="D178" s="14">
        <v>6074.8</v>
      </c>
      <c r="E178" s="14">
        <v>2</v>
      </c>
      <c r="F178" s="14" t="s">
        <v>7</v>
      </c>
      <c r="G178" s="14" t="s">
        <v>46</v>
      </c>
      <c r="H178" s="14"/>
      <c r="I178" s="14"/>
      <c r="J178" s="14"/>
      <c r="K178" s="14">
        <v>2</v>
      </c>
      <c r="L178" s="15"/>
      <c r="M178" s="14" t="s">
        <v>7</v>
      </c>
    </row>
    <row r="179" spans="1:13" ht="15" thickBot="1" x14ac:dyDescent="0.25">
      <c r="A179" s="12" t="s">
        <v>32</v>
      </c>
      <c r="B179" s="19" t="s">
        <v>52</v>
      </c>
      <c r="C179" s="14" t="s">
        <v>45</v>
      </c>
      <c r="D179" s="14">
        <v>7283.6</v>
      </c>
      <c r="E179" s="14">
        <v>4</v>
      </c>
      <c r="F179" s="14" t="s">
        <v>3</v>
      </c>
      <c r="G179" s="14" t="s">
        <v>46</v>
      </c>
      <c r="H179" s="14"/>
      <c r="I179" s="14"/>
      <c r="J179" s="14"/>
      <c r="K179" s="14">
        <v>4</v>
      </c>
      <c r="L179" s="15"/>
      <c r="M179" s="14" t="s">
        <v>3</v>
      </c>
    </row>
    <row r="180" spans="1:13" ht="15" thickBot="1" x14ac:dyDescent="0.25">
      <c r="A180" s="12" t="s">
        <v>32</v>
      </c>
      <c r="B180" s="17" t="s">
        <v>53</v>
      </c>
      <c r="C180" s="14" t="s">
        <v>45</v>
      </c>
      <c r="D180" s="14">
        <v>3279.5</v>
      </c>
      <c r="E180" s="14">
        <v>3</v>
      </c>
      <c r="F180" s="14" t="s">
        <v>5</v>
      </c>
      <c r="G180" s="14" t="s">
        <v>46</v>
      </c>
      <c r="H180" s="14"/>
      <c r="I180" s="14"/>
      <c r="J180" s="14"/>
      <c r="K180" s="14">
        <v>3</v>
      </c>
      <c r="L180" s="15"/>
      <c r="M180" s="14" t="s">
        <v>5</v>
      </c>
    </row>
    <row r="181" spans="1:13" ht="15" thickBot="1" x14ac:dyDescent="0.25">
      <c r="A181" s="12" t="s">
        <v>32</v>
      </c>
      <c r="B181" s="17" t="s">
        <v>53</v>
      </c>
      <c r="C181" s="14" t="s">
        <v>45</v>
      </c>
      <c r="D181" s="14">
        <v>5771.2</v>
      </c>
      <c r="E181" s="14">
        <v>3</v>
      </c>
      <c r="F181" s="14" t="s">
        <v>5</v>
      </c>
      <c r="G181" s="14" t="s">
        <v>46</v>
      </c>
      <c r="H181" s="14"/>
      <c r="I181" s="14"/>
      <c r="J181" s="14"/>
      <c r="K181" s="14">
        <v>3</v>
      </c>
      <c r="L181" s="15"/>
      <c r="M181" s="14" t="s">
        <v>5</v>
      </c>
    </row>
    <row r="182" spans="1:13" ht="15" thickBot="1" x14ac:dyDescent="0.25">
      <c r="A182" s="12" t="s">
        <v>32</v>
      </c>
      <c r="B182" s="17" t="s">
        <v>53</v>
      </c>
      <c r="C182" s="14" t="s">
        <v>45</v>
      </c>
      <c r="D182" s="14">
        <v>773.7</v>
      </c>
      <c r="E182" s="14">
        <v>4</v>
      </c>
      <c r="F182" s="14" t="s">
        <v>3</v>
      </c>
      <c r="G182" s="14" t="s">
        <v>46</v>
      </c>
      <c r="H182" s="14"/>
      <c r="I182" s="14"/>
      <c r="J182" s="14"/>
      <c r="K182" s="14">
        <v>4</v>
      </c>
      <c r="L182" s="15"/>
      <c r="M182" s="14" t="s">
        <v>3</v>
      </c>
    </row>
    <row r="183" spans="1:13" ht="15" thickBot="1" x14ac:dyDescent="0.25">
      <c r="A183" s="12" t="s">
        <v>32</v>
      </c>
      <c r="B183" s="17" t="s">
        <v>53</v>
      </c>
      <c r="C183" s="14" t="s">
        <v>45</v>
      </c>
      <c r="D183" s="14">
        <v>2461.1</v>
      </c>
      <c r="E183" s="14"/>
      <c r="F183" s="14"/>
      <c r="G183" s="14" t="s">
        <v>47</v>
      </c>
      <c r="H183" s="14"/>
      <c r="I183" s="14"/>
      <c r="J183" s="14"/>
      <c r="K183" s="14">
        <v>3</v>
      </c>
      <c r="L183" s="15"/>
      <c r="M183" s="14" t="s">
        <v>5</v>
      </c>
    </row>
    <row r="184" spans="1:13" ht="15" thickBot="1" x14ac:dyDescent="0.25">
      <c r="A184" s="12" t="s">
        <v>32</v>
      </c>
      <c r="B184" s="17" t="s">
        <v>53</v>
      </c>
      <c r="C184" s="14" t="s">
        <v>45</v>
      </c>
      <c r="D184" s="14">
        <v>4496.3</v>
      </c>
      <c r="E184" s="14">
        <v>4</v>
      </c>
      <c r="F184" s="14" t="s">
        <v>3</v>
      </c>
      <c r="G184" s="14" t="s">
        <v>46</v>
      </c>
      <c r="H184" s="14"/>
      <c r="I184" s="14"/>
      <c r="J184" s="14"/>
      <c r="K184" s="14">
        <v>4</v>
      </c>
      <c r="L184" s="15"/>
      <c r="M184" s="14" t="s">
        <v>3</v>
      </c>
    </row>
    <row r="185" spans="1:13" ht="15" thickBot="1" x14ac:dyDescent="0.25">
      <c r="A185" s="12" t="s">
        <v>32</v>
      </c>
      <c r="B185" s="17" t="s">
        <v>53</v>
      </c>
      <c r="C185" s="14" t="s">
        <v>45</v>
      </c>
      <c r="D185" s="14">
        <v>2986.1</v>
      </c>
      <c r="E185" s="14">
        <v>4</v>
      </c>
      <c r="F185" s="14" t="s">
        <v>3</v>
      </c>
      <c r="G185" s="14" t="s">
        <v>46</v>
      </c>
      <c r="H185" s="14"/>
      <c r="I185" s="14"/>
      <c r="J185" s="14"/>
      <c r="K185" s="14">
        <v>4</v>
      </c>
      <c r="L185" s="15"/>
      <c r="M185" s="14" t="s">
        <v>3</v>
      </c>
    </row>
    <row r="186" spans="1:13" ht="15" thickBot="1" x14ac:dyDescent="0.25">
      <c r="A186" s="12" t="s">
        <v>32</v>
      </c>
      <c r="B186" s="17" t="s">
        <v>53</v>
      </c>
      <c r="C186" s="14" t="s">
        <v>45</v>
      </c>
      <c r="D186" s="14">
        <v>7411.8</v>
      </c>
      <c r="E186" s="14">
        <v>3</v>
      </c>
      <c r="F186" s="14" t="s">
        <v>5</v>
      </c>
      <c r="G186" s="14" t="s">
        <v>46</v>
      </c>
      <c r="H186" s="14"/>
      <c r="I186" s="14"/>
      <c r="J186" s="14"/>
      <c r="K186" s="14">
        <v>3</v>
      </c>
      <c r="L186" s="15"/>
      <c r="M186" s="14" t="s">
        <v>5</v>
      </c>
    </row>
    <row r="187" spans="1:13" ht="15" thickBot="1" x14ac:dyDescent="0.25">
      <c r="A187" s="12" t="s">
        <v>32</v>
      </c>
      <c r="B187" s="17" t="s">
        <v>53</v>
      </c>
      <c r="C187" s="14" t="s">
        <v>45</v>
      </c>
      <c r="D187" s="14">
        <v>8483.1</v>
      </c>
      <c r="E187" s="14">
        <v>4</v>
      </c>
      <c r="F187" s="14" t="s">
        <v>3</v>
      </c>
      <c r="G187" s="14" t="s">
        <v>46</v>
      </c>
      <c r="H187" s="14"/>
      <c r="I187" s="14"/>
      <c r="J187" s="14"/>
      <c r="K187" s="14">
        <v>4</v>
      </c>
      <c r="L187" s="15"/>
      <c r="M187" s="14" t="s">
        <v>3</v>
      </c>
    </row>
    <row r="188" spans="1:13" ht="15" thickBot="1" x14ac:dyDescent="0.25">
      <c r="A188" s="12" t="s">
        <v>32</v>
      </c>
      <c r="B188" s="17" t="s">
        <v>53</v>
      </c>
      <c r="C188" s="14" t="s">
        <v>45</v>
      </c>
      <c r="D188" s="14">
        <v>2012.2</v>
      </c>
      <c r="E188" s="14">
        <v>4</v>
      </c>
      <c r="F188" s="14" t="s">
        <v>3</v>
      </c>
      <c r="G188" s="14" t="s">
        <v>46</v>
      </c>
      <c r="H188" s="14"/>
      <c r="I188" s="14"/>
      <c r="J188" s="14"/>
      <c r="K188" s="14">
        <v>4</v>
      </c>
      <c r="L188" s="15"/>
      <c r="M188" s="22" t="s">
        <v>3</v>
      </c>
    </row>
    <row r="189" spans="1:13" ht="15" thickBot="1" x14ac:dyDescent="0.25">
      <c r="A189" s="12" t="s">
        <v>32</v>
      </c>
      <c r="B189" s="17" t="s">
        <v>53</v>
      </c>
      <c r="C189" s="14" t="s">
        <v>45</v>
      </c>
      <c r="D189" s="14">
        <v>9350</v>
      </c>
      <c r="E189" s="14">
        <v>4</v>
      </c>
      <c r="F189" s="14" t="s">
        <v>3</v>
      </c>
      <c r="G189" s="14" t="s">
        <v>46</v>
      </c>
      <c r="H189" s="14"/>
      <c r="I189" s="14"/>
      <c r="J189" s="14"/>
      <c r="K189" s="14">
        <v>4</v>
      </c>
      <c r="L189" s="15"/>
      <c r="M189" s="22" t="s">
        <v>3</v>
      </c>
    </row>
    <row r="190" spans="1:13" ht="15" thickBot="1" x14ac:dyDescent="0.25">
      <c r="A190" s="12" t="s">
        <v>32</v>
      </c>
      <c r="B190" s="17" t="s">
        <v>53</v>
      </c>
      <c r="C190" s="14" t="s">
        <v>45</v>
      </c>
      <c r="D190" s="14">
        <v>7480.3</v>
      </c>
      <c r="E190" s="14">
        <v>4</v>
      </c>
      <c r="F190" s="14" t="s">
        <v>3</v>
      </c>
      <c r="G190" s="14" t="s">
        <v>46</v>
      </c>
      <c r="H190" s="14"/>
      <c r="I190" s="14"/>
      <c r="J190" s="14"/>
      <c r="K190" s="14">
        <v>4</v>
      </c>
      <c r="L190" s="15"/>
      <c r="M190" s="22" t="s">
        <v>3</v>
      </c>
    </row>
    <row r="191" spans="1:13" ht="15" thickBot="1" x14ac:dyDescent="0.25">
      <c r="A191" s="12" t="s">
        <v>32</v>
      </c>
      <c r="B191" s="17" t="s">
        <v>53</v>
      </c>
      <c r="C191" s="14" t="s">
        <v>45</v>
      </c>
      <c r="D191" s="14">
        <v>468.1</v>
      </c>
      <c r="E191" s="14">
        <v>2</v>
      </c>
      <c r="F191" s="14" t="s">
        <v>7</v>
      </c>
      <c r="G191" s="14" t="s">
        <v>47</v>
      </c>
      <c r="H191" s="14"/>
      <c r="I191" s="14"/>
      <c r="J191" s="14"/>
      <c r="K191" s="14">
        <v>4</v>
      </c>
      <c r="L191" s="15"/>
      <c r="M191" s="22" t="s">
        <v>3</v>
      </c>
    </row>
    <row r="192" spans="1:13" ht="15" thickBot="1" x14ac:dyDescent="0.25">
      <c r="A192" s="12" t="s">
        <v>32</v>
      </c>
      <c r="B192" s="17" t="s">
        <v>53</v>
      </c>
      <c r="C192" s="14" t="s">
        <v>45</v>
      </c>
      <c r="D192" s="14">
        <v>4836.5</v>
      </c>
      <c r="E192" s="14"/>
      <c r="F192" s="14"/>
      <c r="G192" s="14" t="s">
        <v>48</v>
      </c>
      <c r="H192" s="14"/>
      <c r="I192" s="14"/>
      <c r="J192" s="14"/>
      <c r="K192" s="14">
        <v>0</v>
      </c>
      <c r="L192" s="15"/>
      <c r="M192" s="22" t="s">
        <v>11</v>
      </c>
    </row>
    <row r="193" spans="1:13" ht="15" thickBot="1" x14ac:dyDescent="0.25">
      <c r="A193" s="12" t="s">
        <v>32</v>
      </c>
      <c r="B193" s="17" t="s">
        <v>53</v>
      </c>
      <c r="C193" s="14" t="s">
        <v>45</v>
      </c>
      <c r="D193" s="14">
        <v>6683.6</v>
      </c>
      <c r="E193" s="14">
        <v>4</v>
      </c>
      <c r="F193" s="14" t="s">
        <v>3</v>
      </c>
      <c r="G193" s="14" t="s">
        <v>46</v>
      </c>
      <c r="H193" s="14"/>
      <c r="I193" s="14"/>
      <c r="J193" s="14"/>
      <c r="K193" s="14">
        <v>4</v>
      </c>
      <c r="L193" s="15"/>
      <c r="M193" s="22" t="s">
        <v>3</v>
      </c>
    </row>
    <row r="194" spans="1:13" ht="15" thickBot="1" x14ac:dyDescent="0.25">
      <c r="A194" s="12" t="s">
        <v>32</v>
      </c>
      <c r="B194" s="17" t="s">
        <v>53</v>
      </c>
      <c r="C194" s="14" t="s">
        <v>45</v>
      </c>
      <c r="D194" s="14">
        <v>5708.4</v>
      </c>
      <c r="E194" s="14">
        <v>3</v>
      </c>
      <c r="F194" s="14" t="s">
        <v>5</v>
      </c>
      <c r="G194" s="14" t="s">
        <v>47</v>
      </c>
      <c r="H194" s="14"/>
      <c r="I194" s="14"/>
      <c r="J194" s="14"/>
      <c r="K194" s="14">
        <v>4</v>
      </c>
      <c r="L194" s="15"/>
      <c r="M194" s="22" t="s">
        <v>3</v>
      </c>
    </row>
    <row r="195" spans="1:13" ht="15" thickBot="1" x14ac:dyDescent="0.25">
      <c r="A195" s="12" t="s">
        <v>32</v>
      </c>
      <c r="B195" s="17" t="s">
        <v>53</v>
      </c>
      <c r="C195" s="14" t="s">
        <v>45</v>
      </c>
      <c r="D195" s="14">
        <v>6782.1</v>
      </c>
      <c r="E195" s="14">
        <v>2</v>
      </c>
      <c r="F195" s="14" t="s">
        <v>7</v>
      </c>
      <c r="G195" s="14" t="s">
        <v>50</v>
      </c>
      <c r="H195" s="14"/>
      <c r="I195" s="14"/>
      <c r="J195" s="14"/>
      <c r="K195" s="14">
        <v>3</v>
      </c>
      <c r="L195" s="15"/>
      <c r="M195" s="22" t="s">
        <v>5</v>
      </c>
    </row>
    <row r="196" spans="1:13" ht="15" thickBot="1" x14ac:dyDescent="0.25">
      <c r="A196" s="12" t="s">
        <v>32</v>
      </c>
      <c r="B196" s="17" t="s">
        <v>53</v>
      </c>
      <c r="C196" s="14" t="s">
        <v>45</v>
      </c>
      <c r="D196" s="14">
        <v>6328.4</v>
      </c>
      <c r="E196" s="14">
        <v>4</v>
      </c>
      <c r="F196" s="14" t="s">
        <v>3</v>
      </c>
      <c r="G196" s="14" t="s">
        <v>46</v>
      </c>
      <c r="H196" s="14"/>
      <c r="I196" s="14"/>
      <c r="J196" s="14"/>
      <c r="K196" s="14">
        <v>4</v>
      </c>
      <c r="L196" s="15"/>
      <c r="M196" s="22" t="s">
        <v>3</v>
      </c>
    </row>
    <row r="197" spans="1:13" ht="15" thickBot="1" x14ac:dyDescent="0.25">
      <c r="A197" s="12" t="s">
        <v>32</v>
      </c>
      <c r="B197" s="17" t="s">
        <v>53</v>
      </c>
      <c r="C197" s="14" t="s">
        <v>45</v>
      </c>
      <c r="D197" s="14">
        <v>225.8</v>
      </c>
      <c r="E197" s="14">
        <v>4</v>
      </c>
      <c r="F197" s="14" t="s">
        <v>3</v>
      </c>
      <c r="G197" s="14" t="s">
        <v>46</v>
      </c>
      <c r="H197" s="14"/>
      <c r="I197" s="14"/>
      <c r="J197" s="14"/>
      <c r="K197" s="14">
        <v>4</v>
      </c>
      <c r="L197" s="15"/>
      <c r="M197" s="22" t="s">
        <v>3</v>
      </c>
    </row>
    <row r="198" spans="1:13" ht="15" thickBot="1" x14ac:dyDescent="0.25">
      <c r="A198" s="12" t="s">
        <v>32</v>
      </c>
      <c r="B198" s="17" t="s">
        <v>53</v>
      </c>
      <c r="C198" s="14" t="s">
        <v>45</v>
      </c>
      <c r="D198" s="14">
        <v>4103.8999999999996</v>
      </c>
      <c r="E198" s="14">
        <v>3</v>
      </c>
      <c r="F198" s="14" t="s">
        <v>5</v>
      </c>
      <c r="G198" s="14" t="s">
        <v>47</v>
      </c>
      <c r="H198" s="14"/>
      <c r="I198" s="14"/>
      <c r="J198" s="14"/>
      <c r="K198" s="14">
        <v>4</v>
      </c>
      <c r="L198" s="15"/>
      <c r="M198" s="22" t="s">
        <v>3</v>
      </c>
    </row>
    <row r="199" spans="1:13" ht="15" thickBot="1" x14ac:dyDescent="0.25">
      <c r="A199" s="12" t="s">
        <v>32</v>
      </c>
      <c r="B199" s="13" t="s">
        <v>54</v>
      </c>
      <c r="C199" s="14" t="s">
        <v>45</v>
      </c>
      <c r="D199" s="14">
        <v>3681.5</v>
      </c>
      <c r="E199" s="14"/>
      <c r="F199" s="14"/>
      <c r="G199" s="14" t="s">
        <v>49</v>
      </c>
      <c r="H199" s="14"/>
      <c r="I199" s="14"/>
      <c r="J199" s="14"/>
      <c r="K199" s="14">
        <v>1</v>
      </c>
      <c r="L199" s="15"/>
      <c r="M199" s="22" t="s">
        <v>9</v>
      </c>
    </row>
    <row r="200" spans="1:13" ht="15" thickBot="1" x14ac:dyDescent="0.25">
      <c r="A200" s="12" t="s">
        <v>32</v>
      </c>
      <c r="B200" s="13" t="s">
        <v>54</v>
      </c>
      <c r="C200" s="14" t="s">
        <v>45</v>
      </c>
      <c r="D200" s="14">
        <v>384</v>
      </c>
      <c r="E200" s="14">
        <v>4</v>
      </c>
      <c r="F200" s="14" t="s">
        <v>3</v>
      </c>
      <c r="G200" s="14" t="s">
        <v>46</v>
      </c>
      <c r="H200" s="14"/>
      <c r="I200" s="14"/>
      <c r="J200" s="14"/>
      <c r="K200" s="14">
        <v>4</v>
      </c>
      <c r="L200" s="15"/>
      <c r="M200" s="22" t="s">
        <v>3</v>
      </c>
    </row>
    <row r="201" spans="1:13" ht="15" thickBot="1" x14ac:dyDescent="0.25">
      <c r="A201" s="12" t="s">
        <v>32</v>
      </c>
      <c r="B201" s="13" t="s">
        <v>54</v>
      </c>
      <c r="C201" s="14" t="s">
        <v>45</v>
      </c>
      <c r="D201" s="14">
        <v>4280.3999999999996</v>
      </c>
      <c r="E201" s="14">
        <v>4</v>
      </c>
      <c r="F201" s="14" t="s">
        <v>3</v>
      </c>
      <c r="G201" s="14" t="s">
        <v>55</v>
      </c>
      <c r="H201" s="14"/>
      <c r="I201" s="14"/>
      <c r="J201" s="14"/>
      <c r="K201" s="14">
        <v>4</v>
      </c>
      <c r="L201" s="15"/>
      <c r="M201" s="22" t="s">
        <v>3</v>
      </c>
    </row>
    <row r="202" spans="1:13" ht="15" thickBot="1" x14ac:dyDescent="0.25">
      <c r="A202" s="12" t="s">
        <v>32</v>
      </c>
      <c r="B202" s="13" t="s">
        <v>54</v>
      </c>
      <c r="C202" s="14" t="s">
        <v>45</v>
      </c>
      <c r="D202" s="14">
        <v>8410.4</v>
      </c>
      <c r="E202" s="14">
        <v>4</v>
      </c>
      <c r="F202" s="14" t="s">
        <v>3</v>
      </c>
      <c r="G202" s="14" t="s">
        <v>46</v>
      </c>
      <c r="H202" s="14"/>
      <c r="I202" s="14"/>
      <c r="J202" s="14"/>
      <c r="K202" s="14">
        <v>4</v>
      </c>
      <c r="L202" s="15"/>
      <c r="M202" s="22" t="s">
        <v>3</v>
      </c>
    </row>
    <row r="203" spans="1:13" ht="15" thickBot="1" x14ac:dyDescent="0.25">
      <c r="A203" s="12" t="s">
        <v>32</v>
      </c>
      <c r="B203" s="13" t="s">
        <v>54</v>
      </c>
      <c r="C203" s="14" t="s">
        <v>45</v>
      </c>
      <c r="D203" s="14">
        <v>5507</v>
      </c>
      <c r="E203" s="14">
        <v>3</v>
      </c>
      <c r="F203" s="14" t="s">
        <v>5</v>
      </c>
      <c r="G203" s="14" t="s">
        <v>46</v>
      </c>
      <c r="H203" s="14"/>
      <c r="I203" s="14"/>
      <c r="J203" s="14"/>
      <c r="K203" s="14">
        <v>3</v>
      </c>
      <c r="L203" s="15"/>
      <c r="M203" s="22" t="s">
        <v>5</v>
      </c>
    </row>
    <row r="204" spans="1:13" ht="15" thickBot="1" x14ac:dyDescent="0.25">
      <c r="A204" s="12" t="s">
        <v>32</v>
      </c>
      <c r="B204" s="13" t="s">
        <v>54</v>
      </c>
      <c r="C204" s="14" t="s">
        <v>45</v>
      </c>
      <c r="D204" s="14">
        <v>8563.7999999999993</v>
      </c>
      <c r="E204" s="14">
        <v>4</v>
      </c>
      <c r="F204" s="14" t="s">
        <v>3</v>
      </c>
      <c r="G204" s="14" t="s">
        <v>46</v>
      </c>
      <c r="H204" s="14"/>
      <c r="I204" s="14"/>
      <c r="J204" s="14"/>
      <c r="K204" s="14">
        <v>4</v>
      </c>
      <c r="L204" s="15"/>
      <c r="M204" s="22" t="s">
        <v>3</v>
      </c>
    </row>
    <row r="205" spans="1:13" ht="15" thickBot="1" x14ac:dyDescent="0.25">
      <c r="A205" s="12" t="s">
        <v>32</v>
      </c>
      <c r="B205" s="18" t="s">
        <v>56</v>
      </c>
      <c r="C205" s="14" t="s">
        <v>45</v>
      </c>
      <c r="D205" s="14">
        <v>6155</v>
      </c>
      <c r="E205" s="14"/>
      <c r="F205" s="14"/>
      <c r="G205" s="14" t="s">
        <v>49</v>
      </c>
      <c r="H205" s="14"/>
      <c r="I205" s="14"/>
      <c r="J205" s="14"/>
      <c r="K205" s="14">
        <v>1</v>
      </c>
      <c r="L205" s="15"/>
      <c r="M205" s="22" t="s">
        <v>9</v>
      </c>
    </row>
    <row r="206" spans="1:13" ht="15" thickBot="1" x14ac:dyDescent="0.25">
      <c r="A206" s="12" t="s">
        <v>32</v>
      </c>
      <c r="B206" s="18" t="s">
        <v>56</v>
      </c>
      <c r="C206" s="14" t="s">
        <v>45</v>
      </c>
      <c r="D206" s="14">
        <v>3171.6</v>
      </c>
      <c r="E206" s="14">
        <v>4</v>
      </c>
      <c r="F206" s="14" t="s">
        <v>3</v>
      </c>
      <c r="G206" s="14" t="s">
        <v>46</v>
      </c>
      <c r="H206" s="14"/>
      <c r="I206" s="14"/>
      <c r="J206" s="14"/>
      <c r="K206" s="14">
        <v>4</v>
      </c>
      <c r="L206" s="15"/>
      <c r="M206" s="22" t="s">
        <v>3</v>
      </c>
    </row>
    <row r="207" spans="1:13" ht="15" thickBot="1" x14ac:dyDescent="0.25">
      <c r="A207" s="12" t="s">
        <v>32</v>
      </c>
      <c r="B207" s="18" t="s">
        <v>56</v>
      </c>
      <c r="C207" s="14" t="s">
        <v>45</v>
      </c>
      <c r="D207" s="14">
        <v>8750.4</v>
      </c>
      <c r="E207" s="14"/>
      <c r="F207" s="14"/>
      <c r="G207" s="14" t="s">
        <v>49</v>
      </c>
      <c r="H207" s="14"/>
      <c r="I207" s="14"/>
      <c r="J207" s="14"/>
      <c r="K207" s="14">
        <v>1</v>
      </c>
      <c r="L207" s="15"/>
      <c r="M207" s="22" t="s">
        <v>9</v>
      </c>
    </row>
    <row r="208" spans="1:13" ht="15" thickBot="1" x14ac:dyDescent="0.25">
      <c r="A208" s="12" t="s">
        <v>32</v>
      </c>
      <c r="B208" s="18" t="s">
        <v>56</v>
      </c>
      <c r="C208" s="14" t="s">
        <v>45</v>
      </c>
      <c r="D208" s="14">
        <v>7171.4</v>
      </c>
      <c r="E208" s="14">
        <v>3</v>
      </c>
      <c r="F208" s="14" t="s">
        <v>5</v>
      </c>
      <c r="G208" s="14" t="s">
        <v>46</v>
      </c>
      <c r="H208" s="14"/>
      <c r="I208" s="14"/>
      <c r="J208" s="14"/>
      <c r="K208" s="14">
        <v>3</v>
      </c>
      <c r="L208" s="15"/>
      <c r="M208" s="22" t="s">
        <v>5</v>
      </c>
    </row>
    <row r="209" spans="1:13" ht="15" thickBot="1" x14ac:dyDescent="0.25">
      <c r="A209" s="12" t="s">
        <v>32</v>
      </c>
      <c r="B209" s="18" t="s">
        <v>56</v>
      </c>
      <c r="C209" s="14" t="s">
        <v>45</v>
      </c>
      <c r="D209" s="14">
        <v>991.3</v>
      </c>
      <c r="E209" s="14">
        <v>3</v>
      </c>
      <c r="F209" s="14" t="s">
        <v>5</v>
      </c>
      <c r="G209" s="14" t="s">
        <v>47</v>
      </c>
      <c r="H209" s="14"/>
      <c r="I209" s="14"/>
      <c r="J209" s="14"/>
      <c r="K209" s="14">
        <v>4</v>
      </c>
      <c r="L209" s="15"/>
      <c r="M209" s="22" t="s">
        <v>3</v>
      </c>
    </row>
    <row r="210" spans="1:13" ht="15" thickBot="1" x14ac:dyDescent="0.25">
      <c r="A210" s="12" t="s">
        <v>32</v>
      </c>
      <c r="B210" s="18" t="s">
        <v>56</v>
      </c>
      <c r="C210" s="14" t="s">
        <v>45</v>
      </c>
      <c r="D210" s="14">
        <v>9690.5</v>
      </c>
      <c r="E210" s="14">
        <v>4</v>
      </c>
      <c r="F210" s="14" t="s">
        <v>3</v>
      </c>
      <c r="G210" s="14" t="s">
        <v>46</v>
      </c>
      <c r="H210" s="14"/>
      <c r="I210" s="14"/>
      <c r="J210" s="14"/>
      <c r="K210" s="14">
        <v>4</v>
      </c>
      <c r="L210" s="15"/>
      <c r="M210" s="22" t="s">
        <v>3</v>
      </c>
    </row>
    <row r="211" spans="1:13" ht="15" thickBot="1" x14ac:dyDescent="0.25">
      <c r="A211" s="12" t="s">
        <v>32</v>
      </c>
      <c r="B211" s="18" t="s">
        <v>56</v>
      </c>
      <c r="C211" s="14" t="s">
        <v>45</v>
      </c>
      <c r="D211" s="14">
        <v>1361.1</v>
      </c>
      <c r="E211" s="14">
        <v>4</v>
      </c>
      <c r="F211" s="14" t="s">
        <v>3</v>
      </c>
      <c r="G211" s="14" t="s">
        <v>46</v>
      </c>
      <c r="H211" s="14"/>
      <c r="I211" s="14"/>
      <c r="J211" s="14"/>
      <c r="K211" s="14">
        <v>4</v>
      </c>
      <c r="L211" s="15"/>
      <c r="M211" s="22" t="s">
        <v>3</v>
      </c>
    </row>
    <row r="212" spans="1:13" ht="15" thickBot="1" x14ac:dyDescent="0.25">
      <c r="A212" s="12" t="s">
        <v>32</v>
      </c>
      <c r="B212" s="18" t="s">
        <v>56</v>
      </c>
      <c r="C212" s="14" t="s">
        <v>45</v>
      </c>
      <c r="D212" s="14">
        <v>1067.3</v>
      </c>
      <c r="E212" s="14">
        <v>3</v>
      </c>
      <c r="F212" s="14" t="s">
        <v>5</v>
      </c>
      <c r="G212" s="14" t="s">
        <v>46</v>
      </c>
      <c r="H212" s="14"/>
      <c r="I212" s="14"/>
      <c r="J212" s="14"/>
      <c r="K212" s="14">
        <v>3</v>
      </c>
      <c r="L212" s="15"/>
      <c r="M212" s="22" t="s">
        <v>5</v>
      </c>
    </row>
    <row r="213" spans="1:13" ht="15" thickBot="1" x14ac:dyDescent="0.25">
      <c r="A213" s="12" t="s">
        <v>32</v>
      </c>
      <c r="B213" s="18" t="s">
        <v>56</v>
      </c>
      <c r="C213" s="14" t="s">
        <v>45</v>
      </c>
      <c r="D213" s="14">
        <v>2302</v>
      </c>
      <c r="E213" s="14">
        <v>4</v>
      </c>
      <c r="F213" s="14" t="s">
        <v>3</v>
      </c>
      <c r="G213" s="14" t="s">
        <v>46</v>
      </c>
      <c r="H213" s="14"/>
      <c r="I213" s="14"/>
      <c r="J213" s="14"/>
      <c r="K213" s="14">
        <v>4</v>
      </c>
      <c r="L213" s="15"/>
      <c r="M213" s="22" t="s">
        <v>3</v>
      </c>
    </row>
    <row r="214" spans="1:13" ht="15" thickBot="1" x14ac:dyDescent="0.25">
      <c r="A214" s="12" t="s">
        <v>32</v>
      </c>
      <c r="B214" s="18" t="s">
        <v>56</v>
      </c>
      <c r="C214" s="14" t="s">
        <v>45</v>
      </c>
      <c r="D214" s="14">
        <v>2556.3000000000002</v>
      </c>
      <c r="E214" s="14">
        <v>4</v>
      </c>
      <c r="F214" s="14" t="s">
        <v>3</v>
      </c>
      <c r="G214" s="14" t="s">
        <v>46</v>
      </c>
      <c r="H214" s="14"/>
      <c r="I214" s="14"/>
      <c r="J214" s="14"/>
      <c r="K214" s="14">
        <v>4</v>
      </c>
      <c r="L214" s="15"/>
      <c r="M214" s="22" t="s">
        <v>3</v>
      </c>
    </row>
    <row r="215" spans="1:13" ht="15" thickBot="1" x14ac:dyDescent="0.25">
      <c r="A215" s="12" t="s">
        <v>32</v>
      </c>
      <c r="B215" s="18" t="s">
        <v>56</v>
      </c>
      <c r="C215" s="14" t="s">
        <v>45</v>
      </c>
      <c r="D215" s="14">
        <v>4980.3</v>
      </c>
      <c r="E215" s="14">
        <v>4</v>
      </c>
      <c r="F215" s="14" t="s">
        <v>3</v>
      </c>
      <c r="G215" s="14" t="s">
        <v>57</v>
      </c>
      <c r="H215" s="14"/>
      <c r="I215" s="14"/>
      <c r="J215" s="14"/>
      <c r="K215" s="14">
        <v>3</v>
      </c>
      <c r="L215" s="15"/>
      <c r="M215" s="22" t="s">
        <v>5</v>
      </c>
    </row>
    <row r="216" spans="1:13" ht="15" thickBot="1" x14ac:dyDescent="0.25">
      <c r="A216" s="12" t="s">
        <v>32</v>
      </c>
      <c r="B216" s="18" t="s">
        <v>56</v>
      </c>
      <c r="C216" s="14" t="s">
        <v>45</v>
      </c>
      <c r="D216" s="14">
        <v>3634.1</v>
      </c>
      <c r="E216" s="14">
        <v>3</v>
      </c>
      <c r="F216" s="14" t="s">
        <v>5</v>
      </c>
      <c r="G216" s="14" t="s">
        <v>46</v>
      </c>
      <c r="H216" s="14"/>
      <c r="I216" s="14"/>
      <c r="J216" s="14"/>
      <c r="K216" s="14">
        <v>3</v>
      </c>
      <c r="L216" s="15"/>
      <c r="M216" s="22" t="s">
        <v>5</v>
      </c>
    </row>
    <row r="217" spans="1:13" ht="15" thickBot="1" x14ac:dyDescent="0.25">
      <c r="A217" s="12" t="s">
        <v>32</v>
      </c>
      <c r="B217" s="18" t="s">
        <v>56</v>
      </c>
      <c r="C217" s="14" t="s">
        <v>45</v>
      </c>
      <c r="D217" s="14">
        <v>5121.1000000000004</v>
      </c>
      <c r="E217" s="14"/>
      <c r="F217" s="14"/>
      <c r="G217" s="14" t="s">
        <v>49</v>
      </c>
      <c r="H217" s="14"/>
      <c r="I217" s="14"/>
      <c r="J217" s="14"/>
      <c r="K217" s="14">
        <v>1</v>
      </c>
      <c r="L217" s="15"/>
      <c r="M217" s="22" t="s">
        <v>9</v>
      </c>
    </row>
    <row r="218" spans="1:13" ht="15" thickBot="1" x14ac:dyDescent="0.25">
      <c r="A218" s="12" t="s">
        <v>32</v>
      </c>
      <c r="B218" s="18" t="s">
        <v>56</v>
      </c>
      <c r="C218" s="14" t="s">
        <v>45</v>
      </c>
      <c r="D218" s="14">
        <v>7390.1</v>
      </c>
      <c r="E218" s="14">
        <v>4</v>
      </c>
      <c r="F218" s="14" t="s">
        <v>3</v>
      </c>
      <c r="G218" s="14" t="s">
        <v>46</v>
      </c>
      <c r="H218" s="14"/>
      <c r="I218" s="14"/>
      <c r="J218" s="14"/>
      <c r="K218" s="14">
        <v>4</v>
      </c>
      <c r="L218" s="15"/>
      <c r="M218" s="22" t="s">
        <v>3</v>
      </c>
    </row>
    <row r="219" spans="1:13" ht="15" thickBot="1" x14ac:dyDescent="0.25">
      <c r="A219" s="12" t="s">
        <v>32</v>
      </c>
      <c r="B219" s="18" t="s">
        <v>56</v>
      </c>
      <c r="C219" s="14" t="s">
        <v>45</v>
      </c>
      <c r="D219" s="14">
        <v>4074.6</v>
      </c>
      <c r="E219" s="14">
        <v>4</v>
      </c>
      <c r="F219" s="14" t="s">
        <v>3</v>
      </c>
      <c r="G219" s="14" t="s">
        <v>46</v>
      </c>
      <c r="H219" s="14"/>
      <c r="I219" s="14"/>
      <c r="J219" s="14"/>
      <c r="K219" s="14">
        <v>4</v>
      </c>
      <c r="L219" s="15"/>
      <c r="M219" s="22" t="s">
        <v>3</v>
      </c>
    </row>
    <row r="220" spans="1:13" ht="15" thickBot="1" x14ac:dyDescent="0.25">
      <c r="A220" s="12" t="s">
        <v>32</v>
      </c>
      <c r="B220" s="18" t="s">
        <v>56</v>
      </c>
      <c r="C220" s="14" t="s">
        <v>45</v>
      </c>
      <c r="D220" s="14">
        <v>7942.1</v>
      </c>
      <c r="E220" s="14">
        <v>4</v>
      </c>
      <c r="F220" s="14" t="s">
        <v>3</v>
      </c>
      <c r="G220" s="14" t="s">
        <v>46</v>
      </c>
      <c r="H220" s="14"/>
      <c r="I220" s="14"/>
      <c r="J220" s="14"/>
      <c r="K220" s="14">
        <v>4</v>
      </c>
      <c r="L220" s="15"/>
      <c r="M220" s="22" t="s">
        <v>3</v>
      </c>
    </row>
    <row r="221" spans="1:13" ht="15" thickBot="1" x14ac:dyDescent="0.25">
      <c r="A221" s="12" t="s">
        <v>32</v>
      </c>
      <c r="B221" s="18" t="s">
        <v>56</v>
      </c>
      <c r="C221" s="14" t="s">
        <v>45</v>
      </c>
      <c r="D221" s="14">
        <v>1487.8</v>
      </c>
      <c r="E221" s="14">
        <v>4</v>
      </c>
      <c r="F221" s="14" t="s">
        <v>3</v>
      </c>
      <c r="G221" s="14" t="s">
        <v>46</v>
      </c>
      <c r="H221" s="14"/>
      <c r="I221" s="14"/>
      <c r="J221" s="14"/>
      <c r="K221" s="14">
        <v>4</v>
      </c>
      <c r="L221" s="15"/>
      <c r="M221" s="22" t="s">
        <v>3</v>
      </c>
    </row>
    <row r="222" spans="1:13" ht="15" thickBot="1" x14ac:dyDescent="0.25">
      <c r="A222" s="12" t="s">
        <v>32</v>
      </c>
      <c r="B222" s="18" t="s">
        <v>56</v>
      </c>
      <c r="C222" s="14" t="s">
        <v>45</v>
      </c>
      <c r="D222" s="14">
        <v>3749.6</v>
      </c>
      <c r="E222" s="14">
        <v>4</v>
      </c>
      <c r="F222" s="14" t="s">
        <v>3</v>
      </c>
      <c r="G222" s="14" t="s">
        <v>46</v>
      </c>
      <c r="H222" s="14"/>
      <c r="I222" s="14"/>
      <c r="J222" s="14"/>
      <c r="K222" s="14">
        <v>4</v>
      </c>
      <c r="L222" s="15"/>
      <c r="M222" s="22" t="s">
        <v>3</v>
      </c>
    </row>
    <row r="223" spans="1:13" ht="15" thickBot="1" x14ac:dyDescent="0.25">
      <c r="A223" s="12" t="s">
        <v>32</v>
      </c>
      <c r="B223" s="18" t="s">
        <v>56</v>
      </c>
      <c r="C223" s="14" t="s">
        <v>45</v>
      </c>
      <c r="D223" s="14">
        <v>628.9</v>
      </c>
      <c r="E223" s="14">
        <v>2</v>
      </c>
      <c r="F223" s="14" t="s">
        <v>7</v>
      </c>
      <c r="G223" s="14" t="s">
        <v>58</v>
      </c>
      <c r="H223" s="14"/>
      <c r="I223" s="14"/>
      <c r="J223" s="14"/>
      <c r="K223" s="14">
        <v>3</v>
      </c>
      <c r="L223" s="15"/>
      <c r="M223" s="22" t="s">
        <v>5</v>
      </c>
    </row>
    <row r="224" spans="1:13" ht="15" thickBot="1" x14ac:dyDescent="0.25">
      <c r="A224" s="12" t="s">
        <v>32</v>
      </c>
      <c r="B224" s="21" t="s">
        <v>59</v>
      </c>
      <c r="C224" s="14" t="s">
        <v>45</v>
      </c>
      <c r="D224" s="14">
        <v>6603.9</v>
      </c>
      <c r="E224" s="14"/>
      <c r="F224" s="14"/>
      <c r="G224" s="14" t="s">
        <v>48</v>
      </c>
      <c r="H224" s="14"/>
      <c r="I224" s="14"/>
      <c r="J224" s="14"/>
      <c r="K224" s="14">
        <v>0</v>
      </c>
      <c r="L224" s="15"/>
      <c r="M224" s="22" t="s">
        <v>11</v>
      </c>
    </row>
    <row r="225" spans="1:13" ht="15" thickBot="1" x14ac:dyDescent="0.25">
      <c r="A225" s="12" t="s">
        <v>32</v>
      </c>
      <c r="B225" s="21" t="s">
        <v>59</v>
      </c>
      <c r="C225" s="14" t="s">
        <v>45</v>
      </c>
      <c r="D225" s="14">
        <v>2551.3000000000002</v>
      </c>
      <c r="E225" s="14">
        <v>4</v>
      </c>
      <c r="F225" s="14" t="s">
        <v>3</v>
      </c>
      <c r="G225" s="14" t="s">
        <v>46</v>
      </c>
      <c r="H225" s="14"/>
      <c r="I225" s="14"/>
      <c r="J225" s="14"/>
      <c r="K225" s="14">
        <v>4</v>
      </c>
      <c r="L225" s="15"/>
      <c r="M225" s="22" t="s">
        <v>3</v>
      </c>
    </row>
    <row r="226" spans="1:13" ht="15" thickBot="1" x14ac:dyDescent="0.25">
      <c r="A226" s="12" t="s">
        <v>32</v>
      </c>
      <c r="B226" s="21" t="s">
        <v>59</v>
      </c>
      <c r="C226" s="14" t="s">
        <v>45</v>
      </c>
      <c r="D226" s="14">
        <v>892.7</v>
      </c>
      <c r="E226" s="14">
        <v>4</v>
      </c>
      <c r="F226" s="14" t="s">
        <v>3</v>
      </c>
      <c r="G226" s="14" t="s">
        <v>46</v>
      </c>
      <c r="H226" s="14"/>
      <c r="I226" s="14"/>
      <c r="J226" s="14"/>
      <c r="K226" s="14">
        <v>4</v>
      </c>
      <c r="L226" s="15"/>
      <c r="M226" s="22" t="s">
        <v>3</v>
      </c>
    </row>
    <row r="227" spans="1:13" ht="15" thickBot="1" x14ac:dyDescent="0.25">
      <c r="A227" s="12" t="s">
        <v>32</v>
      </c>
      <c r="B227" s="21" t="s">
        <v>59</v>
      </c>
      <c r="C227" s="14" t="s">
        <v>45</v>
      </c>
      <c r="D227" s="14">
        <v>959.8</v>
      </c>
      <c r="E227" s="14">
        <v>4</v>
      </c>
      <c r="F227" s="14" t="s">
        <v>3</v>
      </c>
      <c r="G227" s="14" t="s">
        <v>46</v>
      </c>
      <c r="H227" s="14"/>
      <c r="I227" s="14"/>
      <c r="J227" s="14"/>
      <c r="K227" s="14">
        <v>4</v>
      </c>
      <c r="L227" s="15"/>
      <c r="M227" s="22" t="s">
        <v>3</v>
      </c>
    </row>
    <row r="228" spans="1:13" ht="15" thickBot="1" x14ac:dyDescent="0.25">
      <c r="A228" s="12" t="s">
        <v>32</v>
      </c>
      <c r="B228" s="21" t="s">
        <v>59</v>
      </c>
      <c r="C228" s="14" t="s">
        <v>45</v>
      </c>
      <c r="D228" s="14">
        <v>2323.9</v>
      </c>
      <c r="E228" s="14"/>
      <c r="F228" s="14"/>
      <c r="G228" s="14" t="s">
        <v>60</v>
      </c>
      <c r="H228" s="14"/>
      <c r="I228" s="14"/>
      <c r="J228" s="14"/>
      <c r="K228" s="14">
        <v>2</v>
      </c>
      <c r="L228" s="15"/>
      <c r="M228" s="22" t="s">
        <v>7</v>
      </c>
    </row>
    <row r="229" spans="1:13" ht="15" thickBot="1" x14ac:dyDescent="0.25">
      <c r="A229" s="12" t="s">
        <v>32</v>
      </c>
      <c r="B229" s="21" t="s">
        <v>59</v>
      </c>
      <c r="C229" s="14" t="s">
        <v>45</v>
      </c>
      <c r="D229" s="14">
        <v>2849.6</v>
      </c>
      <c r="E229" s="14">
        <v>4</v>
      </c>
      <c r="F229" s="14" t="s">
        <v>3</v>
      </c>
      <c r="G229" s="14" t="s">
        <v>46</v>
      </c>
      <c r="H229" s="14"/>
      <c r="I229" s="14"/>
      <c r="J229" s="14"/>
      <c r="K229" s="14">
        <v>4</v>
      </c>
      <c r="L229" s="15"/>
      <c r="M229" s="22" t="s">
        <v>3</v>
      </c>
    </row>
    <row r="230" spans="1:13" ht="15" thickBot="1" x14ac:dyDescent="0.25">
      <c r="A230" s="12" t="s">
        <v>32</v>
      </c>
      <c r="B230" s="21" t="s">
        <v>59</v>
      </c>
      <c r="C230" s="14" t="s">
        <v>45</v>
      </c>
      <c r="D230" s="14">
        <v>9742.7000000000007</v>
      </c>
      <c r="E230" s="14">
        <v>3</v>
      </c>
      <c r="F230" s="14" t="s">
        <v>5</v>
      </c>
      <c r="G230" s="14" t="s">
        <v>47</v>
      </c>
      <c r="H230" s="14"/>
      <c r="I230" s="14"/>
      <c r="J230" s="14"/>
      <c r="K230" s="14">
        <v>4</v>
      </c>
      <c r="L230" s="15"/>
      <c r="M230" s="22" t="s">
        <v>3</v>
      </c>
    </row>
    <row r="231" spans="1:13" ht="15" thickBot="1" x14ac:dyDescent="0.25">
      <c r="A231" s="12" t="s">
        <v>32</v>
      </c>
      <c r="B231" s="21" t="s">
        <v>59</v>
      </c>
      <c r="C231" s="14" t="s">
        <v>45</v>
      </c>
      <c r="D231" s="14">
        <v>7091.8</v>
      </c>
      <c r="E231" s="14"/>
      <c r="F231" s="14"/>
      <c r="G231" s="14" t="s">
        <v>48</v>
      </c>
      <c r="H231" s="14"/>
      <c r="I231" s="14"/>
      <c r="J231" s="14"/>
      <c r="K231" s="14">
        <v>0</v>
      </c>
      <c r="L231" s="15"/>
      <c r="M231" s="22" t="s">
        <v>11</v>
      </c>
    </row>
    <row r="232" spans="1:13" ht="15" thickBot="1" x14ac:dyDescent="0.25">
      <c r="A232" s="12" t="s">
        <v>32</v>
      </c>
      <c r="B232" s="21" t="s">
        <v>59</v>
      </c>
      <c r="C232" s="14" t="s">
        <v>45</v>
      </c>
      <c r="D232" s="14">
        <v>9326</v>
      </c>
      <c r="E232" s="14">
        <v>4</v>
      </c>
      <c r="F232" s="14" t="s">
        <v>3</v>
      </c>
      <c r="G232" s="14" t="s">
        <v>46</v>
      </c>
      <c r="H232" s="14"/>
      <c r="I232" s="14"/>
      <c r="J232" s="14"/>
      <c r="K232" s="14">
        <v>4</v>
      </c>
      <c r="L232" s="15"/>
      <c r="M232" s="22" t="s">
        <v>3</v>
      </c>
    </row>
    <row r="233" spans="1:13" ht="15" thickBot="1" x14ac:dyDescent="0.25">
      <c r="A233" s="12" t="s">
        <v>32</v>
      </c>
      <c r="B233" s="21" t="s">
        <v>59</v>
      </c>
      <c r="C233" s="14" t="s">
        <v>45</v>
      </c>
      <c r="D233" s="14">
        <v>3193</v>
      </c>
      <c r="E233" s="14">
        <v>4</v>
      </c>
      <c r="F233" s="14" t="s">
        <v>3</v>
      </c>
      <c r="G233" s="14" t="s">
        <v>46</v>
      </c>
      <c r="H233" s="14"/>
      <c r="I233" s="14"/>
      <c r="J233" s="14"/>
      <c r="K233" s="14">
        <v>4</v>
      </c>
      <c r="L233" s="15"/>
      <c r="M233" s="22" t="s">
        <v>3</v>
      </c>
    </row>
    <row r="234" spans="1:13" ht="15" thickBot="1" x14ac:dyDescent="0.25">
      <c r="A234" s="12" t="s">
        <v>32</v>
      </c>
      <c r="B234" s="21" t="s">
        <v>59</v>
      </c>
      <c r="C234" s="14" t="s">
        <v>45</v>
      </c>
      <c r="D234" s="14">
        <v>3384.2</v>
      </c>
      <c r="E234" s="14">
        <v>3</v>
      </c>
      <c r="F234" s="14" t="s">
        <v>5</v>
      </c>
      <c r="G234" s="14" t="s">
        <v>46</v>
      </c>
      <c r="H234" s="14"/>
      <c r="I234" s="14"/>
      <c r="J234" s="14"/>
      <c r="K234" s="14">
        <v>3</v>
      </c>
      <c r="L234" s="15"/>
      <c r="M234" s="22" t="s">
        <v>5</v>
      </c>
    </row>
    <row r="235" spans="1:13" ht="15" thickBot="1" x14ac:dyDescent="0.25">
      <c r="A235" s="12" t="s">
        <v>32</v>
      </c>
      <c r="B235" s="20" t="s">
        <v>61</v>
      </c>
      <c r="C235" s="14" t="s">
        <v>45</v>
      </c>
      <c r="D235" s="14">
        <v>7829.2</v>
      </c>
      <c r="E235" s="14">
        <v>4</v>
      </c>
      <c r="F235" s="14" t="s">
        <v>3</v>
      </c>
      <c r="G235" s="14" t="s">
        <v>46</v>
      </c>
      <c r="H235" s="14"/>
      <c r="I235" s="14"/>
      <c r="J235" s="14"/>
      <c r="K235" s="14">
        <v>4</v>
      </c>
      <c r="L235" s="15"/>
      <c r="M235" s="22" t="s">
        <v>3</v>
      </c>
    </row>
    <row r="236" spans="1:13" ht="15" thickBot="1" x14ac:dyDescent="0.25">
      <c r="A236" s="12" t="s">
        <v>32</v>
      </c>
      <c r="B236" s="20" t="s">
        <v>61</v>
      </c>
      <c r="C236" s="14" t="s">
        <v>45</v>
      </c>
      <c r="D236" s="14">
        <v>1677.5</v>
      </c>
      <c r="E236" s="14">
        <v>4</v>
      </c>
      <c r="F236" s="14" t="s">
        <v>3</v>
      </c>
      <c r="G236" s="14" t="s">
        <v>46</v>
      </c>
      <c r="H236" s="14"/>
      <c r="I236" s="14"/>
      <c r="J236" s="14"/>
      <c r="K236" s="14">
        <v>4</v>
      </c>
      <c r="L236" s="15"/>
      <c r="M236" s="22" t="s">
        <v>3</v>
      </c>
    </row>
    <row r="237" spans="1:13" ht="15" thickBot="1" x14ac:dyDescent="0.25">
      <c r="A237" s="12" t="s">
        <v>32</v>
      </c>
      <c r="B237" s="20" t="s">
        <v>61</v>
      </c>
      <c r="C237" s="14" t="s">
        <v>45</v>
      </c>
      <c r="D237" s="14">
        <v>5502.3</v>
      </c>
      <c r="E237" s="14">
        <v>4</v>
      </c>
      <c r="F237" s="14" t="s">
        <v>3</v>
      </c>
      <c r="G237" s="14" t="s">
        <v>46</v>
      </c>
      <c r="H237" s="14"/>
      <c r="I237" s="14"/>
      <c r="J237" s="14"/>
      <c r="K237" s="14">
        <v>4</v>
      </c>
      <c r="L237" s="15"/>
      <c r="M237" s="22" t="s">
        <v>3</v>
      </c>
    </row>
    <row r="238" spans="1:13" ht="15" thickBot="1" x14ac:dyDescent="0.25">
      <c r="A238" s="12" t="s">
        <v>32</v>
      </c>
      <c r="B238" s="20" t="s">
        <v>61</v>
      </c>
      <c r="C238" s="14" t="s">
        <v>45</v>
      </c>
      <c r="D238" s="14">
        <v>300.7</v>
      </c>
      <c r="E238" s="14">
        <v>4</v>
      </c>
      <c r="F238" s="14" t="s">
        <v>3</v>
      </c>
      <c r="G238" s="14" t="s">
        <v>46</v>
      </c>
      <c r="H238" s="14"/>
      <c r="I238" s="14"/>
      <c r="J238" s="14"/>
      <c r="K238" s="14">
        <v>4</v>
      </c>
      <c r="L238" s="15"/>
      <c r="M238" s="22" t="s">
        <v>3</v>
      </c>
    </row>
    <row r="239" spans="1:13" ht="15" thickBot="1" x14ac:dyDescent="0.25">
      <c r="A239" s="12" t="s">
        <v>32</v>
      </c>
      <c r="B239" s="20" t="s">
        <v>61</v>
      </c>
      <c r="C239" s="14" t="s">
        <v>45</v>
      </c>
      <c r="D239" s="14">
        <v>2142.1</v>
      </c>
      <c r="E239" s="14">
        <v>4</v>
      </c>
      <c r="F239" s="14" t="s">
        <v>3</v>
      </c>
      <c r="G239" s="14" t="s">
        <v>46</v>
      </c>
      <c r="H239" s="14"/>
      <c r="I239" s="14"/>
      <c r="J239" s="14"/>
      <c r="K239" s="14">
        <v>4</v>
      </c>
      <c r="L239" s="15"/>
      <c r="M239" s="22" t="s">
        <v>3</v>
      </c>
    </row>
    <row r="240" spans="1:13" ht="15" thickBot="1" x14ac:dyDescent="0.25">
      <c r="A240" s="12" t="s">
        <v>32</v>
      </c>
      <c r="B240" s="20" t="s">
        <v>61</v>
      </c>
      <c r="C240" s="14" t="s">
        <v>45</v>
      </c>
      <c r="D240" s="14">
        <v>3640.1</v>
      </c>
      <c r="E240" s="14">
        <v>4</v>
      </c>
      <c r="F240" s="14" t="s">
        <v>3</v>
      </c>
      <c r="G240" s="14" t="s">
        <v>46</v>
      </c>
      <c r="H240" s="14"/>
      <c r="I240" s="14"/>
      <c r="J240" s="14"/>
      <c r="K240" s="14">
        <v>4</v>
      </c>
      <c r="L240" s="15"/>
      <c r="M240" s="22" t="s">
        <v>3</v>
      </c>
    </row>
    <row r="241" spans="1:13" ht="15" thickBot="1" x14ac:dyDescent="0.25">
      <c r="A241" s="12" t="s">
        <v>32</v>
      </c>
      <c r="B241" s="20" t="s">
        <v>61</v>
      </c>
      <c r="C241" s="14" t="s">
        <v>45</v>
      </c>
      <c r="D241" s="14">
        <v>2687.1</v>
      </c>
      <c r="E241" s="14">
        <v>3</v>
      </c>
      <c r="F241" s="14" t="s">
        <v>5</v>
      </c>
      <c r="G241" s="14" t="s">
        <v>47</v>
      </c>
      <c r="H241" s="14"/>
      <c r="I241" s="14"/>
      <c r="J241" s="14"/>
      <c r="K241" s="14">
        <v>4</v>
      </c>
      <c r="L241" s="15"/>
      <c r="M241" s="22" t="s">
        <v>3</v>
      </c>
    </row>
    <row r="242" spans="1:13" ht="15" thickBot="1" x14ac:dyDescent="0.25">
      <c r="A242" s="12" t="s">
        <v>32</v>
      </c>
      <c r="B242" s="20" t="s">
        <v>61</v>
      </c>
      <c r="C242" s="14" t="s">
        <v>45</v>
      </c>
      <c r="D242" s="14">
        <v>4785.8</v>
      </c>
      <c r="E242" s="14">
        <v>3</v>
      </c>
      <c r="F242" s="14" t="s">
        <v>5</v>
      </c>
      <c r="G242" s="14" t="s">
        <v>47</v>
      </c>
      <c r="H242" s="14"/>
      <c r="I242" s="14"/>
      <c r="J242" s="14"/>
      <c r="K242" s="14">
        <v>4</v>
      </c>
      <c r="L242" s="15"/>
      <c r="M242" s="22" t="s">
        <v>3</v>
      </c>
    </row>
    <row r="243" spans="1:13" ht="15" thickBot="1" x14ac:dyDescent="0.25">
      <c r="A243" s="12" t="s">
        <v>32</v>
      </c>
      <c r="B243" s="20" t="s">
        <v>61</v>
      </c>
      <c r="C243" s="14" t="s">
        <v>45</v>
      </c>
      <c r="D243" s="14">
        <v>7790.8</v>
      </c>
      <c r="E243" s="14">
        <v>3</v>
      </c>
      <c r="F243" s="14" t="s">
        <v>5</v>
      </c>
      <c r="G243" s="14" t="s">
        <v>46</v>
      </c>
      <c r="H243" s="14"/>
      <c r="I243" s="14"/>
      <c r="J243" s="14"/>
      <c r="K243" s="14">
        <v>3</v>
      </c>
      <c r="L243" s="15"/>
      <c r="M243" s="22" t="s">
        <v>5</v>
      </c>
    </row>
    <row r="244" spans="1:13" ht="15" thickBot="1" x14ac:dyDescent="0.25">
      <c r="A244" s="12" t="s">
        <v>32</v>
      </c>
      <c r="B244" s="20" t="s">
        <v>61</v>
      </c>
      <c r="C244" s="14" t="s">
        <v>45</v>
      </c>
      <c r="D244" s="14">
        <v>8794</v>
      </c>
      <c r="E244" s="14">
        <v>4</v>
      </c>
      <c r="F244" s="14" t="s">
        <v>3</v>
      </c>
      <c r="G244" s="14" t="s">
        <v>46</v>
      </c>
      <c r="H244" s="14"/>
      <c r="I244" s="14"/>
      <c r="J244" s="14"/>
      <c r="K244" s="14">
        <v>4</v>
      </c>
      <c r="L244" s="15"/>
      <c r="M244" s="22" t="s">
        <v>3</v>
      </c>
    </row>
    <row r="245" spans="1:13" ht="15" thickBot="1" x14ac:dyDescent="0.25">
      <c r="A245" s="12" t="s">
        <v>32</v>
      </c>
      <c r="B245" s="20" t="s">
        <v>61</v>
      </c>
      <c r="C245" s="14" t="s">
        <v>45</v>
      </c>
      <c r="D245" s="14">
        <v>3226.5</v>
      </c>
      <c r="E245" s="14">
        <v>4</v>
      </c>
      <c r="F245" s="14" t="s">
        <v>3</v>
      </c>
      <c r="G245" s="14" t="s">
        <v>46</v>
      </c>
      <c r="H245" s="14"/>
      <c r="I245" s="14"/>
      <c r="J245" s="14"/>
      <c r="K245" s="14">
        <v>4</v>
      </c>
      <c r="L245" s="15"/>
      <c r="M245" s="22" t="s">
        <v>3</v>
      </c>
    </row>
    <row r="246" spans="1:13" ht="15" thickBot="1" x14ac:dyDescent="0.25">
      <c r="A246" s="12" t="s">
        <v>32</v>
      </c>
      <c r="B246" s="20" t="s">
        <v>61</v>
      </c>
      <c r="C246" s="14" t="s">
        <v>45</v>
      </c>
      <c r="D246" s="14">
        <v>7408.8</v>
      </c>
      <c r="E246" s="14">
        <v>4</v>
      </c>
      <c r="F246" s="14" t="s">
        <v>3</v>
      </c>
      <c r="G246" s="14" t="s">
        <v>46</v>
      </c>
      <c r="H246" s="14"/>
      <c r="I246" s="14"/>
      <c r="J246" s="14"/>
      <c r="K246" s="14">
        <v>4</v>
      </c>
      <c r="L246" s="15"/>
      <c r="M246" s="22" t="s">
        <v>3</v>
      </c>
    </row>
    <row r="247" spans="1:13" ht="15" thickBot="1" x14ac:dyDescent="0.25">
      <c r="A247" s="12" t="s">
        <v>32</v>
      </c>
      <c r="B247" s="20" t="s">
        <v>61</v>
      </c>
      <c r="C247" s="14" t="s">
        <v>45</v>
      </c>
      <c r="D247" s="14">
        <v>6911.7</v>
      </c>
      <c r="E247" s="14">
        <v>4</v>
      </c>
      <c r="F247" s="14" t="s">
        <v>3</v>
      </c>
      <c r="G247" s="14" t="s">
        <v>46</v>
      </c>
      <c r="H247" s="14"/>
      <c r="I247" s="14"/>
      <c r="J247" s="14"/>
      <c r="K247" s="14">
        <v>4</v>
      </c>
      <c r="L247" s="15"/>
      <c r="M247" s="22" t="s">
        <v>3</v>
      </c>
    </row>
    <row r="248" spans="1:13" ht="15" thickBot="1" x14ac:dyDescent="0.25">
      <c r="A248" s="12" t="s">
        <v>32</v>
      </c>
      <c r="B248" s="20" t="s">
        <v>61</v>
      </c>
      <c r="C248" s="14" t="s">
        <v>45</v>
      </c>
      <c r="D248" s="14">
        <v>4177.8999999999996</v>
      </c>
      <c r="E248" s="14">
        <v>3</v>
      </c>
      <c r="F248" s="14" t="s">
        <v>5</v>
      </c>
      <c r="G248" s="14" t="s">
        <v>62</v>
      </c>
      <c r="H248" s="14"/>
      <c r="I248" s="14"/>
      <c r="J248" s="14"/>
      <c r="K248" s="14">
        <v>3</v>
      </c>
      <c r="L248" s="15"/>
      <c r="M248" s="22" t="s">
        <v>5</v>
      </c>
    </row>
    <row r="249" spans="1:13" ht="15" thickBot="1" x14ac:dyDescent="0.25">
      <c r="A249" s="14" t="s">
        <v>63</v>
      </c>
      <c r="B249" s="20" t="s">
        <v>61</v>
      </c>
      <c r="C249" s="14" t="s">
        <v>34</v>
      </c>
      <c r="D249" s="14">
        <v>12042</v>
      </c>
      <c r="E249" s="14">
        <v>3</v>
      </c>
      <c r="F249" s="14" t="s">
        <v>5</v>
      </c>
      <c r="G249" s="14" t="s">
        <v>64</v>
      </c>
      <c r="H249" s="14"/>
      <c r="I249" s="14"/>
      <c r="J249" s="14"/>
      <c r="K249" s="14">
        <v>3</v>
      </c>
      <c r="L249" s="15"/>
      <c r="M249" s="14" t="s">
        <v>5</v>
      </c>
    </row>
    <row r="250" spans="1:13" ht="26.25" thickBot="1" x14ac:dyDescent="0.25">
      <c r="A250" s="14" t="s">
        <v>63</v>
      </c>
      <c r="B250" s="20" t="s">
        <v>61</v>
      </c>
      <c r="C250" s="14" t="s">
        <v>34</v>
      </c>
      <c r="D250" s="14">
        <v>12036</v>
      </c>
      <c r="E250" s="14"/>
      <c r="F250" s="14"/>
      <c r="G250" s="14" t="s">
        <v>65</v>
      </c>
      <c r="H250" s="14" t="b">
        <v>1</v>
      </c>
      <c r="I250" s="14">
        <v>2</v>
      </c>
      <c r="J250" s="14" t="s">
        <v>7</v>
      </c>
      <c r="K250" s="14">
        <v>2</v>
      </c>
      <c r="L250" s="15"/>
      <c r="M250" s="14" t="s">
        <v>7</v>
      </c>
    </row>
    <row r="251" spans="1:13" ht="15" thickBot="1" x14ac:dyDescent="0.25">
      <c r="A251" s="14" t="s">
        <v>63</v>
      </c>
      <c r="B251" s="20" t="s">
        <v>61</v>
      </c>
      <c r="C251" s="14" t="s">
        <v>34</v>
      </c>
      <c r="D251" s="14">
        <v>12037</v>
      </c>
      <c r="E251" s="14">
        <v>4</v>
      </c>
      <c r="F251" s="14" t="s">
        <v>3</v>
      </c>
      <c r="G251" s="14" t="s">
        <v>64</v>
      </c>
      <c r="H251" s="14"/>
      <c r="I251" s="14"/>
      <c r="J251" s="14"/>
      <c r="K251" s="14">
        <v>4</v>
      </c>
      <c r="L251" s="15"/>
      <c r="M251" s="14" t="s">
        <v>3</v>
      </c>
    </row>
    <row r="252" spans="1:13" ht="15" thickBot="1" x14ac:dyDescent="0.25">
      <c r="A252" s="14" t="s">
        <v>63</v>
      </c>
      <c r="B252" s="20" t="s">
        <v>61</v>
      </c>
      <c r="C252" s="14" t="s">
        <v>34</v>
      </c>
      <c r="D252" s="14">
        <v>12044</v>
      </c>
      <c r="E252" s="14">
        <v>2</v>
      </c>
      <c r="F252" s="14" t="s">
        <v>7</v>
      </c>
      <c r="G252" s="14" t="s">
        <v>64</v>
      </c>
      <c r="H252" s="14"/>
      <c r="I252" s="14"/>
      <c r="J252" s="14"/>
      <c r="K252" s="14">
        <v>2</v>
      </c>
      <c r="L252" s="15"/>
      <c r="M252" s="14" t="s">
        <v>7</v>
      </c>
    </row>
    <row r="253" spans="1:13" ht="26.25" thickBot="1" x14ac:dyDescent="0.25">
      <c r="A253" s="14" t="s">
        <v>63</v>
      </c>
      <c r="B253" s="20" t="s">
        <v>61</v>
      </c>
      <c r="C253" s="14" t="s">
        <v>34</v>
      </c>
      <c r="D253" s="14">
        <v>12035</v>
      </c>
      <c r="E253" s="14"/>
      <c r="F253" s="14"/>
      <c r="G253" s="14" t="s">
        <v>65</v>
      </c>
      <c r="H253" s="14" t="b">
        <v>1</v>
      </c>
      <c r="I253" s="14">
        <v>2</v>
      </c>
      <c r="J253" s="14" t="s">
        <v>7</v>
      </c>
      <c r="K253" s="14">
        <v>2</v>
      </c>
      <c r="L253" s="15"/>
      <c r="M253" s="14" t="s">
        <v>7</v>
      </c>
    </row>
    <row r="254" spans="1:13" ht="15" thickBot="1" x14ac:dyDescent="0.25">
      <c r="A254" s="14" t="s">
        <v>63</v>
      </c>
      <c r="B254" s="20" t="s">
        <v>61</v>
      </c>
      <c r="C254" s="14" t="s">
        <v>34</v>
      </c>
      <c r="D254" s="14">
        <v>12039</v>
      </c>
      <c r="E254" s="14">
        <v>3</v>
      </c>
      <c r="F254" s="14" t="s">
        <v>5</v>
      </c>
      <c r="G254" s="14" t="s">
        <v>64</v>
      </c>
      <c r="H254" s="14"/>
      <c r="I254" s="14"/>
      <c r="J254" s="14"/>
      <c r="K254" s="14">
        <v>3</v>
      </c>
      <c r="L254" s="15"/>
      <c r="M254" s="14" t="s">
        <v>5</v>
      </c>
    </row>
    <row r="255" spans="1:13" ht="15" thickBot="1" x14ac:dyDescent="0.25">
      <c r="A255" s="14" t="s">
        <v>63</v>
      </c>
      <c r="B255" s="20" t="s">
        <v>61</v>
      </c>
      <c r="C255" s="14" t="s">
        <v>34</v>
      </c>
      <c r="D255" s="14">
        <v>12040</v>
      </c>
      <c r="E255" s="14">
        <v>2</v>
      </c>
      <c r="F255" s="14" t="s">
        <v>7</v>
      </c>
      <c r="G255" s="14" t="s">
        <v>64</v>
      </c>
      <c r="H255" s="14"/>
      <c r="I255" s="14"/>
      <c r="J255" s="14"/>
      <c r="K255" s="14">
        <v>2</v>
      </c>
      <c r="L255" s="15"/>
      <c r="M255" s="14" t="s">
        <v>7</v>
      </c>
    </row>
    <row r="256" spans="1:13" ht="26.25" thickBot="1" x14ac:dyDescent="0.25">
      <c r="A256" s="14" t="s">
        <v>63</v>
      </c>
      <c r="B256" s="20" t="s">
        <v>61</v>
      </c>
      <c r="C256" s="14" t="s">
        <v>34</v>
      </c>
      <c r="D256" s="14">
        <v>12034</v>
      </c>
      <c r="E256" s="14"/>
      <c r="F256" s="14"/>
      <c r="G256" s="14" t="s">
        <v>66</v>
      </c>
      <c r="H256" s="14" t="b">
        <v>1</v>
      </c>
      <c r="I256" s="14">
        <v>2</v>
      </c>
      <c r="J256" s="14" t="s">
        <v>7</v>
      </c>
      <c r="K256" s="14">
        <v>2</v>
      </c>
      <c r="L256" s="15"/>
      <c r="M256" s="14" t="s">
        <v>7</v>
      </c>
    </row>
    <row r="257" spans="1:13" ht="15" thickBot="1" x14ac:dyDescent="0.25">
      <c r="A257" s="14" t="s">
        <v>63</v>
      </c>
      <c r="B257" s="20" t="s">
        <v>61</v>
      </c>
      <c r="C257" s="14" t="s">
        <v>34</v>
      </c>
      <c r="D257" s="14">
        <v>12038</v>
      </c>
      <c r="E257" s="14">
        <v>4</v>
      </c>
      <c r="F257" s="14" t="s">
        <v>3</v>
      </c>
      <c r="G257" s="14" t="s">
        <v>64</v>
      </c>
      <c r="H257" s="14"/>
      <c r="I257" s="14"/>
      <c r="J257" s="14"/>
      <c r="K257" s="14">
        <v>4</v>
      </c>
      <c r="L257" s="15"/>
      <c r="M257" s="14" t="s">
        <v>3</v>
      </c>
    </row>
    <row r="258" spans="1:13" ht="26.25" thickBot="1" x14ac:dyDescent="0.25">
      <c r="A258" s="14" t="s">
        <v>63</v>
      </c>
      <c r="B258" s="20" t="s">
        <v>61</v>
      </c>
      <c r="C258" s="14" t="s">
        <v>34</v>
      </c>
      <c r="D258" s="14">
        <v>12033</v>
      </c>
      <c r="E258" s="14"/>
      <c r="F258" s="14"/>
      <c r="G258" s="14" t="s">
        <v>66</v>
      </c>
      <c r="H258" s="14" t="b">
        <v>1</v>
      </c>
      <c r="I258" s="14">
        <v>2</v>
      </c>
      <c r="J258" s="14" t="s">
        <v>7</v>
      </c>
      <c r="K258" s="14">
        <v>2</v>
      </c>
      <c r="L258" s="15"/>
      <c r="M258" s="14" t="s">
        <v>7</v>
      </c>
    </row>
    <row r="259" spans="1:13" ht="15" thickBot="1" x14ac:dyDescent="0.25">
      <c r="A259" s="14" t="s">
        <v>63</v>
      </c>
      <c r="B259" s="20" t="s">
        <v>61</v>
      </c>
      <c r="C259" s="14" t="s">
        <v>34</v>
      </c>
      <c r="D259" s="14">
        <v>12041</v>
      </c>
      <c r="E259" s="14">
        <v>3</v>
      </c>
      <c r="F259" s="14" t="s">
        <v>5</v>
      </c>
      <c r="G259" s="14" t="s">
        <v>64</v>
      </c>
      <c r="H259" s="14"/>
      <c r="I259" s="14"/>
      <c r="J259" s="14"/>
      <c r="K259" s="14">
        <v>3</v>
      </c>
      <c r="L259" s="15"/>
      <c r="M259" s="14" t="s">
        <v>5</v>
      </c>
    </row>
    <row r="260" spans="1:13" ht="15" thickBot="1" x14ac:dyDescent="0.25">
      <c r="A260" s="14" t="s">
        <v>63</v>
      </c>
      <c r="B260" s="20" t="s">
        <v>61</v>
      </c>
      <c r="C260" s="14" t="s">
        <v>34</v>
      </c>
      <c r="D260" s="14">
        <v>12043</v>
      </c>
      <c r="E260" s="14">
        <v>4</v>
      </c>
      <c r="F260" s="14" t="s">
        <v>3</v>
      </c>
      <c r="G260" s="14" t="s">
        <v>64</v>
      </c>
      <c r="H260" s="14"/>
      <c r="I260" s="14"/>
      <c r="J260" s="14"/>
      <c r="K260" s="14">
        <v>4</v>
      </c>
      <c r="L260" s="15"/>
      <c r="M260" s="14" t="s">
        <v>3</v>
      </c>
    </row>
    <row r="261" spans="1:13" ht="15" thickBot="1" x14ac:dyDescent="0.25">
      <c r="A261" s="14" t="s">
        <v>63</v>
      </c>
      <c r="B261" s="20" t="s">
        <v>61</v>
      </c>
      <c r="C261" s="14" t="s">
        <v>34</v>
      </c>
      <c r="D261" s="14">
        <v>12045</v>
      </c>
      <c r="E261" s="14">
        <v>3</v>
      </c>
      <c r="F261" s="14" t="s">
        <v>5</v>
      </c>
      <c r="G261" s="14" t="s">
        <v>64</v>
      </c>
      <c r="H261" s="14"/>
      <c r="I261" s="14"/>
      <c r="J261" s="14"/>
      <c r="K261" s="14">
        <v>3</v>
      </c>
      <c r="L261" s="15"/>
      <c r="M261" s="14" t="s">
        <v>5</v>
      </c>
    </row>
    <row r="262" spans="1:13" ht="26.25" thickBot="1" x14ac:dyDescent="0.25">
      <c r="A262" s="14" t="s">
        <v>63</v>
      </c>
      <c r="B262" s="21" t="s">
        <v>59</v>
      </c>
      <c r="C262" s="14" t="s">
        <v>34</v>
      </c>
      <c r="D262" s="14">
        <v>12046</v>
      </c>
      <c r="E262" s="14"/>
      <c r="F262" s="14"/>
      <c r="G262" s="14" t="s">
        <v>66</v>
      </c>
      <c r="H262" s="14" t="b">
        <v>1</v>
      </c>
      <c r="I262" s="14">
        <v>3</v>
      </c>
      <c r="J262" s="14" t="s">
        <v>5</v>
      </c>
      <c r="K262" s="14">
        <v>3</v>
      </c>
      <c r="L262" s="15"/>
      <c r="M262" s="14" t="s">
        <v>5</v>
      </c>
    </row>
    <row r="263" spans="1:13" ht="15" thickBot="1" x14ac:dyDescent="0.25">
      <c r="A263" s="14" t="s">
        <v>63</v>
      </c>
      <c r="B263" s="21" t="s">
        <v>59</v>
      </c>
      <c r="C263" s="14" t="s">
        <v>34</v>
      </c>
      <c r="D263" s="14">
        <v>12047</v>
      </c>
      <c r="E263" s="14">
        <v>2</v>
      </c>
      <c r="F263" s="14" t="s">
        <v>7</v>
      </c>
      <c r="G263" s="14" t="s">
        <v>64</v>
      </c>
      <c r="H263" s="14"/>
      <c r="I263" s="14"/>
      <c r="J263" s="14"/>
      <c r="K263" s="14">
        <v>2</v>
      </c>
      <c r="L263" s="15"/>
      <c r="M263" s="14" t="s">
        <v>7</v>
      </c>
    </row>
    <row r="264" spans="1:13" ht="15" thickBot="1" x14ac:dyDescent="0.25">
      <c r="A264" s="14" t="s">
        <v>63</v>
      </c>
      <c r="B264" s="21" t="s">
        <v>59</v>
      </c>
      <c r="C264" s="14" t="s">
        <v>34</v>
      </c>
      <c r="D264" s="14">
        <v>12048</v>
      </c>
      <c r="E264" s="14">
        <v>4</v>
      </c>
      <c r="F264" s="14" t="s">
        <v>3</v>
      </c>
      <c r="G264" s="14" t="s">
        <v>64</v>
      </c>
      <c r="H264" s="14"/>
      <c r="I264" s="14"/>
      <c r="J264" s="14"/>
      <c r="K264" s="14">
        <v>4</v>
      </c>
      <c r="L264" s="15"/>
      <c r="M264" s="14" t="s">
        <v>3</v>
      </c>
    </row>
    <row r="265" spans="1:13" ht="15" thickBot="1" x14ac:dyDescent="0.25">
      <c r="A265" s="14" t="s">
        <v>63</v>
      </c>
      <c r="B265" s="21" t="s">
        <v>59</v>
      </c>
      <c r="C265" s="14" t="s">
        <v>34</v>
      </c>
      <c r="D265" s="14">
        <v>12049</v>
      </c>
      <c r="E265" s="14">
        <v>4</v>
      </c>
      <c r="F265" s="14" t="s">
        <v>3</v>
      </c>
      <c r="G265" s="14" t="s">
        <v>64</v>
      </c>
      <c r="H265" s="14"/>
      <c r="I265" s="14"/>
      <c r="J265" s="14"/>
      <c r="K265" s="14">
        <v>4</v>
      </c>
      <c r="L265" s="15"/>
      <c r="M265" s="14" t="s">
        <v>3</v>
      </c>
    </row>
    <row r="266" spans="1:13" ht="26.25" thickBot="1" x14ac:dyDescent="0.25">
      <c r="A266" s="14" t="s">
        <v>63</v>
      </c>
      <c r="B266" s="21" t="s">
        <v>59</v>
      </c>
      <c r="C266" s="14" t="s">
        <v>34</v>
      </c>
      <c r="D266" s="14">
        <v>12050</v>
      </c>
      <c r="E266" s="14"/>
      <c r="F266" s="14"/>
      <c r="G266" s="14" t="s">
        <v>66</v>
      </c>
      <c r="H266" s="14" t="b">
        <v>1</v>
      </c>
      <c r="I266" s="14">
        <v>4</v>
      </c>
      <c r="J266" s="14" t="s">
        <v>3</v>
      </c>
      <c r="K266" s="14">
        <v>4</v>
      </c>
      <c r="L266" s="15"/>
      <c r="M266" s="14" t="s">
        <v>3</v>
      </c>
    </row>
    <row r="267" spans="1:13" ht="15" thickBot="1" x14ac:dyDescent="0.25">
      <c r="A267" s="14" t="s">
        <v>63</v>
      </c>
      <c r="B267" s="21" t="s">
        <v>59</v>
      </c>
      <c r="C267" s="14" t="s">
        <v>34</v>
      </c>
      <c r="D267" s="14">
        <v>12051</v>
      </c>
      <c r="E267" s="14">
        <v>4</v>
      </c>
      <c r="F267" s="14" t="s">
        <v>3</v>
      </c>
      <c r="G267" s="14" t="s">
        <v>64</v>
      </c>
      <c r="H267" s="14"/>
      <c r="I267" s="14"/>
      <c r="J267" s="14"/>
      <c r="K267" s="14">
        <v>4</v>
      </c>
      <c r="L267" s="15"/>
      <c r="M267" s="14" t="s">
        <v>3</v>
      </c>
    </row>
    <row r="268" spans="1:13" ht="15" thickBot="1" x14ac:dyDescent="0.25">
      <c r="A268" s="14" t="s">
        <v>63</v>
      </c>
      <c r="B268" s="21" t="s">
        <v>59</v>
      </c>
      <c r="C268" s="14" t="s">
        <v>34</v>
      </c>
      <c r="D268" s="14">
        <v>12052</v>
      </c>
      <c r="E268" s="14">
        <v>4</v>
      </c>
      <c r="F268" s="14" t="s">
        <v>3</v>
      </c>
      <c r="G268" s="14" t="s">
        <v>64</v>
      </c>
      <c r="H268" s="14"/>
      <c r="I268" s="14"/>
      <c r="J268" s="14"/>
      <c r="K268" s="14">
        <v>4</v>
      </c>
      <c r="L268" s="15"/>
      <c r="M268" s="14" t="s">
        <v>3</v>
      </c>
    </row>
    <row r="269" spans="1:13" ht="15" thickBot="1" x14ac:dyDescent="0.25">
      <c r="A269" s="14" t="s">
        <v>63</v>
      </c>
      <c r="B269" s="21" t="s">
        <v>59</v>
      </c>
      <c r="C269" s="14" t="s">
        <v>34</v>
      </c>
      <c r="D269" s="14">
        <v>12053</v>
      </c>
      <c r="E269" s="14">
        <v>3</v>
      </c>
      <c r="F269" s="14" t="s">
        <v>5</v>
      </c>
      <c r="G269" s="14" t="s">
        <v>64</v>
      </c>
      <c r="H269" s="14"/>
      <c r="I269" s="14"/>
      <c r="J269" s="14"/>
      <c r="K269" s="14">
        <v>3</v>
      </c>
      <c r="L269" s="15"/>
      <c r="M269" s="14" t="s">
        <v>5</v>
      </c>
    </row>
    <row r="270" spans="1:13" ht="26.25" thickBot="1" x14ac:dyDescent="0.25">
      <c r="A270" s="14" t="s">
        <v>63</v>
      </c>
      <c r="B270" s="21" t="s">
        <v>59</v>
      </c>
      <c r="C270" s="14" t="s">
        <v>34</v>
      </c>
      <c r="D270" s="14">
        <v>12054</v>
      </c>
      <c r="E270" s="14">
        <v>2</v>
      </c>
      <c r="F270" s="14" t="s">
        <v>7</v>
      </c>
      <c r="G270" s="14" t="s">
        <v>65</v>
      </c>
      <c r="H270" s="14" t="b">
        <v>1</v>
      </c>
      <c r="I270" s="14">
        <v>2</v>
      </c>
      <c r="J270" s="14" t="s">
        <v>7</v>
      </c>
      <c r="K270" s="14">
        <v>2</v>
      </c>
      <c r="L270" s="15"/>
      <c r="M270" s="14" t="s">
        <v>7</v>
      </c>
    </row>
    <row r="271" spans="1:13" ht="15" thickBot="1" x14ac:dyDescent="0.25">
      <c r="A271" s="14" t="s">
        <v>63</v>
      </c>
      <c r="B271" s="21" t="s">
        <v>59</v>
      </c>
      <c r="C271" s="14" t="s">
        <v>34</v>
      </c>
      <c r="D271" s="14">
        <v>12055</v>
      </c>
      <c r="E271" s="14">
        <v>3</v>
      </c>
      <c r="F271" s="14" t="s">
        <v>5</v>
      </c>
      <c r="G271" s="14" t="s">
        <v>64</v>
      </c>
      <c r="H271" s="14"/>
      <c r="I271" s="14"/>
      <c r="J271" s="14"/>
      <c r="K271" s="14">
        <v>3</v>
      </c>
      <c r="L271" s="15"/>
      <c r="M271" s="14" t="s">
        <v>5</v>
      </c>
    </row>
    <row r="272" spans="1:13" ht="15" thickBot="1" x14ac:dyDescent="0.25">
      <c r="A272" s="14" t="s">
        <v>63</v>
      </c>
      <c r="B272" s="21" t="s">
        <v>59</v>
      </c>
      <c r="C272" s="14" t="s">
        <v>34</v>
      </c>
      <c r="D272" s="14">
        <v>12056</v>
      </c>
      <c r="E272" s="14">
        <v>4</v>
      </c>
      <c r="F272" s="14" t="s">
        <v>3</v>
      </c>
      <c r="G272" s="14" t="s">
        <v>64</v>
      </c>
      <c r="H272" s="14"/>
      <c r="I272" s="14"/>
      <c r="J272" s="14"/>
      <c r="K272" s="14">
        <v>4</v>
      </c>
      <c r="L272" s="15"/>
      <c r="M272" s="14" t="s">
        <v>3</v>
      </c>
    </row>
    <row r="273" spans="1:13" ht="15" thickBot="1" x14ac:dyDescent="0.25">
      <c r="A273" s="14" t="s">
        <v>63</v>
      </c>
      <c r="B273" s="21" t="s">
        <v>59</v>
      </c>
      <c r="C273" s="14" t="s">
        <v>34</v>
      </c>
      <c r="D273" s="14">
        <v>12057</v>
      </c>
      <c r="E273" s="14">
        <v>3</v>
      </c>
      <c r="F273" s="14" t="s">
        <v>5</v>
      </c>
      <c r="G273" s="14" t="s">
        <v>64</v>
      </c>
      <c r="H273" s="14"/>
      <c r="I273" s="14"/>
      <c r="J273" s="14"/>
      <c r="K273" s="14">
        <v>3</v>
      </c>
      <c r="L273" s="15"/>
      <c r="M273" s="14" t="s">
        <v>5</v>
      </c>
    </row>
    <row r="274" spans="1:13" ht="15" thickBot="1" x14ac:dyDescent="0.25">
      <c r="A274" s="14" t="s">
        <v>63</v>
      </c>
      <c r="B274" s="21" t="s">
        <v>59</v>
      </c>
      <c r="C274" s="14" t="s">
        <v>34</v>
      </c>
      <c r="D274" s="14">
        <v>12058</v>
      </c>
      <c r="E274" s="14">
        <v>3</v>
      </c>
      <c r="F274" s="14" t="s">
        <v>5</v>
      </c>
      <c r="G274" s="14" t="s">
        <v>64</v>
      </c>
      <c r="H274" s="14"/>
      <c r="I274" s="14"/>
      <c r="J274" s="14"/>
      <c r="K274" s="14">
        <v>3</v>
      </c>
      <c r="L274" s="15"/>
      <c r="M274" s="14" t="s">
        <v>5</v>
      </c>
    </row>
    <row r="275" spans="1:13" ht="15" thickBot="1" x14ac:dyDescent="0.25">
      <c r="A275" s="14" t="s">
        <v>63</v>
      </c>
      <c r="B275" s="21" t="s">
        <v>59</v>
      </c>
      <c r="C275" s="14" t="s">
        <v>34</v>
      </c>
      <c r="D275" s="14">
        <v>12059</v>
      </c>
      <c r="E275" s="14">
        <v>4</v>
      </c>
      <c r="F275" s="14" t="s">
        <v>3</v>
      </c>
      <c r="G275" s="14" t="s">
        <v>64</v>
      </c>
      <c r="H275" s="15"/>
      <c r="I275" s="14"/>
      <c r="J275" s="15"/>
      <c r="K275" s="14">
        <v>4</v>
      </c>
      <c r="L275" s="15"/>
      <c r="M275" s="14" t="s">
        <v>3</v>
      </c>
    </row>
    <row r="276" spans="1:13" ht="15" thickBot="1" x14ac:dyDescent="0.25">
      <c r="A276" s="14" t="s">
        <v>63</v>
      </c>
      <c r="B276" s="21" t="s">
        <v>59</v>
      </c>
      <c r="C276" s="14" t="s">
        <v>34</v>
      </c>
      <c r="D276" s="14">
        <v>12060</v>
      </c>
      <c r="E276" s="14">
        <v>3</v>
      </c>
      <c r="F276" s="14" t="s">
        <v>5</v>
      </c>
      <c r="G276" s="14" t="s">
        <v>64</v>
      </c>
      <c r="H276" s="15"/>
      <c r="I276" s="14"/>
      <c r="J276" s="15"/>
      <c r="K276" s="14">
        <v>3</v>
      </c>
      <c r="L276" s="15"/>
      <c r="M276" s="14" t="s">
        <v>5</v>
      </c>
    </row>
    <row r="277" spans="1:13" ht="15" thickBot="1" x14ac:dyDescent="0.25">
      <c r="A277" s="14" t="s">
        <v>63</v>
      </c>
      <c r="B277" s="21" t="s">
        <v>59</v>
      </c>
      <c r="C277" s="14" t="s">
        <v>34</v>
      </c>
      <c r="D277" s="14">
        <v>12061</v>
      </c>
      <c r="E277" s="14">
        <v>4</v>
      </c>
      <c r="F277" s="14" t="s">
        <v>3</v>
      </c>
      <c r="G277" s="14" t="s">
        <v>64</v>
      </c>
      <c r="H277" s="15"/>
      <c r="I277" s="14"/>
      <c r="J277" s="15"/>
      <c r="K277" s="14">
        <v>4</v>
      </c>
      <c r="L277" s="15"/>
      <c r="M277" s="14" t="s">
        <v>3</v>
      </c>
    </row>
    <row r="278" spans="1:13" ht="26.25" thickBot="1" x14ac:dyDescent="0.25">
      <c r="A278" s="14" t="s">
        <v>63</v>
      </c>
      <c r="B278" s="21" t="s">
        <v>59</v>
      </c>
      <c r="C278" s="14" t="s">
        <v>34</v>
      </c>
      <c r="D278" s="14">
        <v>12062</v>
      </c>
      <c r="E278" s="14">
        <v>3</v>
      </c>
      <c r="F278" s="14" t="s">
        <v>5</v>
      </c>
      <c r="G278" s="14" t="s">
        <v>66</v>
      </c>
      <c r="H278" s="14" t="b">
        <v>1</v>
      </c>
      <c r="I278" s="14">
        <v>4</v>
      </c>
      <c r="J278" s="14" t="s">
        <v>3</v>
      </c>
      <c r="K278" s="14">
        <v>4</v>
      </c>
      <c r="L278" s="15"/>
      <c r="M278" s="14" t="s">
        <v>3</v>
      </c>
    </row>
    <row r="279" spans="1:13" ht="15" thickBot="1" x14ac:dyDescent="0.25">
      <c r="A279" s="14" t="s">
        <v>63</v>
      </c>
      <c r="B279" s="19" t="s">
        <v>52</v>
      </c>
      <c r="C279" s="14" t="s">
        <v>34</v>
      </c>
      <c r="D279" s="14">
        <v>12024</v>
      </c>
      <c r="E279" s="14">
        <v>4</v>
      </c>
      <c r="F279" s="14" t="s">
        <v>3</v>
      </c>
      <c r="G279" s="14" t="s">
        <v>64</v>
      </c>
      <c r="H279" s="14"/>
      <c r="I279" s="14"/>
      <c r="J279" s="14"/>
      <c r="K279" s="14">
        <v>4</v>
      </c>
      <c r="L279" s="15"/>
      <c r="M279" s="14" t="s">
        <v>3</v>
      </c>
    </row>
    <row r="280" spans="1:13" ht="15" thickBot="1" x14ac:dyDescent="0.25">
      <c r="A280" s="14" t="s">
        <v>63</v>
      </c>
      <c r="B280" s="19" t="s">
        <v>52</v>
      </c>
      <c r="C280" s="14" t="s">
        <v>34</v>
      </c>
      <c r="D280" s="14">
        <v>12022</v>
      </c>
      <c r="E280" s="14">
        <v>4</v>
      </c>
      <c r="F280" s="14" t="s">
        <v>3</v>
      </c>
      <c r="G280" s="14" t="s">
        <v>64</v>
      </c>
      <c r="H280" s="14"/>
      <c r="I280" s="14"/>
      <c r="J280" s="14"/>
      <c r="K280" s="14">
        <v>4</v>
      </c>
      <c r="L280" s="15"/>
      <c r="M280" s="14" t="s">
        <v>3</v>
      </c>
    </row>
    <row r="281" spans="1:13" ht="15" thickBot="1" x14ac:dyDescent="0.25">
      <c r="A281" s="14" t="s">
        <v>63</v>
      </c>
      <c r="B281" s="19" t="s">
        <v>52</v>
      </c>
      <c r="C281" s="14" t="s">
        <v>34</v>
      </c>
      <c r="D281" s="14">
        <v>12027</v>
      </c>
      <c r="E281" s="14">
        <v>3</v>
      </c>
      <c r="F281" s="14" t="s">
        <v>5</v>
      </c>
      <c r="G281" s="14" t="s">
        <v>64</v>
      </c>
      <c r="H281" s="14"/>
      <c r="I281" s="14"/>
      <c r="J281" s="14"/>
      <c r="K281" s="14">
        <v>3</v>
      </c>
      <c r="L281" s="15"/>
      <c r="M281" s="14" t="s">
        <v>5</v>
      </c>
    </row>
    <row r="282" spans="1:13" ht="15" thickBot="1" x14ac:dyDescent="0.25">
      <c r="A282" s="14" t="s">
        <v>63</v>
      </c>
      <c r="B282" s="19" t="s">
        <v>52</v>
      </c>
      <c r="C282" s="14" t="s">
        <v>34</v>
      </c>
      <c r="D282" s="14">
        <v>12036</v>
      </c>
      <c r="E282" s="14">
        <v>3</v>
      </c>
      <c r="F282" s="14" t="s">
        <v>5</v>
      </c>
      <c r="G282" s="14" t="s">
        <v>64</v>
      </c>
      <c r="H282" s="14"/>
      <c r="I282" s="14"/>
      <c r="J282" s="14"/>
      <c r="K282" s="14">
        <v>3</v>
      </c>
      <c r="L282" s="15"/>
      <c r="M282" s="14" t="s">
        <v>5</v>
      </c>
    </row>
    <row r="283" spans="1:13" ht="26.25" thickBot="1" x14ac:dyDescent="0.25">
      <c r="A283" s="14" t="s">
        <v>63</v>
      </c>
      <c r="B283" s="19" t="s">
        <v>52</v>
      </c>
      <c r="C283" s="14" t="s">
        <v>34</v>
      </c>
      <c r="D283" s="14">
        <v>12032</v>
      </c>
      <c r="E283" s="14"/>
      <c r="F283" s="14"/>
      <c r="G283" s="14" t="s">
        <v>65</v>
      </c>
      <c r="H283" s="14" t="b">
        <v>1</v>
      </c>
      <c r="I283" s="14">
        <v>2</v>
      </c>
      <c r="J283" s="14" t="s">
        <v>7</v>
      </c>
      <c r="K283" s="14">
        <v>2</v>
      </c>
      <c r="L283" s="15"/>
      <c r="M283" s="14" t="s">
        <v>7</v>
      </c>
    </row>
    <row r="284" spans="1:13" ht="15" thickBot="1" x14ac:dyDescent="0.25">
      <c r="A284" s="14" t="s">
        <v>63</v>
      </c>
      <c r="B284" s="19" t="s">
        <v>52</v>
      </c>
      <c r="C284" s="14" t="s">
        <v>34</v>
      </c>
      <c r="D284" s="14">
        <v>12028</v>
      </c>
      <c r="E284" s="14">
        <v>4</v>
      </c>
      <c r="F284" s="14" t="s">
        <v>3</v>
      </c>
      <c r="G284" s="14" t="s">
        <v>64</v>
      </c>
      <c r="H284" s="14"/>
      <c r="I284" s="14"/>
      <c r="J284" s="14"/>
      <c r="K284" s="14">
        <v>4</v>
      </c>
      <c r="L284" s="15"/>
      <c r="M284" s="14" t="s">
        <v>3</v>
      </c>
    </row>
    <row r="285" spans="1:13" ht="15" thickBot="1" x14ac:dyDescent="0.25">
      <c r="A285" s="14" t="s">
        <v>63</v>
      </c>
      <c r="B285" s="19" t="s">
        <v>52</v>
      </c>
      <c r="C285" s="14" t="s">
        <v>34</v>
      </c>
      <c r="D285" s="14">
        <v>12023</v>
      </c>
      <c r="E285" s="14">
        <v>4</v>
      </c>
      <c r="F285" s="14" t="s">
        <v>3</v>
      </c>
      <c r="G285" s="14" t="s">
        <v>64</v>
      </c>
      <c r="H285" s="14"/>
      <c r="I285" s="14"/>
      <c r="J285" s="14"/>
      <c r="K285" s="14">
        <v>4</v>
      </c>
      <c r="L285" s="15"/>
      <c r="M285" s="14" t="s">
        <v>3</v>
      </c>
    </row>
    <row r="286" spans="1:13" ht="15" thickBot="1" x14ac:dyDescent="0.25">
      <c r="A286" s="14" t="s">
        <v>63</v>
      </c>
      <c r="B286" s="19" t="s">
        <v>52</v>
      </c>
      <c r="C286" s="14" t="s">
        <v>34</v>
      </c>
      <c r="D286" s="14">
        <v>12031</v>
      </c>
      <c r="E286" s="14">
        <v>3</v>
      </c>
      <c r="F286" s="14" t="s">
        <v>5</v>
      </c>
      <c r="G286" s="14" t="s">
        <v>64</v>
      </c>
      <c r="H286" s="14"/>
      <c r="I286" s="14"/>
      <c r="J286" s="14"/>
      <c r="K286" s="14">
        <v>3</v>
      </c>
      <c r="L286" s="15"/>
      <c r="M286" s="14" t="s">
        <v>5</v>
      </c>
    </row>
    <row r="287" spans="1:13" ht="15" thickBot="1" x14ac:dyDescent="0.25">
      <c r="A287" s="14" t="s">
        <v>63</v>
      </c>
      <c r="B287" s="19" t="s">
        <v>52</v>
      </c>
      <c r="C287" s="14" t="s">
        <v>34</v>
      </c>
      <c r="D287" s="14">
        <v>12029</v>
      </c>
      <c r="E287" s="14">
        <v>4</v>
      </c>
      <c r="F287" s="14" t="s">
        <v>3</v>
      </c>
      <c r="G287" s="14" t="s">
        <v>64</v>
      </c>
      <c r="H287" s="14"/>
      <c r="I287" s="14"/>
      <c r="J287" s="14"/>
      <c r="K287" s="14">
        <v>4</v>
      </c>
      <c r="L287" s="15"/>
      <c r="M287" s="14" t="s">
        <v>3</v>
      </c>
    </row>
    <row r="288" spans="1:13" ht="15" thickBot="1" x14ac:dyDescent="0.25">
      <c r="A288" s="14" t="s">
        <v>63</v>
      </c>
      <c r="B288" s="19" t="s">
        <v>52</v>
      </c>
      <c r="C288" s="14" t="s">
        <v>34</v>
      </c>
      <c r="D288" s="14">
        <v>12030</v>
      </c>
      <c r="E288" s="14">
        <v>4</v>
      </c>
      <c r="F288" s="14" t="s">
        <v>3</v>
      </c>
      <c r="G288" s="14" t="s">
        <v>64</v>
      </c>
      <c r="H288" s="14"/>
      <c r="I288" s="14"/>
      <c r="J288" s="14"/>
      <c r="K288" s="14">
        <v>4</v>
      </c>
      <c r="L288" s="15"/>
      <c r="M288" s="14" t="s">
        <v>3</v>
      </c>
    </row>
    <row r="289" spans="1:13" ht="15" thickBot="1" x14ac:dyDescent="0.25">
      <c r="A289" s="14" t="s">
        <v>63</v>
      </c>
      <c r="B289" s="19" t="s">
        <v>52</v>
      </c>
      <c r="C289" s="14" t="s">
        <v>34</v>
      </c>
      <c r="D289" s="14">
        <v>12094</v>
      </c>
      <c r="E289" s="14">
        <v>4</v>
      </c>
      <c r="F289" s="14" t="s">
        <v>3</v>
      </c>
      <c r="G289" s="14" t="s">
        <v>64</v>
      </c>
      <c r="H289" s="14"/>
      <c r="I289" s="14"/>
      <c r="J289" s="14"/>
      <c r="K289" s="14">
        <v>4</v>
      </c>
      <c r="L289" s="15"/>
      <c r="M289" s="14" t="s">
        <v>3</v>
      </c>
    </row>
    <row r="290" spans="1:13" ht="26.25" thickBot="1" x14ac:dyDescent="0.25">
      <c r="A290" s="14" t="s">
        <v>63</v>
      </c>
      <c r="B290" s="13" t="s">
        <v>54</v>
      </c>
      <c r="C290" s="14" t="s">
        <v>34</v>
      </c>
      <c r="D290" s="14">
        <v>12063</v>
      </c>
      <c r="E290" s="14"/>
      <c r="F290" s="14"/>
      <c r="G290" s="14" t="s">
        <v>66</v>
      </c>
      <c r="H290" s="14" t="b">
        <v>1</v>
      </c>
      <c r="I290" s="14">
        <v>3</v>
      </c>
      <c r="J290" s="14" t="s">
        <v>5</v>
      </c>
      <c r="K290" s="14">
        <v>3</v>
      </c>
      <c r="L290" s="15"/>
      <c r="M290" s="14" t="s">
        <v>5</v>
      </c>
    </row>
    <row r="291" spans="1:13" ht="15" thickBot="1" x14ac:dyDescent="0.25">
      <c r="A291" s="14" t="s">
        <v>63</v>
      </c>
      <c r="B291" s="13" t="s">
        <v>54</v>
      </c>
      <c r="C291" s="14" t="s">
        <v>34</v>
      </c>
      <c r="D291" s="14">
        <v>12064</v>
      </c>
      <c r="E291" s="14">
        <v>4</v>
      </c>
      <c r="F291" s="14" t="s">
        <v>3</v>
      </c>
      <c r="G291" s="14" t="s">
        <v>64</v>
      </c>
      <c r="H291" s="14"/>
      <c r="I291" s="14"/>
      <c r="J291" s="14"/>
      <c r="K291" s="14">
        <v>4</v>
      </c>
      <c r="L291" s="15"/>
      <c r="M291" s="14" t="s">
        <v>3</v>
      </c>
    </row>
    <row r="292" spans="1:13" ht="15" thickBot="1" x14ac:dyDescent="0.25">
      <c r="A292" s="14" t="s">
        <v>63</v>
      </c>
      <c r="B292" s="13" t="s">
        <v>54</v>
      </c>
      <c r="C292" s="14" t="s">
        <v>34</v>
      </c>
      <c r="D292" s="14">
        <v>12065</v>
      </c>
      <c r="E292" s="14">
        <v>3</v>
      </c>
      <c r="F292" s="14" t="s">
        <v>5</v>
      </c>
      <c r="G292" s="14" t="s">
        <v>64</v>
      </c>
      <c r="H292" s="14"/>
      <c r="I292" s="14"/>
      <c r="J292" s="14"/>
      <c r="K292" s="14">
        <v>3</v>
      </c>
      <c r="L292" s="15"/>
      <c r="M292" s="14" t="s">
        <v>5</v>
      </c>
    </row>
    <row r="293" spans="1:13" ht="15" thickBot="1" x14ac:dyDescent="0.25">
      <c r="A293" s="14" t="s">
        <v>63</v>
      </c>
      <c r="B293" s="13" t="s">
        <v>54</v>
      </c>
      <c r="C293" s="14" t="s">
        <v>34</v>
      </c>
      <c r="D293" s="14">
        <v>12066</v>
      </c>
      <c r="E293" s="14">
        <v>3</v>
      </c>
      <c r="F293" s="14" t="s">
        <v>5</v>
      </c>
      <c r="G293" s="14" t="s">
        <v>64</v>
      </c>
      <c r="H293" s="14"/>
      <c r="I293" s="14"/>
      <c r="J293" s="14"/>
      <c r="K293" s="14">
        <v>3</v>
      </c>
      <c r="L293" s="15"/>
      <c r="M293" s="14" t="s">
        <v>5</v>
      </c>
    </row>
    <row r="294" spans="1:13" ht="15" thickBot="1" x14ac:dyDescent="0.25">
      <c r="A294" s="14" t="s">
        <v>63</v>
      </c>
      <c r="B294" s="13" t="s">
        <v>54</v>
      </c>
      <c r="C294" s="14" t="s">
        <v>34</v>
      </c>
      <c r="D294" s="14">
        <v>12067</v>
      </c>
      <c r="E294" s="14">
        <v>4</v>
      </c>
      <c r="F294" s="14" t="s">
        <v>3</v>
      </c>
      <c r="G294" s="14" t="s">
        <v>64</v>
      </c>
      <c r="H294" s="14"/>
      <c r="I294" s="14"/>
      <c r="J294" s="14"/>
      <c r="K294" s="14">
        <v>4</v>
      </c>
      <c r="L294" s="15"/>
      <c r="M294" s="14" t="s">
        <v>3</v>
      </c>
    </row>
    <row r="295" spans="1:13" ht="15" thickBot="1" x14ac:dyDescent="0.25">
      <c r="A295" s="14" t="s">
        <v>63</v>
      </c>
      <c r="B295" s="13" t="s">
        <v>54</v>
      </c>
      <c r="C295" s="14" t="s">
        <v>34</v>
      </c>
      <c r="D295" s="14">
        <v>12068</v>
      </c>
      <c r="E295" s="14">
        <v>3</v>
      </c>
      <c r="F295" s="14" t="s">
        <v>5</v>
      </c>
      <c r="G295" s="14" t="s">
        <v>64</v>
      </c>
      <c r="H295" s="14"/>
      <c r="I295" s="14"/>
      <c r="J295" s="14"/>
      <c r="K295" s="14">
        <v>3</v>
      </c>
      <c r="L295" s="15"/>
      <c r="M295" s="14" t="s">
        <v>5</v>
      </c>
    </row>
    <row r="296" spans="1:13" ht="26.25" thickBot="1" x14ac:dyDescent="0.25">
      <c r="A296" s="14" t="s">
        <v>63</v>
      </c>
      <c r="B296" s="13" t="s">
        <v>54</v>
      </c>
      <c r="C296" s="14" t="s">
        <v>34</v>
      </c>
      <c r="D296" s="14">
        <v>12069</v>
      </c>
      <c r="E296" s="14">
        <v>2</v>
      </c>
      <c r="F296" s="14" t="s">
        <v>7</v>
      </c>
      <c r="G296" s="14" t="s">
        <v>67</v>
      </c>
      <c r="H296" s="14"/>
      <c r="I296" s="14">
        <v>3</v>
      </c>
      <c r="J296" s="14" t="s">
        <v>5</v>
      </c>
      <c r="K296" s="14">
        <v>2</v>
      </c>
      <c r="L296" s="15"/>
      <c r="M296" s="14" t="s">
        <v>7</v>
      </c>
    </row>
    <row r="297" spans="1:13" ht="15" thickBot="1" x14ac:dyDescent="0.25">
      <c r="A297" s="14" t="s">
        <v>63</v>
      </c>
      <c r="B297" s="13" t="s">
        <v>54</v>
      </c>
      <c r="C297" s="14" t="s">
        <v>34</v>
      </c>
      <c r="D297" s="14">
        <v>12070</v>
      </c>
      <c r="E297" s="14">
        <v>4</v>
      </c>
      <c r="F297" s="14" t="s">
        <v>3</v>
      </c>
      <c r="G297" s="14" t="s">
        <v>64</v>
      </c>
      <c r="H297" s="14"/>
      <c r="I297" s="14"/>
      <c r="J297" s="14"/>
      <c r="K297" s="14">
        <v>4</v>
      </c>
      <c r="L297" s="15"/>
      <c r="M297" s="14" t="s">
        <v>3</v>
      </c>
    </row>
    <row r="298" spans="1:13" ht="15" thickBot="1" x14ac:dyDescent="0.25">
      <c r="A298" s="14" t="s">
        <v>63</v>
      </c>
      <c r="B298" s="13" t="s">
        <v>54</v>
      </c>
      <c r="C298" s="14" t="s">
        <v>34</v>
      </c>
      <c r="D298" s="14">
        <v>12071</v>
      </c>
      <c r="E298" s="14">
        <v>3</v>
      </c>
      <c r="F298" s="14" t="s">
        <v>5</v>
      </c>
      <c r="G298" s="14" t="s">
        <v>64</v>
      </c>
      <c r="H298" s="14"/>
      <c r="I298" s="14"/>
      <c r="J298" s="14"/>
      <c r="K298" s="14">
        <v>3</v>
      </c>
      <c r="L298" s="15"/>
      <c r="M298" s="14" t="s">
        <v>5</v>
      </c>
    </row>
    <row r="299" spans="1:13" ht="15" thickBot="1" x14ac:dyDescent="0.25">
      <c r="A299" s="14" t="s">
        <v>63</v>
      </c>
      <c r="B299" s="18" t="s">
        <v>56</v>
      </c>
      <c r="C299" s="14" t="s">
        <v>34</v>
      </c>
      <c r="D299" s="14">
        <v>12072</v>
      </c>
      <c r="E299" s="14">
        <v>4</v>
      </c>
      <c r="F299" s="14" t="s">
        <v>3</v>
      </c>
      <c r="G299" s="14" t="s">
        <v>64</v>
      </c>
      <c r="H299" s="14"/>
      <c r="I299" s="14"/>
      <c r="J299" s="14"/>
      <c r="K299" s="14">
        <v>4</v>
      </c>
      <c r="L299" s="15"/>
      <c r="M299" s="14" t="s">
        <v>3</v>
      </c>
    </row>
    <row r="300" spans="1:13" ht="15" thickBot="1" x14ac:dyDescent="0.25">
      <c r="A300" s="14" t="s">
        <v>63</v>
      </c>
      <c r="B300" s="18" t="s">
        <v>56</v>
      </c>
      <c r="C300" s="14" t="s">
        <v>34</v>
      </c>
      <c r="D300" s="14">
        <v>12073</v>
      </c>
      <c r="E300" s="14">
        <v>4</v>
      </c>
      <c r="F300" s="14" t="s">
        <v>3</v>
      </c>
      <c r="G300" s="14" t="s">
        <v>64</v>
      </c>
      <c r="H300" s="14"/>
      <c r="I300" s="14"/>
      <c r="J300" s="14"/>
      <c r="K300" s="14">
        <v>4</v>
      </c>
      <c r="L300" s="15"/>
      <c r="M300" s="14" t="s">
        <v>3</v>
      </c>
    </row>
    <row r="301" spans="1:13" ht="15" thickBot="1" x14ac:dyDescent="0.25">
      <c r="A301" s="14" t="s">
        <v>63</v>
      </c>
      <c r="B301" s="18" t="s">
        <v>56</v>
      </c>
      <c r="C301" s="14" t="s">
        <v>34</v>
      </c>
      <c r="D301" s="14">
        <v>12074</v>
      </c>
      <c r="E301" s="14">
        <v>4</v>
      </c>
      <c r="F301" s="14" t="s">
        <v>3</v>
      </c>
      <c r="G301" s="14" t="s">
        <v>64</v>
      </c>
      <c r="H301" s="14"/>
      <c r="I301" s="14"/>
      <c r="J301" s="14"/>
      <c r="K301" s="14">
        <v>4</v>
      </c>
      <c r="L301" s="15"/>
      <c r="M301" s="14" t="s">
        <v>3</v>
      </c>
    </row>
    <row r="302" spans="1:13" ht="26.25" thickBot="1" x14ac:dyDescent="0.25">
      <c r="A302" s="14" t="s">
        <v>63</v>
      </c>
      <c r="B302" s="18" t="s">
        <v>56</v>
      </c>
      <c r="C302" s="14" t="s">
        <v>34</v>
      </c>
      <c r="D302" s="14">
        <v>12075</v>
      </c>
      <c r="E302" s="14"/>
      <c r="F302" s="14"/>
      <c r="G302" s="14" t="s">
        <v>66</v>
      </c>
      <c r="H302" s="14"/>
      <c r="I302" s="14">
        <v>3</v>
      </c>
      <c r="J302" s="14" t="s">
        <v>5</v>
      </c>
      <c r="K302" s="14">
        <v>3</v>
      </c>
      <c r="L302" s="15"/>
      <c r="M302" s="14" t="s">
        <v>5</v>
      </c>
    </row>
    <row r="303" spans="1:13" ht="15" thickBot="1" x14ac:dyDescent="0.25">
      <c r="A303" s="14" t="s">
        <v>63</v>
      </c>
      <c r="B303" s="18" t="s">
        <v>56</v>
      </c>
      <c r="C303" s="14" t="s">
        <v>34</v>
      </c>
      <c r="D303" s="14">
        <v>12076</v>
      </c>
      <c r="E303" s="14">
        <v>4</v>
      </c>
      <c r="F303" s="14" t="s">
        <v>3</v>
      </c>
      <c r="G303" s="14" t="s">
        <v>64</v>
      </c>
      <c r="H303" s="14"/>
      <c r="I303" s="14"/>
      <c r="J303" s="14"/>
      <c r="K303" s="14">
        <v>4</v>
      </c>
      <c r="L303" s="15"/>
      <c r="M303" s="14" t="s">
        <v>3</v>
      </c>
    </row>
    <row r="304" spans="1:13" ht="15" thickBot="1" x14ac:dyDescent="0.25">
      <c r="A304" s="14" t="s">
        <v>63</v>
      </c>
      <c r="B304" s="18" t="s">
        <v>56</v>
      </c>
      <c r="C304" s="14" t="s">
        <v>34</v>
      </c>
      <c r="D304" s="14">
        <v>12077</v>
      </c>
      <c r="E304" s="14">
        <v>4</v>
      </c>
      <c r="F304" s="14" t="s">
        <v>3</v>
      </c>
      <c r="G304" s="14" t="s">
        <v>64</v>
      </c>
      <c r="H304" s="14"/>
      <c r="I304" s="14"/>
      <c r="J304" s="14"/>
      <c r="K304" s="14">
        <v>4</v>
      </c>
      <c r="L304" s="15"/>
      <c r="M304" s="14" t="s">
        <v>3</v>
      </c>
    </row>
    <row r="305" spans="1:13" ht="15" thickBot="1" x14ac:dyDescent="0.25">
      <c r="A305" s="14" t="s">
        <v>63</v>
      </c>
      <c r="B305" s="18" t="s">
        <v>56</v>
      </c>
      <c r="C305" s="14" t="s">
        <v>34</v>
      </c>
      <c r="D305" s="14">
        <v>12078</v>
      </c>
      <c r="E305" s="14">
        <v>4</v>
      </c>
      <c r="F305" s="14" t="s">
        <v>3</v>
      </c>
      <c r="G305" s="14" t="s">
        <v>64</v>
      </c>
      <c r="H305" s="14"/>
      <c r="I305" s="14"/>
      <c r="J305" s="14"/>
      <c r="K305" s="14">
        <v>4</v>
      </c>
      <c r="L305" s="15"/>
      <c r="M305" s="14" t="s">
        <v>3</v>
      </c>
    </row>
    <row r="306" spans="1:13" ht="15" thickBot="1" x14ac:dyDescent="0.25">
      <c r="A306" s="14" t="s">
        <v>63</v>
      </c>
      <c r="B306" s="18" t="s">
        <v>56</v>
      </c>
      <c r="C306" s="14" t="s">
        <v>34</v>
      </c>
      <c r="D306" s="14">
        <v>12079</v>
      </c>
      <c r="E306" s="14">
        <v>4</v>
      </c>
      <c r="F306" s="14" t="s">
        <v>3</v>
      </c>
      <c r="G306" s="14" t="s">
        <v>64</v>
      </c>
      <c r="H306" s="14"/>
      <c r="I306" s="14"/>
      <c r="J306" s="14"/>
      <c r="K306" s="14">
        <v>4</v>
      </c>
      <c r="L306" s="15"/>
      <c r="M306" s="14" t="s">
        <v>3</v>
      </c>
    </row>
    <row r="307" spans="1:13" ht="15" thickBot="1" x14ac:dyDescent="0.25">
      <c r="A307" s="14" t="s">
        <v>63</v>
      </c>
      <c r="B307" s="18" t="s">
        <v>56</v>
      </c>
      <c r="C307" s="14" t="s">
        <v>34</v>
      </c>
      <c r="D307" s="14">
        <v>12080</v>
      </c>
      <c r="E307" s="14">
        <v>4</v>
      </c>
      <c r="F307" s="14" t="s">
        <v>3</v>
      </c>
      <c r="G307" s="14" t="s">
        <v>64</v>
      </c>
      <c r="H307" s="14"/>
      <c r="I307" s="14"/>
      <c r="J307" s="14"/>
      <c r="K307" s="14">
        <v>4</v>
      </c>
      <c r="L307" s="15"/>
      <c r="M307" s="14" t="s">
        <v>3</v>
      </c>
    </row>
    <row r="308" spans="1:13" ht="15" thickBot="1" x14ac:dyDescent="0.25">
      <c r="A308" s="14" t="s">
        <v>63</v>
      </c>
      <c r="B308" s="18" t="s">
        <v>56</v>
      </c>
      <c r="C308" s="14" t="s">
        <v>34</v>
      </c>
      <c r="D308" s="14">
        <v>12081</v>
      </c>
      <c r="E308" s="14">
        <v>3</v>
      </c>
      <c r="F308" s="14" t="s">
        <v>5</v>
      </c>
      <c r="G308" s="14" t="s">
        <v>64</v>
      </c>
      <c r="H308" s="14"/>
      <c r="I308" s="14"/>
      <c r="J308" s="14"/>
      <c r="K308" s="14">
        <v>3</v>
      </c>
      <c r="L308" s="15"/>
      <c r="M308" s="14" t="s">
        <v>5</v>
      </c>
    </row>
    <row r="309" spans="1:13" ht="15" thickBot="1" x14ac:dyDescent="0.25">
      <c r="A309" s="14" t="s">
        <v>63</v>
      </c>
      <c r="B309" s="18" t="s">
        <v>56</v>
      </c>
      <c r="C309" s="14" t="s">
        <v>34</v>
      </c>
      <c r="D309" s="14">
        <v>12082</v>
      </c>
      <c r="E309" s="14">
        <v>4</v>
      </c>
      <c r="F309" s="14" t="s">
        <v>3</v>
      </c>
      <c r="G309" s="14" t="s">
        <v>64</v>
      </c>
      <c r="H309" s="14"/>
      <c r="I309" s="14"/>
      <c r="J309" s="14"/>
      <c r="K309" s="14">
        <v>4</v>
      </c>
      <c r="L309" s="15"/>
      <c r="M309" s="14" t="s">
        <v>3</v>
      </c>
    </row>
    <row r="310" spans="1:13" ht="15" thickBot="1" x14ac:dyDescent="0.25">
      <c r="A310" s="14" t="s">
        <v>63</v>
      </c>
      <c r="B310" s="18" t="s">
        <v>56</v>
      </c>
      <c r="C310" s="14" t="s">
        <v>34</v>
      </c>
      <c r="D310" s="14">
        <v>12083</v>
      </c>
      <c r="E310" s="14">
        <v>4</v>
      </c>
      <c r="F310" s="14" t="s">
        <v>3</v>
      </c>
      <c r="G310" s="14" t="s">
        <v>64</v>
      </c>
      <c r="H310" s="14"/>
      <c r="I310" s="14"/>
      <c r="J310" s="14"/>
      <c r="K310" s="14">
        <v>4</v>
      </c>
      <c r="L310" s="15"/>
      <c r="M310" s="14" t="s">
        <v>3</v>
      </c>
    </row>
    <row r="311" spans="1:13" ht="15" thickBot="1" x14ac:dyDescent="0.25">
      <c r="A311" s="14" t="s">
        <v>63</v>
      </c>
      <c r="B311" s="18" t="s">
        <v>56</v>
      </c>
      <c r="C311" s="14" t="s">
        <v>34</v>
      </c>
      <c r="D311" s="14">
        <v>12084</v>
      </c>
      <c r="E311" s="14">
        <v>3</v>
      </c>
      <c r="F311" s="14" t="s">
        <v>5</v>
      </c>
      <c r="G311" s="14" t="s">
        <v>64</v>
      </c>
      <c r="H311" s="14"/>
      <c r="I311" s="14"/>
      <c r="J311" s="14"/>
      <c r="K311" s="14">
        <v>3</v>
      </c>
      <c r="L311" s="15"/>
      <c r="M311" s="14" t="s">
        <v>5</v>
      </c>
    </row>
    <row r="312" spans="1:13" ht="15" thickBot="1" x14ac:dyDescent="0.25">
      <c r="A312" s="14" t="s">
        <v>63</v>
      </c>
      <c r="B312" s="18" t="s">
        <v>56</v>
      </c>
      <c r="C312" s="14" t="s">
        <v>34</v>
      </c>
      <c r="D312" s="14">
        <v>12085</v>
      </c>
      <c r="E312" s="14">
        <v>4</v>
      </c>
      <c r="F312" s="14" t="s">
        <v>3</v>
      </c>
      <c r="G312" s="14" t="s">
        <v>64</v>
      </c>
      <c r="H312" s="14"/>
      <c r="I312" s="14"/>
      <c r="J312" s="14"/>
      <c r="K312" s="14">
        <v>4</v>
      </c>
      <c r="L312" s="15"/>
      <c r="M312" s="14" t="s">
        <v>3</v>
      </c>
    </row>
    <row r="313" spans="1:13" ht="15" thickBot="1" x14ac:dyDescent="0.25">
      <c r="A313" s="14" t="s">
        <v>63</v>
      </c>
      <c r="B313" s="23" t="s">
        <v>68</v>
      </c>
      <c r="C313" s="14" t="s">
        <v>34</v>
      </c>
      <c r="D313" s="14">
        <v>12017</v>
      </c>
      <c r="E313" s="14">
        <v>3</v>
      </c>
      <c r="F313" s="14" t="s">
        <v>5</v>
      </c>
      <c r="G313" s="14" t="s">
        <v>64</v>
      </c>
      <c r="H313" s="14"/>
      <c r="I313" s="14"/>
      <c r="J313" s="14"/>
      <c r="K313" s="14">
        <v>4</v>
      </c>
      <c r="L313" s="15"/>
      <c r="M313" s="14" t="s">
        <v>3</v>
      </c>
    </row>
    <row r="314" spans="1:13" ht="15" thickBot="1" x14ac:dyDescent="0.25">
      <c r="A314" s="14" t="s">
        <v>63</v>
      </c>
      <c r="B314" s="23" t="s">
        <v>68</v>
      </c>
      <c r="C314" s="14" t="s">
        <v>34</v>
      </c>
      <c r="D314" s="14">
        <v>12021</v>
      </c>
      <c r="E314" s="14">
        <v>4</v>
      </c>
      <c r="F314" s="14" t="s">
        <v>3</v>
      </c>
      <c r="G314" s="14" t="s">
        <v>64</v>
      </c>
      <c r="H314" s="14"/>
      <c r="I314" s="14"/>
      <c r="J314" s="14"/>
      <c r="K314" s="14">
        <v>3</v>
      </c>
      <c r="L314" s="15"/>
      <c r="M314" s="14" t="s">
        <v>5</v>
      </c>
    </row>
    <row r="315" spans="1:13" ht="15" thickBot="1" x14ac:dyDescent="0.25">
      <c r="A315" s="14" t="s">
        <v>63</v>
      </c>
      <c r="B315" s="23" t="s">
        <v>68</v>
      </c>
      <c r="C315" s="14" t="s">
        <v>34</v>
      </c>
      <c r="D315" s="14">
        <v>12020</v>
      </c>
      <c r="E315" s="14">
        <v>4</v>
      </c>
      <c r="F315" s="14" t="s">
        <v>3</v>
      </c>
      <c r="G315" s="14" t="s">
        <v>64</v>
      </c>
      <c r="H315" s="14"/>
      <c r="I315" s="14"/>
      <c r="J315" s="14"/>
      <c r="K315" s="14">
        <v>4</v>
      </c>
      <c r="L315" s="15"/>
      <c r="M315" s="14" t="s">
        <v>3</v>
      </c>
    </row>
    <row r="316" spans="1:13" ht="15" thickBot="1" x14ac:dyDescent="0.25">
      <c r="A316" s="14" t="s">
        <v>63</v>
      </c>
      <c r="B316" s="23" t="s">
        <v>68</v>
      </c>
      <c r="C316" s="14" t="s">
        <v>34</v>
      </c>
      <c r="D316" s="14">
        <v>12009</v>
      </c>
      <c r="E316" s="14">
        <v>4</v>
      </c>
      <c r="F316" s="14" t="s">
        <v>3</v>
      </c>
      <c r="G316" s="14" t="s">
        <v>64</v>
      </c>
      <c r="H316" s="14"/>
      <c r="I316" s="14"/>
      <c r="J316" s="14"/>
      <c r="K316" s="14">
        <v>4</v>
      </c>
      <c r="L316" s="15"/>
      <c r="M316" s="14" t="s">
        <v>3</v>
      </c>
    </row>
    <row r="317" spans="1:13" ht="15" thickBot="1" x14ac:dyDescent="0.25">
      <c r="A317" s="14" t="s">
        <v>63</v>
      </c>
      <c r="B317" s="23" t="s">
        <v>68</v>
      </c>
      <c r="C317" s="14" t="s">
        <v>34</v>
      </c>
      <c r="D317" s="14">
        <v>12015</v>
      </c>
      <c r="E317" s="14">
        <v>3</v>
      </c>
      <c r="F317" s="14" t="s">
        <v>5</v>
      </c>
      <c r="G317" s="14" t="s">
        <v>64</v>
      </c>
      <c r="H317" s="14"/>
      <c r="I317" s="14"/>
      <c r="J317" s="14"/>
      <c r="K317" s="14">
        <v>4</v>
      </c>
      <c r="L317" s="15"/>
      <c r="M317" s="14" t="s">
        <v>3</v>
      </c>
    </row>
    <row r="318" spans="1:13" ht="15" thickBot="1" x14ac:dyDescent="0.25">
      <c r="A318" s="14" t="s">
        <v>63</v>
      </c>
      <c r="B318" s="23" t="s">
        <v>68</v>
      </c>
      <c r="C318" s="14" t="s">
        <v>34</v>
      </c>
      <c r="D318" s="14">
        <v>12016</v>
      </c>
      <c r="E318" s="14">
        <v>3</v>
      </c>
      <c r="F318" s="14" t="s">
        <v>5</v>
      </c>
      <c r="G318" s="14" t="s">
        <v>64</v>
      </c>
      <c r="H318" s="14"/>
      <c r="I318" s="14"/>
      <c r="J318" s="14"/>
      <c r="K318" s="14">
        <v>3</v>
      </c>
      <c r="L318" s="15"/>
      <c r="M318" s="14" t="s">
        <v>5</v>
      </c>
    </row>
    <row r="319" spans="1:13" ht="15" thickBot="1" x14ac:dyDescent="0.25">
      <c r="A319" s="14" t="s">
        <v>63</v>
      </c>
      <c r="B319" s="23" t="s">
        <v>68</v>
      </c>
      <c r="C319" s="14" t="s">
        <v>34</v>
      </c>
      <c r="D319" s="14">
        <v>12014</v>
      </c>
      <c r="E319" s="14">
        <v>3</v>
      </c>
      <c r="F319" s="14" t="s">
        <v>5</v>
      </c>
      <c r="G319" s="14" t="s">
        <v>64</v>
      </c>
      <c r="H319" s="14"/>
      <c r="I319" s="14"/>
      <c r="J319" s="14"/>
      <c r="K319" s="14">
        <v>3</v>
      </c>
      <c r="L319" s="15"/>
      <c r="M319" s="14" t="s">
        <v>5</v>
      </c>
    </row>
    <row r="320" spans="1:13" ht="15" thickBot="1" x14ac:dyDescent="0.25">
      <c r="A320" s="14" t="s">
        <v>63</v>
      </c>
      <c r="B320" s="23" t="s">
        <v>68</v>
      </c>
      <c r="C320" s="14" t="s">
        <v>34</v>
      </c>
      <c r="D320" s="14">
        <v>12018</v>
      </c>
      <c r="E320" s="14">
        <v>3</v>
      </c>
      <c r="F320" s="14" t="s">
        <v>5</v>
      </c>
      <c r="G320" s="14" t="s">
        <v>64</v>
      </c>
      <c r="H320" s="14"/>
      <c r="I320" s="14"/>
      <c r="J320" s="14"/>
      <c r="K320" s="14">
        <v>3</v>
      </c>
      <c r="L320" s="15"/>
      <c r="M320" s="14" t="s">
        <v>5</v>
      </c>
    </row>
    <row r="321" spans="1:13" ht="15" thickBot="1" x14ac:dyDescent="0.25">
      <c r="A321" s="14" t="s">
        <v>63</v>
      </c>
      <c r="B321" s="23" t="s">
        <v>68</v>
      </c>
      <c r="C321" s="14" t="s">
        <v>34</v>
      </c>
      <c r="D321" s="14">
        <v>12019</v>
      </c>
      <c r="E321" s="14">
        <v>4</v>
      </c>
      <c r="F321" s="14" t="s">
        <v>3</v>
      </c>
      <c r="G321" s="14" t="s">
        <v>64</v>
      </c>
      <c r="H321" s="14"/>
      <c r="I321" s="14"/>
      <c r="J321" s="14"/>
      <c r="K321" s="14">
        <v>3</v>
      </c>
      <c r="L321" s="15"/>
      <c r="M321" s="14" t="s">
        <v>5</v>
      </c>
    </row>
    <row r="322" spans="1:13" ht="15" thickBot="1" x14ac:dyDescent="0.25">
      <c r="A322" s="14" t="s">
        <v>63</v>
      </c>
      <c r="B322" s="21" t="s">
        <v>69</v>
      </c>
      <c r="C322" s="14" t="s">
        <v>34</v>
      </c>
      <c r="D322" s="14">
        <v>12087</v>
      </c>
      <c r="E322" s="14">
        <v>4</v>
      </c>
      <c r="F322" s="14" t="s">
        <v>3</v>
      </c>
      <c r="G322" s="14" t="s">
        <v>64</v>
      </c>
      <c r="H322" s="14"/>
      <c r="I322" s="14"/>
      <c r="J322" s="14"/>
      <c r="K322" s="14">
        <v>4</v>
      </c>
      <c r="L322" s="15"/>
      <c r="M322" s="14" t="s">
        <v>3</v>
      </c>
    </row>
    <row r="323" spans="1:13" ht="15" thickBot="1" x14ac:dyDescent="0.25">
      <c r="A323" s="14" t="s">
        <v>63</v>
      </c>
      <c r="B323" s="21" t="s">
        <v>69</v>
      </c>
      <c r="C323" s="14" t="s">
        <v>34</v>
      </c>
      <c r="D323" s="14">
        <v>12088</v>
      </c>
      <c r="E323" s="14">
        <v>3</v>
      </c>
      <c r="F323" s="14" t="s">
        <v>5</v>
      </c>
      <c r="G323" s="14" t="s">
        <v>64</v>
      </c>
      <c r="H323" s="14"/>
      <c r="I323" s="14"/>
      <c r="J323" s="14"/>
      <c r="K323" s="14">
        <v>3</v>
      </c>
      <c r="L323" s="15"/>
      <c r="M323" s="14" t="s">
        <v>5</v>
      </c>
    </row>
    <row r="324" spans="1:13" ht="15" thickBot="1" x14ac:dyDescent="0.25">
      <c r="A324" s="14" t="s">
        <v>63</v>
      </c>
      <c r="B324" s="21" t="s">
        <v>69</v>
      </c>
      <c r="C324" s="14" t="s">
        <v>34</v>
      </c>
      <c r="D324" s="14">
        <v>12089</v>
      </c>
      <c r="E324" s="14">
        <v>4</v>
      </c>
      <c r="F324" s="14" t="s">
        <v>3</v>
      </c>
      <c r="G324" s="14" t="s">
        <v>64</v>
      </c>
      <c r="H324" s="14"/>
      <c r="I324" s="14"/>
      <c r="J324" s="14"/>
      <c r="K324" s="14">
        <v>4</v>
      </c>
      <c r="L324" s="15"/>
      <c r="M324" s="14" t="s">
        <v>3</v>
      </c>
    </row>
    <row r="325" spans="1:13" ht="26.25" thickBot="1" x14ac:dyDescent="0.25">
      <c r="A325" s="14" t="s">
        <v>63</v>
      </c>
      <c r="B325" s="21" t="s">
        <v>69</v>
      </c>
      <c r="C325" s="14" t="s">
        <v>34</v>
      </c>
      <c r="D325" s="14">
        <v>12090</v>
      </c>
      <c r="E325" s="14">
        <v>2</v>
      </c>
      <c r="F325" s="14" t="s">
        <v>7</v>
      </c>
      <c r="G325" s="14" t="s">
        <v>70</v>
      </c>
      <c r="H325" s="14" t="b">
        <v>1</v>
      </c>
      <c r="I325" s="14">
        <v>3</v>
      </c>
      <c r="J325" s="14" t="s">
        <v>5</v>
      </c>
      <c r="K325" s="14">
        <v>2</v>
      </c>
      <c r="L325" s="15"/>
      <c r="M325" s="14" t="s">
        <v>7</v>
      </c>
    </row>
    <row r="326" spans="1:13" ht="15" thickBot="1" x14ac:dyDescent="0.25">
      <c r="A326" s="14" t="s">
        <v>63</v>
      </c>
      <c r="B326" s="21" t="s">
        <v>69</v>
      </c>
      <c r="C326" s="14" t="s">
        <v>34</v>
      </c>
      <c r="D326" s="14">
        <v>12091</v>
      </c>
      <c r="E326" s="14">
        <v>3</v>
      </c>
      <c r="F326" s="14" t="s">
        <v>5</v>
      </c>
      <c r="G326" s="14" t="s">
        <v>64</v>
      </c>
      <c r="H326" s="14"/>
      <c r="I326" s="14"/>
      <c r="J326" s="14"/>
      <c r="K326" s="14">
        <v>3</v>
      </c>
      <c r="L326" s="15"/>
      <c r="M326" s="14" t="s">
        <v>5</v>
      </c>
    </row>
    <row r="327" spans="1:13" ht="15" thickBot="1" x14ac:dyDescent="0.25">
      <c r="A327" s="14" t="s">
        <v>63</v>
      </c>
      <c r="B327" s="21" t="s">
        <v>69</v>
      </c>
      <c r="C327" s="14" t="s">
        <v>34</v>
      </c>
      <c r="D327" s="14">
        <v>12092</v>
      </c>
      <c r="E327" s="14">
        <v>3</v>
      </c>
      <c r="F327" s="14" t="s">
        <v>5</v>
      </c>
      <c r="G327" s="14" t="s">
        <v>64</v>
      </c>
      <c r="H327" s="14"/>
      <c r="I327" s="14"/>
      <c r="J327" s="14"/>
      <c r="K327" s="14">
        <v>3</v>
      </c>
      <c r="L327" s="15"/>
      <c r="M327" s="14" t="s">
        <v>5</v>
      </c>
    </row>
    <row r="328" spans="1:13" ht="15" thickBot="1" x14ac:dyDescent="0.25">
      <c r="A328" s="14" t="s">
        <v>63</v>
      </c>
      <c r="B328" s="21" t="s">
        <v>69</v>
      </c>
      <c r="C328" s="14" t="s">
        <v>34</v>
      </c>
      <c r="D328" s="14">
        <v>12093</v>
      </c>
      <c r="E328" s="14">
        <v>4</v>
      </c>
      <c r="F328" s="14" t="s">
        <v>3</v>
      </c>
      <c r="G328" s="14" t="s">
        <v>64</v>
      </c>
      <c r="H328" s="14"/>
      <c r="I328" s="14"/>
      <c r="J328" s="14"/>
      <c r="K328" s="14">
        <v>4</v>
      </c>
      <c r="L328" s="15"/>
      <c r="M328" s="14" t="s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Sheet9</vt:lpstr>
      <vt:lpstr>Sheet12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Chen</dc:creator>
  <cp:lastModifiedBy>seanc</cp:lastModifiedBy>
  <dcterms:created xsi:type="dcterms:W3CDTF">2015-06-05T18:17:20Z</dcterms:created>
  <dcterms:modified xsi:type="dcterms:W3CDTF">2019-09-10T06:46:15Z</dcterms:modified>
</cp:coreProperties>
</file>