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120" tabRatio="500"/>
  </bookViews>
  <sheets>
    <sheet name="error rate" sheetId="1" r:id="rId1"/>
    <sheet name="all selections" sheetId="2" r:id="rId2"/>
    <sheet name="golub selection" sheetId="3" r:id="rId3"/>
    <sheet name="RNS " sheetId="4" r:id="rId4"/>
    <sheet name="RNS+KMeans" sheetId="5" r:id="rId5"/>
    <sheet name="GINI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4" i="5"/>
  <c r="E10" i="4"/>
  <c r="E5" i="4"/>
  <c r="E4" i="4"/>
  <c r="E17" i="5"/>
  <c r="E16" i="5"/>
  <c r="E11" i="5"/>
  <c r="D49" i="1"/>
  <c r="E48" i="1"/>
  <c r="D48" i="1"/>
  <c r="E47" i="1"/>
  <c r="D47" i="1"/>
  <c r="E46" i="1"/>
  <c r="D46" i="1"/>
  <c r="D40" i="1"/>
  <c r="D33" i="1"/>
  <c r="D32" i="1"/>
  <c r="D27" i="1"/>
  <c r="D25" i="1"/>
</calcChain>
</file>

<file path=xl/sharedStrings.xml><?xml version="1.0" encoding="utf-8"?>
<sst xmlns="http://schemas.openxmlformats.org/spreadsheetml/2006/main" count="221" uniqueCount="58">
  <si>
    <t>Classifier</t>
    <phoneticPr fontId="1" type="noConversion"/>
  </si>
  <si>
    <t>Tyle I error rate</t>
    <phoneticPr fontId="1" type="noConversion"/>
  </si>
  <si>
    <t>Tyle II error rate</t>
    <phoneticPr fontId="1" type="noConversion"/>
  </si>
  <si>
    <t>predict</t>
    <phoneticPr fontId="1" type="noConversion"/>
  </si>
  <si>
    <t>test</t>
    <phoneticPr fontId="1" type="noConversion"/>
  </si>
  <si>
    <t>Golub</t>
    <phoneticPr fontId="1" type="noConversion"/>
  </si>
  <si>
    <t>Bayes_5</t>
    <phoneticPr fontId="1" type="noConversion"/>
  </si>
  <si>
    <t>No cluster</t>
    <phoneticPr fontId="1" type="noConversion"/>
  </si>
  <si>
    <t>Bayes_10</t>
    <phoneticPr fontId="1" type="noConversion"/>
  </si>
  <si>
    <t>Bayes_20</t>
    <phoneticPr fontId="1" type="noConversion"/>
  </si>
  <si>
    <t>Bayes_30</t>
    <phoneticPr fontId="1" type="noConversion"/>
  </si>
  <si>
    <t>Bayes_50</t>
    <phoneticPr fontId="1" type="noConversion"/>
  </si>
  <si>
    <t>Bayes_70</t>
    <phoneticPr fontId="1" type="noConversion"/>
  </si>
  <si>
    <t>Bayes_90</t>
    <phoneticPr fontId="1" type="noConversion"/>
  </si>
  <si>
    <t>With cluster</t>
    <phoneticPr fontId="1" type="noConversion"/>
  </si>
  <si>
    <t>Bayes_5</t>
    <phoneticPr fontId="1" type="noConversion"/>
  </si>
  <si>
    <t>Bayes_10</t>
    <phoneticPr fontId="1" type="noConversion"/>
  </si>
  <si>
    <t>Bayes_70</t>
    <phoneticPr fontId="1" type="noConversion"/>
  </si>
  <si>
    <t>Decision Tree</t>
    <phoneticPr fontId="1" type="noConversion"/>
  </si>
  <si>
    <t>Decision Tree Bagging</t>
    <phoneticPr fontId="1" type="noConversion"/>
  </si>
  <si>
    <t>Decision Tree Boosting</t>
    <phoneticPr fontId="1" type="noConversion"/>
  </si>
  <si>
    <t>Golub_voting</t>
    <phoneticPr fontId="1" type="noConversion"/>
  </si>
  <si>
    <t>NB_5gene</t>
    <phoneticPr fontId="1" type="noConversion"/>
  </si>
  <si>
    <t>NB_10gene</t>
    <phoneticPr fontId="1" type="noConversion"/>
  </si>
  <si>
    <t>NB_20gene</t>
    <phoneticPr fontId="1" type="noConversion"/>
  </si>
  <si>
    <t>NB_30gene</t>
    <phoneticPr fontId="1" type="noConversion"/>
  </si>
  <si>
    <t>NB_50gene</t>
    <phoneticPr fontId="1" type="noConversion"/>
  </si>
  <si>
    <t>NB_70gene</t>
    <phoneticPr fontId="1" type="noConversion"/>
  </si>
  <si>
    <t>NB_90gene</t>
    <phoneticPr fontId="1" type="noConversion"/>
  </si>
  <si>
    <t>NB_5gene_KM</t>
    <phoneticPr fontId="1" type="noConversion"/>
  </si>
  <si>
    <t>NB_10gene_KM</t>
    <phoneticPr fontId="1" type="noConversion"/>
  </si>
  <si>
    <t>NB_20gene_KM</t>
    <phoneticPr fontId="1" type="noConversion"/>
  </si>
  <si>
    <t>NB_30gene_KM</t>
    <phoneticPr fontId="1" type="noConversion"/>
  </si>
  <si>
    <t>NB_50gene_KM</t>
    <phoneticPr fontId="1" type="noConversion"/>
  </si>
  <si>
    <t>NB_70gene_KM</t>
    <phoneticPr fontId="1" type="noConversion"/>
  </si>
  <si>
    <t>NB_90gene_KM</t>
    <phoneticPr fontId="1" type="noConversion"/>
  </si>
  <si>
    <t>Panalized logistic regression</t>
    <phoneticPr fontId="1" type="noConversion"/>
  </si>
  <si>
    <t>Penalized Logistic regression</t>
    <phoneticPr fontId="1" type="noConversion"/>
  </si>
  <si>
    <t>Feature Selection</t>
    <phoneticPr fontId="1" type="noConversion"/>
  </si>
  <si>
    <t># of Gene use</t>
    <phoneticPr fontId="1" type="noConversion"/>
  </si>
  <si>
    <t>Golub</t>
    <phoneticPr fontId="1" type="noConversion"/>
  </si>
  <si>
    <t>RNS</t>
    <phoneticPr fontId="1" type="noConversion"/>
  </si>
  <si>
    <t>km+RNS</t>
    <phoneticPr fontId="1" type="noConversion"/>
  </si>
  <si>
    <t>Gini</t>
    <phoneticPr fontId="1" type="noConversion"/>
  </si>
  <si>
    <t>Decision Tree_weka</t>
    <phoneticPr fontId="1" type="noConversion"/>
  </si>
  <si>
    <t>Decision Tree Bagging_weka</t>
    <phoneticPr fontId="1" type="noConversion"/>
  </si>
  <si>
    <t>Decision Tree Boosting_weka</t>
    <phoneticPr fontId="1" type="noConversion"/>
  </si>
  <si>
    <t>NB</t>
    <phoneticPr fontId="1" type="noConversion"/>
  </si>
  <si>
    <t>DT</t>
    <phoneticPr fontId="1" type="noConversion"/>
  </si>
  <si>
    <t>DT_Bagging</t>
    <phoneticPr fontId="1" type="noConversion"/>
  </si>
  <si>
    <t>DT_Boosting</t>
    <phoneticPr fontId="1" type="noConversion"/>
  </si>
  <si>
    <t>RNS</t>
    <phoneticPr fontId="1" type="noConversion"/>
  </si>
  <si>
    <t>NB_90</t>
    <phoneticPr fontId="1" type="noConversion"/>
  </si>
  <si>
    <t>RNS+Kmeans</t>
    <phoneticPr fontId="1" type="noConversion"/>
  </si>
  <si>
    <t>NB_kmeans_50</t>
    <phoneticPr fontId="1" type="noConversion"/>
  </si>
  <si>
    <t>NB_</t>
    <phoneticPr fontId="1" type="noConversion"/>
  </si>
  <si>
    <t>Gini</t>
    <phoneticPr fontId="1" type="noConversion"/>
  </si>
  <si>
    <t>NB_50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</si>
</sst>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0_);[Red]\(0.0000\)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176" fontId="0" fillId="0" borderId="0" xfId="0" applyNumberFormat="1"/>
    <xf numFmtId="177" fontId="0" fillId="0" borderId="0" xfId="0" applyNumberFormat="1"/>
    <xf numFmtId="0" fontId="0" fillId="2" borderId="0" xfId="0" applyFill="1"/>
  </cellXfs>
  <cellStyles count="9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26" workbookViewId="0">
      <selection activeCell="E42" sqref="E42"/>
    </sheetView>
  </sheetViews>
  <sheetFormatPr baseColWidth="10" defaultRowHeight="15" x14ac:dyDescent="0"/>
  <cols>
    <col min="1" max="1" width="18.5" customWidth="1"/>
    <col min="2" max="2" width="19.5" customWidth="1"/>
    <col min="3" max="3" width="25.5" customWidth="1"/>
    <col min="4" max="4" width="25.6640625" style="3" customWidth="1"/>
    <col min="5" max="5" width="24.5" style="4" customWidth="1"/>
  </cols>
  <sheetData>
    <row r="1" spans="1:5">
      <c r="A1" t="s">
        <v>38</v>
      </c>
      <c r="B1" t="s">
        <v>39</v>
      </c>
      <c r="C1" t="s">
        <v>0</v>
      </c>
      <c r="D1" s="3" t="s">
        <v>1</v>
      </c>
      <c r="E1" s="4" t="s">
        <v>2</v>
      </c>
    </row>
    <row r="2" spans="1:5">
      <c r="A2" t="s">
        <v>40</v>
      </c>
      <c r="B2">
        <v>50</v>
      </c>
      <c r="C2" t="s">
        <v>21</v>
      </c>
      <c r="D2" s="3">
        <v>0.11764705882352941</v>
      </c>
      <c r="E2" s="4">
        <v>0</v>
      </c>
    </row>
    <row r="3" spans="1:5">
      <c r="A3" s="5" t="s">
        <v>41</v>
      </c>
      <c r="B3" s="5">
        <v>3051</v>
      </c>
      <c r="C3" s="5" t="s">
        <v>36</v>
      </c>
      <c r="D3" s="3">
        <v>0</v>
      </c>
      <c r="E3" s="4">
        <v>0</v>
      </c>
    </row>
    <row r="4" spans="1:5">
      <c r="A4" t="s">
        <v>41</v>
      </c>
      <c r="B4">
        <v>5</v>
      </c>
      <c r="C4" t="s">
        <v>22</v>
      </c>
      <c r="D4" s="3">
        <v>8.8235294117647065E-2</v>
      </c>
      <c r="E4" s="4">
        <v>2.9411764705882353E-2</v>
      </c>
    </row>
    <row r="5" spans="1:5">
      <c r="A5" t="s">
        <v>41</v>
      </c>
      <c r="B5">
        <v>10</v>
      </c>
      <c r="C5" t="s">
        <v>23</v>
      </c>
      <c r="D5" s="3">
        <v>2.9411764705882353E-2</v>
      </c>
      <c r="E5" s="4">
        <v>2.9411764705882353E-2</v>
      </c>
    </row>
    <row r="6" spans="1:5">
      <c r="A6" t="s">
        <v>41</v>
      </c>
      <c r="B6">
        <v>20</v>
      </c>
      <c r="C6" t="s">
        <v>24</v>
      </c>
      <c r="D6" s="3">
        <v>2.9411764705882353E-2</v>
      </c>
      <c r="E6" s="4">
        <v>2.9411764705882353E-2</v>
      </c>
    </row>
    <row r="7" spans="1:5">
      <c r="A7" t="s">
        <v>41</v>
      </c>
      <c r="B7">
        <v>30</v>
      </c>
      <c r="C7" t="s">
        <v>25</v>
      </c>
      <c r="D7" s="3">
        <v>2.9411764705882353E-2</v>
      </c>
      <c r="E7" s="4">
        <v>2.9411764705882353E-2</v>
      </c>
    </row>
    <row r="8" spans="1:5">
      <c r="A8" t="s">
        <v>41</v>
      </c>
      <c r="B8">
        <v>50</v>
      </c>
      <c r="C8" t="s">
        <v>26</v>
      </c>
      <c r="D8" s="3">
        <v>2.9411764705882353E-2</v>
      </c>
      <c r="E8" s="4">
        <v>2.9411764705882353E-2</v>
      </c>
    </row>
    <row r="9" spans="1:5">
      <c r="A9" t="s">
        <v>41</v>
      </c>
      <c r="B9">
        <v>70</v>
      </c>
      <c r="C9" s="2" t="s">
        <v>27</v>
      </c>
      <c r="D9" s="3">
        <v>2.9411764705882353E-2</v>
      </c>
      <c r="E9" s="4">
        <v>2.9411764705882353E-2</v>
      </c>
    </row>
    <row r="10" spans="1:5">
      <c r="A10" t="s">
        <v>41</v>
      </c>
      <c r="B10">
        <v>90</v>
      </c>
      <c r="C10" s="2" t="s">
        <v>28</v>
      </c>
      <c r="D10" s="3">
        <v>2.9411764705882353E-2</v>
      </c>
      <c r="E10" s="4">
        <v>0</v>
      </c>
    </row>
    <row r="11" spans="1:5">
      <c r="A11" t="s">
        <v>42</v>
      </c>
      <c r="B11">
        <v>5</v>
      </c>
      <c r="C11" t="s">
        <v>29</v>
      </c>
      <c r="D11" s="3">
        <v>5.8823529411764705E-2</v>
      </c>
      <c r="E11" s="4">
        <v>0</v>
      </c>
    </row>
    <row r="12" spans="1:5">
      <c r="A12" t="s">
        <v>42</v>
      </c>
      <c r="B12">
        <v>10</v>
      </c>
      <c r="C12" t="s">
        <v>30</v>
      </c>
      <c r="D12" s="3">
        <v>0.20588235294117646</v>
      </c>
      <c r="E12" s="4">
        <v>0</v>
      </c>
    </row>
    <row r="13" spans="1:5">
      <c r="A13" t="s">
        <v>42</v>
      </c>
      <c r="B13">
        <v>20</v>
      </c>
      <c r="C13" t="s">
        <v>31</v>
      </c>
      <c r="D13" s="3">
        <v>5.8823529411764705E-2</v>
      </c>
      <c r="E13" s="4">
        <v>2.9411764705882353E-2</v>
      </c>
    </row>
    <row r="14" spans="1:5">
      <c r="A14" t="s">
        <v>42</v>
      </c>
      <c r="B14">
        <v>30</v>
      </c>
      <c r="C14" t="s">
        <v>32</v>
      </c>
      <c r="D14" s="3">
        <v>2.9411764705882353E-2</v>
      </c>
      <c r="E14" s="4">
        <v>2.9411764705882353E-2</v>
      </c>
    </row>
    <row r="15" spans="1:5">
      <c r="A15" t="s">
        <v>42</v>
      </c>
      <c r="B15">
        <v>50</v>
      </c>
      <c r="C15" t="s">
        <v>33</v>
      </c>
      <c r="D15" s="3">
        <v>2.9411764705882353E-2</v>
      </c>
      <c r="E15" s="4">
        <v>0</v>
      </c>
    </row>
    <row r="16" spans="1:5">
      <c r="A16" t="s">
        <v>42</v>
      </c>
      <c r="B16">
        <v>70</v>
      </c>
      <c r="C16" s="2" t="s">
        <v>34</v>
      </c>
      <c r="D16" s="3">
        <v>2.9411764705882353E-2</v>
      </c>
      <c r="E16" s="4">
        <v>2.9411764705882353E-2</v>
      </c>
    </row>
    <row r="17" spans="1:5">
      <c r="A17" t="s">
        <v>42</v>
      </c>
      <c r="B17">
        <v>90</v>
      </c>
      <c r="C17" s="2" t="s">
        <v>35</v>
      </c>
      <c r="D17" s="3">
        <v>2.9411764705882353E-2</v>
      </c>
      <c r="E17" s="4">
        <v>2.9411764705882353E-2</v>
      </c>
    </row>
    <row r="18" spans="1:5">
      <c r="A18" t="s">
        <v>43</v>
      </c>
      <c r="B18">
        <v>1038</v>
      </c>
      <c r="C18" t="s">
        <v>44</v>
      </c>
      <c r="D18" s="3">
        <v>2.9411764705882353E-2</v>
      </c>
      <c r="E18" s="4">
        <v>5.8823529411764705E-2</v>
      </c>
    </row>
    <row r="19" spans="1:5" ht="30">
      <c r="A19" t="s">
        <v>43</v>
      </c>
      <c r="B19">
        <v>1038</v>
      </c>
      <c r="C19" s="1" t="s">
        <v>45</v>
      </c>
      <c r="D19" s="3">
        <v>0.14705882352941177</v>
      </c>
      <c r="E19" s="4">
        <v>0</v>
      </c>
    </row>
    <row r="20" spans="1:5" ht="30">
      <c r="A20" t="s">
        <v>43</v>
      </c>
      <c r="B20">
        <v>1038</v>
      </c>
      <c r="C20" s="1" t="s">
        <v>46</v>
      </c>
      <c r="D20" s="3">
        <v>2.9411764705882353E-2</v>
      </c>
      <c r="E20" s="4">
        <v>5.8823529411764705E-2</v>
      </c>
    </row>
    <row r="23" spans="1:5">
      <c r="A23" t="s">
        <v>38</v>
      </c>
      <c r="B23" t="s">
        <v>39</v>
      </c>
      <c r="C23" t="s">
        <v>0</v>
      </c>
      <c r="D23" s="3" t="s">
        <v>1</v>
      </c>
      <c r="E23" s="4" t="s">
        <v>2</v>
      </c>
    </row>
    <row r="24" spans="1:5">
      <c r="A24" t="s">
        <v>40</v>
      </c>
      <c r="B24">
        <v>50</v>
      </c>
      <c r="C24" t="s">
        <v>21</v>
      </c>
      <c r="D24" s="3">
        <v>0.11764705882352941</v>
      </c>
      <c r="E24" s="4">
        <v>0</v>
      </c>
    </row>
    <row r="25" spans="1:5">
      <c r="C25" t="s">
        <v>26</v>
      </c>
      <c r="D25" s="3">
        <f>1/34</f>
        <v>2.9411764705882353E-2</v>
      </c>
      <c r="E25" s="4">
        <v>0</v>
      </c>
    </row>
    <row r="26" spans="1:5">
      <c r="C26" t="s">
        <v>44</v>
      </c>
      <c r="D26" s="3">
        <v>2.9411764705882353E-2</v>
      </c>
      <c r="E26" s="4">
        <v>5.8823529411764705E-2</v>
      </c>
    </row>
    <row r="27" spans="1:5" ht="30">
      <c r="C27" s="1" t="s">
        <v>45</v>
      </c>
      <c r="D27" s="3">
        <f>2/34</f>
        <v>5.8823529411764705E-2</v>
      </c>
      <c r="E27" s="4">
        <v>0</v>
      </c>
    </row>
    <row r="28" spans="1:5" ht="30">
      <c r="C28" s="1" t="s">
        <v>46</v>
      </c>
      <c r="D28" s="3">
        <v>2.9411764705882353E-2</v>
      </c>
      <c r="E28" s="4">
        <v>5.8823529411764705E-2</v>
      </c>
    </row>
    <row r="31" spans="1:5">
      <c r="A31" t="s">
        <v>38</v>
      </c>
      <c r="B31" t="s">
        <v>39</v>
      </c>
      <c r="C31" t="s">
        <v>0</v>
      </c>
      <c r="D31" s="3" t="s">
        <v>1</v>
      </c>
      <c r="E31" s="4" t="s">
        <v>2</v>
      </c>
    </row>
    <row r="32" spans="1:5">
      <c r="A32" t="s">
        <v>51</v>
      </c>
      <c r="B32">
        <v>90</v>
      </c>
      <c r="C32" t="s">
        <v>21</v>
      </c>
      <c r="D32" s="3">
        <f>3/24</f>
        <v>0.125</v>
      </c>
      <c r="E32" s="4">
        <v>0.20588235294117646</v>
      </c>
    </row>
    <row r="33" spans="1:5">
      <c r="C33" t="s">
        <v>28</v>
      </c>
      <c r="D33" s="3">
        <f>1/34</f>
        <v>2.9411764705882353E-2</v>
      </c>
      <c r="E33" s="4">
        <v>0</v>
      </c>
    </row>
    <row r="34" spans="1:5">
      <c r="C34" t="s">
        <v>44</v>
      </c>
      <c r="D34" s="3">
        <v>2.9411764705882353E-2</v>
      </c>
      <c r="E34" s="4">
        <v>5.8823529411764705E-2</v>
      </c>
    </row>
    <row r="35" spans="1:5" ht="30">
      <c r="C35" s="1" t="s">
        <v>45</v>
      </c>
      <c r="D35" s="3">
        <v>2.9411764705882353E-2</v>
      </c>
      <c r="E35" s="4">
        <v>5.8823529411764705E-2</v>
      </c>
    </row>
    <row r="36" spans="1:5" ht="30">
      <c r="C36" s="1" t="s">
        <v>46</v>
      </c>
      <c r="D36" s="3">
        <v>2.9411764705882353E-2</v>
      </c>
      <c r="E36" s="4">
        <v>5.8823529411764705E-2</v>
      </c>
    </row>
    <row r="38" spans="1:5">
      <c r="A38" t="s">
        <v>38</v>
      </c>
      <c r="B38" t="s">
        <v>39</v>
      </c>
      <c r="C38" t="s">
        <v>0</v>
      </c>
      <c r="D38" s="3" t="s">
        <v>1</v>
      </c>
      <c r="E38" s="4" t="s">
        <v>2</v>
      </c>
    </row>
    <row r="39" spans="1:5">
      <c r="A39" t="s">
        <v>53</v>
      </c>
      <c r="B39">
        <v>50</v>
      </c>
      <c r="C39" t="s">
        <v>21</v>
      </c>
      <c r="D39" s="3">
        <v>0.1176</v>
      </c>
      <c r="E39" s="4">
        <v>0.23519999999999999</v>
      </c>
    </row>
    <row r="40" spans="1:5">
      <c r="C40" t="s">
        <v>28</v>
      </c>
      <c r="D40" s="3">
        <f>1/34</f>
        <v>2.9411764705882353E-2</v>
      </c>
      <c r="E40" s="4">
        <v>0</v>
      </c>
    </row>
    <row r="41" spans="1:5">
      <c r="C41" t="s">
        <v>44</v>
      </c>
      <c r="D41" s="3">
        <v>2.9411764705882353E-2</v>
      </c>
      <c r="E41" s="4">
        <v>5.8823529411764705E-2</v>
      </c>
    </row>
    <row r="42" spans="1:5" ht="30">
      <c r="C42" s="1" t="s">
        <v>45</v>
      </c>
      <c r="D42" s="3">
        <v>2.9411764705882353E-2</v>
      </c>
      <c r="E42" s="3">
        <v>2.9411764705882353E-2</v>
      </c>
    </row>
    <row r="43" spans="1:5" ht="30">
      <c r="C43" s="1" t="s">
        <v>46</v>
      </c>
      <c r="D43" s="3">
        <v>2.9411764705882353E-2</v>
      </c>
      <c r="E43" s="4">
        <v>5.8823529411764705E-2</v>
      </c>
    </row>
    <row r="45" spans="1:5">
      <c r="A45" t="s">
        <v>38</v>
      </c>
      <c r="B45" t="s">
        <v>39</v>
      </c>
      <c r="C45" t="s">
        <v>0</v>
      </c>
      <c r="D45" s="3" t="s">
        <v>1</v>
      </c>
      <c r="E45" s="4" t="s">
        <v>2</v>
      </c>
    </row>
    <row r="46" spans="1:5">
      <c r="A46" t="s">
        <v>56</v>
      </c>
      <c r="B46">
        <v>50</v>
      </c>
      <c r="C46" t="s">
        <v>21</v>
      </c>
      <c r="D46" s="3">
        <f>9/34</f>
        <v>0.26470588235294118</v>
      </c>
      <c r="E46" s="4">
        <f>5/34</f>
        <v>0.14705882352941177</v>
      </c>
    </row>
    <row r="47" spans="1:5">
      <c r="C47" t="s">
        <v>57</v>
      </c>
      <c r="D47" s="3">
        <f>1/34</f>
        <v>2.9411764705882353E-2</v>
      </c>
      <c r="E47" s="4">
        <f>1/34</f>
        <v>2.9411764705882353E-2</v>
      </c>
    </row>
    <row r="48" spans="1:5">
      <c r="C48" t="s">
        <v>44</v>
      </c>
      <c r="D48" s="3">
        <f>1/34</f>
        <v>2.9411764705882353E-2</v>
      </c>
      <c r="E48" s="4">
        <f>2/34</f>
        <v>5.8823529411764705E-2</v>
      </c>
    </row>
    <row r="49" spans="3:5" ht="30">
      <c r="C49" s="1" t="s">
        <v>45</v>
      </c>
      <c r="D49" s="3">
        <f>3/34</f>
        <v>8.8235294117647065E-2</v>
      </c>
      <c r="E49" s="4">
        <v>0</v>
      </c>
    </row>
    <row r="50" spans="3:5" ht="30">
      <c r="C50" s="1" t="s">
        <v>46</v>
      </c>
      <c r="D50" s="3">
        <v>2.9411764705882353E-2</v>
      </c>
      <c r="E50" s="4">
        <v>5.8823529411764705E-2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topLeftCell="A56" workbookViewId="0">
      <selection activeCell="B81" sqref="B81:C83"/>
    </sheetView>
  </sheetViews>
  <sheetFormatPr baseColWidth="10" defaultRowHeight="15" x14ac:dyDescent="0"/>
  <sheetData>
    <row r="1" spans="1:3">
      <c r="B1" t="s">
        <v>5</v>
      </c>
    </row>
    <row r="2" spans="1:3">
      <c r="B2" t="s">
        <v>3</v>
      </c>
    </row>
    <row r="3" spans="1:3">
      <c r="A3" t="s">
        <v>4</v>
      </c>
      <c r="B3">
        <v>0</v>
      </c>
      <c r="C3">
        <v>1</v>
      </c>
    </row>
    <row r="4" spans="1:3">
      <c r="A4">
        <v>0</v>
      </c>
      <c r="B4">
        <v>16</v>
      </c>
      <c r="C4">
        <v>0</v>
      </c>
    </row>
    <row r="5" spans="1:3">
      <c r="A5">
        <v>1</v>
      </c>
      <c r="B5">
        <v>4</v>
      </c>
      <c r="C5">
        <v>14</v>
      </c>
    </row>
    <row r="7" spans="1:3">
      <c r="B7" t="s">
        <v>37</v>
      </c>
    </row>
    <row r="8" spans="1:3">
      <c r="B8" t="s">
        <v>3</v>
      </c>
    </row>
    <row r="9" spans="1:3">
      <c r="A9" t="s">
        <v>4</v>
      </c>
      <c r="B9">
        <v>0</v>
      </c>
      <c r="C9">
        <v>1</v>
      </c>
    </row>
    <row r="10" spans="1:3">
      <c r="A10">
        <v>0</v>
      </c>
      <c r="B10">
        <v>20</v>
      </c>
      <c r="C10">
        <v>0</v>
      </c>
    </row>
    <row r="11" spans="1:3">
      <c r="A11">
        <v>1</v>
      </c>
      <c r="B11">
        <v>0</v>
      </c>
      <c r="C11">
        <v>14</v>
      </c>
    </row>
    <row r="13" spans="1:3">
      <c r="B13" t="s">
        <v>6</v>
      </c>
      <c r="C13" t="s">
        <v>7</v>
      </c>
    </row>
    <row r="14" spans="1:3">
      <c r="B14" t="s">
        <v>3</v>
      </c>
    </row>
    <row r="15" spans="1:3">
      <c r="A15" t="s">
        <v>4</v>
      </c>
      <c r="B15">
        <v>0</v>
      </c>
      <c r="C15">
        <v>1</v>
      </c>
    </row>
    <row r="16" spans="1:3">
      <c r="A16">
        <v>0</v>
      </c>
      <c r="B16">
        <v>19</v>
      </c>
      <c r="C16">
        <v>1</v>
      </c>
    </row>
    <row r="17" spans="1:3">
      <c r="A17">
        <v>1</v>
      </c>
      <c r="B17">
        <v>3</v>
      </c>
      <c r="C17">
        <v>11</v>
      </c>
    </row>
    <row r="19" spans="1:3">
      <c r="B19" t="s">
        <v>8</v>
      </c>
      <c r="C19" t="s">
        <v>7</v>
      </c>
    </row>
    <row r="20" spans="1:3">
      <c r="B20" t="s">
        <v>3</v>
      </c>
    </row>
    <row r="21" spans="1:3">
      <c r="A21" t="s">
        <v>4</v>
      </c>
      <c r="B21">
        <v>0</v>
      </c>
      <c r="C21">
        <v>1</v>
      </c>
    </row>
    <row r="22" spans="1:3">
      <c r="A22">
        <v>0</v>
      </c>
      <c r="B22">
        <v>19</v>
      </c>
      <c r="C22">
        <v>1</v>
      </c>
    </row>
    <row r="23" spans="1:3">
      <c r="A23">
        <v>1</v>
      </c>
      <c r="B23">
        <v>1</v>
      </c>
      <c r="C23">
        <v>13</v>
      </c>
    </row>
    <row r="25" spans="1:3">
      <c r="B25" t="s">
        <v>9</v>
      </c>
      <c r="C25" t="s">
        <v>7</v>
      </c>
    </row>
    <row r="26" spans="1:3">
      <c r="B26" t="s">
        <v>3</v>
      </c>
    </row>
    <row r="27" spans="1:3">
      <c r="A27" t="s">
        <v>4</v>
      </c>
      <c r="B27">
        <v>0</v>
      </c>
      <c r="C27">
        <v>1</v>
      </c>
    </row>
    <row r="28" spans="1:3">
      <c r="A28">
        <v>0</v>
      </c>
      <c r="B28">
        <v>19</v>
      </c>
      <c r="C28">
        <v>1</v>
      </c>
    </row>
    <row r="29" spans="1:3">
      <c r="A29">
        <v>1</v>
      </c>
      <c r="B29">
        <v>1</v>
      </c>
      <c r="C29">
        <v>13</v>
      </c>
    </row>
    <row r="31" spans="1:3">
      <c r="B31" t="s">
        <v>10</v>
      </c>
      <c r="C31" t="s">
        <v>7</v>
      </c>
    </row>
    <row r="32" spans="1:3">
      <c r="B32" t="s">
        <v>3</v>
      </c>
    </row>
    <row r="33" spans="1:3">
      <c r="A33" t="s">
        <v>4</v>
      </c>
      <c r="B33">
        <v>0</v>
      </c>
      <c r="C33">
        <v>1</v>
      </c>
    </row>
    <row r="34" spans="1:3">
      <c r="A34">
        <v>0</v>
      </c>
      <c r="B34">
        <v>19</v>
      </c>
      <c r="C34">
        <v>1</v>
      </c>
    </row>
    <row r="35" spans="1:3">
      <c r="A35">
        <v>1</v>
      </c>
      <c r="B35">
        <v>1</v>
      </c>
      <c r="C35">
        <v>13</v>
      </c>
    </row>
    <row r="37" spans="1:3">
      <c r="B37" t="s">
        <v>11</v>
      </c>
      <c r="C37" t="s">
        <v>7</v>
      </c>
    </row>
    <row r="38" spans="1:3">
      <c r="B38" t="s">
        <v>3</v>
      </c>
    </row>
    <row r="39" spans="1:3">
      <c r="A39" t="s">
        <v>4</v>
      </c>
      <c r="B39">
        <v>0</v>
      </c>
      <c r="C39">
        <v>1</v>
      </c>
    </row>
    <row r="40" spans="1:3">
      <c r="A40">
        <v>0</v>
      </c>
      <c r="B40">
        <v>19</v>
      </c>
      <c r="C40">
        <v>1</v>
      </c>
    </row>
    <row r="41" spans="1:3">
      <c r="A41">
        <v>1</v>
      </c>
      <c r="B41">
        <v>1</v>
      </c>
      <c r="C41">
        <v>13</v>
      </c>
    </row>
    <row r="43" spans="1:3">
      <c r="B43" t="s">
        <v>12</v>
      </c>
      <c r="C43" t="s">
        <v>7</v>
      </c>
    </row>
    <row r="44" spans="1:3">
      <c r="B44" t="s">
        <v>3</v>
      </c>
    </row>
    <row r="45" spans="1:3">
      <c r="A45" t="s">
        <v>4</v>
      </c>
      <c r="B45">
        <v>0</v>
      </c>
      <c r="C45">
        <v>1</v>
      </c>
    </row>
    <row r="46" spans="1:3">
      <c r="A46">
        <v>0</v>
      </c>
      <c r="B46">
        <v>19</v>
      </c>
      <c r="C46">
        <v>1</v>
      </c>
    </row>
    <row r="47" spans="1:3">
      <c r="A47">
        <v>1</v>
      </c>
      <c r="B47">
        <v>1</v>
      </c>
      <c r="C47">
        <v>13</v>
      </c>
    </row>
    <row r="49" spans="1:3">
      <c r="B49" t="s">
        <v>13</v>
      </c>
      <c r="C49" t="s">
        <v>7</v>
      </c>
    </row>
    <row r="50" spans="1:3">
      <c r="B50" t="s">
        <v>3</v>
      </c>
    </row>
    <row r="51" spans="1:3">
      <c r="A51" t="s">
        <v>4</v>
      </c>
      <c r="B51">
        <v>0</v>
      </c>
      <c r="C51">
        <v>1</v>
      </c>
    </row>
    <row r="52" spans="1:3">
      <c r="A52">
        <v>0</v>
      </c>
      <c r="B52">
        <v>20</v>
      </c>
      <c r="C52">
        <v>0</v>
      </c>
    </row>
    <row r="53" spans="1:3">
      <c r="A53">
        <v>1</v>
      </c>
      <c r="B53">
        <v>1</v>
      </c>
      <c r="C53">
        <v>13</v>
      </c>
    </row>
    <row r="55" spans="1:3">
      <c r="B55" t="s">
        <v>15</v>
      </c>
      <c r="C55" t="s">
        <v>14</v>
      </c>
    </row>
    <row r="56" spans="1:3">
      <c r="B56" t="s">
        <v>3</v>
      </c>
    </row>
    <row r="57" spans="1:3">
      <c r="A57" t="s">
        <v>4</v>
      </c>
      <c r="B57">
        <v>0</v>
      </c>
      <c r="C57">
        <v>1</v>
      </c>
    </row>
    <row r="58" spans="1:3">
      <c r="A58">
        <v>0</v>
      </c>
      <c r="B58">
        <v>20</v>
      </c>
      <c r="C58">
        <v>0</v>
      </c>
    </row>
    <row r="59" spans="1:3">
      <c r="A59">
        <v>1</v>
      </c>
      <c r="B59">
        <v>2</v>
      </c>
      <c r="C59">
        <v>12</v>
      </c>
    </row>
    <row r="61" spans="1:3">
      <c r="B61" t="s">
        <v>16</v>
      </c>
      <c r="C61" t="s">
        <v>14</v>
      </c>
    </row>
    <row r="62" spans="1:3">
      <c r="B62" t="s">
        <v>3</v>
      </c>
    </row>
    <row r="63" spans="1:3">
      <c r="A63" t="s">
        <v>4</v>
      </c>
      <c r="B63">
        <v>0</v>
      </c>
      <c r="C63">
        <v>1</v>
      </c>
    </row>
    <row r="64" spans="1:3">
      <c r="A64">
        <v>0</v>
      </c>
      <c r="B64">
        <v>20</v>
      </c>
      <c r="C64">
        <v>0</v>
      </c>
    </row>
    <row r="65" spans="1:3">
      <c r="A65">
        <v>1</v>
      </c>
      <c r="B65">
        <v>7</v>
      </c>
      <c r="C65">
        <v>7</v>
      </c>
    </row>
    <row r="67" spans="1:3">
      <c r="B67" t="s">
        <v>9</v>
      </c>
      <c r="C67" t="s">
        <v>14</v>
      </c>
    </row>
    <row r="68" spans="1:3">
      <c r="B68" t="s">
        <v>3</v>
      </c>
    </row>
    <row r="69" spans="1:3">
      <c r="A69" t="s">
        <v>4</v>
      </c>
      <c r="B69">
        <v>0</v>
      </c>
      <c r="C69">
        <v>1</v>
      </c>
    </row>
    <row r="70" spans="1:3">
      <c r="A70">
        <v>0</v>
      </c>
      <c r="B70">
        <v>19</v>
      </c>
      <c r="C70">
        <v>1</v>
      </c>
    </row>
    <row r="71" spans="1:3">
      <c r="A71">
        <v>1</v>
      </c>
      <c r="B71">
        <v>2</v>
      </c>
      <c r="C71">
        <v>12</v>
      </c>
    </row>
    <row r="73" spans="1:3">
      <c r="B73" t="s">
        <v>10</v>
      </c>
      <c r="C73" t="s">
        <v>14</v>
      </c>
    </row>
    <row r="74" spans="1:3">
      <c r="B74" t="s">
        <v>3</v>
      </c>
    </row>
    <row r="75" spans="1:3">
      <c r="A75" t="s">
        <v>4</v>
      </c>
      <c r="B75">
        <v>0</v>
      </c>
      <c r="C75">
        <v>1</v>
      </c>
    </row>
    <row r="76" spans="1:3">
      <c r="A76">
        <v>0</v>
      </c>
      <c r="B76">
        <v>19</v>
      </c>
      <c r="C76">
        <v>1</v>
      </c>
    </row>
    <row r="77" spans="1:3">
      <c r="A77">
        <v>1</v>
      </c>
      <c r="B77">
        <v>1</v>
      </c>
      <c r="C77">
        <v>13</v>
      </c>
    </row>
    <row r="79" spans="1:3">
      <c r="B79" t="s">
        <v>11</v>
      </c>
      <c r="C79" t="s">
        <v>14</v>
      </c>
    </row>
    <row r="80" spans="1:3">
      <c r="B80" t="s">
        <v>3</v>
      </c>
    </row>
    <row r="81" spans="1:3">
      <c r="A81" t="s">
        <v>4</v>
      </c>
      <c r="B81">
        <v>0</v>
      </c>
      <c r="C81">
        <v>1</v>
      </c>
    </row>
    <row r="82" spans="1:3">
      <c r="A82">
        <v>0</v>
      </c>
      <c r="B82">
        <v>20</v>
      </c>
      <c r="C82">
        <v>0</v>
      </c>
    </row>
    <row r="83" spans="1:3">
      <c r="A83">
        <v>1</v>
      </c>
      <c r="B83">
        <v>1</v>
      </c>
      <c r="C83">
        <v>13</v>
      </c>
    </row>
    <row r="85" spans="1:3">
      <c r="B85" t="s">
        <v>17</v>
      </c>
      <c r="C85" t="s">
        <v>14</v>
      </c>
    </row>
    <row r="86" spans="1:3">
      <c r="B86" t="s">
        <v>3</v>
      </c>
    </row>
    <row r="87" spans="1:3">
      <c r="A87" t="s">
        <v>4</v>
      </c>
      <c r="B87">
        <v>0</v>
      </c>
      <c r="C87">
        <v>1</v>
      </c>
    </row>
    <row r="88" spans="1:3">
      <c r="A88">
        <v>0</v>
      </c>
      <c r="B88">
        <v>19</v>
      </c>
      <c r="C88">
        <v>1</v>
      </c>
    </row>
    <row r="89" spans="1:3">
      <c r="A89">
        <v>1</v>
      </c>
      <c r="B89">
        <v>1</v>
      </c>
      <c r="C89">
        <v>13</v>
      </c>
    </row>
    <row r="91" spans="1:3">
      <c r="B91" t="s">
        <v>13</v>
      </c>
      <c r="C91" t="s">
        <v>14</v>
      </c>
    </row>
    <row r="92" spans="1:3">
      <c r="B92" t="s">
        <v>3</v>
      </c>
    </row>
    <row r="93" spans="1:3">
      <c r="A93" t="s">
        <v>4</v>
      </c>
      <c r="B93">
        <v>0</v>
      </c>
      <c r="C93">
        <v>1</v>
      </c>
    </row>
    <row r="94" spans="1:3">
      <c r="A94">
        <v>0</v>
      </c>
      <c r="B94">
        <v>19</v>
      </c>
      <c r="C94">
        <v>1</v>
      </c>
    </row>
    <row r="95" spans="1:3">
      <c r="A95">
        <v>1</v>
      </c>
      <c r="B95">
        <v>1</v>
      </c>
      <c r="C95">
        <v>13</v>
      </c>
    </row>
    <row r="98" spans="1:3">
      <c r="B98" t="s">
        <v>18</v>
      </c>
    </row>
    <row r="99" spans="1:3">
      <c r="B99" t="s">
        <v>3</v>
      </c>
    </row>
    <row r="100" spans="1:3">
      <c r="A100" t="s">
        <v>4</v>
      </c>
      <c r="B100">
        <v>0</v>
      </c>
      <c r="C100">
        <v>1</v>
      </c>
    </row>
    <row r="101" spans="1:3">
      <c r="A101">
        <v>0</v>
      </c>
      <c r="B101">
        <v>18</v>
      </c>
      <c r="C101">
        <v>2</v>
      </c>
    </row>
    <row r="102" spans="1:3">
      <c r="A102">
        <v>1</v>
      </c>
      <c r="B102">
        <v>1</v>
      </c>
      <c r="C102">
        <v>13</v>
      </c>
    </row>
    <row r="104" spans="1:3" ht="45">
      <c r="B104" s="1" t="s">
        <v>19</v>
      </c>
    </row>
    <row r="105" spans="1:3">
      <c r="B105" t="s">
        <v>3</v>
      </c>
    </row>
    <row r="106" spans="1:3">
      <c r="A106" t="s">
        <v>4</v>
      </c>
      <c r="B106">
        <v>0</v>
      </c>
      <c r="C106">
        <v>1</v>
      </c>
    </row>
    <row r="107" spans="1:3">
      <c r="A107">
        <v>0</v>
      </c>
      <c r="B107">
        <v>20</v>
      </c>
      <c r="C107">
        <v>0</v>
      </c>
    </row>
    <row r="108" spans="1:3">
      <c r="A108">
        <v>1</v>
      </c>
      <c r="B108">
        <v>5</v>
      </c>
      <c r="C108">
        <v>9</v>
      </c>
    </row>
    <row r="110" spans="1:3" ht="45">
      <c r="B110" s="1" t="s">
        <v>20</v>
      </c>
    </row>
    <row r="111" spans="1:3">
      <c r="B111" t="s">
        <v>3</v>
      </c>
    </row>
    <row r="112" spans="1:3">
      <c r="A112" t="s">
        <v>4</v>
      </c>
      <c r="B112">
        <v>0</v>
      </c>
      <c r="C112">
        <v>1</v>
      </c>
    </row>
    <row r="113" spans="1:3">
      <c r="A113">
        <v>0</v>
      </c>
      <c r="B113">
        <v>18</v>
      </c>
      <c r="C113">
        <v>2</v>
      </c>
    </row>
    <row r="114" spans="1:3">
      <c r="A114">
        <v>1</v>
      </c>
      <c r="B114">
        <v>1</v>
      </c>
      <c r="C114">
        <v>13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sqref="A1:C29"/>
    </sheetView>
  </sheetViews>
  <sheetFormatPr baseColWidth="10" defaultRowHeight="15" x14ac:dyDescent="0"/>
  <sheetData>
    <row r="1" spans="1:3">
      <c r="B1" t="s">
        <v>5</v>
      </c>
    </row>
    <row r="2" spans="1:3">
      <c r="B2" t="s">
        <v>3</v>
      </c>
    </row>
    <row r="3" spans="1:3">
      <c r="A3" t="s">
        <v>4</v>
      </c>
      <c r="B3">
        <v>0</v>
      </c>
      <c r="C3">
        <v>1</v>
      </c>
    </row>
    <row r="4" spans="1:3">
      <c r="A4">
        <v>0</v>
      </c>
      <c r="B4">
        <v>16</v>
      </c>
      <c r="C4">
        <v>0</v>
      </c>
    </row>
    <row r="5" spans="1:3">
      <c r="A5">
        <v>1</v>
      </c>
      <c r="B5">
        <v>4</v>
      </c>
      <c r="C5">
        <v>14</v>
      </c>
    </row>
    <row r="7" spans="1:3">
      <c r="B7" t="s">
        <v>47</v>
      </c>
    </row>
    <row r="8" spans="1:3">
      <c r="B8" t="s">
        <v>3</v>
      </c>
    </row>
    <row r="9" spans="1:3">
      <c r="A9" t="s">
        <v>4</v>
      </c>
      <c r="B9">
        <v>0</v>
      </c>
      <c r="C9">
        <v>1</v>
      </c>
    </row>
    <row r="10" spans="1:3">
      <c r="A10">
        <v>0</v>
      </c>
      <c r="B10">
        <v>20</v>
      </c>
      <c r="C10">
        <v>0</v>
      </c>
    </row>
    <row r="11" spans="1:3">
      <c r="A11">
        <v>1</v>
      </c>
      <c r="B11">
        <v>1</v>
      </c>
      <c r="C11">
        <v>13</v>
      </c>
    </row>
    <row r="13" spans="1:3">
      <c r="B13" t="s">
        <v>48</v>
      </c>
    </row>
    <row r="14" spans="1:3">
      <c r="B14" t="s">
        <v>3</v>
      </c>
    </row>
    <row r="15" spans="1:3">
      <c r="A15" t="s">
        <v>4</v>
      </c>
      <c r="B15">
        <v>0</v>
      </c>
      <c r="C15">
        <v>1</v>
      </c>
    </row>
    <row r="16" spans="1:3">
      <c r="A16">
        <v>0</v>
      </c>
      <c r="B16">
        <v>18</v>
      </c>
      <c r="C16">
        <v>2</v>
      </c>
    </row>
    <row r="17" spans="1:3">
      <c r="A17">
        <v>1</v>
      </c>
      <c r="B17">
        <v>1</v>
      </c>
      <c r="C17">
        <v>13</v>
      </c>
    </row>
    <row r="19" spans="1:3">
      <c r="B19" t="s">
        <v>49</v>
      </c>
    </row>
    <row r="20" spans="1:3">
      <c r="B20" t="s">
        <v>3</v>
      </c>
    </row>
    <row r="21" spans="1:3">
      <c r="A21" t="s">
        <v>4</v>
      </c>
      <c r="B21">
        <v>0</v>
      </c>
      <c r="C21">
        <v>1</v>
      </c>
    </row>
    <row r="22" spans="1:3">
      <c r="A22">
        <v>0</v>
      </c>
      <c r="B22">
        <v>20</v>
      </c>
      <c r="C22">
        <v>0</v>
      </c>
    </row>
    <row r="23" spans="1:3">
      <c r="A23">
        <v>1</v>
      </c>
      <c r="B23">
        <v>2</v>
      </c>
      <c r="C23">
        <v>12</v>
      </c>
    </row>
    <row r="25" spans="1:3">
      <c r="B25" t="s">
        <v>50</v>
      </c>
    </row>
    <row r="26" spans="1:3">
      <c r="B26" t="s">
        <v>3</v>
      </c>
    </row>
    <row r="27" spans="1:3">
      <c r="A27" t="s">
        <v>4</v>
      </c>
      <c r="B27">
        <v>0</v>
      </c>
      <c r="C27">
        <v>1</v>
      </c>
    </row>
    <row r="28" spans="1:3">
      <c r="A28">
        <v>0</v>
      </c>
      <c r="B28">
        <v>18</v>
      </c>
      <c r="C28">
        <v>2</v>
      </c>
    </row>
    <row r="29" spans="1:3">
      <c r="A29">
        <v>1</v>
      </c>
      <c r="B29">
        <v>1</v>
      </c>
      <c r="C29">
        <v>13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4" sqref="E4"/>
    </sheetView>
  </sheetViews>
  <sheetFormatPr baseColWidth="10" defaultRowHeight="15" x14ac:dyDescent="0"/>
  <sheetData>
    <row r="1" spans="1:5">
      <c r="B1" t="s">
        <v>5</v>
      </c>
    </row>
    <row r="2" spans="1:5">
      <c r="B2" t="s">
        <v>3</v>
      </c>
    </row>
    <row r="3" spans="1:5">
      <c r="A3" t="s">
        <v>4</v>
      </c>
      <c r="B3">
        <v>0</v>
      </c>
      <c r="C3">
        <v>1</v>
      </c>
    </row>
    <row r="4" spans="1:5">
      <c r="A4">
        <v>0</v>
      </c>
      <c r="B4">
        <v>17</v>
      </c>
      <c r="C4">
        <v>7</v>
      </c>
      <c r="E4">
        <f>3/34</f>
        <v>8.8235294117647065E-2</v>
      </c>
    </row>
    <row r="5" spans="1:5">
      <c r="A5">
        <v>1</v>
      </c>
      <c r="B5">
        <v>3</v>
      </c>
      <c r="C5">
        <v>7</v>
      </c>
      <c r="E5">
        <f>7/34</f>
        <v>0.20588235294117646</v>
      </c>
    </row>
    <row r="7" spans="1:5">
      <c r="B7" t="s">
        <v>52</v>
      </c>
      <c r="C7" t="s">
        <v>7</v>
      </c>
    </row>
    <row r="8" spans="1:5">
      <c r="B8" t="s">
        <v>3</v>
      </c>
    </row>
    <row r="9" spans="1:5">
      <c r="A9" t="s">
        <v>4</v>
      </c>
      <c r="B9">
        <v>0</v>
      </c>
      <c r="C9">
        <v>1</v>
      </c>
    </row>
    <row r="10" spans="1:5">
      <c r="A10">
        <v>0</v>
      </c>
      <c r="B10">
        <v>20</v>
      </c>
      <c r="C10">
        <v>0</v>
      </c>
      <c r="E10">
        <f>1/34</f>
        <v>2.9411764705882353E-2</v>
      </c>
    </row>
    <row r="11" spans="1:5">
      <c r="A11">
        <v>1</v>
      </c>
      <c r="B11">
        <v>1</v>
      </c>
      <c r="C11">
        <v>13</v>
      </c>
    </row>
    <row r="13" spans="1:5">
      <c r="B13" t="s">
        <v>48</v>
      </c>
    </row>
    <row r="14" spans="1:5">
      <c r="B14" t="s">
        <v>3</v>
      </c>
    </row>
    <row r="15" spans="1:5">
      <c r="A15" t="s">
        <v>4</v>
      </c>
      <c r="B15">
        <v>0</v>
      </c>
      <c r="C15">
        <v>1</v>
      </c>
    </row>
    <row r="16" spans="1:5">
      <c r="A16">
        <v>0</v>
      </c>
      <c r="B16">
        <v>18</v>
      </c>
      <c r="C16">
        <v>2</v>
      </c>
    </row>
    <row r="17" spans="1:3">
      <c r="A17">
        <v>1</v>
      </c>
      <c r="B17">
        <v>1</v>
      </c>
      <c r="C17">
        <v>13</v>
      </c>
    </row>
    <row r="19" spans="1:3">
      <c r="B19" t="s">
        <v>49</v>
      </c>
    </row>
    <row r="20" spans="1:3">
      <c r="B20" t="s">
        <v>3</v>
      </c>
    </row>
    <row r="21" spans="1:3">
      <c r="A21" t="s">
        <v>4</v>
      </c>
      <c r="B21">
        <v>0</v>
      </c>
      <c r="C21">
        <v>1</v>
      </c>
    </row>
    <row r="22" spans="1:3">
      <c r="A22">
        <v>0</v>
      </c>
      <c r="B22">
        <v>18</v>
      </c>
      <c r="C22">
        <v>2</v>
      </c>
    </row>
    <row r="23" spans="1:3">
      <c r="A23">
        <v>1</v>
      </c>
      <c r="B23">
        <v>1</v>
      </c>
      <c r="C23">
        <v>13</v>
      </c>
    </row>
    <row r="25" spans="1:3">
      <c r="B25" t="s">
        <v>50</v>
      </c>
    </row>
    <row r="26" spans="1:3">
      <c r="B26" t="s">
        <v>3</v>
      </c>
    </row>
    <row r="27" spans="1:3">
      <c r="A27" t="s">
        <v>4</v>
      </c>
      <c r="B27">
        <v>0</v>
      </c>
      <c r="C27">
        <v>1</v>
      </c>
    </row>
    <row r="28" spans="1:3">
      <c r="A28">
        <v>0</v>
      </c>
      <c r="B28">
        <v>18</v>
      </c>
      <c r="C28">
        <v>2</v>
      </c>
    </row>
    <row r="29" spans="1:3">
      <c r="A29">
        <v>1</v>
      </c>
      <c r="B29">
        <v>1</v>
      </c>
      <c r="C29">
        <v>13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6" sqref="E6"/>
    </sheetView>
  </sheetViews>
  <sheetFormatPr baseColWidth="10" defaultRowHeight="15" x14ac:dyDescent="0"/>
  <sheetData>
    <row r="1" spans="1:5">
      <c r="B1" t="s">
        <v>5</v>
      </c>
    </row>
    <row r="2" spans="1:5">
      <c r="B2" t="s">
        <v>3</v>
      </c>
    </row>
    <row r="3" spans="1:5">
      <c r="A3" t="s">
        <v>4</v>
      </c>
      <c r="B3">
        <v>0</v>
      </c>
      <c r="C3">
        <v>1</v>
      </c>
    </row>
    <row r="4" spans="1:5">
      <c r="A4">
        <v>0</v>
      </c>
      <c r="B4">
        <v>16</v>
      </c>
      <c r="C4">
        <v>8</v>
      </c>
      <c r="E4">
        <f>4/34</f>
        <v>0.11764705882352941</v>
      </c>
    </row>
    <row r="5" spans="1:5">
      <c r="A5">
        <v>1</v>
      </c>
      <c r="B5">
        <v>4</v>
      </c>
      <c r="C5">
        <v>6</v>
      </c>
      <c r="E5">
        <f>8/34</f>
        <v>0.23529411764705882</v>
      </c>
    </row>
    <row r="7" spans="1:5">
      <c r="B7" t="s">
        <v>54</v>
      </c>
      <c r="C7" t="s">
        <v>7</v>
      </c>
    </row>
    <row r="8" spans="1:5">
      <c r="B8" t="s">
        <v>3</v>
      </c>
    </row>
    <row r="9" spans="1:5">
      <c r="A9" t="s">
        <v>4</v>
      </c>
      <c r="B9">
        <v>0</v>
      </c>
      <c r="C9">
        <v>1</v>
      </c>
    </row>
    <row r="10" spans="1:5">
      <c r="A10">
        <v>0</v>
      </c>
      <c r="B10">
        <v>20</v>
      </c>
      <c r="C10">
        <v>0</v>
      </c>
    </row>
    <row r="11" spans="1:5">
      <c r="A11">
        <v>1</v>
      </c>
      <c r="B11">
        <v>1</v>
      </c>
      <c r="C11">
        <v>13</v>
      </c>
      <c r="E11">
        <f>1/34</f>
        <v>2.9411764705882353E-2</v>
      </c>
    </row>
    <row r="13" spans="1:5">
      <c r="B13" t="s">
        <v>48</v>
      </c>
    </row>
    <row r="14" spans="1:5">
      <c r="B14" t="s">
        <v>3</v>
      </c>
    </row>
    <row r="15" spans="1:5">
      <c r="A15" t="s">
        <v>4</v>
      </c>
      <c r="B15">
        <v>0</v>
      </c>
      <c r="C15">
        <v>1</v>
      </c>
    </row>
    <row r="16" spans="1:5">
      <c r="A16">
        <v>0</v>
      </c>
      <c r="B16">
        <v>18</v>
      </c>
      <c r="C16">
        <v>2</v>
      </c>
      <c r="E16">
        <f>1/34</f>
        <v>2.9411764705882353E-2</v>
      </c>
    </row>
    <row r="17" spans="1:5">
      <c r="A17">
        <v>1</v>
      </c>
      <c r="B17">
        <v>1</v>
      </c>
      <c r="C17">
        <v>13</v>
      </c>
      <c r="E17">
        <f>2/34</f>
        <v>5.8823529411764705E-2</v>
      </c>
    </row>
    <row r="19" spans="1:5">
      <c r="B19" t="s">
        <v>49</v>
      </c>
    </row>
    <row r="20" spans="1:5">
      <c r="B20" t="s">
        <v>3</v>
      </c>
    </row>
    <row r="21" spans="1:5">
      <c r="A21" t="s">
        <v>4</v>
      </c>
      <c r="B21">
        <v>0</v>
      </c>
      <c r="C21">
        <v>1</v>
      </c>
    </row>
    <row r="22" spans="1:5">
      <c r="A22">
        <v>0</v>
      </c>
      <c r="B22">
        <v>19</v>
      </c>
      <c r="C22">
        <v>1</v>
      </c>
    </row>
    <row r="23" spans="1:5">
      <c r="A23">
        <v>1</v>
      </c>
      <c r="B23">
        <v>1</v>
      </c>
      <c r="C23">
        <v>13</v>
      </c>
    </row>
    <row r="25" spans="1:5">
      <c r="B25" t="s">
        <v>50</v>
      </c>
    </row>
    <row r="26" spans="1:5">
      <c r="B26" t="s">
        <v>3</v>
      </c>
    </row>
    <row r="27" spans="1:5">
      <c r="A27" t="s">
        <v>4</v>
      </c>
      <c r="B27">
        <v>0</v>
      </c>
      <c r="C27">
        <v>1</v>
      </c>
    </row>
    <row r="28" spans="1:5">
      <c r="A28">
        <v>0</v>
      </c>
      <c r="B28">
        <v>18</v>
      </c>
      <c r="C28">
        <v>2</v>
      </c>
    </row>
    <row r="29" spans="1:5">
      <c r="A29">
        <v>1</v>
      </c>
      <c r="B29">
        <v>1</v>
      </c>
      <c r="C29">
        <v>13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4" workbookViewId="0">
      <selection activeCell="C19" sqref="C19"/>
    </sheetView>
  </sheetViews>
  <sheetFormatPr baseColWidth="10" defaultRowHeight="15" x14ac:dyDescent="0"/>
  <sheetData>
    <row r="1" spans="1:3">
      <c r="B1" t="s">
        <v>5</v>
      </c>
    </row>
    <row r="2" spans="1:3">
      <c r="B2" t="s">
        <v>3</v>
      </c>
    </row>
    <row r="3" spans="1:3">
      <c r="A3" t="s">
        <v>4</v>
      </c>
      <c r="B3">
        <v>0</v>
      </c>
      <c r="C3">
        <v>1</v>
      </c>
    </row>
    <row r="4" spans="1:3">
      <c r="A4">
        <v>0</v>
      </c>
      <c r="B4">
        <v>11</v>
      </c>
      <c r="C4">
        <v>5</v>
      </c>
    </row>
    <row r="5" spans="1:3">
      <c r="A5">
        <v>1</v>
      </c>
      <c r="B5">
        <v>9</v>
      </c>
      <c r="C5">
        <v>9</v>
      </c>
    </row>
    <row r="7" spans="1:3">
      <c r="B7" t="s">
        <v>55</v>
      </c>
      <c r="C7" t="s">
        <v>7</v>
      </c>
    </row>
    <row r="8" spans="1:3">
      <c r="B8" t="s">
        <v>3</v>
      </c>
    </row>
    <row r="9" spans="1:3">
      <c r="A9" t="s">
        <v>4</v>
      </c>
      <c r="B9">
        <v>0</v>
      </c>
      <c r="C9">
        <v>1</v>
      </c>
    </row>
    <row r="10" spans="1:3">
      <c r="A10">
        <v>0</v>
      </c>
      <c r="B10">
        <v>19</v>
      </c>
      <c r="C10">
        <v>1</v>
      </c>
    </row>
    <row r="11" spans="1:3">
      <c r="A11">
        <v>1</v>
      </c>
      <c r="B11">
        <v>1</v>
      </c>
      <c r="C11">
        <v>13</v>
      </c>
    </row>
    <row r="13" spans="1:3">
      <c r="B13" t="s">
        <v>48</v>
      </c>
    </row>
    <row r="14" spans="1:3">
      <c r="B14" t="s">
        <v>3</v>
      </c>
    </row>
    <row r="15" spans="1:3">
      <c r="A15" t="s">
        <v>4</v>
      </c>
      <c r="B15">
        <v>0</v>
      </c>
      <c r="C15">
        <v>1</v>
      </c>
    </row>
    <row r="16" spans="1:3">
      <c r="A16">
        <v>0</v>
      </c>
      <c r="B16">
        <v>18</v>
      </c>
      <c r="C16">
        <v>2</v>
      </c>
    </row>
    <row r="17" spans="1:3">
      <c r="A17">
        <v>1</v>
      </c>
      <c r="B17">
        <v>1</v>
      </c>
      <c r="C17">
        <v>13</v>
      </c>
    </row>
    <row r="19" spans="1:3">
      <c r="B19" t="s">
        <v>49</v>
      </c>
    </row>
    <row r="20" spans="1:3">
      <c r="B20" t="s">
        <v>3</v>
      </c>
    </row>
    <row r="21" spans="1:3">
      <c r="A21" t="s">
        <v>4</v>
      </c>
      <c r="B21">
        <v>0</v>
      </c>
      <c r="C21">
        <v>1</v>
      </c>
    </row>
    <row r="22" spans="1:3">
      <c r="A22">
        <v>0</v>
      </c>
      <c r="B22">
        <v>20</v>
      </c>
      <c r="C22">
        <v>0</v>
      </c>
    </row>
    <row r="23" spans="1:3">
      <c r="A23">
        <v>1</v>
      </c>
      <c r="B23">
        <v>3</v>
      </c>
      <c r="C23">
        <v>11</v>
      </c>
    </row>
    <row r="25" spans="1:3">
      <c r="B25" t="s">
        <v>50</v>
      </c>
    </row>
    <row r="26" spans="1:3">
      <c r="B26" t="s">
        <v>3</v>
      </c>
    </row>
    <row r="27" spans="1:3">
      <c r="A27" t="s">
        <v>4</v>
      </c>
      <c r="B27">
        <v>0</v>
      </c>
      <c r="C27">
        <v>1</v>
      </c>
    </row>
    <row r="28" spans="1:3">
      <c r="A28">
        <v>0</v>
      </c>
      <c r="B28">
        <v>18</v>
      </c>
      <c r="C28">
        <v>2</v>
      </c>
    </row>
    <row r="29" spans="1:3">
      <c r="A29">
        <v>1</v>
      </c>
      <c r="B29">
        <v>1</v>
      </c>
      <c r="C29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error rate</vt:lpstr>
      <vt:lpstr>all selections</vt:lpstr>
      <vt:lpstr>golub selection</vt:lpstr>
      <vt:lpstr>RNS </vt:lpstr>
      <vt:lpstr>RNS+KMeans</vt:lpstr>
      <vt:lpstr>GINI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T</dc:creator>
  <cp:lastModifiedBy>April T</cp:lastModifiedBy>
  <dcterms:created xsi:type="dcterms:W3CDTF">2016-03-06T17:01:25Z</dcterms:created>
  <dcterms:modified xsi:type="dcterms:W3CDTF">2016-04-10T02:01:08Z</dcterms:modified>
</cp:coreProperties>
</file>