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https://pagov-my.sharepoint.com/personal/bheimbach_pa_gov/Documents/Desktop/Web Dump/"/>
    </mc:Choice>
  </mc:AlternateContent>
  <xr:revisionPtr revIDLastSave="0" documentId="8_{31DE7E26-9CF7-431C-8F34-B507FDFEC9BE}" xr6:coauthVersionLast="47" xr6:coauthVersionMax="47" xr10:uidLastSave="{00000000-0000-0000-0000-000000000000}"/>
  <bookViews>
    <workbookView xWindow="-24855" yWindow="630" windowWidth="21600" windowHeight="11385" activeTab="1" xr2:uid="{00000000-000D-0000-FFFF-FFFF00000000}"/>
  </bookViews>
  <sheets>
    <sheet name="Narrative" sheetId="10" r:id="rId1"/>
    <sheet name="2022-23 Final SEF May 2023" sheetId="9" r:id="rId2"/>
    <sheet name="SE components" sheetId="11" r:id="rId3"/>
  </sheets>
  <externalReferences>
    <externalReference r:id="rId4"/>
    <externalReference r:id="rId5"/>
    <externalReference r:id="rId6"/>
  </externalReferences>
  <definedNames>
    <definedName name="_xlnm._FilterDatabase" localSheetId="1" hidden="1">'2022-23 Final SEF May 2023'!#REF!</definedName>
    <definedName name="Admin_RTI_Switch">#REF!</definedName>
    <definedName name="Administration_EM_Switch">#REF!</definedName>
    <definedName name="Administration_EM_Switch_2">#REF!</definedName>
    <definedName name="Administration_FundsSwitch">#REF!</definedName>
    <definedName name="Administration_RTI_Switch">#REF!</definedName>
    <definedName name="Administration_RTI_Switch_2">#REF!</definedName>
    <definedName name="BACKTABLE_FullCodeNumber">OFFSET('[1]BACK TABLES'!$E$14,1,0,'[1]BACK TABLES'!$C$16,COLUMNS('[1]BACK TABLES'!$E$15:$G$15))</definedName>
    <definedName name="BEFPhaseIn_Yr1">#REF!</definedName>
    <definedName name="BEFPhaseIn_Yr1_2">#REF!</definedName>
    <definedName name="BEFPhaseIn_Yr2">#REF!</definedName>
    <definedName name="BEFPhaseIn_Yr2_2">#REF!</definedName>
    <definedName name="BEFPhaseIn_Yr3">#REF!</definedName>
    <definedName name="BEFPhaseIn_Yr3_2">#REF!</definedName>
    <definedName name="BEFPhaseIn_Yr4">#REF!</definedName>
    <definedName name="BEFPhaseIn_Yr4_2">#REF!</definedName>
    <definedName name="BEFPhaseIn_Yr5">#REF!</definedName>
    <definedName name="BEFPhaseIn_Yr5_2">#REF!</definedName>
    <definedName name="Browne_Paste_Range">#REF!</definedName>
    <definedName name="Cohort_SD_AVGAmtADM_Dol">OFFSET(#REF!,0,0,#REF!-1,1)</definedName>
    <definedName name="Cohort_SD_AVGAmtADM_Perc">OFFSET(#REF!,0,0,#REF!-1,1)</definedName>
    <definedName name="Cohort_SD_AVGAmtDol">OFFSET(#REF!,0,0,#REF!-1,1)</definedName>
    <definedName name="cohort_SD_AVGAmtPerc">OFFSET(#REF!,0,0,#REF!-1,1)</definedName>
    <definedName name="cohort_SD_List">OFFSET(#REF!,0,0,#REF!-1,1)</definedName>
    <definedName name="cohort_SD_TotalAmt_Dol">OFFSET(#REF!,0,0,#REF!-1,1)</definedName>
    <definedName name="cohort_SD_TotalAmt_Perc">OFFSET(#REF!,0,0,#REF!-1,1)</definedName>
    <definedName name="cohort_selection_pick">#REF!</definedName>
    <definedName name="Cohort_Sort_List">#REF!</definedName>
    <definedName name="CompFilterRange">#REF!</definedName>
    <definedName name="CompSelectedSD">#REF!</definedName>
    <definedName name="CS_ConcenMinPct">#REF!</definedName>
    <definedName name="CS_ConcenWeight">#REF!</definedName>
    <definedName name="CS_Weight">'[2]2015-16 section 2502.53(b)'!$Q$505</definedName>
    <definedName name="CS_Weight_2">#REF!</definedName>
    <definedName name="CSWeightRuss">#REF!</definedName>
    <definedName name="CTC_Weight">#REF!</definedName>
    <definedName name="CTC_Weight2">'[3]Control Panel'!$C$16</definedName>
    <definedName name="ELL_Weight">'[2]2015-16 section 2502.53(b)'!$S$505</definedName>
    <definedName name="ELL_Weight_2">#REF!</definedName>
    <definedName name="ELLWeightRuss">#REF!</definedName>
    <definedName name="FilterCriteria">#REF!</definedName>
    <definedName name="Fiscal_Year_End">"01/04/01"</definedName>
    <definedName name="FMCT_Cohort">#REF!</definedName>
    <definedName name="FMCT_Cohort_match">#REF!</definedName>
    <definedName name="FMCT_Cohort_Selection">#REF!</definedName>
    <definedName name="FMCT_County">#REF!</definedName>
    <definedName name="FMCT_County_Selection">#REF!</definedName>
    <definedName name="FMCT_Filter_Range">#REF!</definedName>
    <definedName name="FMCT_Rep">#REF!</definedName>
    <definedName name="FMCT_Rep_Selection">#REF!</definedName>
    <definedName name="FMCT_Senator">#REF!</definedName>
    <definedName name="FMCT_Senator_Selection">#REF!</definedName>
    <definedName name="FMCT_Sort_Selection">#REF!</definedName>
    <definedName name="FMCT_Tab_List">#REF!</definedName>
    <definedName name="Funding_Comparison_Baseline">'[1]Funding Model Comparison Engine'!$CS$7</definedName>
    <definedName name="Funding_Formula_Header_Range_1">#REF!</definedName>
    <definedName name="Funding_Formula_Header_Range_2">#REF!</definedName>
    <definedName name="Funding_Formula_Header_Range_3">#REF!</definedName>
    <definedName name="Funding_Formula_Header_Range_4">#REF!</definedName>
    <definedName name="FundingModelFormulas">'[1]Funding Model Comparison Engine'!$CR$10:$CR$19</definedName>
    <definedName name="HouseLegFilterSelection">'[1]List of House'!$C$7</definedName>
    <definedName name="Leg_RTI_Switch">#REF!</definedName>
    <definedName name="Legislature_FundsSwitch_2">#REF!</definedName>
    <definedName name="LocalShareBEF_Yr1">#REF!</definedName>
    <definedName name="LocalShareBEF_Yr1_2">#REF!</definedName>
    <definedName name="LocalShareBEF_Yr2">#REF!</definedName>
    <definedName name="LocalShareBEF_Yr2_2">#REF!</definedName>
    <definedName name="LocalShareBEF_Yr3">#REF!</definedName>
    <definedName name="LocalShareBEF_Yr3_2">#REF!</definedName>
    <definedName name="LocalShareBEF_Yr4">#REF!</definedName>
    <definedName name="LocalShareBEF_Yr4_2">#REF!</definedName>
    <definedName name="LocalShareBEF_Yr5">#REF!</definedName>
    <definedName name="LocalShareBEF_Yr5_2">#REF!</definedName>
    <definedName name="LocalShareNonresMV_Yr1">#REF!</definedName>
    <definedName name="LocalShareNonresMV_Yr1_2">#REF!</definedName>
    <definedName name="LocalShareNonresMV_Yr2">#REF!</definedName>
    <definedName name="LocalShareNonresMV_Yr2_2">#REF!</definedName>
    <definedName name="LocalShareNonresMV_Yr3">#REF!</definedName>
    <definedName name="LocalShareNonresMV_Yr3_2">#REF!</definedName>
    <definedName name="LocalShareNonresMV_Yr4">#REF!</definedName>
    <definedName name="LocalShareNonresMV_Yr4_2">#REF!</definedName>
    <definedName name="LocalShareNonresMV_Yr5">#REF!</definedName>
    <definedName name="LocalShareNonresMV_Yr5_2">#REF!</definedName>
    <definedName name="LocalSharePI_Yr1">#REF!</definedName>
    <definedName name="LocalSharePI_Yr1_2">#REF!</definedName>
    <definedName name="LocalSharePI_Yr2">#REF!</definedName>
    <definedName name="LocalSharePI_Yr2_2">#REF!</definedName>
    <definedName name="LocalSharePI_Yr3">#REF!</definedName>
    <definedName name="LocalSharePI_Yr3_2">#REF!</definedName>
    <definedName name="LocalSharePI_Yr4">#REF!</definedName>
    <definedName name="LocalSharePI_Yr4_2">#REF!</definedName>
    <definedName name="LocalSharePI_Yr5">#REF!</definedName>
    <definedName name="LocalSharePI_Yr5_2">#REF!</definedName>
    <definedName name="max_100">#REF!</definedName>
    <definedName name="max_101_185">#REF!</definedName>
    <definedName name="max_5yr_adm">#REF!</definedName>
    <definedName name="max_charter">#REF!</definedName>
    <definedName name="Max_Filter_100">#REF!</definedName>
    <definedName name="Max_Filter_101_185">#REF!</definedName>
    <definedName name="Max_Filter_5Yr_ADM">#REF!</definedName>
    <definedName name="Max_Filter_ADM_Factor">#REF!</definedName>
    <definedName name="Max_Filter_ADM_Growth">#REF!</definedName>
    <definedName name="Max_Filter_Aid_Ratio_Factor">#REF!</definedName>
    <definedName name="Max_Filter_Browne">#REF!</definedName>
    <definedName name="Max_Filter_Browne2">#REF!</definedName>
    <definedName name="Max_Filter_Career_and_Technical_Edu">#REF!</definedName>
    <definedName name="Max_Filter_Charter">#REF!</definedName>
    <definedName name="Max_Filter_Comp_Browne">#REF!</definedName>
    <definedName name="Max_Filter_Comp_Browne2">#REF!</definedName>
    <definedName name="Max_Filter_Comp_FEF">#REF!</definedName>
    <definedName name="Max_Filter_Comp_PASBO">#REF!</definedName>
    <definedName name="Max_Filter_Comp_WSF0">#REF!</definedName>
    <definedName name="Max_Filter_Comp_WSF1">#REF!</definedName>
    <definedName name="Max_Filter_Comp_WSF2">#REF!</definedName>
    <definedName name="Max_Filter_Comp_WSF3">#REF!</definedName>
    <definedName name="Max_Filter_Comp_WSF4">#REF!</definedName>
    <definedName name="Max_Filter_Comp_WSF5">#REF!</definedName>
    <definedName name="Max_Filter_Dollar">#REF!</definedName>
    <definedName name="Max_Filter_DollarADM">#REF!</definedName>
    <definedName name="Max_Filter_Equalized_Mills_Factor">#REF!</definedName>
    <definedName name="Max_Filter_FEF">#REF!</definedName>
    <definedName name="Max_Filter_Foster_Factor">#REF!</definedName>
    <definedName name="Max_Filter_Homeless_Factor">#REF!</definedName>
    <definedName name="Max_Filter_Local_Cost_Metric_Factor">#REF!</definedName>
    <definedName name="Max_Filter_MHII">#REF!</definedName>
    <definedName name="Max_Filter_Migrant_Laborers_Factor">#REF!</definedName>
    <definedName name="Max_Filter_Orphan_Factor">#REF!</definedName>
    <definedName name="Max_Filter_PASBO">#REF!</definedName>
    <definedName name="Max_Filter_PASBO_Poverty">#REF!</definedName>
    <definedName name="Max_Filter_PASBO_Sparsity_Factor">#REF!</definedName>
    <definedName name="Max_Filter_PASBOSparsity_Factor">#REF!</definedName>
    <definedName name="Max_Filter_Percentage">#REF!</definedName>
    <definedName name="Max_Filter_Placeholder_1">#REF!</definedName>
    <definedName name="Max_Filter_Poverty_Factor">#REF!</definedName>
    <definedName name="Max_Filter_RTI">#REF!</definedName>
    <definedName name="Max_Filter_Sparsity_Factor">#REF!</definedName>
    <definedName name="Max_Filter_Special_Education">#REF!</definedName>
    <definedName name="Max_Filter_Student_ELL_Amount">#REF!</definedName>
    <definedName name="Max_Filter_Student_Poverty_Amount">#REF!</definedName>
    <definedName name="Max_Filter_WSF_0">#REF!</definedName>
    <definedName name="Max_Filter_WSF_1">#REF!</definedName>
    <definedName name="Max_Filter_WSF_2">#REF!</definedName>
    <definedName name="Max_Filter_WSF_3">#REF!</definedName>
    <definedName name="Max_Filter_WSF_4">#REF!</definedName>
    <definedName name="Max_Filter_WSF_5">#REF!</definedName>
    <definedName name="Max_Filter_WSF_Placeholder_1">#REF!</definedName>
    <definedName name="Max_Filter100">#REF!</definedName>
    <definedName name="Max_Filter101_185">#REF!</definedName>
    <definedName name="Max_FilterCharter">#REF!</definedName>
    <definedName name="Max_FilterFoster_Factor">#REF!</definedName>
    <definedName name="Max_FilterHomeless_Factor">#REF!</definedName>
    <definedName name="Max_FilterMHII">#REF!</definedName>
    <definedName name="Max_FilterPASBO_Poverty">#REF!</definedName>
    <definedName name="Max_FilterRTI">#REF!</definedName>
    <definedName name="max_foster">#REF!</definedName>
    <definedName name="max_homeless">#REF!</definedName>
    <definedName name="max_mhii">#REF!</definedName>
    <definedName name="max_pasbo_poverty">#REF!</definedName>
    <definedName name="max_rti">#REF!</definedName>
    <definedName name="max_sparsity_size">#REF!</definedName>
    <definedName name="max5YrADM">#REF!</definedName>
    <definedName name="MaxADM">#REF!</definedName>
    <definedName name="MaxADMGrowth">#REF!</definedName>
    <definedName name="MaxAidRatio">#REF!</definedName>
    <definedName name="MaxBrowne">#REF!</definedName>
    <definedName name="MaxBrowne2">#REF!</definedName>
    <definedName name="MaxCareerandTech">#REF!</definedName>
    <definedName name="maxCharter">#REF!</definedName>
    <definedName name="MaxCompBrowne">#REF!</definedName>
    <definedName name="MaxCompBrowne2">#REF!</definedName>
    <definedName name="MaxCompFEF">#REF!</definedName>
    <definedName name="MaxCompPASBO">#REF!</definedName>
    <definedName name="MaxCompWSF0">#REF!</definedName>
    <definedName name="MaxCompWSF1">#REF!</definedName>
    <definedName name="MaxCompWSF2">#REF!</definedName>
    <definedName name="MaxCompWSF3">#REF!</definedName>
    <definedName name="MaxCompWSF4">#REF!</definedName>
    <definedName name="MaxCompWSF5">#REF!</definedName>
    <definedName name="MaxDollar">#REF!</definedName>
    <definedName name="MaxDollarADM">#REF!</definedName>
    <definedName name="MaxELLAmount">#REF!</definedName>
    <definedName name="MaxEqualizedMills">#REF!</definedName>
    <definedName name="MaxFEF">#REF!</definedName>
    <definedName name="maxFoster">#REF!</definedName>
    <definedName name="MaxFoundationPH">#REF!</definedName>
    <definedName name="maxHighFPIG">#REF!</definedName>
    <definedName name="maxHomeless">#REF!</definedName>
    <definedName name="MaxLocalCostMetric">#REF!</definedName>
    <definedName name="maxlowFPIG">#REF!</definedName>
    <definedName name="maxMHII">#REF!</definedName>
    <definedName name="MaxMigrant">#REF!</definedName>
    <definedName name="MaxOrphan">#REF!</definedName>
    <definedName name="MaxPASBO">#REF!</definedName>
    <definedName name="maxPASBOPoverty">#REF!</definedName>
    <definedName name="MaxPercentage">#REF!</definedName>
    <definedName name="MaxPoverty">#REF!</definedName>
    <definedName name="MaxPovertyAmount">#REF!</definedName>
    <definedName name="maxRTI">#REF!</definedName>
    <definedName name="MaxSparsity">#REF!</definedName>
    <definedName name="MaxSparsity_Size">#REF!</definedName>
    <definedName name="MaxSpecialEducation">#REF!</definedName>
    <definedName name="MaxWSF0">#REF!</definedName>
    <definedName name="MaxWSF1">#REF!</definedName>
    <definedName name="MaxWSF2">#REF!</definedName>
    <definedName name="MaxWSF3">#REF!</definedName>
    <definedName name="MaxWSF4">#REF!</definedName>
    <definedName name="MaxWSF5">#REF!</definedName>
    <definedName name="MaxWSFPH">#REF!</definedName>
    <definedName name="min_100">#REF!</definedName>
    <definedName name="min_101_185">#REF!</definedName>
    <definedName name="min_5yr_adm">#REF!</definedName>
    <definedName name="min_charter">#REF!</definedName>
    <definedName name="Min_Filter_100">#REF!</definedName>
    <definedName name="Min_Filter_101_185">#REF!</definedName>
    <definedName name="Min_Filter_5Yr_ADM">#REF!</definedName>
    <definedName name="Min_Filter_5YrADM">#REF!</definedName>
    <definedName name="Min_Filter_ADM_Factor">#REF!</definedName>
    <definedName name="Min_Filter_ADM_Growth">#REF!</definedName>
    <definedName name="Min_Filter_Aid_Ratio_Factor">#REF!</definedName>
    <definedName name="Min_Filter_Browne">#REF!</definedName>
    <definedName name="Min_Filter_Browne2">#REF!</definedName>
    <definedName name="Min_Filter_Career_and_Technical_Edu">#REF!</definedName>
    <definedName name="Min_Filter_Charter">#REF!</definedName>
    <definedName name="Min_Filter_Comp_Browne">#REF!</definedName>
    <definedName name="Min_Filter_Comp_Browne2">#REF!</definedName>
    <definedName name="Min_Filter_Comp_FEF">#REF!</definedName>
    <definedName name="Min_Filter_Comp_PASBO">#REF!</definedName>
    <definedName name="Min_Filter_Comp_WSF0">#REF!</definedName>
    <definedName name="Min_Filter_Comp_WSF1">#REF!</definedName>
    <definedName name="Min_Filter_Comp_WSF2">#REF!</definedName>
    <definedName name="Min_Filter_Comp_WSF3">#REF!</definedName>
    <definedName name="Min_Filter_Comp_WSF4">#REF!</definedName>
    <definedName name="Min_Filter_Comp_WSF5">#REF!</definedName>
    <definedName name="Min_Filter_Dollar">#REF!</definedName>
    <definedName name="Min_Filter_DollarADM">#REF!</definedName>
    <definedName name="Min_Filter_Equalized_Mills_Factor">#REF!</definedName>
    <definedName name="Min_Filter_FEF">#REF!</definedName>
    <definedName name="Min_Filter_Foster_Factor">#REF!</definedName>
    <definedName name="Min_Filter_Homeless_Factor">#REF!</definedName>
    <definedName name="Min_Filter_Local_Cost_Metric_Factor">#REF!</definedName>
    <definedName name="Min_Filter_MHII">#REF!</definedName>
    <definedName name="Min_Filter_Migrant_Laborers_Factor">#REF!</definedName>
    <definedName name="Min_Filter_Orphan_Factor">#REF!</definedName>
    <definedName name="Min_Filter_PASBO">#REF!</definedName>
    <definedName name="Min_Filter_PASBO_Poverty">#REF!</definedName>
    <definedName name="Min_Filter_PASBO_Sparsity_Factor">#REF!</definedName>
    <definedName name="Min_Filter_PASBOSparsity_Factor">#REF!</definedName>
    <definedName name="Min_Filter_Percentage">#REF!</definedName>
    <definedName name="Min_Filter_Placeholder_1">#REF!</definedName>
    <definedName name="Min_Filter_Poverty_Factor">#REF!</definedName>
    <definedName name="Min_Filter_RTI">#REF!</definedName>
    <definedName name="Min_Filter_Sparsity_Factor">#REF!</definedName>
    <definedName name="Min_Filter_Special_Education">#REF!</definedName>
    <definedName name="Min_Filter_Student_ELL_Amount">#REF!</definedName>
    <definedName name="Min_Filter_Student_Poverty_Amount">#REF!</definedName>
    <definedName name="Min_Filter_WSF_0">#REF!</definedName>
    <definedName name="Min_Filter_WSF_1">#REF!</definedName>
    <definedName name="Min_Filter_WSF_2">#REF!</definedName>
    <definedName name="Min_Filter_WSF_3">#REF!</definedName>
    <definedName name="Min_Filter_WSF_4">#REF!</definedName>
    <definedName name="Min_Filter_WSF_5">#REF!</definedName>
    <definedName name="Min_Filter_WSF_Placeholder_1">#REF!</definedName>
    <definedName name="Min_Filter100">#REF!</definedName>
    <definedName name="Min_Filter101_185">#REF!</definedName>
    <definedName name="Min_Filter5YrADM">#REF!</definedName>
    <definedName name="Min_FilterCharter">#REF!</definedName>
    <definedName name="Min_FilterFoster_Factor">#REF!</definedName>
    <definedName name="Min_FilterHomeless_Factor">#REF!</definedName>
    <definedName name="Min_FilterMHII">#REF!</definedName>
    <definedName name="Min_FilterPASBO_Poverty">#REF!</definedName>
    <definedName name="Min_FilterRTI">#REF!</definedName>
    <definedName name="min_foster">#REF!</definedName>
    <definedName name="min_homeless">#REF!</definedName>
    <definedName name="min_mhii">#REF!</definedName>
    <definedName name="min_pasbo_poverty">#REF!</definedName>
    <definedName name="min_rti">#REF!</definedName>
    <definedName name="min_sparsity_size">#REF!</definedName>
    <definedName name="min5YrADM">#REF!</definedName>
    <definedName name="MinADM">#REF!</definedName>
    <definedName name="MinADMGrowth">#REF!</definedName>
    <definedName name="MinAidRatio">#REF!</definedName>
    <definedName name="MinBrowne">#REF!</definedName>
    <definedName name="MinBrowne2">#REF!</definedName>
    <definedName name="MinCareerandTech">#REF!</definedName>
    <definedName name="minCharter">#REF!</definedName>
    <definedName name="MinCompBrowne">#REF!</definedName>
    <definedName name="MinCompBrowne2">#REF!</definedName>
    <definedName name="MinCompFEF">#REF!</definedName>
    <definedName name="MinCompPASBO">#REF!</definedName>
    <definedName name="MinCompWSF0">#REF!</definedName>
    <definedName name="MinCompWSF1">#REF!</definedName>
    <definedName name="MinCompWSF2">#REF!</definedName>
    <definedName name="MinCompWSF3">#REF!</definedName>
    <definedName name="MinCompWSF4">#REF!</definedName>
    <definedName name="MinCompWSF5">#REF!</definedName>
    <definedName name="MinDollar">#REF!</definedName>
    <definedName name="MinDollarADM">#REF!</definedName>
    <definedName name="MinELLAmount">#REF!</definedName>
    <definedName name="MinEqualizedMills">#REF!</definedName>
    <definedName name="MinFEF">#REF!</definedName>
    <definedName name="minFoster">#REF!</definedName>
    <definedName name="MinFoundationPH">#REF!</definedName>
    <definedName name="minHighFPIG">#REF!</definedName>
    <definedName name="minHomeless">#REF!</definedName>
    <definedName name="MinLocalCostMetric">#REF!</definedName>
    <definedName name="minlowFPIG">#REF!</definedName>
    <definedName name="minMHII">#REF!</definedName>
    <definedName name="MinMigrant">#REF!</definedName>
    <definedName name="MinOrphan">#REF!</definedName>
    <definedName name="MinPASBO">#REF!</definedName>
    <definedName name="minPASBOPoverty">#REF!</definedName>
    <definedName name="MinPercentage">#REF!</definedName>
    <definedName name="MinPoverty">#REF!</definedName>
    <definedName name="MinPovertyAmount">#REF!</definedName>
    <definedName name="minRTI">#REF!</definedName>
    <definedName name="MinSparsity">#REF!</definedName>
    <definedName name="MinSparsity_Size">#REF!</definedName>
    <definedName name="MinSparsitySize">#REF!</definedName>
    <definedName name="MinSpecialEducation">#REF!</definedName>
    <definedName name="MinWSF0">#REF!</definedName>
    <definedName name="MinWSF1">#REF!</definedName>
    <definedName name="MinWSF2">#REF!</definedName>
    <definedName name="MinWSF3">#REF!</definedName>
    <definedName name="MinWSF4">#REF!</definedName>
    <definedName name="MinWSF5">#REF!</definedName>
    <definedName name="MinWSFPH">#REF!</definedName>
    <definedName name="Perf_Weight">#REF!</definedName>
    <definedName name="Perf_Weight_2">#REF!</definedName>
    <definedName name="PovAltRuss">#REF!</definedName>
    <definedName name="PovConRuss">#REF!</definedName>
    <definedName name="PovConWeightRuss">#REF!</definedName>
    <definedName name="Poverty_ConcenMinPct">'[2]2015-16 section 2502.53(b)'!$N$505</definedName>
    <definedName name="Poverty_ConcenMinPct_2">#REF!</definedName>
    <definedName name="Poverty_ConcenWeight">'[2]2015-16 section 2502.53(b)'!$N$507</definedName>
    <definedName name="Poverty_ConcenWeight_2">#REF!</definedName>
    <definedName name="Poverty_Tier1">'[2]2015-16 section 2502.53(b)'!$L$505</definedName>
    <definedName name="Poverty_Tier1_2">#REF!</definedName>
    <definedName name="Poverty_Tier2">'[2]2015-16 section 2502.53(b)'!$M$505</definedName>
    <definedName name="Poverty_Tier2_2">#REF!</definedName>
    <definedName name="_xlnm.Print_Titles" localSheetId="1">'2022-23 Final SEF May 2023'!$A:$C,'2022-23 Final SEF May 2023'!$1:$1</definedName>
    <definedName name="PSSA_Weight">'[3]Control Panel'!$C$15</definedName>
    <definedName name="Rank_Graph_Selection">'[1]BACK TABLES'!$AL$12</definedName>
    <definedName name="SAPBEXrevision" hidden="1">1</definedName>
    <definedName name="SAPBEXsysID" hidden="1">"PW1"</definedName>
    <definedName name="SAPBEXwbID" hidden="1">"4BWEZLJJUJQVD4MCPFVP42FRP"</definedName>
    <definedName name="SD_Select_1">#REF!</definedName>
    <definedName name="SD_Select_2">#REF!</definedName>
    <definedName name="SD_Select_3">#REF!</definedName>
    <definedName name="SD_Select_4">#REF!</definedName>
    <definedName name="SD_Select_5">#REF!</definedName>
    <definedName name="SDFilterRange">#REF!</definedName>
    <definedName name="Selected_Browne">#REF!</definedName>
    <definedName name="Selected_Browne2">#REF!</definedName>
    <definedName name="Selected_FEF">#REF!</definedName>
    <definedName name="Selected_PASBO">#REF!</definedName>
    <definedName name="Selected_Sparsity_Size">#REF!</definedName>
    <definedName name="Selected_WSF0">#REF!</definedName>
    <definedName name="Selected_WSF1">#REF!</definedName>
    <definedName name="Selected_WSF2">#REF!</definedName>
    <definedName name="Selected_WSF3">#REF!</definedName>
    <definedName name="Selected_WSF4">#REF!</definedName>
    <definedName name="Selected_WSF5">#REF!</definedName>
    <definedName name="Selected5YrADM">#REF!</definedName>
    <definedName name="SelectedADM">#REF!</definedName>
    <definedName name="SelectedADMGrowth">#REF!</definedName>
    <definedName name="SelectedAidRatio">#REF!</definedName>
    <definedName name="SelectedCareerandTech">#REF!</definedName>
    <definedName name="SelectedCharter">#REF!</definedName>
    <definedName name="SelectedDollar">#REF!</definedName>
    <definedName name="SelectedDollarADM">#REF!</definedName>
    <definedName name="SelectedELLAmount">#REF!</definedName>
    <definedName name="SelectedEqualizedMills">#REF!</definedName>
    <definedName name="SelectedFoster">#REF!</definedName>
    <definedName name="SelectedFoundationPH">#REF!</definedName>
    <definedName name="SelectedHighFPIG">#REF!</definedName>
    <definedName name="SelectedHomeless">#REF!</definedName>
    <definedName name="SelectedLocalCostMetric">#REF!</definedName>
    <definedName name="SelectedLowFPIG">#REF!</definedName>
    <definedName name="SelectedMHII">#REF!</definedName>
    <definedName name="SelectedMigrant">#REF!</definedName>
    <definedName name="SelectedOrphan">#REF!</definedName>
    <definedName name="SelectedPASBOPoverty">#REF!</definedName>
    <definedName name="SelectedPercentage">#REF!</definedName>
    <definedName name="SelectedPoverty">#REF!</definedName>
    <definedName name="SelectedPovertyAmount">#REF!</definedName>
    <definedName name="SelectedRTI">#REF!</definedName>
    <definedName name="SelectedSparsity">#REF!</definedName>
    <definedName name="SelectedSpecialEducation">#REF!</definedName>
    <definedName name="SelectedWSFPH">#REF!</definedName>
    <definedName name="SenateLegFilterSelection">'[1]List of Senate'!$C$7</definedName>
    <definedName name="SS_Weight">#REF!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1" l="1"/>
  <c r="C14" i="11"/>
  <c r="D503" i="9" l="1"/>
  <c r="B14" i="11"/>
  <c r="B16" i="11" s="1"/>
</calcChain>
</file>

<file path=xl/sharedStrings.xml><?xml version="1.0" encoding="utf-8"?>
<sst xmlns="http://schemas.openxmlformats.org/spreadsheetml/2006/main" count="1079" uniqueCount="644">
  <si>
    <t>AUN</t>
  </si>
  <si>
    <t>School District</t>
  </si>
  <si>
    <t>County</t>
  </si>
  <si>
    <t>2013-14
Base SEF</t>
  </si>
  <si>
    <t>Adjusted WSC x MV/PI Aid Ratio x EMM</t>
  </si>
  <si>
    <t>Weighted Student Count (WSC) plus SSA</t>
  </si>
  <si>
    <t>Weighted Student Count</t>
  </si>
  <si>
    <t>3-yr avg Cat 1
x 1.64 factor</t>
  </si>
  <si>
    <t>3-yr avg
Cat 2
 x 3.08 factor</t>
  </si>
  <si>
    <t>3-yr avg
Cat 3
x 6.34 factor</t>
  </si>
  <si>
    <t>2020-21
Cat 1 Count
(SD+CS)</t>
  </si>
  <si>
    <t>2020-21
Cat 2 Count
(SD+CS)</t>
  </si>
  <si>
    <t>2020-21
Cat 3 Count
(SD+CS)</t>
  </si>
  <si>
    <t>2019-20
Cat 1 Count
(SD+CS)</t>
  </si>
  <si>
    <t>2019-20
Cat 2 Count
(SD+CS)</t>
  </si>
  <si>
    <t>2019-20
Cat 3 Count
(SD+CS)</t>
  </si>
  <si>
    <t>2018-19
Cat 1 Count
(SD+CS)</t>
  </si>
  <si>
    <t>2018-19
Cat 2 Count
(SD+CS)</t>
  </si>
  <si>
    <t>2018-19
Cat 3 Count
(SD+CS)</t>
  </si>
  <si>
    <t>2010
Total Square Miles</t>
  </si>
  <si>
    <t>2021-22 MV/PI
Aid Ratio</t>
  </si>
  <si>
    <t>ADM
3-yr avg</t>
  </si>
  <si>
    <t>2020-21
total ADM</t>
  </si>
  <si>
    <t>2019-20
total ADM</t>
  </si>
  <si>
    <t>2018-19
total ADM</t>
  </si>
  <si>
    <t>Sparsity Ratio
(step 1)</t>
  </si>
  <si>
    <t>Sparsity Ratio
(step 2)</t>
  </si>
  <si>
    <t>Sparsity Ratio
(step 3)</t>
  </si>
  <si>
    <t>Sparsity Ratio</t>
  </si>
  <si>
    <t>Size Ratio (step 1)</t>
  </si>
  <si>
    <t>Size Ratio
(step 2)</t>
  </si>
  <si>
    <t>Size Ratio</t>
  </si>
  <si>
    <t>Sparsity/
Size Ratio</t>
  </si>
  <si>
    <r>
      <t xml:space="preserve">Sparsity/Size Adjustment </t>
    </r>
    <r>
      <rPr>
        <b/>
        <sz val="9"/>
        <color rgb="FF993300"/>
        <rFont val="Calibri"/>
        <family val="2"/>
        <scheme val="minor"/>
      </rPr>
      <t>(SSA)</t>
    </r>
  </si>
  <si>
    <t>Equalized mills
3-yr avg</t>
  </si>
  <si>
    <t>2020-21 Equalized Mills</t>
  </si>
  <si>
    <t>2019-20
Equalized Mills</t>
  </si>
  <si>
    <t>2018-19
Equalized Mills</t>
  </si>
  <si>
    <r>
      <t xml:space="preserve">Equalized Mills Multiplier </t>
    </r>
    <r>
      <rPr>
        <b/>
        <sz val="9"/>
        <color rgb="FF993300"/>
        <rFont val="Calibri"/>
        <family val="2"/>
        <scheme val="minor"/>
      </rPr>
      <t>(EMM)</t>
    </r>
  </si>
  <si>
    <t>Bermudian Springs SD</t>
  </si>
  <si>
    <t>Adams</t>
  </si>
  <si>
    <t>Conewago Valley SD</t>
  </si>
  <si>
    <t>Fairfield Area SD</t>
  </si>
  <si>
    <t>Gettysburg Area SD</t>
  </si>
  <si>
    <t>Littlestown Area SD</t>
  </si>
  <si>
    <t>Upper Adams SD</t>
  </si>
  <si>
    <t>Allegheny Valley SD</t>
  </si>
  <si>
    <t>Allegheny</t>
  </si>
  <si>
    <t>Avonworth SD</t>
  </si>
  <si>
    <t>Baldwin-Whitehall SD</t>
  </si>
  <si>
    <t>Bethel Park SD</t>
  </si>
  <si>
    <t>Brentwood Borough SD</t>
  </si>
  <si>
    <t>Carlynton SD</t>
  </si>
  <si>
    <t>Chartiers Valley SD</t>
  </si>
  <si>
    <t>Clairton City SD</t>
  </si>
  <si>
    <t>Cornell SD</t>
  </si>
  <si>
    <t>Deer Lakes SD</t>
  </si>
  <si>
    <t>Duquesne City SD</t>
  </si>
  <si>
    <t>East Allegheny SD</t>
  </si>
  <si>
    <t>Elizabeth Forward SD</t>
  </si>
  <si>
    <t>Fox Chapel Area SD</t>
  </si>
  <si>
    <t>Gateway SD</t>
  </si>
  <si>
    <t>Hampton Township SD</t>
  </si>
  <si>
    <t>Highlands SD</t>
  </si>
  <si>
    <t>Keystone Oaks SD</t>
  </si>
  <si>
    <t>McKeesport Area SD</t>
  </si>
  <si>
    <t>Montour SD</t>
  </si>
  <si>
    <t>Moon Area SD</t>
  </si>
  <si>
    <t>Mt Lebanon SD</t>
  </si>
  <si>
    <t>North Allegheny SD</t>
  </si>
  <si>
    <t>North Hills SD</t>
  </si>
  <si>
    <t>Northgate SD</t>
  </si>
  <si>
    <t>Penn Hills SD</t>
  </si>
  <si>
    <t>Pine-Richland SD</t>
  </si>
  <si>
    <t>Pittsburgh SD</t>
  </si>
  <si>
    <t>Plum Borough SD</t>
  </si>
  <si>
    <t>Quaker Valley SD</t>
  </si>
  <si>
    <t>Riverview SD</t>
  </si>
  <si>
    <t>Shaler Area SD</t>
  </si>
  <si>
    <t>South Allegheny SD</t>
  </si>
  <si>
    <t>South Fayette Township SD</t>
  </si>
  <si>
    <t>South Park SD</t>
  </si>
  <si>
    <t>Steel Valley SD</t>
  </si>
  <si>
    <t>Sto-Rox SD</t>
  </si>
  <si>
    <t>Upper Saint Clair SD</t>
  </si>
  <si>
    <t>West Allegheny SD</t>
  </si>
  <si>
    <t>West Jefferson Hills SD</t>
  </si>
  <si>
    <t>West Mifflin Area SD</t>
  </si>
  <si>
    <t>Wilkinsburg Borough SD</t>
  </si>
  <si>
    <t>Woodland Hills SD</t>
  </si>
  <si>
    <t>Apollo-Ridge SD</t>
  </si>
  <si>
    <t>Armstrong</t>
  </si>
  <si>
    <t>Armstrong SD</t>
  </si>
  <si>
    <t>Freeport Area SD</t>
  </si>
  <si>
    <t>Leechburg Area SD</t>
  </si>
  <si>
    <t>Aliquippa SD</t>
  </si>
  <si>
    <t>Beaver</t>
  </si>
  <si>
    <t>Ambridge Area SD</t>
  </si>
  <si>
    <t>Beaver Area SD</t>
  </si>
  <si>
    <t>Big Beaver Falls Area SD</t>
  </si>
  <si>
    <t>Blackhawk SD</t>
  </si>
  <si>
    <t>Central Valley SD</t>
  </si>
  <si>
    <t>Freedom Area SD</t>
  </si>
  <si>
    <t>Hopewell Area SD</t>
  </si>
  <si>
    <t>Midland Borough SD</t>
  </si>
  <si>
    <t>New Brighton Area SD</t>
  </si>
  <si>
    <t>Riverside Beaver County SD</t>
  </si>
  <si>
    <t>Rochester Area SD</t>
  </si>
  <si>
    <t>South Side Area SD</t>
  </si>
  <si>
    <t>Western Beaver County SD</t>
  </si>
  <si>
    <t>Bedford Area SD</t>
  </si>
  <si>
    <t>Bedford</t>
  </si>
  <si>
    <t>Chestnut Ridge SD</t>
  </si>
  <si>
    <t>Everett Area SD</t>
  </si>
  <si>
    <t>Northern Bedford County SD</t>
  </si>
  <si>
    <t>Tussey Mountain SD</t>
  </si>
  <si>
    <t>Antietam SD</t>
  </si>
  <si>
    <t>Berks</t>
  </si>
  <si>
    <t>Boyertown Area SD</t>
  </si>
  <si>
    <t>Brandywine Heights Area SD</t>
  </si>
  <si>
    <t>Conrad Weiser Area SD</t>
  </si>
  <si>
    <t>Daniel Boone Area SD</t>
  </si>
  <si>
    <t>Exeter Township SD</t>
  </si>
  <si>
    <t>Fleetwood Area SD</t>
  </si>
  <si>
    <t>Governor Mifflin SD</t>
  </si>
  <si>
    <t>Hamburg Area SD</t>
  </si>
  <si>
    <t>Kutztown Area SD</t>
  </si>
  <si>
    <t>Muhlenberg SD</t>
  </si>
  <si>
    <t>Oley Valley SD</t>
  </si>
  <si>
    <t>Reading SD</t>
  </si>
  <si>
    <t>Schuylkill Valley SD</t>
  </si>
  <si>
    <t>Tulpehocken Area SD</t>
  </si>
  <si>
    <t>Twin Valley SD</t>
  </si>
  <si>
    <t>Wilson SD</t>
  </si>
  <si>
    <t>Wyomissing Area SD</t>
  </si>
  <si>
    <t>Altoona Area SD</t>
  </si>
  <si>
    <t>Blair</t>
  </si>
  <si>
    <t>Bellwood-Antis SD</t>
  </si>
  <si>
    <t>Claysburg-Kimmel SD</t>
  </si>
  <si>
    <t>Hollidaysburg Area SD</t>
  </si>
  <si>
    <t>Spring Cove SD</t>
  </si>
  <si>
    <t>Tyrone Area SD</t>
  </si>
  <si>
    <t>Williamsburg Community SD</t>
  </si>
  <si>
    <t>Athens Area SD</t>
  </si>
  <si>
    <t>Bradford</t>
  </si>
  <si>
    <t>Canton Area SD</t>
  </si>
  <si>
    <t>Northeast Bradford SD</t>
  </si>
  <si>
    <t>Sayre Area SD</t>
  </si>
  <si>
    <t>Towanda Area SD</t>
  </si>
  <si>
    <t>Troy Area SD</t>
  </si>
  <si>
    <t>Wyalusing Area SD</t>
  </si>
  <si>
    <t>Bensalem Township SD</t>
  </si>
  <si>
    <t>Bucks</t>
  </si>
  <si>
    <t>Bristol Borough SD</t>
  </si>
  <si>
    <t>Bristol Township SD</t>
  </si>
  <si>
    <t>Centennial SD</t>
  </si>
  <si>
    <t>Central Bucks SD</t>
  </si>
  <si>
    <t>Council Rock SD</t>
  </si>
  <si>
    <t>Morrisville Borough SD</t>
  </si>
  <si>
    <t>Neshaminy SD</t>
  </si>
  <si>
    <t>New Hope-Solebury SD</t>
  </si>
  <si>
    <t>Palisades SD</t>
  </si>
  <si>
    <t>Pennridge SD</t>
  </si>
  <si>
    <t>Pennsbury SD</t>
  </si>
  <si>
    <t>Quakertown Community SD</t>
  </si>
  <si>
    <t>Butler Area SD</t>
  </si>
  <si>
    <t>Butler</t>
  </si>
  <si>
    <t>Karns City Area SD</t>
  </si>
  <si>
    <t>Mars Area SD</t>
  </si>
  <si>
    <t>Moniteau SD</t>
  </si>
  <si>
    <t>Seneca Valley SD</t>
  </si>
  <si>
    <t>Slippery Rock Area SD</t>
  </si>
  <si>
    <t>South Butler County SD</t>
  </si>
  <si>
    <t>Blacklick Valley SD</t>
  </si>
  <si>
    <t>Cambria</t>
  </si>
  <si>
    <t>Cambria Heights SD</t>
  </si>
  <si>
    <t>Central Cambria SD</t>
  </si>
  <si>
    <t>Conemaugh Valley SD</t>
  </si>
  <si>
    <t>Ferndale Area SD</t>
  </si>
  <si>
    <t>Forest Hills SD</t>
  </si>
  <si>
    <t>Greater Johnstown SD</t>
  </si>
  <si>
    <t>Northern Cambria SD</t>
  </si>
  <si>
    <t>Penn Cambria SD</t>
  </si>
  <si>
    <t>Portage Area SD</t>
  </si>
  <si>
    <t>Richland SD</t>
  </si>
  <si>
    <t>Westmont Hilltop SD</t>
  </si>
  <si>
    <t>Cameron County SD</t>
  </si>
  <si>
    <t>Cameron</t>
  </si>
  <si>
    <t>Jim Thorpe Area SD</t>
  </si>
  <si>
    <t>Carbon</t>
  </si>
  <si>
    <t>Lehighton Area SD</t>
  </si>
  <si>
    <t>Palmerton Area SD</t>
  </si>
  <si>
    <t>Panther Valley SD</t>
  </si>
  <si>
    <t>Weatherly Area SD</t>
  </si>
  <si>
    <t>Bald Eagle Area SD</t>
  </si>
  <si>
    <t>Centre</t>
  </si>
  <si>
    <t>Bellefonte Area SD</t>
  </si>
  <si>
    <t>Penns Valley Area SD</t>
  </si>
  <si>
    <t>State College Area SD</t>
  </si>
  <si>
    <t>Avon Grove SD</t>
  </si>
  <si>
    <t>Chester</t>
  </si>
  <si>
    <t>Coatesville Area SD</t>
  </si>
  <si>
    <t>Downingtown Area SD</t>
  </si>
  <si>
    <t>Great Valley SD</t>
  </si>
  <si>
    <t>Kennett Consolidated SD</t>
  </si>
  <si>
    <t>Octorara Area SD</t>
  </si>
  <si>
    <t>Owen J Roberts SD</t>
  </si>
  <si>
    <t>Oxford Area SD</t>
  </si>
  <si>
    <t>Phoenixville Area SD</t>
  </si>
  <si>
    <t>Tredyffrin-Easttown SD</t>
  </si>
  <si>
    <t>Unionville-Chadds Ford SD</t>
  </si>
  <si>
    <t>West Chester Area SD</t>
  </si>
  <si>
    <t>Allegheny-Clarion Valley SD</t>
  </si>
  <si>
    <t>Clarion</t>
  </si>
  <si>
    <t>Clarion Area SD</t>
  </si>
  <si>
    <t>Clarion-Limestone Area SD</t>
  </si>
  <si>
    <t>Keystone SD</t>
  </si>
  <si>
    <t>North Clarion County SD</t>
  </si>
  <si>
    <t>Redbank Valley SD</t>
  </si>
  <si>
    <t>Union SD</t>
  </si>
  <si>
    <t>Clearfield Area SD</t>
  </si>
  <si>
    <t>Clearfield</t>
  </si>
  <si>
    <t>Curwensville Area SD</t>
  </si>
  <si>
    <t>Dubois Area SD</t>
  </si>
  <si>
    <t>Glendale SD</t>
  </si>
  <si>
    <t>Harmony Area SD</t>
  </si>
  <si>
    <t>Moshannon Valley SD</t>
  </si>
  <si>
    <t>Philipsburg-Osceola Area SD</t>
  </si>
  <si>
    <t>West Branch Area SD</t>
  </si>
  <si>
    <t>Keystone Central SD</t>
  </si>
  <si>
    <t>Clinton</t>
  </si>
  <si>
    <t>Benton Area SD</t>
  </si>
  <si>
    <t>Columbia</t>
  </si>
  <si>
    <t>Berwick Area SD</t>
  </si>
  <si>
    <t>Bloomsburg Area SD</t>
  </si>
  <si>
    <t>Central Columbia SD</t>
  </si>
  <si>
    <t>Millville Area SD</t>
  </si>
  <si>
    <t>Southern Columbia Area SD</t>
  </si>
  <si>
    <t>Conneaut SD</t>
  </si>
  <si>
    <t>Crawford</t>
  </si>
  <si>
    <t>Crawford Central SD</t>
  </si>
  <si>
    <t>Penncrest SD</t>
  </si>
  <si>
    <t>Big Spring SD</t>
  </si>
  <si>
    <t>Cumberland</t>
  </si>
  <si>
    <t>Camp Hill SD</t>
  </si>
  <si>
    <t>Carlisle Area SD</t>
  </si>
  <si>
    <t>Cumberland Valley SD</t>
  </si>
  <si>
    <t>East Pennsboro Area SD</t>
  </si>
  <si>
    <t>Mechanicsburg Area SD</t>
  </si>
  <si>
    <t>Shippensburg Area SD</t>
  </si>
  <si>
    <t>South Middleton SD</t>
  </si>
  <si>
    <t>Central Dauphin SD</t>
  </si>
  <si>
    <t>Dauphin</t>
  </si>
  <si>
    <t>Derry Township SD</t>
  </si>
  <si>
    <t>Halifax Area SD</t>
  </si>
  <si>
    <t>Harrisburg City SD</t>
  </si>
  <si>
    <t>Lower Dauphin SD</t>
  </si>
  <si>
    <t>Middletown Area SD</t>
  </si>
  <si>
    <t>Millersburg Area SD</t>
  </si>
  <si>
    <t>Steelton-Highspire SD</t>
  </si>
  <si>
    <t>Susquehanna Township SD</t>
  </si>
  <si>
    <t>Upper Dauphin Area SD</t>
  </si>
  <si>
    <t>Chester-Upland SD</t>
  </si>
  <si>
    <t>Delaware</t>
  </si>
  <si>
    <t>Chichester SD</t>
  </si>
  <si>
    <t>Garnet Valley SD</t>
  </si>
  <si>
    <t>Haverford Township SD</t>
  </si>
  <si>
    <t>Interboro SD</t>
  </si>
  <si>
    <t>Marple Newtown SD</t>
  </si>
  <si>
    <t>Penn-Delco SD</t>
  </si>
  <si>
    <t>Radnor Township SD</t>
  </si>
  <si>
    <t>Ridley SD</t>
  </si>
  <si>
    <t>Rose Tree Media SD</t>
  </si>
  <si>
    <t>Southeast Delco SD</t>
  </si>
  <si>
    <t>Springfield SD</t>
  </si>
  <si>
    <t>Upper Darby SD</t>
  </si>
  <si>
    <t>Wallingford-Swarthmore SD</t>
  </si>
  <si>
    <t>William Penn SD</t>
  </si>
  <si>
    <t>Johnsonburg Area SD</t>
  </si>
  <si>
    <t>Elk</t>
  </si>
  <si>
    <t>Ridgway Area SD</t>
  </si>
  <si>
    <t>Saint Marys Area SD</t>
  </si>
  <si>
    <t>Corry Area SD</t>
  </si>
  <si>
    <t>Erie</t>
  </si>
  <si>
    <t>Erie City SD</t>
  </si>
  <si>
    <t>Fairview SD</t>
  </si>
  <si>
    <t>Fort Leboeuf SD</t>
  </si>
  <si>
    <t>General Mclane SD</t>
  </si>
  <si>
    <t>Girard SD</t>
  </si>
  <si>
    <t>Harbor Creek SD</t>
  </si>
  <si>
    <t>Iroquois SD</t>
  </si>
  <si>
    <t>Millcreek Township SD</t>
  </si>
  <si>
    <t>North East SD</t>
  </si>
  <si>
    <t>Northwestern SD</t>
  </si>
  <si>
    <t>Union City Area SD</t>
  </si>
  <si>
    <t>Wattsburg Area SD</t>
  </si>
  <si>
    <t>Albert Gallatin Area SD</t>
  </si>
  <si>
    <t>Fayette</t>
  </si>
  <si>
    <t>Brownsville Area SD</t>
  </si>
  <si>
    <t>Connellsville Area SD</t>
  </si>
  <si>
    <t>Frazier SD</t>
  </si>
  <si>
    <t>Laurel Highlands SD</t>
  </si>
  <si>
    <t>Uniontown Area SD</t>
  </si>
  <si>
    <t>Forest Area SD</t>
  </si>
  <si>
    <t>Forest</t>
  </si>
  <si>
    <t>Chambersburg Area SD</t>
  </si>
  <si>
    <t>Franklin</t>
  </si>
  <si>
    <t>Fannett-Metal SD</t>
  </si>
  <si>
    <t>Greencastle-Antrim SD</t>
  </si>
  <si>
    <t>Tuscarora SD</t>
  </si>
  <si>
    <t>Waynesboro Area SD</t>
  </si>
  <si>
    <t>Central Fulton SD</t>
  </si>
  <si>
    <t>Fulton</t>
  </si>
  <si>
    <t>Forbes Road SD</t>
  </si>
  <si>
    <t>Southern Fulton SD</t>
  </si>
  <si>
    <t>Carmichaels Area SD</t>
  </si>
  <si>
    <t>Greene</t>
  </si>
  <si>
    <t>Central Greene SD</t>
  </si>
  <si>
    <t>Jefferson-Morgan SD</t>
  </si>
  <si>
    <t>Southeastern Greene SD</t>
  </si>
  <si>
    <t>West Greene SD</t>
  </si>
  <si>
    <t>Huntingdon Area SD</t>
  </si>
  <si>
    <t>Huntingdon</t>
  </si>
  <si>
    <t>Juniata Valley SD</t>
  </si>
  <si>
    <t>Mount Union Area SD</t>
  </si>
  <si>
    <t>Southern Huntingdon County SD</t>
  </si>
  <si>
    <t>Homer-Center SD</t>
  </si>
  <si>
    <t>Indiana</t>
  </si>
  <si>
    <t>Indiana Area SD</t>
  </si>
  <si>
    <t>Marion Center Area SD</t>
  </si>
  <si>
    <t>Penns Manor Area SD</t>
  </si>
  <si>
    <t>Purchase Line SD</t>
  </si>
  <si>
    <t>River Valley SD</t>
  </si>
  <si>
    <t>United SD</t>
  </si>
  <si>
    <t>Brockway Area SD</t>
  </si>
  <si>
    <t>Jefferson</t>
  </si>
  <si>
    <t>Brookville Area SD</t>
  </si>
  <si>
    <t>Punxsutawney Area SD</t>
  </si>
  <si>
    <t>Juniata County SD</t>
  </si>
  <si>
    <t>Juniata</t>
  </si>
  <si>
    <t>Abington Heights SD</t>
  </si>
  <si>
    <t>Lackawanna</t>
  </si>
  <si>
    <t>Carbondale Area SD</t>
  </si>
  <si>
    <t>Dunmore SD</t>
  </si>
  <si>
    <t>Lakeland SD</t>
  </si>
  <si>
    <t>Mid Valley SD</t>
  </si>
  <si>
    <t>North Pocono SD</t>
  </si>
  <si>
    <t>Old Forge SD</t>
  </si>
  <si>
    <t>Riverside SD</t>
  </si>
  <si>
    <t>Scranton SD</t>
  </si>
  <si>
    <t>Valley View SD</t>
  </si>
  <si>
    <t>Cocalico SD</t>
  </si>
  <si>
    <t>Lancaster</t>
  </si>
  <si>
    <t>Columbia Borough SD</t>
  </si>
  <si>
    <t>Conestoga Valley SD</t>
  </si>
  <si>
    <t>Donegal SD</t>
  </si>
  <si>
    <t>Eastern Lancaster County SD</t>
  </si>
  <si>
    <t>Elizabethtown Area SD</t>
  </si>
  <si>
    <t>Ephrata Area SD</t>
  </si>
  <si>
    <t>Hempfield SD</t>
  </si>
  <si>
    <t>Lampeter-Strasburg SD</t>
  </si>
  <si>
    <t>Lancaster SD</t>
  </si>
  <si>
    <t>Manheim Central SD</t>
  </si>
  <si>
    <t>Manheim Township SD</t>
  </si>
  <si>
    <t>Penn Manor SD</t>
  </si>
  <si>
    <t>Pequea Valley SD</t>
  </si>
  <si>
    <t>Solanco SD</t>
  </si>
  <si>
    <t>Warwick SD</t>
  </si>
  <si>
    <t>Ellwood City Area SD</t>
  </si>
  <si>
    <t>Lawrence</t>
  </si>
  <si>
    <t>Laurel SD</t>
  </si>
  <si>
    <t>Mohawk Area SD</t>
  </si>
  <si>
    <t>Neshannock Township SD</t>
  </si>
  <si>
    <t>New Castle Area SD</t>
  </si>
  <si>
    <t>Shenango Area SD</t>
  </si>
  <si>
    <t>Union Area SD</t>
  </si>
  <si>
    <t>Wilmington Area SD</t>
  </si>
  <si>
    <t>Annville-Cleona SD</t>
  </si>
  <si>
    <t>Lebanon</t>
  </si>
  <si>
    <t>Cornwall-Lebanon SD</t>
  </si>
  <si>
    <t>Eastern Lebanon County SD</t>
  </si>
  <si>
    <t>Lebanon SD</t>
  </si>
  <si>
    <t>Northern Lebanon SD</t>
  </si>
  <si>
    <t>Palmyra Area SD</t>
  </si>
  <si>
    <t>Allentown City SD</t>
  </si>
  <si>
    <t>Lehigh</t>
  </si>
  <si>
    <t>Catasauqua Area SD</t>
  </si>
  <si>
    <t>East Penn SD</t>
  </si>
  <si>
    <t>Northern Lehigh SD</t>
  </si>
  <si>
    <t>Northwestern Lehigh SD</t>
  </si>
  <si>
    <t>Parkland SD</t>
  </si>
  <si>
    <t>Salisbury Township SD</t>
  </si>
  <si>
    <t>Southern Lehigh SD</t>
  </si>
  <si>
    <t>Whitehall-Coplay SD</t>
  </si>
  <si>
    <t>Crestwood SD</t>
  </si>
  <si>
    <t>Luzerne</t>
  </si>
  <si>
    <t>Dallas SD</t>
  </si>
  <si>
    <t>Greater Nanticoke Area SD</t>
  </si>
  <si>
    <t>Hanover Area SD</t>
  </si>
  <si>
    <t>Hazleton Area SD</t>
  </si>
  <si>
    <t>Lake-Lehman SD</t>
  </si>
  <si>
    <t>Northwest Area SD</t>
  </si>
  <si>
    <t>Pittston Area SD</t>
  </si>
  <si>
    <t>Wilkes-Barre Area SD</t>
  </si>
  <si>
    <t>Wyoming Area SD</t>
  </si>
  <si>
    <t>Wyoming Valley West SD</t>
  </si>
  <si>
    <t>East Lycoming SD</t>
  </si>
  <si>
    <t>Lycoming</t>
  </si>
  <si>
    <t>Jersey Shore Area SD</t>
  </si>
  <si>
    <t>Loyalsock Township SD</t>
  </si>
  <si>
    <t>Montgomery Area SD</t>
  </si>
  <si>
    <t>Montoursville Area SD</t>
  </si>
  <si>
    <t>Muncy SD</t>
  </si>
  <si>
    <t>South Williamsport Area SD</t>
  </si>
  <si>
    <t>Williamsport Area SD</t>
  </si>
  <si>
    <t>Bradford Area SD</t>
  </si>
  <si>
    <t>McKean</t>
  </si>
  <si>
    <t>Kane Area SD</t>
  </si>
  <si>
    <t>Otto-Eldred SD</t>
  </si>
  <si>
    <t>Port Allegany SD</t>
  </si>
  <si>
    <t>Smethport Area SD</t>
  </si>
  <si>
    <t>Commodore Perry SD</t>
  </si>
  <si>
    <t>Mercer</t>
  </si>
  <si>
    <t>Farrell Area SD</t>
  </si>
  <si>
    <t>Greenville Area SD</t>
  </si>
  <si>
    <t>Grove City Area SD</t>
  </si>
  <si>
    <t>Hermitage SD</t>
  </si>
  <si>
    <t>Jamestown Area SD</t>
  </si>
  <si>
    <t>Lakeview SD</t>
  </si>
  <si>
    <t>Mercer Area SD</t>
  </si>
  <si>
    <t>Reynolds SD</t>
  </si>
  <si>
    <t>Sharon City SD</t>
  </si>
  <si>
    <t>Sharpsville Area SD</t>
  </si>
  <si>
    <t>West Middlesex Area SD</t>
  </si>
  <si>
    <t>Mifflin County SD</t>
  </si>
  <si>
    <t>Mifflin</t>
  </si>
  <si>
    <t>East Stroudsburg Area SD</t>
  </si>
  <si>
    <t>Monroe</t>
  </si>
  <si>
    <t>Pleasant Valley SD</t>
  </si>
  <si>
    <t>Pocono Mountain SD</t>
  </si>
  <si>
    <t>Stroudsburg Area SD</t>
  </si>
  <si>
    <t>Abington SD</t>
  </si>
  <si>
    <t>Montgomery</t>
  </si>
  <si>
    <t>Bryn Athyn SD</t>
  </si>
  <si>
    <t>Cheltenham Township SD</t>
  </si>
  <si>
    <t>Colonial SD</t>
  </si>
  <si>
    <t>Hatboro-Horsham SD</t>
  </si>
  <si>
    <t>Jenkintown SD</t>
  </si>
  <si>
    <t>Lower Merion SD</t>
  </si>
  <si>
    <t>Lower Moreland Township SD</t>
  </si>
  <si>
    <t>Methacton SD</t>
  </si>
  <si>
    <t>Norristown Area SD</t>
  </si>
  <si>
    <t>North Penn SD</t>
  </si>
  <si>
    <t>Perkiomen Valley SD</t>
  </si>
  <si>
    <t>Pottsgrove SD</t>
  </si>
  <si>
    <t>Pottstown SD</t>
  </si>
  <si>
    <t>Souderton Area SD</t>
  </si>
  <si>
    <t>Springfield Township SD</t>
  </si>
  <si>
    <t>Spring-Ford Area SD</t>
  </si>
  <si>
    <t>Upper Dublin SD</t>
  </si>
  <si>
    <t>Upper Merion Area SD</t>
  </si>
  <si>
    <t>Upper Moreland Township SD</t>
  </si>
  <si>
    <t>Upper Perkiomen SD</t>
  </si>
  <si>
    <t>Wissahickon SD</t>
  </si>
  <si>
    <t>Danville Area SD</t>
  </si>
  <si>
    <t>Montour</t>
  </si>
  <si>
    <t>Bangor Area SD</t>
  </si>
  <si>
    <t>Northampton</t>
  </si>
  <si>
    <t>Bethlehem Area SD</t>
  </si>
  <si>
    <t>Easton Area SD</t>
  </si>
  <si>
    <t>Nazareth Area SD</t>
  </si>
  <si>
    <t>Northampton Area SD</t>
  </si>
  <si>
    <t>Pen Argyl Area SD</t>
  </si>
  <si>
    <t>Saucon Valley SD</t>
  </si>
  <si>
    <t>Wilson Area SD</t>
  </si>
  <si>
    <t>Line Mountain SD</t>
  </si>
  <si>
    <t>Northumberland</t>
  </si>
  <si>
    <t>Milton Area SD</t>
  </si>
  <si>
    <t>Mount Carmel Area SD</t>
  </si>
  <si>
    <t>Shamokin Area SD</t>
  </si>
  <si>
    <t>Shikellamy SD</t>
  </si>
  <si>
    <t>Warrior Run SD</t>
  </si>
  <si>
    <t>Greenwood SD</t>
  </si>
  <si>
    <t>Perry</t>
  </si>
  <si>
    <t>Newport SD</t>
  </si>
  <si>
    <t>Susquenita SD</t>
  </si>
  <si>
    <t>West Perry SD</t>
  </si>
  <si>
    <t>Philadelphia City SD</t>
  </si>
  <si>
    <t>Philadelphia</t>
  </si>
  <si>
    <t>Delaware Valley SD</t>
  </si>
  <si>
    <t>Pike</t>
  </si>
  <si>
    <t>Wallenpaupack Area SD</t>
  </si>
  <si>
    <t>Austin Area SD</t>
  </si>
  <si>
    <t>Potter</t>
  </si>
  <si>
    <t>Coudersport Area SD</t>
  </si>
  <si>
    <t>Galeton Area SD</t>
  </si>
  <si>
    <t>Northern Potter SD</t>
  </si>
  <si>
    <t>Oswayo Valley SD</t>
  </si>
  <si>
    <t>Blue Mountain SD</t>
  </si>
  <si>
    <t>Schuylkill</t>
  </si>
  <si>
    <t>Mahanoy Area SD</t>
  </si>
  <si>
    <t>Minersville Area SD</t>
  </si>
  <si>
    <t>North Schuylkill SD</t>
  </si>
  <si>
    <t>Pine Grove Area SD</t>
  </si>
  <si>
    <t>Pottsville Area SD</t>
  </si>
  <si>
    <t>Saint Clair Area SD</t>
  </si>
  <si>
    <t>Schuylkill Haven Area SD</t>
  </si>
  <si>
    <t>Shenandoah Valley SD</t>
  </si>
  <si>
    <t>Tamaqua Area SD</t>
  </si>
  <si>
    <t>Tri-Valley SD</t>
  </si>
  <si>
    <t>Williams Valley SD</t>
  </si>
  <si>
    <t>Midd-West SD</t>
  </si>
  <si>
    <t>Snyder</t>
  </si>
  <si>
    <t>Selinsgrove Area SD</t>
  </si>
  <si>
    <t>Berlin Brothersvalley SD</t>
  </si>
  <si>
    <t>Somerset</t>
  </si>
  <si>
    <t>Conemaugh Township Area SD</t>
  </si>
  <si>
    <t>Meyersdale Area SD</t>
  </si>
  <si>
    <t>North Star SD</t>
  </si>
  <si>
    <t>Rockwood Area SD</t>
  </si>
  <si>
    <t>Salisbury-Elk Lick SD</t>
  </si>
  <si>
    <t>Shade-Central City SD</t>
  </si>
  <si>
    <t>Shanksville-Stonycreek SD</t>
  </si>
  <si>
    <t>Somerset Area SD</t>
  </si>
  <si>
    <t>Turkeyfoot Valley Area SD</t>
  </si>
  <si>
    <t>Windber Area SD</t>
  </si>
  <si>
    <t>Sullivan County SD</t>
  </si>
  <si>
    <t>Sullivan</t>
  </si>
  <si>
    <t>Blue Ridge SD</t>
  </si>
  <si>
    <t>Susquehanna</t>
  </si>
  <si>
    <t>Elk Lake SD</t>
  </si>
  <si>
    <t>Forest City Regional SD</t>
  </si>
  <si>
    <t>Montrose Area SD</t>
  </si>
  <si>
    <t>Mountain View SD</t>
  </si>
  <si>
    <t>Susquehanna Community SD</t>
  </si>
  <si>
    <t>Northern Tioga SD</t>
  </si>
  <si>
    <t>Tioga</t>
  </si>
  <si>
    <t>Southern Tioga SD</t>
  </si>
  <si>
    <t>Wellsboro Area SD</t>
  </si>
  <si>
    <t>Lewisburg Area SD</t>
  </si>
  <si>
    <t>Union</t>
  </si>
  <si>
    <t>Mifflinburg Area SD</t>
  </si>
  <si>
    <t>Cranberry Area SD</t>
  </si>
  <si>
    <t>Venango</t>
  </si>
  <si>
    <t>Franklin Area SD</t>
  </si>
  <si>
    <t>Oil City Area SD</t>
  </si>
  <si>
    <t>Titusville Area SD</t>
  </si>
  <si>
    <t>Valley Grove SD</t>
  </si>
  <si>
    <t>Warren County SD</t>
  </si>
  <si>
    <t>Warren</t>
  </si>
  <si>
    <t>Avella Area SD</t>
  </si>
  <si>
    <t>Washington</t>
  </si>
  <si>
    <t>Bentworth SD</t>
  </si>
  <si>
    <t>Bethlehem-Center SD</t>
  </si>
  <si>
    <t>Burgettstown Area SD</t>
  </si>
  <si>
    <t>California Area SD</t>
  </si>
  <si>
    <t>Canon-McMillan SD</t>
  </si>
  <si>
    <t>Charleroi SD</t>
  </si>
  <si>
    <t>Chartiers-Houston SD</t>
  </si>
  <si>
    <t>Fort Cherry SD</t>
  </si>
  <si>
    <t>McGuffey SD</t>
  </si>
  <si>
    <t>Peters Township SD</t>
  </si>
  <si>
    <t>Ringgold SD</t>
  </si>
  <si>
    <t>Trinity Area SD</t>
  </si>
  <si>
    <t>Washington SD</t>
  </si>
  <si>
    <t>Wayne Highlands SD</t>
  </si>
  <si>
    <t>Wayne</t>
  </si>
  <si>
    <t>Western Wayne SD</t>
  </si>
  <si>
    <t>Belle Vernon Area SD</t>
  </si>
  <si>
    <t>Westmoreland</t>
  </si>
  <si>
    <t>Burrell SD</t>
  </si>
  <si>
    <t>Derry Area SD</t>
  </si>
  <si>
    <t>Franklin Regional SD</t>
  </si>
  <si>
    <t>Greater Latrobe SD</t>
  </si>
  <si>
    <t>Greensburg Salem SD</t>
  </si>
  <si>
    <t>Hempfield Area SD</t>
  </si>
  <si>
    <t>Jeannette City SD</t>
  </si>
  <si>
    <t>Kiski Area SD</t>
  </si>
  <si>
    <t>Ligonier Valley SD</t>
  </si>
  <si>
    <t>Monessen City SD</t>
  </si>
  <si>
    <t>Mount Pleasant Area SD</t>
  </si>
  <si>
    <t>New Kensington-Arnold SD</t>
  </si>
  <si>
    <t>Norwin SD</t>
  </si>
  <si>
    <t>Penn-Trafford SD</t>
  </si>
  <si>
    <t>Southmoreland SD</t>
  </si>
  <si>
    <t>Yough SD</t>
  </si>
  <si>
    <t>Lackawanna Trail SD</t>
  </si>
  <si>
    <t>Wyoming</t>
  </si>
  <si>
    <t>Tunkhannock Area SD</t>
  </si>
  <si>
    <t>Central York SD</t>
  </si>
  <si>
    <t>York</t>
  </si>
  <si>
    <t>Dallastown Area SD</t>
  </si>
  <si>
    <t>Dover Area SD</t>
  </si>
  <si>
    <t>Eastern York SD</t>
  </si>
  <si>
    <t>Hanover Public SD</t>
  </si>
  <si>
    <t>Northeastern York SD</t>
  </si>
  <si>
    <t>Northern York County SD</t>
  </si>
  <si>
    <t>Red Lion Area SD</t>
  </si>
  <si>
    <t>South Eastern SD</t>
  </si>
  <si>
    <t>South Western SD</t>
  </si>
  <si>
    <t>Southern York County SD</t>
  </si>
  <si>
    <t>Spring Grove Area SD</t>
  </si>
  <si>
    <t>West Shore SD</t>
  </si>
  <si>
    <t>West York Area SD</t>
  </si>
  <si>
    <t>York City SD</t>
  </si>
  <si>
    <t>York Suburban SD</t>
  </si>
  <si>
    <t>70th</t>
  </si>
  <si>
    <t xml:space="preserve">The enacted State budget for fiscal year 2022-23 includes $1,336,815,000 for the Special Education appropriation. This amount is a $100,000,000 increase (8.1%) over the 2021-22 appropriation.  </t>
  </si>
  <si>
    <t>For the Special Education Funding component, increases in the component after the 2013-2014 fiscal year will be distributed based on three categories of support for
students with disabilities.</t>
  </si>
  <si>
    <t>For fiscal year 2022-23, a school district will receive an allocation as follows:</t>
  </si>
  <si>
    <t>1.    An amount equal to its 2013-2014 Base Special Education Funding allocation ($947,535,830.06).</t>
  </si>
  <si>
    <t>2.    A prorata share of $289,850,000, based on the school district’s adjusted weighted special education student count multiplied by its
       2021-22 market value/personal income aid ratio and its equalized mills multiplier.</t>
  </si>
  <si>
    <r>
      <rPr>
        <sz val="12"/>
        <rFont val="Calibri"/>
        <family val="2"/>
      </rPr>
      <t>•</t>
    </r>
    <r>
      <rPr>
        <sz val="10"/>
        <rFont val="Arial"/>
        <family val="2"/>
      </rPr>
      <t xml:space="preserve">  Adjusted special education student count equals the sum of:</t>
    </r>
  </si>
  <si>
    <t xml:space="preserve"> b.  The sparsity/size adjustment for qualifying school districts.</t>
  </si>
  <si>
    <r>
      <rPr>
        <sz val="12"/>
        <rFont val="Calibri"/>
        <family val="2"/>
        <scheme val="minor"/>
      </rPr>
      <t>•</t>
    </r>
    <r>
      <rPr>
        <sz val="10"/>
        <rFont val="Arial"/>
        <family val="2"/>
      </rPr>
      <t xml:space="preserve">  Sparsity/size adjustment is calculated as follows:</t>
    </r>
  </si>
  <si>
    <t xml:space="preserve"> a.  If the school district’s sparsity/size ratio is greater than the 70th percentile sparsity/size ratio, divide the school district’s ratio by the 70th percentile ratio;
      subtract 1; multiply by 0.5; multiply by the weighted-student count.</t>
  </si>
  <si>
    <t xml:space="preserve"> b.  If the school district’s sparsity/size ratio is less than or equal to the 70th percentile sparsity/size ratio, the sparsity/size adjustment is 0. </t>
  </si>
  <si>
    <r>
      <rPr>
        <sz val="12"/>
        <rFont val="Calibri"/>
        <family val="2"/>
        <scheme val="minor"/>
      </rPr>
      <t>•</t>
    </r>
    <r>
      <rPr>
        <sz val="10"/>
        <rFont val="Arial"/>
        <family val="2"/>
      </rPr>
      <t xml:space="preserve">  Sparsity/size ratio is calculated as follows:</t>
    </r>
  </si>
  <si>
    <t xml:space="preserve"> a.  Calculate the sparsity ratio:  divide the school district’s average daily membership per square mile by the state total average daily membership per square mile;
      multiply by 0.5; subtract from 1.</t>
  </si>
  <si>
    <t xml:space="preserve"> b.  Calculate the size ratio:  divide the school district’s average daily membership by the average of the average daily membership for all school districts;
      multiply by 0.5; subtract from 1.</t>
  </si>
  <si>
    <t xml:space="preserve"> c.  Calculate the combined sparsity/size ratio by weighting the sparsity ratio at 40 percent and the size ratio at 60 percent.</t>
  </si>
  <si>
    <r>
      <rPr>
        <sz val="12"/>
        <rFont val="Calibri"/>
        <family val="2"/>
        <scheme val="minor"/>
      </rPr>
      <t>•</t>
    </r>
    <r>
      <rPr>
        <sz val="10"/>
        <rFont val="Arial"/>
        <family val="2"/>
      </rPr>
      <t xml:space="preserve">  Equalized mills multiplier is calculated as follows:</t>
    </r>
  </si>
  <si>
    <t xml:space="preserve"> a.  Calculate the average of the most recent three years of equalized mills.</t>
  </si>
  <si>
    <t xml:space="preserve"> b.  If the school district’s 3-year average equalized mills is greater than the 70th percentile equalized mills, its equalized mills multiplier equals 1.</t>
  </si>
  <si>
    <t xml:space="preserve"> c.  If the school district’s 3-year average equalized mills is less than or equal to the 70th percentile equalized mills, divide the school district’s equalized mills
      by the 70th percentile equalized mills.</t>
  </si>
  <si>
    <t>2022-23 Special Education Funding</t>
  </si>
  <si>
    <t>2022-23
Final SEF
May 2023</t>
  </si>
  <si>
    <t>2022-23
Student-Based Allocation</t>
  </si>
  <si>
    <t>Component Listing</t>
  </si>
  <si>
    <t>Special Education Funding</t>
  </si>
  <si>
    <t>Contingency Fund</t>
  </si>
  <si>
    <t>Contingency Fund APS Set-aside</t>
  </si>
  <si>
    <t>Cordero Community Services</t>
  </si>
  <si>
    <t>Intermediate Unit Core Services</t>
  </si>
  <si>
    <t>Intermediate Unit Institutionalized Children (Net)</t>
  </si>
  <si>
    <t>Private Residential Rehabilitative Institutions</t>
  </si>
  <si>
    <t>Special Education Out of State</t>
  </si>
  <si>
    <t>Special Education Wards of State</t>
  </si>
  <si>
    <t>Note:  Amounts for PRRI, Out of State, and Wards of State are rough estimates.  Actual payment amounts will not be known until after receipt of payment requests (OOS, WOS) or finalization of audits (PRRI).</t>
  </si>
  <si>
    <t>2022-23 Special Education appropriation</t>
  </si>
  <si>
    <t>Component Subtotal</t>
  </si>
  <si>
    <t>actual (or, better est)</t>
  </si>
  <si>
    <t>May 2023</t>
  </si>
  <si>
    <t xml:space="preserve"> a.  The sum of the three-year average weighted-student counts for categories 1, 2 and 3 calculated by multiplying the number of students in each student category by
      its weighting --- 1.64, 3.08, and 6.34, respectively, 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</si>
</sst>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quot;$&quot;#,##0"/>
    <numFmt numFmtId="165" formatCode="&quot;$&quot;#,##0.00"/>
    <numFmt numFmtId="166" formatCode="0.0000"/>
    <numFmt numFmtId="167" formatCode="#,##0.000"/>
    <numFmt numFmtId="168" formatCode="0.0"/>
    <numFmt numFmtId="169" formatCode="#,##0.0000"/>
    <numFmt numFmtId="170" formatCode="0.0000;[Red]\-0.0000"/>
    <numFmt numFmtId="171" formatCode="0.000;[Red]\-0.000"/>
    <numFmt numFmtId="172" formatCode="0.0;[Red]\-0.0"/>
  </numFmts>
  <fonts count="18" x14ac:knownFonts="1">
    <font>
      <sz val="10"/>
      <name val="Arial"/>
    </font>
    <font>
      <sz val="11"/>
      <color theme="1"/>
      <name val="Calibri"/>
      <family val="2"/>
      <scheme val="minor"/>
    </font>
    <font>
      <sz val="11"/>
      <color theme="1"/>
      <name val="Calibri"/>
      <family val="2"/>
      <scheme val="minor"/>
    </font>
    <font>
      <sz val="8"/>
      <name val="Arial"/>
      <family val="2"/>
    </font>
    <font>
      <sz val="10"/>
      <color theme="1"/>
      <name val="Tahoma"/>
      <family val="2"/>
    </font>
    <font>
      <sz val="10"/>
      <name val="Arial"/>
      <family val="2"/>
    </font>
    <font>
      <b/>
      <sz val="9"/>
      <name val="Calibri"/>
      <family val="2"/>
      <scheme val="minor"/>
    </font>
    <font>
      <sz val="9"/>
      <name val="Calibri"/>
      <family val="2"/>
      <scheme val="minor"/>
    </font>
    <font>
      <b/>
      <sz val="9"/>
      <color rgb="FF993300"/>
      <name val="Calibri"/>
      <family val="2"/>
      <scheme val="minor"/>
    </font>
    <font>
      <b/>
      <sz val="9"/>
      <color rgb="FF002E8A"/>
      <name val="Calibri"/>
      <family val="2"/>
      <scheme val="minor"/>
    </font>
    <font>
      <b/>
      <u/>
      <sz val="9"/>
      <name val="Calibri"/>
      <family val="2"/>
      <scheme val="minor"/>
    </font>
    <font>
      <sz val="8"/>
      <name val="Arial"/>
      <family val="2"/>
    </font>
    <font>
      <b/>
      <sz val="12"/>
      <name val="Arial"/>
      <family val="2"/>
    </font>
    <font>
      <sz val="12"/>
      <name val="Calibri"/>
      <family val="2"/>
    </font>
    <font>
      <sz val="12"/>
      <name val="Calibri"/>
      <family val="2"/>
      <scheme val="minor"/>
    </font>
    <font>
      <b/>
      <sz val="11"/>
      <name val="Calibri"/>
      <family val="2"/>
      <scheme val="minor"/>
    </font>
    <font>
      <sz val="11"/>
      <name val="Calibri"/>
      <family val="2"/>
      <scheme val="minor"/>
    </font>
    <font>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indexed="65"/>
        <bgColor indexed="64"/>
      </patternFill>
    </fill>
  </fills>
  <borders count="5">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s>
  <cellStyleXfs count="6">
    <xf numFmtId="0" fontId="0" fillId="0" borderId="0"/>
    <xf numFmtId="0" fontId="4" fillId="0" borderId="0"/>
    <xf numFmtId="0" fontId="5" fillId="0" borderId="0"/>
    <xf numFmtId="0" fontId="3" fillId="0" borderId="0"/>
    <xf numFmtId="0" fontId="2" fillId="0" borderId="0"/>
    <xf numFmtId="0" fontId="1" fillId="0" borderId="0"/>
  </cellStyleXfs>
  <cellXfs count="63">
    <xf numFmtId="0" fontId="0" fillId="0" borderId="0" xfId="0"/>
    <xf numFmtId="0" fontId="6" fillId="0" borderId="1" xfId="2" applyFont="1" applyBorder="1" applyAlignment="1">
      <alignment horizontal="center"/>
    </xf>
    <xf numFmtId="0" fontId="6" fillId="0" borderId="1" xfId="2" applyFont="1" applyBorder="1"/>
    <xf numFmtId="165" fontId="6" fillId="0" borderId="1" xfId="1" applyNumberFormat="1" applyFont="1" applyBorder="1" applyAlignment="1">
      <alignment horizontal="right" wrapText="1"/>
    </xf>
    <xf numFmtId="164" fontId="8" fillId="0" borderId="1" xfId="2" applyNumberFormat="1" applyFont="1" applyBorder="1" applyAlignment="1">
      <alignment horizontal="right" wrapText="1"/>
    </xf>
    <xf numFmtId="3" fontId="9" fillId="0" borderId="1" xfId="2" applyNumberFormat="1" applyFont="1" applyBorder="1" applyAlignment="1">
      <alignment horizontal="right" wrapText="1"/>
    </xf>
    <xf numFmtId="166" fontId="9" fillId="0" borderId="1" xfId="2" applyNumberFormat="1" applyFont="1" applyBorder="1" applyAlignment="1">
      <alignment horizontal="right" wrapText="1"/>
    </xf>
    <xf numFmtId="166" fontId="9" fillId="0" borderId="1" xfId="2" applyNumberFormat="1" applyFont="1" applyBorder="1" applyAlignment="1">
      <alignment horizontal="center" wrapText="1"/>
    </xf>
    <xf numFmtId="170" fontId="9" fillId="0" borderId="1" xfId="2" applyNumberFormat="1" applyFont="1" applyBorder="1" applyAlignment="1">
      <alignment horizontal="right" wrapText="1"/>
    </xf>
    <xf numFmtId="0" fontId="6" fillId="0" borderId="0" xfId="2" applyFont="1"/>
    <xf numFmtId="0" fontId="7" fillId="0" borderId="0" xfId="2" applyFont="1" applyAlignment="1">
      <alignment horizontal="center"/>
    </xf>
    <xf numFmtId="0" fontId="7" fillId="0" borderId="0" xfId="2" applyFont="1"/>
    <xf numFmtId="164" fontId="7" fillId="0" borderId="0" xfId="2" applyNumberFormat="1" applyFont="1"/>
    <xf numFmtId="165" fontId="7" fillId="0" borderId="0" xfId="2" applyNumberFormat="1" applyFont="1"/>
    <xf numFmtId="167" fontId="7" fillId="0" borderId="0" xfId="2" applyNumberFormat="1" applyFont="1" applyAlignment="1">
      <alignment horizontal="right"/>
    </xf>
    <xf numFmtId="3" fontId="7" fillId="0" borderId="0" xfId="2" applyNumberFormat="1" applyFont="1" applyAlignment="1">
      <alignment horizontal="right"/>
    </xf>
    <xf numFmtId="166" fontId="7" fillId="0" borderId="0" xfId="2" applyNumberFormat="1" applyFont="1" applyAlignment="1">
      <alignment horizontal="center"/>
    </xf>
    <xf numFmtId="167" fontId="7" fillId="0" borderId="0" xfId="2" applyNumberFormat="1" applyFont="1"/>
    <xf numFmtId="169" fontId="7" fillId="0" borderId="0" xfId="2" applyNumberFormat="1" applyFont="1"/>
    <xf numFmtId="170" fontId="7" fillId="0" borderId="0" xfId="2" applyNumberFormat="1" applyFont="1" applyAlignment="1">
      <alignment horizontal="right"/>
    </xf>
    <xf numFmtId="171" fontId="7" fillId="0" borderId="0" xfId="2" applyNumberFormat="1" applyFont="1" applyAlignment="1">
      <alignment horizontal="right"/>
    </xf>
    <xf numFmtId="168" fontId="7" fillId="0" borderId="0" xfId="2" applyNumberFormat="1" applyFont="1"/>
    <xf numFmtId="2" fontId="7" fillId="0" borderId="0" xfId="2" applyNumberFormat="1" applyFont="1"/>
    <xf numFmtId="165" fontId="6" fillId="0" borderId="0" xfId="2" applyNumberFormat="1" applyFont="1"/>
    <xf numFmtId="167" fontId="6" fillId="0" borderId="0" xfId="2" applyNumberFormat="1" applyFont="1" applyAlignment="1">
      <alignment horizontal="right"/>
    </xf>
    <xf numFmtId="3" fontId="6" fillId="0" borderId="0" xfId="2" applyNumberFormat="1" applyFont="1" applyAlignment="1">
      <alignment horizontal="right"/>
    </xf>
    <xf numFmtId="166" fontId="6" fillId="0" borderId="0" xfId="2" applyNumberFormat="1" applyFont="1" applyAlignment="1">
      <alignment horizontal="center"/>
    </xf>
    <xf numFmtId="167" fontId="6" fillId="0" borderId="2" xfId="2" applyNumberFormat="1" applyFont="1" applyBorder="1" applyAlignment="1">
      <alignment horizontal="right"/>
    </xf>
    <xf numFmtId="169" fontId="7" fillId="0" borderId="0" xfId="2" applyNumberFormat="1" applyFont="1" applyAlignment="1">
      <alignment horizontal="right"/>
    </xf>
    <xf numFmtId="170" fontId="6" fillId="0" borderId="0" xfId="2" applyNumberFormat="1" applyFont="1" applyAlignment="1">
      <alignment horizontal="right"/>
    </xf>
    <xf numFmtId="170" fontId="6" fillId="0" borderId="2" xfId="2" applyNumberFormat="1" applyFont="1" applyBorder="1" applyAlignment="1">
      <alignment horizontal="right"/>
    </xf>
    <xf numFmtId="172" fontId="6" fillId="0" borderId="2" xfId="2" applyNumberFormat="1" applyFont="1" applyBorder="1" applyAlignment="1">
      <alignment horizontal="right"/>
    </xf>
    <xf numFmtId="172" fontId="6" fillId="0" borderId="0" xfId="2" applyNumberFormat="1" applyFont="1" applyAlignment="1">
      <alignment horizontal="right"/>
    </xf>
    <xf numFmtId="167" fontId="6" fillId="0" borderId="3" xfId="2" applyNumberFormat="1" applyFont="1" applyBorder="1"/>
    <xf numFmtId="168" fontId="6" fillId="0" borderId="3" xfId="2" applyNumberFormat="1" applyFont="1" applyBorder="1" applyAlignment="1">
      <alignment horizontal="right"/>
    </xf>
    <xf numFmtId="172" fontId="7" fillId="0" borderId="0" xfId="2" applyNumberFormat="1" applyFont="1" applyAlignment="1">
      <alignment horizontal="right"/>
    </xf>
    <xf numFmtId="164" fontId="7" fillId="0" borderId="0" xfId="0" applyNumberFormat="1" applyFont="1"/>
    <xf numFmtId="3" fontId="7" fillId="0" borderId="0" xfId="2" applyNumberFormat="1" applyFont="1" applyAlignment="1">
      <alignment horizontal="left"/>
    </xf>
    <xf numFmtId="0" fontId="7" fillId="0" borderId="0" xfId="3" applyFont="1"/>
    <xf numFmtId="164" fontId="10" fillId="0" borderId="0" xfId="0" applyNumberFormat="1" applyFont="1"/>
    <xf numFmtId="0" fontId="12" fillId="2" borderId="4" xfId="1" applyFont="1" applyFill="1" applyBorder="1" applyAlignment="1">
      <alignment horizontal="left" wrapText="1"/>
    </xf>
    <xf numFmtId="0" fontId="5" fillId="2" borderId="4" xfId="1" applyFont="1" applyFill="1" applyBorder="1"/>
    <xf numFmtId="0" fontId="5" fillId="2" borderId="4" xfId="2" applyFill="1" applyBorder="1" applyAlignment="1">
      <alignment horizontal="left"/>
    </xf>
    <xf numFmtId="0" fontId="5" fillId="2" borderId="4" xfId="2" applyFill="1" applyBorder="1"/>
    <xf numFmtId="0" fontId="5" fillId="3" borderId="0" xfId="1" applyFont="1" applyFill="1" applyAlignment="1">
      <alignment horizontal="left" wrapText="1" indent="1"/>
    </xf>
    <xf numFmtId="0" fontId="3" fillId="2" borderId="4" xfId="2" applyFont="1" applyFill="1" applyBorder="1" applyAlignment="1">
      <alignment horizontal="left"/>
    </xf>
    <xf numFmtId="0" fontId="3" fillId="2" borderId="4" xfId="2" applyFont="1" applyFill="1" applyBorder="1"/>
    <xf numFmtId="0" fontId="5" fillId="2" borderId="4" xfId="2" applyFill="1" applyBorder="1" applyAlignment="1">
      <alignment horizontal="left" vertical="center" indent="1"/>
    </xf>
    <xf numFmtId="0" fontId="5" fillId="2" borderId="4" xfId="2" applyFill="1" applyBorder="1" applyAlignment="1">
      <alignment vertical="center"/>
    </xf>
    <xf numFmtId="0" fontId="5" fillId="3" borderId="0" xfId="1" applyFont="1" applyFill="1" applyAlignment="1">
      <alignment horizontal="left" wrapText="1" indent="2"/>
    </xf>
    <xf numFmtId="0" fontId="3" fillId="3" borderId="0" xfId="1" applyFont="1" applyFill="1" applyAlignment="1">
      <alignment horizontal="left" wrapText="1" indent="2"/>
    </xf>
    <xf numFmtId="0" fontId="3" fillId="2" borderId="4" xfId="2" applyFont="1" applyFill="1" applyBorder="1" applyAlignment="1">
      <alignment horizontal="center"/>
    </xf>
    <xf numFmtId="49" fontId="5" fillId="2" borderId="4" xfId="2" quotePrefix="1" applyNumberFormat="1" applyFill="1" applyBorder="1" applyAlignment="1">
      <alignment horizontal="left"/>
    </xf>
    <xf numFmtId="0" fontId="5" fillId="2" borderId="4" xfId="2" applyFill="1" applyBorder="1" applyAlignment="1">
      <alignment horizontal="center"/>
    </xf>
    <xf numFmtId="0" fontId="15" fillId="0" borderId="0" xfId="2" applyFont="1"/>
    <xf numFmtId="0" fontId="16" fillId="0" borderId="0" xfId="2" applyFont="1"/>
    <xf numFmtId="164" fontId="16" fillId="0" borderId="0" xfId="2" applyNumberFormat="1" applyFont="1" applyAlignment="1">
      <alignment horizontal="right"/>
    </xf>
    <xf numFmtId="164" fontId="17" fillId="0" borderId="0" xfId="2" applyNumberFormat="1" applyFont="1" applyAlignment="1">
      <alignment horizontal="right"/>
    </xf>
    <xf numFmtId="164" fontId="16" fillId="0" borderId="0" xfId="2" applyNumberFormat="1" applyFont="1"/>
    <xf numFmtId="0" fontId="16" fillId="0" borderId="0" xfId="2" applyFont="1" applyAlignment="1">
      <alignment horizontal="left" vertical="top" wrapText="1"/>
    </xf>
    <xf numFmtId="0" fontId="16" fillId="0" borderId="0" xfId="2" applyFont="1" applyAlignment="1">
      <alignment vertical="top" wrapText="1"/>
    </xf>
    <xf numFmtId="0" fontId="16" fillId="0" borderId="0" xfId="2" quotePrefix="1" applyFont="1" applyAlignment="1">
      <alignment vertical="top" wrapText="1"/>
    </xf>
    <xf numFmtId="0" fontId="16" fillId="0" borderId="0" xfId="2" applyFont="1" applyAlignment="1">
      <alignment horizontal="left" vertical="top" wrapText="1"/>
    </xf>
  </cellXfs>
  <cellStyles count="6">
    <cellStyle name="Normal" xfId="0" builtinId="0"/>
    <cellStyle name="Normal 17" xfId="3" xr:uid="{00000000-0005-0000-0000-000001000000}"/>
    <cellStyle name="Normal 2" xfId="1" xr:uid="{00000000-0005-0000-0000-000002000000}"/>
    <cellStyle name="Normal 3" xfId="2" xr:uid="{00000000-0005-0000-0000-000003000000}"/>
    <cellStyle name="Normal 4" xfId="4" xr:uid="{00000000-0005-0000-0000-000004000000}"/>
    <cellStyle name="Normal 4 2" xfId="5" xr:uid="{956A0AC3-BC99-428E-90BB-E6D6A331E07A}"/>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3300"/>
      <color rgb="FF0033CC"/>
      <color rgb="FF002E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badish/AppData/Local/Microsoft/Windows/Temporary%20Internet%20Files/Content.Outlook/H8B2IIIP/2016-17%20proposed%20BEF%20analysis%206-10_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hanft/AppData/Local/Microsoft/Windows/Temporary%20Internet%20Files/Content.Outlook/2ZN72MCM/Copy%20of%202015-16%20estimated%20BEF%2012-1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Users\nsabadish\AppData\Local\Microsoft\Windows\Temporary%20Internet%20Files\Content.IE5\1XJG3AE0\Copy%20of%202016-17%20proposed%20BEF%20w-taxing%20capacity%205-31-15%20BJN2_N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CK TABLES"/>
      <sheetName val="Overview"/>
      <sheetName val="List of House"/>
      <sheetName val="List of Senate"/>
      <sheetName val="Admin. Simulation Totals"/>
      <sheetName val="Admin. Analysis Prep"/>
      <sheetName val="Data Engine"/>
      <sheetName val="Rankings Engine"/>
      <sheetName val="Sparsity_Size Ratio Calculation"/>
      <sheetName val="Admin. Analysis"/>
      <sheetName val="Browne Simulation Totals"/>
      <sheetName val="Browne Analysis Prep"/>
      <sheetName val="Browne Analysis"/>
      <sheetName val="Funding Model Comparison Engine"/>
    </sheetNames>
    <sheetDataSet>
      <sheetData sheetId="0">
        <row r="12">
          <cell r="AL12">
            <v>1</v>
          </cell>
        </row>
        <row r="15">
          <cell r="E15">
            <v>112011103</v>
          </cell>
          <cell r="F15">
            <v>1</v>
          </cell>
          <cell r="G15" t="str">
            <v>Bermudian Springs SD</v>
          </cell>
        </row>
        <row r="16">
          <cell r="C16">
            <v>500</v>
          </cell>
        </row>
      </sheetData>
      <sheetData sheetId="1"/>
      <sheetData sheetId="2"/>
      <sheetData sheetId="3"/>
      <sheetData sheetId="4"/>
      <sheetData sheetId="5"/>
      <sheetData sheetId="6"/>
      <sheetData sheetId="7"/>
      <sheetData sheetId="8"/>
      <sheetData sheetId="9"/>
      <sheetData sheetId="10"/>
      <sheetData sheetId="11"/>
      <sheetData sheetId="12"/>
      <sheetData sheetId="13">
        <row r="7">
          <cell r="CS7" t="str">
            <v>Administration Formula 2016/17</v>
          </cell>
        </row>
        <row r="10">
          <cell r="CR10" t="str">
            <v>Administration Formula 2016/17</v>
          </cell>
        </row>
        <row r="11">
          <cell r="CR11" t="str">
            <v>Legislature Formula 2016/17</v>
          </cell>
        </row>
        <row r="12">
          <cell r="CR12" t="str">
            <v>Administration Formula 2017/18</v>
          </cell>
        </row>
        <row r="13">
          <cell r="CR13" t="str">
            <v>Legislature Formula 2017/18</v>
          </cell>
        </row>
        <row r="14">
          <cell r="CR14" t="str">
            <v>Administration Formula 2018/19</v>
          </cell>
        </row>
        <row r="15">
          <cell r="CR15" t="str">
            <v>Legislature Formula 2018/19</v>
          </cell>
        </row>
        <row r="16">
          <cell r="CR16" t="str">
            <v>Administration Formula 2019/20</v>
          </cell>
        </row>
        <row r="17">
          <cell r="CR17" t="str">
            <v>Legislature Formula 2019/20</v>
          </cell>
        </row>
        <row r="18">
          <cell r="CR18" t="str">
            <v>Administration Formula 2020/21</v>
          </cell>
        </row>
        <row r="19">
          <cell r="CR19" t="str">
            <v>Legislature Formula 2020/21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5-16 transition BEF"/>
      <sheetName val="2015-16 section 2502.53(b)"/>
      <sheetName val="Local Effort Capacity Index"/>
      <sheetName val="Sparsity-Size Ratio"/>
      <sheetName val="2015-16 section 2502.54(b)"/>
    </sheetNames>
    <sheetDataSet>
      <sheetData sheetId="0"/>
      <sheetData sheetId="1">
        <row r="505">
          <cell r="L505">
            <v>0.6</v>
          </cell>
          <cell r="M505">
            <v>0.3</v>
          </cell>
          <cell r="N505">
            <v>0.3</v>
          </cell>
          <cell r="Q505">
            <v>0.2</v>
          </cell>
          <cell r="S505">
            <v>0.6</v>
          </cell>
        </row>
        <row r="507">
          <cell r="N507">
            <v>0.3</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Panel"/>
      <sheetName val="Simulation totals"/>
      <sheetName val="Taxing Capacity 2016-17"/>
      <sheetName val="Taxing Capacity 2017-18"/>
      <sheetName val="Taxing Capacity 2018-19"/>
      <sheetName val="Taxing Capacity 2019-20"/>
      <sheetName val="Taxing Capacity 2020-21"/>
      <sheetName val="Analysis prep"/>
      <sheetName val="Analysis"/>
    </sheetNames>
    <sheetDataSet>
      <sheetData sheetId="0">
        <row r="6">
          <cell r="C6">
            <v>0.7</v>
          </cell>
        </row>
        <row r="15">
          <cell r="C15">
            <v>1</v>
          </cell>
        </row>
        <row r="16">
          <cell r="C16">
            <v>0</v>
          </cell>
        </row>
      </sheetData>
      <sheetData sheetId="1"/>
      <sheetData sheetId="2" refreshError="1"/>
      <sheetData sheetId="3" refreshError="1"/>
      <sheetData sheetId="4" refreshError="1"/>
      <sheetData sheetId="5" refreshError="1"/>
      <sheetData sheetId="6" refreshError="1"/>
      <sheetData sheetId="7"/>
      <sheetData sheetId="8"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D0818-5446-48B3-B163-E0C449E6C331}">
  <dimension ref="A1:A32"/>
  <sheetViews>
    <sheetView workbookViewId="0">
      <pane ySplit="1" topLeftCell="A2" activePane="bottomLeft" state="frozen"/>
      <selection activeCell="A5" sqref="A5"/>
      <selection pane="bottomLeft"/>
    </sheetView>
  </sheetViews>
  <sheetFormatPr defaultColWidth="9.140625" defaultRowHeight="12.75" x14ac:dyDescent="0.2"/>
  <cols>
    <col min="1" max="1" width="144.28515625" style="53" bestFit="1" customWidth="1"/>
    <col min="2" max="4" width="9.140625" style="43"/>
    <col min="5" max="5" width="12" style="43" bestFit="1" customWidth="1"/>
    <col min="6" max="16384" width="9.140625" style="43"/>
  </cols>
  <sheetData>
    <row r="1" spans="1:1" s="41" customFormat="1" ht="15.75" x14ac:dyDescent="0.25">
      <c r="A1" s="40" t="s">
        <v>625</v>
      </c>
    </row>
    <row r="2" spans="1:1" x14ac:dyDescent="0.2">
      <c r="A2" s="42"/>
    </row>
    <row r="3" spans="1:1" ht="25.5" x14ac:dyDescent="0.2">
      <c r="A3" s="44" t="s">
        <v>607</v>
      </c>
    </row>
    <row r="4" spans="1:1" s="46" customFormat="1" ht="11.25" x14ac:dyDescent="0.2">
      <c r="A4" s="45"/>
    </row>
    <row r="5" spans="1:1" ht="25.5" x14ac:dyDescent="0.2">
      <c r="A5" s="44" t="s">
        <v>608</v>
      </c>
    </row>
    <row r="6" spans="1:1" s="46" customFormat="1" ht="11.25" x14ac:dyDescent="0.2">
      <c r="A6" s="45"/>
    </row>
    <row r="7" spans="1:1" x14ac:dyDescent="0.2">
      <c r="A7" s="44" t="s">
        <v>609</v>
      </c>
    </row>
    <row r="8" spans="1:1" s="46" customFormat="1" ht="10.5" customHeight="1" x14ac:dyDescent="0.2">
      <c r="A8" s="45"/>
    </row>
    <row r="9" spans="1:1" ht="12.95" customHeight="1" x14ac:dyDescent="0.2">
      <c r="A9" s="44" t="s">
        <v>610</v>
      </c>
    </row>
    <row r="10" spans="1:1" ht="27" customHeight="1" x14ac:dyDescent="0.2">
      <c r="A10" s="44" t="s">
        <v>611</v>
      </c>
    </row>
    <row r="11" spans="1:1" s="46" customFormat="1" ht="11.25" x14ac:dyDescent="0.2">
      <c r="A11" s="45"/>
    </row>
    <row r="12" spans="1:1" s="48" customFormat="1" ht="15.75" x14ac:dyDescent="0.2">
      <c r="A12" s="47" t="s">
        <v>612</v>
      </c>
    </row>
    <row r="13" spans="1:1" ht="38.25" x14ac:dyDescent="0.2">
      <c r="A13" s="49" t="s">
        <v>643</v>
      </c>
    </row>
    <row r="14" spans="1:1" ht="13.35" customHeight="1" x14ac:dyDescent="0.2">
      <c r="A14" s="49" t="s">
        <v>613</v>
      </c>
    </row>
    <row r="15" spans="1:1" s="46" customFormat="1" ht="11.25" x14ac:dyDescent="0.2">
      <c r="A15" s="50"/>
    </row>
    <row r="16" spans="1:1" s="48" customFormat="1" ht="15.75" x14ac:dyDescent="0.2">
      <c r="A16" s="47" t="s">
        <v>614</v>
      </c>
    </row>
    <row r="17" spans="1:1" ht="25.5" x14ac:dyDescent="0.2">
      <c r="A17" s="49" t="s">
        <v>615</v>
      </c>
    </row>
    <row r="18" spans="1:1" ht="13.35" customHeight="1" x14ac:dyDescent="0.2">
      <c r="A18" s="49" t="s">
        <v>616</v>
      </c>
    </row>
    <row r="19" spans="1:1" s="46" customFormat="1" ht="11.25" x14ac:dyDescent="0.2">
      <c r="A19" s="50"/>
    </row>
    <row r="20" spans="1:1" s="48" customFormat="1" ht="15.75" x14ac:dyDescent="0.2">
      <c r="A20" s="47" t="s">
        <v>617</v>
      </c>
    </row>
    <row r="21" spans="1:1" ht="25.5" x14ac:dyDescent="0.2">
      <c r="A21" s="49" t="s">
        <v>618</v>
      </c>
    </row>
    <row r="22" spans="1:1" ht="26.1" customHeight="1" x14ac:dyDescent="0.2">
      <c r="A22" s="49" t="s">
        <v>619</v>
      </c>
    </row>
    <row r="23" spans="1:1" ht="13.35" customHeight="1" x14ac:dyDescent="0.2">
      <c r="A23" s="49" t="s">
        <v>620</v>
      </c>
    </row>
    <row r="24" spans="1:1" s="46" customFormat="1" ht="11.25" x14ac:dyDescent="0.2">
      <c r="A24" s="50"/>
    </row>
    <row r="25" spans="1:1" s="48" customFormat="1" ht="15.75" x14ac:dyDescent="0.2">
      <c r="A25" s="47" t="s">
        <v>621</v>
      </c>
    </row>
    <row r="26" spans="1:1" x14ac:dyDescent="0.2">
      <c r="A26" s="49" t="s">
        <v>622</v>
      </c>
    </row>
    <row r="27" spans="1:1" x14ac:dyDescent="0.2">
      <c r="A27" s="49" t="s">
        <v>623</v>
      </c>
    </row>
    <row r="28" spans="1:1" ht="25.5" x14ac:dyDescent="0.2">
      <c r="A28" s="49" t="s">
        <v>624</v>
      </c>
    </row>
    <row r="30" spans="1:1" s="46" customFormat="1" ht="11.25" x14ac:dyDescent="0.2">
      <c r="A30" s="51"/>
    </row>
    <row r="31" spans="1:1" s="46" customFormat="1" ht="11.25" x14ac:dyDescent="0.2">
      <c r="A31" s="51"/>
    </row>
    <row r="32" spans="1:1" x14ac:dyDescent="0.2">
      <c r="A32" s="52" t="s">
        <v>642</v>
      </c>
    </row>
  </sheetData>
  <printOptions horizontalCentered="1"/>
  <pageMargins left="0.25" right="0" top="0.75" bottom="0.25" header="0.35" footer="0.35"/>
  <pageSetup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507"/>
  <sheetViews>
    <sheetView tabSelected="1" workbookViewId="0">
      <pane xSplit="2" ySplit="1" topLeftCell="C2" activePane="bottomRight" state="frozen"/>
      <selection pane="topRight" activeCell="C1" sqref="C1"/>
      <selection pane="bottomLeft" activeCell="A2" sqref="A2"/>
      <selection pane="bottomRight"/>
    </sheetView>
  </sheetViews>
  <sheetFormatPr defaultColWidth="9.28515625" defaultRowHeight="12" x14ac:dyDescent="0.2"/>
  <cols>
    <col min="1" max="1" width="8.7109375" style="10" bestFit="1" customWidth="1"/>
    <col min="2" max="2" width="26.28515625" style="11" bestFit="1" customWidth="1"/>
    <col min="3" max="3" width="14" style="11" bestFit="1" customWidth="1"/>
    <col min="4" max="4" width="12.7109375" style="12" bestFit="1" customWidth="1"/>
    <col min="5" max="6" width="12.5703125" style="12" bestFit="1" customWidth="1"/>
    <col min="7" max="7" width="9.42578125" style="15" bestFit="1" customWidth="1"/>
    <col min="8" max="8" width="9.5703125" style="15" bestFit="1" customWidth="1"/>
    <col min="9" max="9" width="7.7109375" style="15" bestFit="1" customWidth="1"/>
    <col min="10" max="12" width="6.85546875" style="15" bestFit="1" customWidth="1"/>
    <col min="13" max="15" width="6.7109375" style="15" bestFit="1" customWidth="1"/>
    <col min="16" max="21" width="7.28515625" style="15" bestFit="1" customWidth="1"/>
    <col min="22" max="22" width="8.7109375" style="14" bestFit="1" customWidth="1"/>
    <col min="23" max="23" width="7.42578125" style="16" bestFit="1" customWidth="1"/>
    <col min="24" max="24" width="10.7109375" style="17" bestFit="1" customWidth="1"/>
    <col min="25" max="27" width="9.5703125" style="17" bestFit="1" customWidth="1"/>
    <col min="28" max="28" width="8.7109375" style="17" bestFit="1" customWidth="1"/>
    <col min="29" max="29" width="6.7109375" style="17" bestFit="1" customWidth="1"/>
    <col min="30" max="30" width="6.7109375" style="19" bestFit="1" customWidth="1"/>
    <col min="31" max="31" width="7.28515625" style="19" bestFit="1" customWidth="1"/>
    <col min="32" max="33" width="8" style="17" bestFit="1" customWidth="1"/>
    <col min="34" max="34" width="8" style="19" bestFit="1" customWidth="1"/>
    <col min="35" max="35" width="7.42578125" style="19" bestFit="1" customWidth="1"/>
    <col min="36" max="36" width="10.28515625" style="19" bestFit="1" customWidth="1"/>
    <col min="37" max="41" width="7.7109375" style="21" bestFit="1" customWidth="1"/>
    <col min="42" max="16384" width="9.28515625" style="11"/>
  </cols>
  <sheetData>
    <row r="1" spans="1:41" s="9" customFormat="1" ht="60" x14ac:dyDescent="0.2">
      <c r="A1" s="1" t="s">
        <v>0</v>
      </c>
      <c r="B1" s="2" t="s">
        <v>1</v>
      </c>
      <c r="C1" s="2" t="s">
        <v>2</v>
      </c>
      <c r="D1" s="3" t="s">
        <v>626</v>
      </c>
      <c r="E1" s="3" t="s">
        <v>3</v>
      </c>
      <c r="F1" s="3" t="s">
        <v>627</v>
      </c>
      <c r="G1" s="4" t="s">
        <v>4</v>
      </c>
      <c r="H1" s="4" t="s">
        <v>5</v>
      </c>
      <c r="I1" s="4" t="s">
        <v>6</v>
      </c>
      <c r="J1" s="4" t="s">
        <v>7</v>
      </c>
      <c r="K1" s="4" t="s">
        <v>8</v>
      </c>
      <c r="L1" s="4" t="s">
        <v>9</v>
      </c>
      <c r="M1" s="5" t="s">
        <v>10</v>
      </c>
      <c r="N1" s="5" t="s">
        <v>11</v>
      </c>
      <c r="O1" s="5" t="s">
        <v>12</v>
      </c>
      <c r="P1" s="5" t="s">
        <v>13</v>
      </c>
      <c r="Q1" s="5" t="s">
        <v>14</v>
      </c>
      <c r="R1" s="5" t="s">
        <v>15</v>
      </c>
      <c r="S1" s="5" t="s">
        <v>16</v>
      </c>
      <c r="T1" s="5" t="s">
        <v>17</v>
      </c>
      <c r="U1" s="5" t="s">
        <v>18</v>
      </c>
      <c r="V1" s="6" t="s">
        <v>19</v>
      </c>
      <c r="W1" s="7" t="s">
        <v>20</v>
      </c>
      <c r="X1" s="4" t="s">
        <v>21</v>
      </c>
      <c r="Y1" s="5" t="s">
        <v>22</v>
      </c>
      <c r="Z1" s="5" t="s">
        <v>23</v>
      </c>
      <c r="AA1" s="5" t="s">
        <v>24</v>
      </c>
      <c r="AB1" s="4" t="s">
        <v>25</v>
      </c>
      <c r="AC1" s="4" t="s">
        <v>26</v>
      </c>
      <c r="AD1" s="4" t="s">
        <v>27</v>
      </c>
      <c r="AE1" s="4" t="s">
        <v>28</v>
      </c>
      <c r="AF1" s="4" t="s">
        <v>29</v>
      </c>
      <c r="AG1" s="4" t="s">
        <v>30</v>
      </c>
      <c r="AH1" s="4" t="s">
        <v>31</v>
      </c>
      <c r="AI1" s="4" t="s">
        <v>32</v>
      </c>
      <c r="AJ1" s="8" t="s">
        <v>33</v>
      </c>
      <c r="AK1" s="4" t="s">
        <v>34</v>
      </c>
      <c r="AL1" s="5" t="s">
        <v>35</v>
      </c>
      <c r="AM1" s="5" t="s">
        <v>36</v>
      </c>
      <c r="AN1" s="5" t="s">
        <v>37</v>
      </c>
      <c r="AO1" s="5" t="s">
        <v>38</v>
      </c>
    </row>
    <row r="2" spans="1:41" x14ac:dyDescent="0.2">
      <c r="A2" s="10">
        <v>112011103</v>
      </c>
      <c r="B2" s="11" t="s">
        <v>39</v>
      </c>
      <c r="C2" s="11" t="s">
        <v>40</v>
      </c>
      <c r="D2" s="13">
        <v>1318804.3400000001</v>
      </c>
      <c r="E2" s="13">
        <v>1048623.6499999999</v>
      </c>
      <c r="F2" s="13">
        <v>270180.69</v>
      </c>
      <c r="G2" s="14">
        <v>288.93700000000001</v>
      </c>
      <c r="H2" s="14">
        <v>477</v>
      </c>
      <c r="I2" s="15">
        <v>477</v>
      </c>
      <c r="J2" s="15">
        <v>377</v>
      </c>
      <c r="K2" s="15">
        <v>68</v>
      </c>
      <c r="L2" s="15">
        <v>32</v>
      </c>
      <c r="M2" s="15">
        <v>228</v>
      </c>
      <c r="N2" s="15">
        <v>18</v>
      </c>
      <c r="O2" s="15">
        <v>6</v>
      </c>
      <c r="P2" s="15">
        <v>227</v>
      </c>
      <c r="Q2" s="15">
        <v>18</v>
      </c>
      <c r="R2" s="15">
        <v>5</v>
      </c>
      <c r="S2" s="15">
        <v>236</v>
      </c>
      <c r="T2" s="15">
        <v>30</v>
      </c>
      <c r="U2" s="15">
        <v>5</v>
      </c>
      <c r="V2" s="14">
        <v>75.265000000000001</v>
      </c>
      <c r="W2" s="16">
        <v>0.61809999999999998</v>
      </c>
      <c r="X2" s="17">
        <v>1992.325</v>
      </c>
      <c r="Y2" s="17">
        <v>1936.146</v>
      </c>
      <c r="Z2" s="17">
        <v>2010.192</v>
      </c>
      <c r="AA2" s="17">
        <v>2030.636</v>
      </c>
      <c r="AB2" s="18">
        <v>26.470800000000001</v>
      </c>
      <c r="AC2" s="18">
        <v>0.70199999999999996</v>
      </c>
      <c r="AD2" s="19">
        <v>0.35099999999999998</v>
      </c>
      <c r="AE2" s="19">
        <v>0.64900000000000002</v>
      </c>
      <c r="AF2" s="18">
        <v>0.58309999999999995</v>
      </c>
      <c r="AG2" s="18">
        <v>0.29149999999999998</v>
      </c>
      <c r="AH2" s="19">
        <v>0.70850000000000002</v>
      </c>
      <c r="AI2" s="19">
        <v>0.68469999999999998</v>
      </c>
      <c r="AJ2" s="20">
        <v>0</v>
      </c>
      <c r="AK2" s="21">
        <v>21</v>
      </c>
      <c r="AL2" s="21">
        <v>21.4</v>
      </c>
      <c r="AM2" s="21">
        <v>21.1</v>
      </c>
      <c r="AN2" s="21">
        <v>20.6</v>
      </c>
      <c r="AO2" s="22">
        <v>0.98</v>
      </c>
    </row>
    <row r="3" spans="1:41" x14ac:dyDescent="0.2">
      <c r="A3" s="10">
        <v>112011603</v>
      </c>
      <c r="B3" s="11" t="s">
        <v>41</v>
      </c>
      <c r="C3" s="11" t="s">
        <v>40</v>
      </c>
      <c r="D3" s="13">
        <v>2521800.9500000002</v>
      </c>
      <c r="E3" s="13">
        <v>1717670.75</v>
      </c>
      <c r="F3" s="13">
        <v>804130.2</v>
      </c>
      <c r="G3" s="14">
        <v>859.95399999999995</v>
      </c>
      <c r="H3" s="14">
        <v>1424</v>
      </c>
      <c r="I3" s="15">
        <v>1424</v>
      </c>
      <c r="J3" s="15">
        <v>1036</v>
      </c>
      <c r="K3" s="15">
        <v>179</v>
      </c>
      <c r="L3" s="15">
        <v>209</v>
      </c>
      <c r="M3" s="15">
        <v>638</v>
      </c>
      <c r="N3" s="15">
        <v>58</v>
      </c>
      <c r="O3" s="15">
        <v>36</v>
      </c>
      <c r="P3" s="15">
        <v>626</v>
      </c>
      <c r="Q3" s="15">
        <v>55</v>
      </c>
      <c r="R3" s="15">
        <v>33</v>
      </c>
      <c r="S3" s="15">
        <v>632</v>
      </c>
      <c r="T3" s="15">
        <v>61</v>
      </c>
      <c r="U3" s="15">
        <v>30</v>
      </c>
      <c r="V3" s="14">
        <v>75.108999999999995</v>
      </c>
      <c r="W3" s="16">
        <v>0.60389999999999999</v>
      </c>
      <c r="X3" s="17">
        <v>4042.2689999999998</v>
      </c>
      <c r="Y3" s="17">
        <v>4004.518</v>
      </c>
      <c r="Z3" s="17">
        <v>4067.6039999999998</v>
      </c>
      <c r="AA3" s="17">
        <v>4054.6849999999999</v>
      </c>
      <c r="AB3" s="18">
        <v>53.8187</v>
      </c>
      <c r="AC3" s="18">
        <v>1.4273</v>
      </c>
      <c r="AD3" s="19">
        <v>0.71360000000000001</v>
      </c>
      <c r="AE3" s="19">
        <v>0.28639999999999999</v>
      </c>
      <c r="AF3" s="18">
        <v>1.1831</v>
      </c>
      <c r="AG3" s="18">
        <v>0.59150000000000003</v>
      </c>
      <c r="AH3" s="19">
        <v>0.40849999999999997</v>
      </c>
      <c r="AI3" s="19">
        <v>0.35959999999999998</v>
      </c>
      <c r="AJ3" s="20">
        <v>0</v>
      </c>
      <c r="AK3" s="21">
        <v>22</v>
      </c>
      <c r="AL3" s="21">
        <v>22.4</v>
      </c>
      <c r="AM3" s="21">
        <v>21.9</v>
      </c>
      <c r="AN3" s="21">
        <v>21.6</v>
      </c>
      <c r="AO3" s="22">
        <v>1</v>
      </c>
    </row>
    <row r="4" spans="1:41" x14ac:dyDescent="0.2">
      <c r="A4" s="10">
        <v>112013054</v>
      </c>
      <c r="B4" s="11" t="s">
        <v>42</v>
      </c>
      <c r="C4" s="11" t="s">
        <v>40</v>
      </c>
      <c r="D4" s="13">
        <v>713985.32</v>
      </c>
      <c r="E4" s="13">
        <v>611434.53</v>
      </c>
      <c r="F4" s="13">
        <v>102550.79</v>
      </c>
      <c r="G4" s="14">
        <v>109.67</v>
      </c>
      <c r="H4" s="14">
        <v>308.73500000000001</v>
      </c>
      <c r="I4" s="15">
        <v>298</v>
      </c>
      <c r="J4" s="15">
        <v>233</v>
      </c>
      <c r="K4" s="15">
        <v>46</v>
      </c>
      <c r="L4" s="15">
        <v>19</v>
      </c>
      <c r="M4" s="15">
        <v>148</v>
      </c>
      <c r="N4" s="15">
        <v>18</v>
      </c>
      <c r="O4" s="15">
        <v>3</v>
      </c>
      <c r="P4" s="15">
        <v>147</v>
      </c>
      <c r="Q4" s="15">
        <v>11</v>
      </c>
      <c r="R4" s="15">
        <v>4</v>
      </c>
      <c r="S4" s="15">
        <v>132</v>
      </c>
      <c r="T4" s="15">
        <v>15</v>
      </c>
      <c r="U4" s="15">
        <v>3</v>
      </c>
      <c r="V4" s="14">
        <v>61.656999999999996</v>
      </c>
      <c r="W4" s="16">
        <v>0.43319999999999997</v>
      </c>
      <c r="X4" s="17">
        <v>1001.949</v>
      </c>
      <c r="Y4" s="17">
        <v>985.08100000000002</v>
      </c>
      <c r="Z4" s="17">
        <v>1009.978</v>
      </c>
      <c r="AA4" s="17">
        <v>1010.789</v>
      </c>
      <c r="AB4" s="18">
        <v>16.250299999999999</v>
      </c>
      <c r="AC4" s="18">
        <v>0.43090000000000001</v>
      </c>
      <c r="AD4" s="19">
        <v>0.21540000000000001</v>
      </c>
      <c r="AE4" s="19">
        <v>0.78459999999999996</v>
      </c>
      <c r="AF4" s="18">
        <v>0.29320000000000002</v>
      </c>
      <c r="AG4" s="18">
        <v>0.14660000000000001</v>
      </c>
      <c r="AH4" s="19">
        <v>0.85340000000000005</v>
      </c>
      <c r="AI4" s="19">
        <v>0.82579999999999998</v>
      </c>
      <c r="AJ4" s="20">
        <v>10.734999999999999</v>
      </c>
      <c r="AK4" s="21">
        <v>17.600000000000001</v>
      </c>
      <c r="AL4" s="21">
        <v>17.8</v>
      </c>
      <c r="AM4" s="21">
        <v>17.5</v>
      </c>
      <c r="AN4" s="21">
        <v>17.600000000000001</v>
      </c>
      <c r="AO4" s="22">
        <v>0.82</v>
      </c>
    </row>
    <row r="5" spans="1:41" x14ac:dyDescent="0.2">
      <c r="A5" s="10">
        <v>112013753</v>
      </c>
      <c r="B5" s="11" t="s">
        <v>43</v>
      </c>
      <c r="C5" s="11" t="s">
        <v>40</v>
      </c>
      <c r="D5" s="13">
        <v>2031999.45</v>
      </c>
      <c r="E5" s="13">
        <v>1685441.94</v>
      </c>
      <c r="F5" s="13">
        <v>346557.51</v>
      </c>
      <c r="G5" s="14">
        <v>370.61599999999999</v>
      </c>
      <c r="H5" s="14">
        <v>1051</v>
      </c>
      <c r="I5" s="15">
        <v>1051</v>
      </c>
      <c r="J5" s="15">
        <v>787</v>
      </c>
      <c r="K5" s="15">
        <v>163</v>
      </c>
      <c r="L5" s="15">
        <v>101</v>
      </c>
      <c r="M5" s="15">
        <v>475</v>
      </c>
      <c r="N5" s="15">
        <v>55</v>
      </c>
      <c r="O5" s="15">
        <v>18</v>
      </c>
      <c r="P5" s="15">
        <v>496</v>
      </c>
      <c r="Q5" s="15">
        <v>56</v>
      </c>
      <c r="R5" s="15">
        <v>15</v>
      </c>
      <c r="S5" s="15">
        <v>470</v>
      </c>
      <c r="T5" s="15">
        <v>49</v>
      </c>
      <c r="U5" s="15">
        <v>16</v>
      </c>
      <c r="V5" s="14">
        <v>176.82599999999999</v>
      </c>
      <c r="W5" s="16">
        <v>0.41980000000000001</v>
      </c>
      <c r="X5" s="17">
        <v>3178.03</v>
      </c>
      <c r="Y5" s="17">
        <v>3154.846</v>
      </c>
      <c r="Z5" s="17">
        <v>3187.49</v>
      </c>
      <c r="AA5" s="17">
        <v>3191.7530000000002</v>
      </c>
      <c r="AB5" s="18">
        <v>17.9726</v>
      </c>
      <c r="AC5" s="18">
        <v>0.47660000000000002</v>
      </c>
      <c r="AD5" s="19">
        <v>0.23830000000000001</v>
      </c>
      <c r="AE5" s="19">
        <v>0.76170000000000004</v>
      </c>
      <c r="AF5" s="18">
        <v>0.93010000000000004</v>
      </c>
      <c r="AG5" s="18">
        <v>0.46500000000000002</v>
      </c>
      <c r="AH5" s="19">
        <v>0.53500000000000003</v>
      </c>
      <c r="AI5" s="19">
        <v>0.62560000000000004</v>
      </c>
      <c r="AJ5" s="20">
        <v>0</v>
      </c>
      <c r="AK5" s="21">
        <v>18</v>
      </c>
      <c r="AL5" s="21">
        <v>18.100000000000001</v>
      </c>
      <c r="AM5" s="21">
        <v>17.899999999999999</v>
      </c>
      <c r="AN5" s="21">
        <v>18.100000000000001</v>
      </c>
      <c r="AO5" s="22">
        <v>0.84</v>
      </c>
    </row>
    <row r="6" spans="1:41" x14ac:dyDescent="0.2">
      <c r="A6" s="10">
        <v>112015203</v>
      </c>
      <c r="B6" s="11" t="s">
        <v>44</v>
      </c>
      <c r="C6" s="11" t="s">
        <v>40</v>
      </c>
      <c r="D6" s="13">
        <v>1503945.89</v>
      </c>
      <c r="E6" s="13">
        <v>1252459.42</v>
      </c>
      <c r="F6" s="13">
        <v>251486.47</v>
      </c>
      <c r="G6" s="14">
        <v>268.94499999999999</v>
      </c>
      <c r="H6" s="14">
        <v>510</v>
      </c>
      <c r="I6" s="15">
        <v>510</v>
      </c>
      <c r="J6" s="15">
        <v>402</v>
      </c>
      <c r="K6" s="15">
        <v>89</v>
      </c>
      <c r="L6" s="15">
        <v>19</v>
      </c>
      <c r="M6" s="15">
        <v>222</v>
      </c>
      <c r="N6" s="15">
        <v>36</v>
      </c>
      <c r="O6" s="15">
        <v>4</v>
      </c>
      <c r="P6" s="15">
        <v>261</v>
      </c>
      <c r="Q6" s="15">
        <v>44</v>
      </c>
      <c r="R6" s="15">
        <v>3</v>
      </c>
      <c r="S6" s="15">
        <v>251</v>
      </c>
      <c r="T6" s="15">
        <v>8</v>
      </c>
      <c r="U6" s="15">
        <v>1</v>
      </c>
      <c r="V6" s="14">
        <v>49.195</v>
      </c>
      <c r="W6" s="16">
        <v>0.57320000000000004</v>
      </c>
      <c r="X6" s="17">
        <v>2109.1060000000002</v>
      </c>
      <c r="Y6" s="17">
        <v>2116.1280000000002</v>
      </c>
      <c r="Z6" s="17">
        <v>2139.9929999999999</v>
      </c>
      <c r="AA6" s="17">
        <v>2071.1970000000001</v>
      </c>
      <c r="AB6" s="18">
        <v>42.872300000000003</v>
      </c>
      <c r="AC6" s="18">
        <v>1.137</v>
      </c>
      <c r="AD6" s="19">
        <v>0.56850000000000001</v>
      </c>
      <c r="AE6" s="19">
        <v>0.43149999999999999</v>
      </c>
      <c r="AF6" s="18">
        <v>0.61729999999999996</v>
      </c>
      <c r="AG6" s="18">
        <v>0.30859999999999999</v>
      </c>
      <c r="AH6" s="19">
        <v>0.69140000000000001</v>
      </c>
      <c r="AI6" s="19">
        <v>0.58740000000000003</v>
      </c>
      <c r="AJ6" s="20">
        <v>0</v>
      </c>
      <c r="AK6" s="21">
        <v>19.8</v>
      </c>
      <c r="AL6" s="21">
        <v>20.100000000000001</v>
      </c>
      <c r="AM6" s="21">
        <v>19.8</v>
      </c>
      <c r="AN6" s="21">
        <v>19.600000000000001</v>
      </c>
      <c r="AO6" s="22">
        <v>0.92</v>
      </c>
    </row>
    <row r="7" spans="1:41" x14ac:dyDescent="0.2">
      <c r="A7" s="10">
        <v>112018523</v>
      </c>
      <c r="B7" s="11" t="s">
        <v>45</v>
      </c>
      <c r="C7" s="11" t="s">
        <v>40</v>
      </c>
      <c r="D7" s="13">
        <v>1266785.4099999999</v>
      </c>
      <c r="E7" s="13">
        <v>933759.52</v>
      </c>
      <c r="F7" s="13">
        <v>333025.89</v>
      </c>
      <c r="G7" s="14">
        <v>356.14499999999998</v>
      </c>
      <c r="H7" s="14">
        <v>548</v>
      </c>
      <c r="I7" s="15">
        <v>548</v>
      </c>
      <c r="J7" s="15">
        <v>458</v>
      </c>
      <c r="K7" s="15">
        <v>71</v>
      </c>
      <c r="L7" s="15">
        <v>19</v>
      </c>
      <c r="M7" s="15">
        <v>304</v>
      </c>
      <c r="N7" s="15">
        <v>23</v>
      </c>
      <c r="O7" s="15">
        <v>7</v>
      </c>
      <c r="P7" s="15">
        <v>275</v>
      </c>
      <c r="Q7" s="15">
        <v>25</v>
      </c>
      <c r="R7" s="15">
        <v>1</v>
      </c>
      <c r="S7" s="15">
        <v>259</v>
      </c>
      <c r="T7" s="15">
        <v>20</v>
      </c>
      <c r="U7" s="15">
        <v>1</v>
      </c>
      <c r="V7" s="14">
        <v>83.736000000000004</v>
      </c>
      <c r="W7" s="16">
        <v>0.64990000000000003</v>
      </c>
      <c r="X7" s="17">
        <v>1749.5709999999999</v>
      </c>
      <c r="Y7" s="17">
        <v>1744.6559999999999</v>
      </c>
      <c r="Z7" s="17">
        <v>1731.596</v>
      </c>
      <c r="AA7" s="17">
        <v>1772.462</v>
      </c>
      <c r="AB7" s="18">
        <v>20.893799999999999</v>
      </c>
      <c r="AC7" s="18">
        <v>0.55410000000000004</v>
      </c>
      <c r="AD7" s="19">
        <v>0.27700000000000002</v>
      </c>
      <c r="AE7" s="19">
        <v>0.72299999999999998</v>
      </c>
      <c r="AF7" s="18">
        <v>0.51200000000000001</v>
      </c>
      <c r="AG7" s="18">
        <v>0.25600000000000001</v>
      </c>
      <c r="AH7" s="19">
        <v>0.74399999999999999</v>
      </c>
      <c r="AI7" s="19">
        <v>0.73560000000000003</v>
      </c>
      <c r="AJ7" s="20">
        <v>0</v>
      </c>
      <c r="AK7" s="21">
        <v>23.9</v>
      </c>
      <c r="AL7" s="21">
        <v>24.1</v>
      </c>
      <c r="AM7" s="21">
        <v>23.6</v>
      </c>
      <c r="AN7" s="21">
        <v>24</v>
      </c>
      <c r="AO7" s="22">
        <v>1</v>
      </c>
    </row>
    <row r="8" spans="1:41" x14ac:dyDescent="0.2">
      <c r="A8" s="10">
        <v>103020603</v>
      </c>
      <c r="B8" s="11" t="s">
        <v>46</v>
      </c>
      <c r="C8" s="11" t="s">
        <v>47</v>
      </c>
      <c r="D8" s="13">
        <v>764320.02</v>
      </c>
      <c r="E8" s="13">
        <v>665906.99</v>
      </c>
      <c r="F8" s="13">
        <v>98413.03</v>
      </c>
      <c r="G8" s="14">
        <v>105.245</v>
      </c>
      <c r="H8" s="14">
        <v>397</v>
      </c>
      <c r="I8" s="15">
        <v>397</v>
      </c>
      <c r="J8" s="15">
        <v>303</v>
      </c>
      <c r="K8" s="15">
        <v>43</v>
      </c>
      <c r="L8" s="15">
        <v>51</v>
      </c>
      <c r="M8" s="15">
        <v>190</v>
      </c>
      <c r="N8" s="15">
        <v>15</v>
      </c>
      <c r="O8" s="15">
        <v>6</v>
      </c>
      <c r="P8" s="15">
        <v>187</v>
      </c>
      <c r="Q8" s="15">
        <v>15</v>
      </c>
      <c r="R8" s="15">
        <v>7</v>
      </c>
      <c r="S8" s="15">
        <v>179</v>
      </c>
      <c r="T8" s="15">
        <v>11</v>
      </c>
      <c r="U8" s="15">
        <v>10</v>
      </c>
      <c r="V8" s="14">
        <v>10.377000000000001</v>
      </c>
      <c r="W8" s="16">
        <v>0.2651</v>
      </c>
      <c r="X8" s="17">
        <v>935.40200000000004</v>
      </c>
      <c r="Y8" s="17">
        <v>948.74699999999996</v>
      </c>
      <c r="Z8" s="17">
        <v>944.89499999999998</v>
      </c>
      <c r="AA8" s="17">
        <v>912.56299999999999</v>
      </c>
      <c r="AB8" s="18">
        <v>90.141800000000003</v>
      </c>
      <c r="AC8" s="18">
        <v>2.3906000000000001</v>
      </c>
      <c r="AD8" s="19">
        <v>1.1953</v>
      </c>
      <c r="AE8" s="19">
        <v>-0.1953</v>
      </c>
      <c r="AF8" s="18">
        <v>0.2737</v>
      </c>
      <c r="AG8" s="18">
        <v>0.1368</v>
      </c>
      <c r="AH8" s="19">
        <v>0.86319999999999997</v>
      </c>
      <c r="AI8" s="19">
        <v>0.43980000000000002</v>
      </c>
      <c r="AJ8" s="20">
        <v>0</v>
      </c>
      <c r="AK8" s="21">
        <v>24.3</v>
      </c>
      <c r="AL8" s="21">
        <v>24.1</v>
      </c>
      <c r="AM8" s="21">
        <v>24.2</v>
      </c>
      <c r="AN8" s="21">
        <v>24.7</v>
      </c>
      <c r="AO8" s="22">
        <v>1</v>
      </c>
    </row>
    <row r="9" spans="1:41" x14ac:dyDescent="0.2">
      <c r="A9" s="10">
        <v>103020753</v>
      </c>
      <c r="B9" s="11" t="s">
        <v>48</v>
      </c>
      <c r="C9" s="11" t="s">
        <v>47</v>
      </c>
      <c r="D9" s="13">
        <v>768939.62</v>
      </c>
      <c r="E9" s="13">
        <v>679188.28</v>
      </c>
      <c r="F9" s="13">
        <v>89751.34</v>
      </c>
      <c r="G9" s="14">
        <v>95.981999999999999</v>
      </c>
      <c r="H9" s="14">
        <v>274</v>
      </c>
      <c r="I9" s="15">
        <v>274</v>
      </c>
      <c r="J9" s="15">
        <v>197</v>
      </c>
      <c r="K9" s="15">
        <v>52</v>
      </c>
      <c r="L9" s="15">
        <v>25</v>
      </c>
      <c r="M9" s="15">
        <v>110</v>
      </c>
      <c r="N9" s="15">
        <v>17</v>
      </c>
      <c r="O9" s="15">
        <v>4</v>
      </c>
      <c r="P9" s="15">
        <v>118</v>
      </c>
      <c r="Q9" s="15">
        <v>19</v>
      </c>
      <c r="R9" s="15">
        <v>4</v>
      </c>
      <c r="S9" s="15">
        <v>132</v>
      </c>
      <c r="T9" s="15">
        <v>15</v>
      </c>
      <c r="U9" s="15">
        <v>5</v>
      </c>
      <c r="V9" s="14">
        <v>10.776999999999999</v>
      </c>
      <c r="W9" s="16">
        <v>0.3503</v>
      </c>
      <c r="X9" s="17">
        <v>1873.5650000000001</v>
      </c>
      <c r="Y9" s="17">
        <v>1888.9670000000001</v>
      </c>
      <c r="Z9" s="17">
        <v>1885.9369999999999</v>
      </c>
      <c r="AA9" s="17">
        <v>1845.7909999999999</v>
      </c>
      <c r="AB9" s="18">
        <v>173.8484</v>
      </c>
      <c r="AC9" s="18">
        <v>4.6105999999999998</v>
      </c>
      <c r="AD9" s="19">
        <v>2.3052999999999999</v>
      </c>
      <c r="AE9" s="19">
        <v>-1.3052999999999999</v>
      </c>
      <c r="AF9" s="18">
        <v>0.54830000000000001</v>
      </c>
      <c r="AG9" s="18">
        <v>0.27410000000000001</v>
      </c>
      <c r="AH9" s="19">
        <v>0.72589999999999999</v>
      </c>
      <c r="AI9" s="19">
        <v>-8.6499999999999994E-2</v>
      </c>
      <c r="AJ9" s="20">
        <v>0</v>
      </c>
      <c r="AK9" s="21">
        <v>22.6</v>
      </c>
      <c r="AL9" s="21">
        <v>22.1</v>
      </c>
      <c r="AM9" s="21">
        <v>22.8</v>
      </c>
      <c r="AN9" s="21">
        <v>22.8</v>
      </c>
      <c r="AO9" s="22">
        <v>1</v>
      </c>
    </row>
    <row r="10" spans="1:41" x14ac:dyDescent="0.2">
      <c r="A10" s="10">
        <v>103021102</v>
      </c>
      <c r="B10" s="11" t="s">
        <v>49</v>
      </c>
      <c r="C10" s="11" t="s">
        <v>47</v>
      </c>
      <c r="D10" s="13">
        <v>3144623.22</v>
      </c>
      <c r="E10" s="13">
        <v>2458687.7799999998</v>
      </c>
      <c r="F10" s="13">
        <v>685935.44</v>
      </c>
      <c r="G10" s="14">
        <v>733.55399999999997</v>
      </c>
      <c r="H10" s="14">
        <v>1245</v>
      </c>
      <c r="I10" s="15">
        <v>1245</v>
      </c>
      <c r="J10" s="15">
        <v>848</v>
      </c>
      <c r="K10" s="15">
        <v>213</v>
      </c>
      <c r="L10" s="15">
        <v>184</v>
      </c>
      <c r="M10" s="15">
        <v>519</v>
      </c>
      <c r="N10" s="15">
        <v>82</v>
      </c>
      <c r="O10" s="15">
        <v>28</v>
      </c>
      <c r="P10" s="15">
        <v>511</v>
      </c>
      <c r="Q10" s="15">
        <v>70</v>
      </c>
      <c r="R10" s="15">
        <v>23</v>
      </c>
      <c r="S10" s="15">
        <v>521</v>
      </c>
      <c r="T10" s="15">
        <v>54</v>
      </c>
      <c r="U10" s="15">
        <v>35</v>
      </c>
      <c r="V10" s="14">
        <v>10.782999999999999</v>
      </c>
      <c r="W10" s="16">
        <v>0.58919999999999995</v>
      </c>
      <c r="X10" s="17">
        <v>4516.7179999999998</v>
      </c>
      <c r="Y10" s="17">
        <v>4455.4229999999998</v>
      </c>
      <c r="Z10" s="17">
        <v>4599.0190000000002</v>
      </c>
      <c r="AA10" s="17">
        <v>4495.7110000000002</v>
      </c>
      <c r="AB10" s="18">
        <v>418.87389999999999</v>
      </c>
      <c r="AC10" s="18">
        <v>11.1088</v>
      </c>
      <c r="AD10" s="19">
        <v>5.5544000000000002</v>
      </c>
      <c r="AE10" s="19">
        <v>-4.5544000000000002</v>
      </c>
      <c r="AF10" s="18">
        <v>1.3219000000000001</v>
      </c>
      <c r="AG10" s="18">
        <v>0.66090000000000004</v>
      </c>
      <c r="AH10" s="19">
        <v>0.33910000000000001</v>
      </c>
      <c r="AI10" s="19">
        <v>-1.6183000000000001</v>
      </c>
      <c r="AJ10" s="20">
        <v>0</v>
      </c>
      <c r="AK10" s="21">
        <v>24.9</v>
      </c>
      <c r="AL10" s="21">
        <v>24.7</v>
      </c>
      <c r="AM10" s="21">
        <v>25.3</v>
      </c>
      <c r="AN10" s="21">
        <v>24.6</v>
      </c>
      <c r="AO10" s="22">
        <v>1</v>
      </c>
    </row>
    <row r="11" spans="1:41" x14ac:dyDescent="0.2">
      <c r="A11" s="10">
        <v>103021252</v>
      </c>
      <c r="B11" s="11" t="s">
        <v>50</v>
      </c>
      <c r="C11" s="11" t="s">
        <v>47</v>
      </c>
      <c r="D11" s="13">
        <v>2991882.97</v>
      </c>
      <c r="E11" s="13">
        <v>2418139.0499999998</v>
      </c>
      <c r="F11" s="13">
        <v>573743.92000000004</v>
      </c>
      <c r="G11" s="14">
        <v>613.57399999999996</v>
      </c>
      <c r="H11" s="14">
        <v>1455</v>
      </c>
      <c r="I11" s="15">
        <v>1455</v>
      </c>
      <c r="J11" s="15">
        <v>1268</v>
      </c>
      <c r="K11" s="15">
        <v>86</v>
      </c>
      <c r="L11" s="15">
        <v>101</v>
      </c>
      <c r="M11" s="15">
        <v>756</v>
      </c>
      <c r="N11" s="15">
        <v>24</v>
      </c>
      <c r="O11" s="15">
        <v>18</v>
      </c>
      <c r="P11" s="15">
        <v>766</v>
      </c>
      <c r="Q11" s="15">
        <v>32</v>
      </c>
      <c r="R11" s="15">
        <v>14</v>
      </c>
      <c r="S11" s="15">
        <v>797</v>
      </c>
      <c r="T11" s="15">
        <v>29</v>
      </c>
      <c r="U11" s="15">
        <v>16</v>
      </c>
      <c r="V11" s="14">
        <v>11.749000000000001</v>
      </c>
      <c r="W11" s="16">
        <v>0.42170000000000002</v>
      </c>
      <c r="X11" s="17">
        <v>4128.51</v>
      </c>
      <c r="Y11" s="17">
        <v>4082.9830000000002</v>
      </c>
      <c r="Z11" s="17">
        <v>4146.9070000000002</v>
      </c>
      <c r="AA11" s="17">
        <v>4155.6409999999996</v>
      </c>
      <c r="AB11" s="18">
        <v>351.39240000000001</v>
      </c>
      <c r="AC11" s="18">
        <v>9.3192000000000004</v>
      </c>
      <c r="AD11" s="19">
        <v>4.6596000000000002</v>
      </c>
      <c r="AE11" s="19">
        <v>-3.6596000000000002</v>
      </c>
      <c r="AF11" s="18">
        <v>1.2082999999999999</v>
      </c>
      <c r="AG11" s="18">
        <v>0.60409999999999997</v>
      </c>
      <c r="AH11" s="19">
        <v>0.39589999999999997</v>
      </c>
      <c r="AI11" s="19">
        <v>-1.2262999999999999</v>
      </c>
      <c r="AJ11" s="20">
        <v>0</v>
      </c>
      <c r="AK11" s="21">
        <v>25.3</v>
      </c>
      <c r="AL11" s="21">
        <v>25.1</v>
      </c>
      <c r="AM11" s="21">
        <v>24.5</v>
      </c>
      <c r="AN11" s="21">
        <v>26.2</v>
      </c>
      <c r="AO11" s="22">
        <v>1</v>
      </c>
    </row>
    <row r="12" spans="1:41" x14ac:dyDescent="0.2">
      <c r="A12" s="10">
        <v>103021453</v>
      </c>
      <c r="B12" s="11" t="s">
        <v>51</v>
      </c>
      <c r="C12" s="11" t="s">
        <v>47</v>
      </c>
      <c r="D12" s="13">
        <v>1081057.98</v>
      </c>
      <c r="E12" s="13">
        <v>772185.34</v>
      </c>
      <c r="F12" s="13">
        <v>308872.64</v>
      </c>
      <c r="G12" s="14">
        <v>330.315</v>
      </c>
      <c r="H12" s="14">
        <v>482</v>
      </c>
      <c r="I12" s="15">
        <v>482</v>
      </c>
      <c r="J12" s="15">
        <v>369</v>
      </c>
      <c r="K12" s="15">
        <v>43</v>
      </c>
      <c r="L12" s="15">
        <v>70</v>
      </c>
      <c r="M12" s="15">
        <v>228</v>
      </c>
      <c r="N12" s="15">
        <v>16</v>
      </c>
      <c r="O12" s="15">
        <v>5</v>
      </c>
      <c r="P12" s="15">
        <v>226</v>
      </c>
      <c r="Q12" s="15">
        <v>12</v>
      </c>
      <c r="R12" s="15">
        <v>12</v>
      </c>
      <c r="S12" s="15">
        <v>220</v>
      </c>
      <c r="T12" s="15">
        <v>14</v>
      </c>
      <c r="U12" s="15">
        <v>16</v>
      </c>
      <c r="V12" s="14">
        <v>1.448</v>
      </c>
      <c r="W12" s="16">
        <v>0.68530000000000002</v>
      </c>
      <c r="X12" s="17">
        <v>1245.0830000000001</v>
      </c>
      <c r="Y12" s="17">
        <v>1199.212</v>
      </c>
      <c r="Z12" s="17">
        <v>1278.194</v>
      </c>
      <c r="AA12" s="17">
        <v>1257.8430000000001</v>
      </c>
      <c r="AB12" s="18">
        <v>859.86389999999994</v>
      </c>
      <c r="AC12" s="18">
        <v>22.804300000000001</v>
      </c>
      <c r="AD12" s="19">
        <v>11.402100000000001</v>
      </c>
      <c r="AE12" s="19">
        <v>-10.402100000000001</v>
      </c>
      <c r="AF12" s="18">
        <v>0.3644</v>
      </c>
      <c r="AG12" s="18">
        <v>0.1822</v>
      </c>
      <c r="AH12" s="19">
        <v>0.81779999999999997</v>
      </c>
      <c r="AI12" s="19">
        <v>-3.6701000000000001</v>
      </c>
      <c r="AJ12" s="20">
        <v>0</v>
      </c>
      <c r="AK12" s="21">
        <v>37.200000000000003</v>
      </c>
      <c r="AL12" s="21">
        <v>38.5</v>
      </c>
      <c r="AM12" s="21">
        <v>36.9</v>
      </c>
      <c r="AN12" s="21">
        <v>36.200000000000003</v>
      </c>
      <c r="AO12" s="22">
        <v>1</v>
      </c>
    </row>
    <row r="13" spans="1:41" x14ac:dyDescent="0.2">
      <c r="A13" s="10">
        <v>103021603</v>
      </c>
      <c r="B13" s="11" t="s">
        <v>52</v>
      </c>
      <c r="C13" s="11" t="s">
        <v>47</v>
      </c>
      <c r="D13" s="13">
        <v>1115755.6499999999</v>
      </c>
      <c r="E13" s="13">
        <v>830446.22</v>
      </c>
      <c r="F13" s="13">
        <v>285309.43</v>
      </c>
      <c r="G13" s="14">
        <v>305.11599999999999</v>
      </c>
      <c r="H13" s="14">
        <v>641</v>
      </c>
      <c r="I13" s="15">
        <v>641</v>
      </c>
      <c r="J13" s="15">
        <v>482</v>
      </c>
      <c r="K13" s="15">
        <v>77</v>
      </c>
      <c r="L13" s="15">
        <v>82</v>
      </c>
      <c r="M13" s="15">
        <v>287</v>
      </c>
      <c r="N13" s="15">
        <v>28</v>
      </c>
      <c r="O13" s="15">
        <v>14</v>
      </c>
      <c r="P13" s="15">
        <v>290</v>
      </c>
      <c r="Q13" s="15">
        <v>22</v>
      </c>
      <c r="R13" s="15">
        <v>15</v>
      </c>
      <c r="S13" s="15">
        <v>306</v>
      </c>
      <c r="T13" s="15">
        <v>26</v>
      </c>
      <c r="U13" s="15">
        <v>9</v>
      </c>
      <c r="V13" s="14">
        <v>3.3210000000000002</v>
      </c>
      <c r="W13" s="16">
        <v>0.47599999999999998</v>
      </c>
      <c r="X13" s="17">
        <v>1433.2739999999999</v>
      </c>
      <c r="Y13" s="17">
        <v>1423.7170000000001</v>
      </c>
      <c r="Z13" s="17">
        <v>1447.2080000000001</v>
      </c>
      <c r="AA13" s="17">
        <v>1428.8969999999999</v>
      </c>
      <c r="AB13" s="18">
        <v>431.57900000000001</v>
      </c>
      <c r="AC13" s="18">
        <v>11.4458</v>
      </c>
      <c r="AD13" s="19">
        <v>5.7229000000000001</v>
      </c>
      <c r="AE13" s="19">
        <v>-4.7229000000000001</v>
      </c>
      <c r="AF13" s="18">
        <v>0.41949999999999998</v>
      </c>
      <c r="AG13" s="18">
        <v>0.2097</v>
      </c>
      <c r="AH13" s="19">
        <v>0.7903</v>
      </c>
      <c r="AI13" s="19">
        <v>-1.4149</v>
      </c>
      <c r="AJ13" s="20">
        <v>0</v>
      </c>
      <c r="AK13" s="21">
        <v>28</v>
      </c>
      <c r="AL13" s="21">
        <v>28.8</v>
      </c>
      <c r="AM13" s="21">
        <v>27.7</v>
      </c>
      <c r="AN13" s="21">
        <v>27.5</v>
      </c>
      <c r="AO13" s="22">
        <v>1</v>
      </c>
    </row>
    <row r="14" spans="1:41" x14ac:dyDescent="0.2">
      <c r="A14" s="10">
        <v>103021752</v>
      </c>
      <c r="B14" s="11" t="s">
        <v>53</v>
      </c>
      <c r="C14" s="11" t="s">
        <v>47</v>
      </c>
      <c r="D14" s="13">
        <v>1760238.91</v>
      </c>
      <c r="E14" s="13">
        <v>1451260.6</v>
      </c>
      <c r="F14" s="13">
        <v>308978.31</v>
      </c>
      <c r="G14" s="14">
        <v>330.428</v>
      </c>
      <c r="H14" s="14">
        <v>975</v>
      </c>
      <c r="I14" s="15">
        <v>975</v>
      </c>
      <c r="J14" s="15">
        <v>617</v>
      </c>
      <c r="K14" s="15">
        <v>136</v>
      </c>
      <c r="L14" s="15">
        <v>222</v>
      </c>
      <c r="M14" s="15">
        <v>376</v>
      </c>
      <c r="N14" s="15">
        <v>47</v>
      </c>
      <c r="O14" s="15">
        <v>41</v>
      </c>
      <c r="P14" s="15">
        <v>417</v>
      </c>
      <c r="Q14" s="15">
        <v>31</v>
      </c>
      <c r="R14" s="15">
        <v>26</v>
      </c>
      <c r="S14" s="15">
        <v>336</v>
      </c>
      <c r="T14" s="15">
        <v>54</v>
      </c>
      <c r="U14" s="15">
        <v>37</v>
      </c>
      <c r="V14" s="14">
        <v>19.221</v>
      </c>
      <c r="W14" s="16">
        <v>0.33889999999999998</v>
      </c>
      <c r="X14" s="17">
        <v>3373.817</v>
      </c>
      <c r="Y14" s="17">
        <v>3390.0309999999999</v>
      </c>
      <c r="Z14" s="17">
        <v>3369.6410000000001</v>
      </c>
      <c r="AA14" s="17">
        <v>3361.78</v>
      </c>
      <c r="AB14" s="18">
        <v>175.52760000000001</v>
      </c>
      <c r="AC14" s="18">
        <v>4.6551</v>
      </c>
      <c r="AD14" s="19">
        <v>2.3275000000000001</v>
      </c>
      <c r="AE14" s="19">
        <v>-1.3274999999999999</v>
      </c>
      <c r="AF14" s="18">
        <v>0.98740000000000006</v>
      </c>
      <c r="AG14" s="18">
        <v>0.49370000000000003</v>
      </c>
      <c r="AH14" s="19">
        <v>0.50629999999999997</v>
      </c>
      <c r="AI14" s="19">
        <v>-0.22720000000000001</v>
      </c>
      <c r="AJ14" s="20">
        <v>0</v>
      </c>
      <c r="AK14" s="21">
        <v>21.9</v>
      </c>
      <c r="AL14" s="21">
        <v>22</v>
      </c>
      <c r="AM14" s="21">
        <v>22</v>
      </c>
      <c r="AN14" s="21">
        <v>21.6</v>
      </c>
      <c r="AO14" s="22">
        <v>1</v>
      </c>
    </row>
    <row r="15" spans="1:41" x14ac:dyDescent="0.2">
      <c r="A15" s="10">
        <v>103021903</v>
      </c>
      <c r="B15" s="11" t="s">
        <v>54</v>
      </c>
      <c r="C15" s="11" t="s">
        <v>47</v>
      </c>
      <c r="D15" s="13">
        <v>1391167.84</v>
      </c>
      <c r="E15" s="13">
        <v>1000850.22</v>
      </c>
      <c r="F15" s="13">
        <v>390317.62</v>
      </c>
      <c r="G15" s="14">
        <v>417.41399999999999</v>
      </c>
      <c r="H15" s="14">
        <v>499</v>
      </c>
      <c r="I15" s="15">
        <v>499</v>
      </c>
      <c r="J15" s="15">
        <v>431</v>
      </c>
      <c r="K15" s="15">
        <v>43</v>
      </c>
      <c r="L15" s="15">
        <v>25</v>
      </c>
      <c r="M15" s="15">
        <v>209</v>
      </c>
      <c r="N15" s="15">
        <v>10</v>
      </c>
      <c r="O15" s="15">
        <v>2</v>
      </c>
      <c r="P15" s="15">
        <v>293</v>
      </c>
      <c r="Q15" s="15">
        <v>20</v>
      </c>
      <c r="R15" s="15">
        <v>4</v>
      </c>
      <c r="S15" s="15">
        <v>286</v>
      </c>
      <c r="T15" s="15">
        <v>13</v>
      </c>
      <c r="U15" s="15">
        <v>7</v>
      </c>
      <c r="V15" s="14">
        <v>3.0209999999999999</v>
      </c>
      <c r="W15" s="16">
        <v>0.83650000000000002</v>
      </c>
      <c r="X15" s="17">
        <v>955.63499999999999</v>
      </c>
      <c r="Y15" s="17">
        <v>960.50099999999998</v>
      </c>
      <c r="Z15" s="17">
        <v>932.11199999999997</v>
      </c>
      <c r="AA15" s="17">
        <v>974.29100000000005</v>
      </c>
      <c r="AB15" s="18">
        <v>316.3306</v>
      </c>
      <c r="AC15" s="18">
        <v>8.3893000000000004</v>
      </c>
      <c r="AD15" s="19">
        <v>4.1946000000000003</v>
      </c>
      <c r="AE15" s="19">
        <v>-3.1945999999999999</v>
      </c>
      <c r="AF15" s="18">
        <v>0.2797</v>
      </c>
      <c r="AG15" s="18">
        <v>0.13980000000000001</v>
      </c>
      <c r="AH15" s="19">
        <v>0.86019999999999996</v>
      </c>
      <c r="AI15" s="19">
        <v>-0.76170000000000004</v>
      </c>
      <c r="AJ15" s="20">
        <v>0</v>
      </c>
      <c r="AK15" s="21">
        <v>26.4</v>
      </c>
      <c r="AL15" s="21">
        <v>27.2</v>
      </c>
      <c r="AM15" s="21">
        <v>25.9</v>
      </c>
      <c r="AN15" s="21">
        <v>26.2</v>
      </c>
      <c r="AO15" s="22">
        <v>1</v>
      </c>
    </row>
    <row r="16" spans="1:41" x14ac:dyDescent="0.2">
      <c r="A16" s="10">
        <v>103022103</v>
      </c>
      <c r="B16" s="11" t="s">
        <v>55</v>
      </c>
      <c r="C16" s="11" t="s">
        <v>47</v>
      </c>
      <c r="D16" s="13">
        <v>565782.99</v>
      </c>
      <c r="E16" s="13">
        <v>422113.71</v>
      </c>
      <c r="F16" s="13">
        <v>143669.28</v>
      </c>
      <c r="G16" s="14">
        <v>153.643</v>
      </c>
      <c r="H16" s="14">
        <v>306</v>
      </c>
      <c r="I16" s="15">
        <v>306</v>
      </c>
      <c r="J16" s="15">
        <v>272</v>
      </c>
      <c r="K16" s="15">
        <v>28</v>
      </c>
      <c r="L16" s="15">
        <v>6</v>
      </c>
      <c r="M16" s="15">
        <v>171</v>
      </c>
      <c r="N16" s="15">
        <v>13</v>
      </c>
      <c r="O16" s="15">
        <v>1</v>
      </c>
      <c r="P16" s="15">
        <v>165</v>
      </c>
      <c r="Q16" s="15">
        <v>9</v>
      </c>
      <c r="R16" s="15">
        <v>1</v>
      </c>
      <c r="S16" s="15">
        <v>163</v>
      </c>
      <c r="T16" s="15">
        <v>5</v>
      </c>
      <c r="U16" s="15">
        <v>0</v>
      </c>
      <c r="V16" s="14">
        <v>3.8069999999999999</v>
      </c>
      <c r="W16" s="16">
        <v>0.50209999999999999</v>
      </c>
      <c r="X16" s="17">
        <v>610.07500000000005</v>
      </c>
      <c r="Y16" s="17">
        <v>591.20699999999999</v>
      </c>
      <c r="Z16" s="17">
        <v>631.38900000000001</v>
      </c>
      <c r="AA16" s="17">
        <v>607.62800000000004</v>
      </c>
      <c r="AB16" s="18">
        <v>160.2508</v>
      </c>
      <c r="AC16" s="18">
        <v>4.2499000000000002</v>
      </c>
      <c r="AD16" s="19">
        <v>2.1248999999999998</v>
      </c>
      <c r="AE16" s="19">
        <v>-1.1249</v>
      </c>
      <c r="AF16" s="18">
        <v>0.17849999999999999</v>
      </c>
      <c r="AG16" s="18">
        <v>8.9200000000000002E-2</v>
      </c>
      <c r="AH16" s="19">
        <v>0.91080000000000005</v>
      </c>
      <c r="AI16" s="19">
        <v>9.6500000000000002E-2</v>
      </c>
      <c r="AJ16" s="20">
        <v>0</v>
      </c>
      <c r="AK16" s="21">
        <v>26.6</v>
      </c>
      <c r="AL16" s="21">
        <v>26.4</v>
      </c>
      <c r="AM16" s="21">
        <v>27</v>
      </c>
      <c r="AN16" s="21">
        <v>26.3</v>
      </c>
      <c r="AO16" s="22">
        <v>1</v>
      </c>
    </row>
    <row r="17" spans="1:41" x14ac:dyDescent="0.2">
      <c r="A17" s="10">
        <v>103022253</v>
      </c>
      <c r="B17" s="11" t="s">
        <v>56</v>
      </c>
      <c r="C17" s="11" t="s">
        <v>47</v>
      </c>
      <c r="D17" s="13">
        <v>1543514.66</v>
      </c>
      <c r="E17" s="13">
        <v>1156620.3799999999</v>
      </c>
      <c r="F17" s="13">
        <v>386894.28</v>
      </c>
      <c r="G17" s="14">
        <v>413.75299999999999</v>
      </c>
      <c r="H17" s="14">
        <v>777</v>
      </c>
      <c r="I17" s="15">
        <v>777</v>
      </c>
      <c r="J17" s="15">
        <v>686</v>
      </c>
      <c r="K17" s="15">
        <v>59</v>
      </c>
      <c r="L17" s="15">
        <v>32</v>
      </c>
      <c r="M17" s="15">
        <v>458</v>
      </c>
      <c r="N17" s="15">
        <v>15</v>
      </c>
      <c r="O17" s="15">
        <v>4</v>
      </c>
      <c r="P17" s="15">
        <v>441</v>
      </c>
      <c r="Q17" s="15">
        <v>17</v>
      </c>
      <c r="R17" s="15">
        <v>5</v>
      </c>
      <c r="S17" s="15">
        <v>356</v>
      </c>
      <c r="T17" s="15">
        <v>26</v>
      </c>
      <c r="U17" s="15">
        <v>5</v>
      </c>
      <c r="V17" s="14">
        <v>40.744</v>
      </c>
      <c r="W17" s="16">
        <v>0.53249999999999997</v>
      </c>
      <c r="X17" s="17">
        <v>1893.3430000000001</v>
      </c>
      <c r="Y17" s="17">
        <v>1886.2280000000001</v>
      </c>
      <c r="Z17" s="17">
        <v>1891.623</v>
      </c>
      <c r="AA17" s="17">
        <v>1902.1790000000001</v>
      </c>
      <c r="AB17" s="18">
        <v>46.469200000000001</v>
      </c>
      <c r="AC17" s="18">
        <v>1.2323999999999999</v>
      </c>
      <c r="AD17" s="19">
        <v>0.61619999999999997</v>
      </c>
      <c r="AE17" s="19">
        <v>0.38379999999999997</v>
      </c>
      <c r="AF17" s="18">
        <v>0.55410000000000004</v>
      </c>
      <c r="AG17" s="18">
        <v>0.27700000000000002</v>
      </c>
      <c r="AH17" s="19">
        <v>0.72299999999999998</v>
      </c>
      <c r="AI17" s="19">
        <v>0.58730000000000004</v>
      </c>
      <c r="AJ17" s="20">
        <v>0</v>
      </c>
      <c r="AK17" s="21">
        <v>22.2</v>
      </c>
      <c r="AL17" s="21">
        <v>22.8</v>
      </c>
      <c r="AM17" s="21">
        <v>22.6</v>
      </c>
      <c r="AN17" s="21">
        <v>21.1</v>
      </c>
      <c r="AO17" s="22">
        <v>1</v>
      </c>
    </row>
    <row r="18" spans="1:41" x14ac:dyDescent="0.2">
      <c r="A18" s="10">
        <v>103022503</v>
      </c>
      <c r="B18" s="11" t="s">
        <v>57</v>
      </c>
      <c r="C18" s="11" t="s">
        <v>47</v>
      </c>
      <c r="D18" s="13">
        <v>893145.87</v>
      </c>
      <c r="E18" s="13">
        <v>617036.74</v>
      </c>
      <c r="F18" s="13">
        <v>276109.13</v>
      </c>
      <c r="G18" s="14">
        <v>295.27699999999999</v>
      </c>
      <c r="H18" s="14">
        <v>376</v>
      </c>
      <c r="I18" s="15">
        <v>376</v>
      </c>
      <c r="J18" s="15">
        <v>276</v>
      </c>
      <c r="K18" s="15">
        <v>62</v>
      </c>
      <c r="L18" s="15">
        <v>38</v>
      </c>
      <c r="M18" s="15">
        <v>159</v>
      </c>
      <c r="N18" s="15">
        <v>25</v>
      </c>
      <c r="O18" s="15">
        <v>9</v>
      </c>
      <c r="P18" s="15">
        <v>172</v>
      </c>
      <c r="Q18" s="15">
        <v>18</v>
      </c>
      <c r="R18" s="15">
        <v>4</v>
      </c>
      <c r="S18" s="15">
        <v>174</v>
      </c>
      <c r="T18" s="15">
        <v>17</v>
      </c>
      <c r="U18" s="15">
        <v>6</v>
      </c>
      <c r="V18" s="14">
        <v>2.036</v>
      </c>
      <c r="W18" s="16">
        <v>0.89239999999999997</v>
      </c>
      <c r="X18" s="17">
        <v>907.65599999999995</v>
      </c>
      <c r="Y18" s="17">
        <v>902.33399999999995</v>
      </c>
      <c r="Z18" s="17">
        <v>940.58900000000006</v>
      </c>
      <c r="AA18" s="17">
        <v>880.04499999999996</v>
      </c>
      <c r="AB18" s="18">
        <v>445.80349999999999</v>
      </c>
      <c r="AC18" s="18">
        <v>11.823</v>
      </c>
      <c r="AD18" s="19">
        <v>5.9115000000000002</v>
      </c>
      <c r="AE18" s="19">
        <v>-4.9115000000000002</v>
      </c>
      <c r="AF18" s="18">
        <v>0.2656</v>
      </c>
      <c r="AG18" s="18">
        <v>0.1328</v>
      </c>
      <c r="AH18" s="19">
        <v>0.86719999999999997</v>
      </c>
      <c r="AI18" s="19">
        <v>-1.4441999999999999</v>
      </c>
      <c r="AJ18" s="20">
        <v>0</v>
      </c>
      <c r="AK18" s="21">
        <v>18.899999999999999</v>
      </c>
      <c r="AL18" s="21">
        <v>19.7</v>
      </c>
      <c r="AM18" s="21">
        <v>18.2</v>
      </c>
      <c r="AN18" s="21">
        <v>18.8</v>
      </c>
      <c r="AO18" s="22">
        <v>0.88</v>
      </c>
    </row>
    <row r="19" spans="1:41" x14ac:dyDescent="0.2">
      <c r="A19" s="10">
        <v>103022803</v>
      </c>
      <c r="B19" s="11" t="s">
        <v>58</v>
      </c>
      <c r="C19" s="11" t="s">
        <v>47</v>
      </c>
      <c r="D19" s="13">
        <v>1639997.91</v>
      </c>
      <c r="E19" s="13">
        <v>1098918.3799999999</v>
      </c>
      <c r="F19" s="13">
        <v>541079.53</v>
      </c>
      <c r="G19" s="14">
        <v>578.64200000000005</v>
      </c>
      <c r="H19" s="14">
        <v>801</v>
      </c>
      <c r="I19" s="15">
        <v>801</v>
      </c>
      <c r="J19" s="15">
        <v>699</v>
      </c>
      <c r="K19" s="15">
        <v>83</v>
      </c>
      <c r="L19" s="15">
        <v>19</v>
      </c>
      <c r="M19" s="15">
        <v>423</v>
      </c>
      <c r="N19" s="15">
        <v>20</v>
      </c>
      <c r="O19" s="15">
        <v>2</v>
      </c>
      <c r="P19" s="15">
        <v>427</v>
      </c>
      <c r="Q19" s="15">
        <v>31</v>
      </c>
      <c r="R19" s="15">
        <v>3</v>
      </c>
      <c r="S19" s="15">
        <v>427</v>
      </c>
      <c r="T19" s="15">
        <v>29</v>
      </c>
      <c r="U19" s="15">
        <v>3</v>
      </c>
      <c r="V19" s="14">
        <v>9.4670000000000005</v>
      </c>
      <c r="W19" s="16">
        <v>0.72240000000000004</v>
      </c>
      <c r="X19" s="17">
        <v>1780.9829999999999</v>
      </c>
      <c r="Y19" s="17">
        <v>1744.5160000000001</v>
      </c>
      <c r="Z19" s="17">
        <v>1788.1279999999999</v>
      </c>
      <c r="AA19" s="17">
        <v>1810.3050000000001</v>
      </c>
      <c r="AB19" s="18">
        <v>188.12530000000001</v>
      </c>
      <c r="AC19" s="18">
        <v>4.9892000000000003</v>
      </c>
      <c r="AD19" s="19">
        <v>2.4946000000000002</v>
      </c>
      <c r="AE19" s="19">
        <v>-1.4945999999999999</v>
      </c>
      <c r="AF19" s="18">
        <v>0.5212</v>
      </c>
      <c r="AG19" s="18">
        <v>0.2606</v>
      </c>
      <c r="AH19" s="19">
        <v>0.73939999999999995</v>
      </c>
      <c r="AI19" s="19">
        <v>-0.1542</v>
      </c>
      <c r="AJ19" s="20">
        <v>0</v>
      </c>
      <c r="AK19" s="21">
        <v>32.1</v>
      </c>
      <c r="AL19" s="21">
        <v>30.7</v>
      </c>
      <c r="AM19" s="21">
        <v>31.4</v>
      </c>
      <c r="AN19" s="21">
        <v>34.1</v>
      </c>
      <c r="AO19" s="22">
        <v>1</v>
      </c>
    </row>
    <row r="20" spans="1:41" x14ac:dyDescent="0.2">
      <c r="A20" s="10">
        <v>103023153</v>
      </c>
      <c r="B20" s="11" t="s">
        <v>59</v>
      </c>
      <c r="C20" s="11" t="s">
        <v>47</v>
      </c>
      <c r="D20" s="13">
        <v>2175298.17</v>
      </c>
      <c r="E20" s="13">
        <v>1651834.71</v>
      </c>
      <c r="F20" s="13">
        <v>523463.46</v>
      </c>
      <c r="G20" s="14">
        <v>559.803</v>
      </c>
      <c r="H20" s="14">
        <v>889</v>
      </c>
      <c r="I20" s="15">
        <v>889</v>
      </c>
      <c r="J20" s="15">
        <v>833</v>
      </c>
      <c r="K20" s="15">
        <v>31</v>
      </c>
      <c r="L20" s="15">
        <v>25</v>
      </c>
      <c r="M20" s="15">
        <v>492</v>
      </c>
      <c r="N20" s="15">
        <v>6</v>
      </c>
      <c r="O20" s="15">
        <v>3</v>
      </c>
      <c r="P20" s="15">
        <v>501</v>
      </c>
      <c r="Q20" s="15">
        <v>6</v>
      </c>
      <c r="R20" s="15">
        <v>7</v>
      </c>
      <c r="S20" s="15">
        <v>530</v>
      </c>
      <c r="T20" s="15">
        <v>17</v>
      </c>
      <c r="U20" s="15">
        <v>3</v>
      </c>
      <c r="V20" s="14">
        <v>43.497</v>
      </c>
      <c r="W20" s="16">
        <v>0.62970000000000004</v>
      </c>
      <c r="X20" s="17">
        <v>2350.8240000000001</v>
      </c>
      <c r="Y20" s="17">
        <v>2342.8380000000002</v>
      </c>
      <c r="Z20" s="17">
        <v>2338.7620000000002</v>
      </c>
      <c r="AA20" s="17">
        <v>2370.873</v>
      </c>
      <c r="AB20" s="18">
        <v>54.0456</v>
      </c>
      <c r="AC20" s="18">
        <v>1.4333</v>
      </c>
      <c r="AD20" s="19">
        <v>0.71660000000000001</v>
      </c>
      <c r="AE20" s="19">
        <v>0.28339999999999999</v>
      </c>
      <c r="AF20" s="18">
        <v>0.68799999999999994</v>
      </c>
      <c r="AG20" s="18">
        <v>0.34399999999999997</v>
      </c>
      <c r="AH20" s="19">
        <v>0.65600000000000003</v>
      </c>
      <c r="AI20" s="19">
        <v>0.50690000000000002</v>
      </c>
      <c r="AJ20" s="20">
        <v>0</v>
      </c>
      <c r="AK20" s="21">
        <v>28</v>
      </c>
      <c r="AL20" s="21">
        <v>28.3</v>
      </c>
      <c r="AM20" s="21">
        <v>27.9</v>
      </c>
      <c r="AN20" s="21">
        <v>27.7</v>
      </c>
      <c r="AO20" s="22">
        <v>1</v>
      </c>
    </row>
    <row r="21" spans="1:41" x14ac:dyDescent="0.2">
      <c r="A21" s="10">
        <v>103023912</v>
      </c>
      <c r="B21" s="11" t="s">
        <v>60</v>
      </c>
      <c r="C21" s="11" t="s">
        <v>47</v>
      </c>
      <c r="D21" s="13">
        <v>2512793.56</v>
      </c>
      <c r="E21" s="13">
        <v>2324974.23</v>
      </c>
      <c r="F21" s="13">
        <v>187819.33</v>
      </c>
      <c r="G21" s="14">
        <v>200.858</v>
      </c>
      <c r="H21" s="14">
        <v>1094</v>
      </c>
      <c r="I21" s="15">
        <v>1094</v>
      </c>
      <c r="J21" s="15">
        <v>838</v>
      </c>
      <c r="K21" s="15">
        <v>129</v>
      </c>
      <c r="L21" s="15">
        <v>127</v>
      </c>
      <c r="M21" s="15">
        <v>514</v>
      </c>
      <c r="N21" s="15">
        <v>46</v>
      </c>
      <c r="O21" s="15">
        <v>16</v>
      </c>
      <c r="P21" s="15">
        <v>509</v>
      </c>
      <c r="Q21" s="15">
        <v>43</v>
      </c>
      <c r="R21" s="15">
        <v>16</v>
      </c>
      <c r="S21" s="15">
        <v>511</v>
      </c>
      <c r="T21" s="15">
        <v>38</v>
      </c>
      <c r="U21" s="15">
        <v>28</v>
      </c>
      <c r="V21" s="14">
        <v>34.277999999999999</v>
      </c>
      <c r="W21" s="16">
        <v>0.18360000000000001</v>
      </c>
      <c r="X21" s="17">
        <v>4128.8370000000004</v>
      </c>
      <c r="Y21" s="17">
        <v>4151.4040000000005</v>
      </c>
      <c r="Z21" s="17">
        <v>4140.6220000000003</v>
      </c>
      <c r="AA21" s="17">
        <v>4094.4839999999999</v>
      </c>
      <c r="AB21" s="18">
        <v>120.4515</v>
      </c>
      <c r="AC21" s="18">
        <v>3.1943999999999999</v>
      </c>
      <c r="AD21" s="19">
        <v>1.5972</v>
      </c>
      <c r="AE21" s="19">
        <v>-0.59719999999999995</v>
      </c>
      <c r="AF21" s="18">
        <v>1.2083999999999999</v>
      </c>
      <c r="AG21" s="18">
        <v>0.60419999999999996</v>
      </c>
      <c r="AH21" s="19">
        <v>0.39579999999999999</v>
      </c>
      <c r="AI21" s="19">
        <v>-1.4E-3</v>
      </c>
      <c r="AJ21" s="20">
        <v>0</v>
      </c>
      <c r="AK21" s="21">
        <v>22.8</v>
      </c>
      <c r="AL21" s="21">
        <v>23.1</v>
      </c>
      <c r="AM21" s="21">
        <v>22.6</v>
      </c>
      <c r="AN21" s="21">
        <v>22.8</v>
      </c>
      <c r="AO21" s="22">
        <v>1</v>
      </c>
    </row>
    <row r="22" spans="1:41" x14ac:dyDescent="0.2">
      <c r="A22" s="10">
        <v>103024102</v>
      </c>
      <c r="B22" s="11" t="s">
        <v>61</v>
      </c>
      <c r="C22" s="11" t="s">
        <v>47</v>
      </c>
      <c r="D22" s="13">
        <v>2643685.09</v>
      </c>
      <c r="E22" s="13">
        <v>1951478.04</v>
      </c>
      <c r="F22" s="13">
        <v>692207.05</v>
      </c>
      <c r="G22" s="14">
        <v>740.26099999999997</v>
      </c>
      <c r="H22" s="14">
        <v>1652</v>
      </c>
      <c r="I22" s="15">
        <v>1652</v>
      </c>
      <c r="J22" s="15">
        <v>1358</v>
      </c>
      <c r="K22" s="15">
        <v>123</v>
      </c>
      <c r="L22" s="15">
        <v>171</v>
      </c>
      <c r="M22" s="15">
        <v>843</v>
      </c>
      <c r="N22" s="15">
        <v>41</v>
      </c>
      <c r="O22" s="15">
        <v>27</v>
      </c>
      <c r="P22" s="15">
        <v>821</v>
      </c>
      <c r="Q22" s="15">
        <v>43</v>
      </c>
      <c r="R22" s="15">
        <v>29</v>
      </c>
      <c r="S22" s="15">
        <v>820</v>
      </c>
      <c r="T22" s="15">
        <v>35</v>
      </c>
      <c r="U22" s="15">
        <v>24</v>
      </c>
      <c r="V22" s="14">
        <v>20.25</v>
      </c>
      <c r="W22" s="16">
        <v>0.4481</v>
      </c>
      <c r="X22" s="17">
        <v>3605.0439999999999</v>
      </c>
      <c r="Y22" s="17">
        <v>3618.5529999999999</v>
      </c>
      <c r="Z22" s="17">
        <v>3650.7579999999998</v>
      </c>
      <c r="AA22" s="17">
        <v>3545.8220000000001</v>
      </c>
      <c r="AB22" s="18">
        <v>178.02680000000001</v>
      </c>
      <c r="AC22" s="18">
        <v>4.7214</v>
      </c>
      <c r="AD22" s="19">
        <v>2.3607</v>
      </c>
      <c r="AE22" s="19">
        <v>-1.3607</v>
      </c>
      <c r="AF22" s="18">
        <v>1.0550999999999999</v>
      </c>
      <c r="AG22" s="18">
        <v>0.52749999999999997</v>
      </c>
      <c r="AH22" s="19">
        <v>0.47249999999999998</v>
      </c>
      <c r="AI22" s="19">
        <v>-0.26069999999999999</v>
      </c>
      <c r="AJ22" s="20">
        <v>0</v>
      </c>
      <c r="AK22" s="21">
        <v>23.5</v>
      </c>
      <c r="AL22" s="21">
        <v>23.8</v>
      </c>
      <c r="AM22" s="21">
        <v>23.4</v>
      </c>
      <c r="AN22" s="21">
        <v>23.2</v>
      </c>
      <c r="AO22" s="22">
        <v>1</v>
      </c>
    </row>
    <row r="23" spans="1:41" x14ac:dyDescent="0.2">
      <c r="A23" s="10">
        <v>103024603</v>
      </c>
      <c r="B23" s="11" t="s">
        <v>62</v>
      </c>
      <c r="C23" s="11" t="s">
        <v>47</v>
      </c>
      <c r="D23" s="13">
        <v>1669386.81</v>
      </c>
      <c r="E23" s="13">
        <v>1448222.35</v>
      </c>
      <c r="F23" s="13">
        <v>221164.46</v>
      </c>
      <c r="G23" s="14">
        <v>236.518</v>
      </c>
      <c r="H23" s="14">
        <v>637</v>
      </c>
      <c r="I23" s="15">
        <v>637</v>
      </c>
      <c r="J23" s="15">
        <v>392</v>
      </c>
      <c r="K23" s="15">
        <v>80</v>
      </c>
      <c r="L23" s="15">
        <v>165</v>
      </c>
      <c r="M23" s="15">
        <v>243</v>
      </c>
      <c r="N23" s="15">
        <v>21</v>
      </c>
      <c r="O23" s="15">
        <v>33</v>
      </c>
      <c r="P23" s="15">
        <v>249</v>
      </c>
      <c r="Q23" s="15">
        <v>31</v>
      </c>
      <c r="R23" s="15">
        <v>25</v>
      </c>
      <c r="S23" s="15">
        <v>226</v>
      </c>
      <c r="T23" s="15">
        <v>27</v>
      </c>
      <c r="U23" s="15">
        <v>19</v>
      </c>
      <c r="V23" s="14">
        <v>16.204999999999998</v>
      </c>
      <c r="W23" s="16">
        <v>0.37130000000000002</v>
      </c>
      <c r="X23" s="17">
        <v>2800.4720000000002</v>
      </c>
      <c r="Y23" s="17">
        <v>2751.45</v>
      </c>
      <c r="Z23" s="17">
        <v>2818.239</v>
      </c>
      <c r="AA23" s="17">
        <v>2831.7280000000001</v>
      </c>
      <c r="AB23" s="18">
        <v>172.81530000000001</v>
      </c>
      <c r="AC23" s="18">
        <v>4.5831999999999997</v>
      </c>
      <c r="AD23" s="19">
        <v>2.2915999999999999</v>
      </c>
      <c r="AE23" s="19">
        <v>-1.2916000000000001</v>
      </c>
      <c r="AF23" s="18">
        <v>0.8196</v>
      </c>
      <c r="AG23" s="18">
        <v>0.4098</v>
      </c>
      <c r="AH23" s="19">
        <v>0.59019999999999995</v>
      </c>
      <c r="AI23" s="19">
        <v>-0.16250000000000001</v>
      </c>
      <c r="AJ23" s="20">
        <v>0</v>
      </c>
      <c r="AK23" s="21">
        <v>22.3</v>
      </c>
      <c r="AL23" s="21">
        <v>22.2</v>
      </c>
      <c r="AM23" s="21">
        <v>22.5</v>
      </c>
      <c r="AN23" s="21">
        <v>22.2</v>
      </c>
      <c r="AO23" s="22">
        <v>1</v>
      </c>
    </row>
    <row r="24" spans="1:41" x14ac:dyDescent="0.2">
      <c r="A24" s="10">
        <v>103024753</v>
      </c>
      <c r="B24" s="11" t="s">
        <v>63</v>
      </c>
      <c r="C24" s="11" t="s">
        <v>47</v>
      </c>
      <c r="D24" s="13">
        <v>2500379.56</v>
      </c>
      <c r="E24" s="13">
        <v>1764401.17</v>
      </c>
      <c r="F24" s="13">
        <v>735978.39</v>
      </c>
      <c r="G24" s="14">
        <v>787.07100000000003</v>
      </c>
      <c r="H24" s="14">
        <v>1147</v>
      </c>
      <c r="I24" s="15">
        <v>1147</v>
      </c>
      <c r="J24" s="15">
        <v>1007</v>
      </c>
      <c r="K24" s="15">
        <v>83</v>
      </c>
      <c r="L24" s="15">
        <v>57</v>
      </c>
      <c r="M24" s="15">
        <v>598</v>
      </c>
      <c r="N24" s="15">
        <v>32</v>
      </c>
      <c r="O24" s="15">
        <v>8</v>
      </c>
      <c r="P24" s="15">
        <v>591</v>
      </c>
      <c r="Q24" s="15">
        <v>27</v>
      </c>
      <c r="R24" s="15">
        <v>10</v>
      </c>
      <c r="S24" s="15">
        <v>654</v>
      </c>
      <c r="T24" s="15">
        <v>22</v>
      </c>
      <c r="U24" s="15">
        <v>8</v>
      </c>
      <c r="V24" s="14">
        <v>22.78</v>
      </c>
      <c r="W24" s="16">
        <v>0.68620000000000003</v>
      </c>
      <c r="X24" s="17">
        <v>2416.4319999999998</v>
      </c>
      <c r="Y24" s="17">
        <v>2354.7730000000001</v>
      </c>
      <c r="Z24" s="17">
        <v>2436.9749999999999</v>
      </c>
      <c r="AA24" s="17">
        <v>2457.547</v>
      </c>
      <c r="AB24" s="18">
        <v>106.07689999999999</v>
      </c>
      <c r="AC24" s="18">
        <v>2.8132000000000001</v>
      </c>
      <c r="AD24" s="19">
        <v>1.4066000000000001</v>
      </c>
      <c r="AE24" s="19">
        <v>-0.40660000000000002</v>
      </c>
      <c r="AF24" s="18">
        <v>0.70720000000000005</v>
      </c>
      <c r="AG24" s="18">
        <v>0.35360000000000003</v>
      </c>
      <c r="AH24" s="19">
        <v>0.64639999999999997</v>
      </c>
      <c r="AI24" s="19">
        <v>0.22520000000000001</v>
      </c>
      <c r="AJ24" s="20">
        <v>0</v>
      </c>
      <c r="AK24" s="21">
        <v>27.5</v>
      </c>
      <c r="AL24" s="21">
        <v>27.4</v>
      </c>
      <c r="AM24" s="21">
        <v>26.4</v>
      </c>
      <c r="AN24" s="21">
        <v>28.6</v>
      </c>
      <c r="AO24" s="22">
        <v>1</v>
      </c>
    </row>
    <row r="25" spans="1:41" x14ac:dyDescent="0.2">
      <c r="A25" s="10">
        <v>103025002</v>
      </c>
      <c r="B25" s="11" t="s">
        <v>64</v>
      </c>
      <c r="C25" s="11" t="s">
        <v>47</v>
      </c>
      <c r="D25" s="13">
        <v>1656045.71</v>
      </c>
      <c r="E25" s="13">
        <v>1409645.17</v>
      </c>
      <c r="F25" s="13">
        <v>246400.54</v>
      </c>
      <c r="G25" s="14">
        <v>263.50599999999997</v>
      </c>
      <c r="H25" s="14">
        <v>718</v>
      </c>
      <c r="I25" s="15">
        <v>718</v>
      </c>
      <c r="J25" s="15">
        <v>628</v>
      </c>
      <c r="K25" s="15">
        <v>77</v>
      </c>
      <c r="L25" s="15">
        <v>13</v>
      </c>
      <c r="M25" s="15">
        <v>385</v>
      </c>
      <c r="N25" s="15">
        <v>26</v>
      </c>
      <c r="O25" s="15">
        <v>1</v>
      </c>
      <c r="P25" s="15">
        <v>385</v>
      </c>
      <c r="Q25" s="15">
        <v>29</v>
      </c>
      <c r="R25" s="15">
        <v>6</v>
      </c>
      <c r="S25" s="15">
        <v>378</v>
      </c>
      <c r="T25" s="15">
        <v>21</v>
      </c>
      <c r="U25" s="15">
        <v>0</v>
      </c>
      <c r="V25" s="14">
        <v>4.3550000000000004</v>
      </c>
      <c r="W25" s="16">
        <v>0.36699999999999999</v>
      </c>
      <c r="X25" s="17">
        <v>1981.462</v>
      </c>
      <c r="Y25" s="17">
        <v>1984.9469999999999</v>
      </c>
      <c r="Z25" s="17">
        <v>1987.777</v>
      </c>
      <c r="AA25" s="17">
        <v>1971.6610000000001</v>
      </c>
      <c r="AB25" s="18">
        <v>454.9855</v>
      </c>
      <c r="AC25" s="18">
        <v>12.0665</v>
      </c>
      <c r="AD25" s="19">
        <v>6.0331999999999999</v>
      </c>
      <c r="AE25" s="19">
        <v>-5.0331999999999999</v>
      </c>
      <c r="AF25" s="18">
        <v>0.57989999999999997</v>
      </c>
      <c r="AG25" s="18">
        <v>0.28989999999999999</v>
      </c>
      <c r="AH25" s="19">
        <v>0.71009999999999995</v>
      </c>
      <c r="AI25" s="19">
        <v>-1.5871999999999999</v>
      </c>
      <c r="AJ25" s="20">
        <v>0</v>
      </c>
      <c r="AK25" s="21">
        <v>23.2</v>
      </c>
      <c r="AL25" s="21">
        <v>23</v>
      </c>
      <c r="AM25" s="21">
        <v>23.5</v>
      </c>
      <c r="AN25" s="21">
        <v>23</v>
      </c>
      <c r="AO25" s="22">
        <v>1</v>
      </c>
    </row>
    <row r="26" spans="1:41" x14ac:dyDescent="0.2">
      <c r="A26" s="10">
        <v>103026002</v>
      </c>
      <c r="B26" s="11" t="s">
        <v>65</v>
      </c>
      <c r="C26" s="11" t="s">
        <v>47</v>
      </c>
      <c r="D26" s="13">
        <v>4267215.8</v>
      </c>
      <c r="E26" s="13">
        <v>2921005.53</v>
      </c>
      <c r="F26" s="13">
        <v>1346210.27</v>
      </c>
      <c r="G26" s="14">
        <v>1439.6659999999999</v>
      </c>
      <c r="H26" s="14">
        <v>1855</v>
      </c>
      <c r="I26" s="15">
        <v>1855</v>
      </c>
      <c r="J26" s="15">
        <v>1661</v>
      </c>
      <c r="K26" s="15">
        <v>99</v>
      </c>
      <c r="L26" s="15">
        <v>95</v>
      </c>
      <c r="M26" s="15">
        <v>988</v>
      </c>
      <c r="N26" s="15">
        <v>32</v>
      </c>
      <c r="O26" s="15">
        <v>18</v>
      </c>
      <c r="P26" s="15">
        <v>987</v>
      </c>
      <c r="Q26" s="15">
        <v>38</v>
      </c>
      <c r="R26" s="15">
        <v>18</v>
      </c>
      <c r="S26" s="15">
        <v>1065</v>
      </c>
      <c r="T26" s="15">
        <v>25</v>
      </c>
      <c r="U26" s="15">
        <v>9</v>
      </c>
      <c r="V26" s="14">
        <v>14.528</v>
      </c>
      <c r="W26" s="16">
        <v>0.77610000000000001</v>
      </c>
      <c r="X26" s="17">
        <v>3830.81</v>
      </c>
      <c r="Y26" s="17">
        <v>3827.998</v>
      </c>
      <c r="Z26" s="17">
        <v>3826.4740000000002</v>
      </c>
      <c r="AA26" s="17">
        <v>3837.9589999999998</v>
      </c>
      <c r="AB26" s="18">
        <v>263.68459999999999</v>
      </c>
      <c r="AC26" s="18">
        <v>6.9931000000000001</v>
      </c>
      <c r="AD26" s="19">
        <v>3.4965000000000002</v>
      </c>
      <c r="AE26" s="19">
        <v>-2.4965000000000002</v>
      </c>
      <c r="AF26" s="18">
        <v>1.1212</v>
      </c>
      <c r="AG26" s="18">
        <v>0.56059999999999999</v>
      </c>
      <c r="AH26" s="19">
        <v>0.43940000000000001</v>
      </c>
      <c r="AI26" s="19">
        <v>-0.7349</v>
      </c>
      <c r="AJ26" s="20">
        <v>0</v>
      </c>
      <c r="AK26" s="21">
        <v>21.5</v>
      </c>
      <c r="AL26" s="21">
        <v>22.5</v>
      </c>
      <c r="AM26" s="21">
        <v>21.3</v>
      </c>
      <c r="AN26" s="21">
        <v>20.7</v>
      </c>
      <c r="AO26" s="22">
        <v>1</v>
      </c>
    </row>
    <row r="27" spans="1:41" x14ac:dyDescent="0.2">
      <c r="A27" s="10">
        <v>103026303</v>
      </c>
      <c r="B27" s="11" t="s">
        <v>66</v>
      </c>
      <c r="C27" s="11" t="s">
        <v>47</v>
      </c>
      <c r="D27" s="13">
        <v>1775226.04</v>
      </c>
      <c r="E27" s="13">
        <v>1590019.34</v>
      </c>
      <c r="F27" s="13">
        <v>185206.7</v>
      </c>
      <c r="G27" s="14">
        <v>198.06399999999999</v>
      </c>
      <c r="H27" s="14">
        <v>969</v>
      </c>
      <c r="I27" s="15">
        <v>969</v>
      </c>
      <c r="J27" s="15">
        <v>779</v>
      </c>
      <c r="K27" s="15">
        <v>120</v>
      </c>
      <c r="L27" s="15">
        <v>70</v>
      </c>
      <c r="M27" s="15">
        <v>507</v>
      </c>
      <c r="N27" s="15">
        <v>49</v>
      </c>
      <c r="O27" s="15">
        <v>14</v>
      </c>
      <c r="P27" s="15">
        <v>486</v>
      </c>
      <c r="Q27" s="15">
        <v>28</v>
      </c>
      <c r="R27" s="15">
        <v>9</v>
      </c>
      <c r="S27" s="15">
        <v>432</v>
      </c>
      <c r="T27" s="15">
        <v>39</v>
      </c>
      <c r="U27" s="15">
        <v>10</v>
      </c>
      <c r="V27" s="14">
        <v>21.5</v>
      </c>
      <c r="W27" s="16">
        <v>0.2044</v>
      </c>
      <c r="X27" s="17">
        <v>3033.752</v>
      </c>
      <c r="Y27" s="17">
        <v>3079.84</v>
      </c>
      <c r="Z27" s="17">
        <v>3059.9969999999998</v>
      </c>
      <c r="AA27" s="17">
        <v>2961.4180000000001</v>
      </c>
      <c r="AB27" s="18">
        <v>141.10470000000001</v>
      </c>
      <c r="AC27" s="18">
        <v>3.7422</v>
      </c>
      <c r="AD27" s="19">
        <v>1.8711</v>
      </c>
      <c r="AE27" s="19">
        <v>-0.87109999999999999</v>
      </c>
      <c r="AF27" s="18">
        <v>0.88790000000000002</v>
      </c>
      <c r="AG27" s="18">
        <v>0.44390000000000002</v>
      </c>
      <c r="AH27" s="19">
        <v>0.55610000000000004</v>
      </c>
      <c r="AI27" s="19">
        <v>-1.47E-2</v>
      </c>
      <c r="AJ27" s="20">
        <v>0</v>
      </c>
      <c r="AK27" s="21">
        <v>21.4</v>
      </c>
      <c r="AL27" s="21">
        <v>21</v>
      </c>
      <c r="AM27" s="21">
        <v>21.4</v>
      </c>
      <c r="AN27" s="21">
        <v>21.8</v>
      </c>
      <c r="AO27" s="22">
        <v>1</v>
      </c>
    </row>
    <row r="28" spans="1:41" x14ac:dyDescent="0.2">
      <c r="A28" s="10">
        <v>103026343</v>
      </c>
      <c r="B28" s="11" t="s">
        <v>67</v>
      </c>
      <c r="C28" s="11" t="s">
        <v>47</v>
      </c>
      <c r="D28" s="13">
        <v>2136358.98</v>
      </c>
      <c r="E28" s="13">
        <v>1586276.45</v>
      </c>
      <c r="F28" s="13">
        <v>550082.53</v>
      </c>
      <c r="G28" s="14">
        <v>588.27</v>
      </c>
      <c r="H28" s="14">
        <v>1406</v>
      </c>
      <c r="I28" s="15">
        <v>1406</v>
      </c>
      <c r="J28" s="15">
        <v>1141</v>
      </c>
      <c r="K28" s="15">
        <v>126</v>
      </c>
      <c r="L28" s="15">
        <v>139</v>
      </c>
      <c r="M28" s="15">
        <v>694</v>
      </c>
      <c r="N28" s="15">
        <v>42</v>
      </c>
      <c r="O28" s="15">
        <v>20</v>
      </c>
      <c r="P28" s="15">
        <v>720</v>
      </c>
      <c r="Q28" s="15">
        <v>42</v>
      </c>
      <c r="R28" s="15">
        <v>23</v>
      </c>
      <c r="S28" s="15">
        <v>675</v>
      </c>
      <c r="T28" s="15">
        <v>40</v>
      </c>
      <c r="U28" s="15">
        <v>24</v>
      </c>
      <c r="V28" s="14">
        <v>26.524999999999999</v>
      </c>
      <c r="W28" s="16">
        <v>0.41839999999999999</v>
      </c>
      <c r="X28" s="17">
        <v>4043.373</v>
      </c>
      <c r="Y28" s="17">
        <v>4067.5129999999999</v>
      </c>
      <c r="Z28" s="17">
        <v>4066.3690000000001</v>
      </c>
      <c r="AA28" s="17">
        <v>3996.2379999999998</v>
      </c>
      <c r="AB28" s="18">
        <v>152.43629999999999</v>
      </c>
      <c r="AC28" s="18">
        <v>4.0427</v>
      </c>
      <c r="AD28" s="19">
        <v>2.0213000000000001</v>
      </c>
      <c r="AE28" s="19">
        <v>-1.0213000000000001</v>
      </c>
      <c r="AF28" s="18">
        <v>1.1834</v>
      </c>
      <c r="AG28" s="18">
        <v>0.5917</v>
      </c>
      <c r="AH28" s="19">
        <v>0.4083</v>
      </c>
      <c r="AI28" s="19">
        <v>-0.16350000000000001</v>
      </c>
      <c r="AJ28" s="20">
        <v>0</v>
      </c>
      <c r="AK28" s="21">
        <v>25.2</v>
      </c>
      <c r="AL28" s="21">
        <v>25.3</v>
      </c>
      <c r="AM28" s="21">
        <v>25.8</v>
      </c>
      <c r="AN28" s="21">
        <v>24.6</v>
      </c>
      <c r="AO28" s="22">
        <v>1</v>
      </c>
    </row>
    <row r="29" spans="1:41" x14ac:dyDescent="0.2">
      <c r="A29" s="10">
        <v>103026402</v>
      </c>
      <c r="B29" s="11" t="s">
        <v>68</v>
      </c>
      <c r="C29" s="11" t="s">
        <v>47</v>
      </c>
      <c r="D29" s="13">
        <v>2994840.88</v>
      </c>
      <c r="E29" s="13">
        <v>2489433.91</v>
      </c>
      <c r="F29" s="13">
        <v>505406.97</v>
      </c>
      <c r="G29" s="14">
        <v>540.49300000000005</v>
      </c>
      <c r="H29" s="14">
        <v>1376</v>
      </c>
      <c r="I29" s="15">
        <v>1376</v>
      </c>
      <c r="J29" s="15">
        <v>1238</v>
      </c>
      <c r="K29" s="15">
        <v>68</v>
      </c>
      <c r="L29" s="15">
        <v>70</v>
      </c>
      <c r="M29" s="15">
        <v>765</v>
      </c>
      <c r="N29" s="15">
        <v>21</v>
      </c>
      <c r="O29" s="15">
        <v>10</v>
      </c>
      <c r="P29" s="15">
        <v>741</v>
      </c>
      <c r="Q29" s="15">
        <v>23</v>
      </c>
      <c r="R29" s="15">
        <v>9</v>
      </c>
      <c r="S29" s="15">
        <v>758</v>
      </c>
      <c r="T29" s="15">
        <v>22</v>
      </c>
      <c r="U29" s="15">
        <v>15</v>
      </c>
      <c r="V29" s="14">
        <v>6.0810000000000004</v>
      </c>
      <c r="W29" s="16">
        <v>0.39279999999999998</v>
      </c>
      <c r="X29" s="17">
        <v>5500.9610000000002</v>
      </c>
      <c r="Y29" s="17">
        <v>5397.8419999999996</v>
      </c>
      <c r="Z29" s="17">
        <v>5565.9960000000001</v>
      </c>
      <c r="AA29" s="17">
        <v>5539.0450000000001</v>
      </c>
      <c r="AB29" s="18">
        <v>904.61450000000002</v>
      </c>
      <c r="AC29" s="18">
        <v>23.991099999999999</v>
      </c>
      <c r="AD29" s="19">
        <v>11.9955</v>
      </c>
      <c r="AE29" s="19">
        <v>-10.9955</v>
      </c>
      <c r="AF29" s="18">
        <v>1.61</v>
      </c>
      <c r="AG29" s="18">
        <v>0.80500000000000005</v>
      </c>
      <c r="AH29" s="19">
        <v>0.19500000000000001</v>
      </c>
      <c r="AI29" s="19">
        <v>-4.2812000000000001</v>
      </c>
      <c r="AJ29" s="20">
        <v>0</v>
      </c>
      <c r="AK29" s="21">
        <v>27.4</v>
      </c>
      <c r="AL29" s="21">
        <v>27.1</v>
      </c>
      <c r="AM29" s="21">
        <v>27.7</v>
      </c>
      <c r="AN29" s="21">
        <v>27.3</v>
      </c>
      <c r="AO29" s="22">
        <v>1</v>
      </c>
    </row>
    <row r="30" spans="1:41" x14ac:dyDescent="0.2">
      <c r="A30" s="10">
        <v>103026852</v>
      </c>
      <c r="B30" s="11" t="s">
        <v>69</v>
      </c>
      <c r="C30" s="11" t="s">
        <v>47</v>
      </c>
      <c r="D30" s="13">
        <v>4282402.53</v>
      </c>
      <c r="E30" s="13">
        <v>3633946.24</v>
      </c>
      <c r="F30" s="13">
        <v>648456.29</v>
      </c>
      <c r="G30" s="14">
        <v>693.47299999999996</v>
      </c>
      <c r="H30" s="14">
        <v>2331</v>
      </c>
      <c r="I30" s="15">
        <v>2331</v>
      </c>
      <c r="J30" s="15">
        <v>1850</v>
      </c>
      <c r="K30" s="15">
        <v>234</v>
      </c>
      <c r="L30" s="15">
        <v>247</v>
      </c>
      <c r="M30" s="15">
        <v>1122</v>
      </c>
      <c r="N30" s="15">
        <v>116</v>
      </c>
      <c r="O30" s="15">
        <v>46</v>
      </c>
      <c r="P30" s="15">
        <v>1165</v>
      </c>
      <c r="Q30" s="15">
        <v>41</v>
      </c>
      <c r="R30" s="15">
        <v>32</v>
      </c>
      <c r="S30" s="15">
        <v>1098</v>
      </c>
      <c r="T30" s="15">
        <v>71</v>
      </c>
      <c r="U30" s="15">
        <v>38</v>
      </c>
      <c r="V30" s="14">
        <v>46.475000000000001</v>
      </c>
      <c r="W30" s="16">
        <v>0.29749999999999999</v>
      </c>
      <c r="X30" s="17">
        <v>8690.1569999999992</v>
      </c>
      <c r="Y30" s="17">
        <v>8690.9969999999994</v>
      </c>
      <c r="Z30" s="17">
        <v>8723.9290000000001</v>
      </c>
      <c r="AA30" s="17">
        <v>8655.5460000000003</v>
      </c>
      <c r="AB30" s="18">
        <v>186.98560000000001</v>
      </c>
      <c r="AC30" s="18">
        <v>4.9589999999999996</v>
      </c>
      <c r="AD30" s="19">
        <v>2.4794999999999998</v>
      </c>
      <c r="AE30" s="19">
        <v>-1.4795</v>
      </c>
      <c r="AF30" s="18">
        <v>2.5434000000000001</v>
      </c>
      <c r="AG30" s="18">
        <v>1.2717000000000001</v>
      </c>
      <c r="AH30" s="19">
        <v>-0.2717</v>
      </c>
      <c r="AI30" s="19">
        <v>-0.75480000000000003</v>
      </c>
      <c r="AJ30" s="20">
        <v>0</v>
      </c>
      <c r="AK30" s="21">
        <v>22.5</v>
      </c>
      <c r="AL30" s="21">
        <v>22.4</v>
      </c>
      <c r="AM30" s="21">
        <v>23</v>
      </c>
      <c r="AN30" s="21">
        <v>22.1</v>
      </c>
      <c r="AO30" s="22">
        <v>1</v>
      </c>
    </row>
    <row r="31" spans="1:41" x14ac:dyDescent="0.2">
      <c r="A31" s="10">
        <v>103026902</v>
      </c>
      <c r="B31" s="11" t="s">
        <v>70</v>
      </c>
      <c r="C31" s="11" t="s">
        <v>47</v>
      </c>
      <c r="D31" s="13">
        <v>2784812.6</v>
      </c>
      <c r="E31" s="13">
        <v>2237359.5299999998</v>
      </c>
      <c r="F31" s="13">
        <v>547453.06999999995</v>
      </c>
      <c r="G31" s="14">
        <v>585.45799999999997</v>
      </c>
      <c r="H31" s="14">
        <v>1456</v>
      </c>
      <c r="I31" s="15">
        <v>1456</v>
      </c>
      <c r="J31" s="15">
        <v>1337</v>
      </c>
      <c r="K31" s="15">
        <v>68</v>
      </c>
      <c r="L31" s="15">
        <v>51</v>
      </c>
      <c r="M31" s="15">
        <v>853</v>
      </c>
      <c r="N31" s="15">
        <v>23</v>
      </c>
      <c r="O31" s="15">
        <v>9</v>
      </c>
      <c r="P31" s="15">
        <v>810</v>
      </c>
      <c r="Q31" s="15">
        <v>24</v>
      </c>
      <c r="R31" s="15">
        <v>7</v>
      </c>
      <c r="S31" s="15">
        <v>782</v>
      </c>
      <c r="T31" s="15">
        <v>18</v>
      </c>
      <c r="U31" s="15">
        <v>8</v>
      </c>
      <c r="V31" s="14">
        <v>15.484999999999999</v>
      </c>
      <c r="W31" s="16">
        <v>0.40210000000000001</v>
      </c>
      <c r="X31" s="17">
        <v>4598.3109999999997</v>
      </c>
      <c r="Y31" s="17">
        <v>4692.0950000000003</v>
      </c>
      <c r="Z31" s="17">
        <v>4583.9369999999999</v>
      </c>
      <c r="AA31" s="17">
        <v>4518.9009999999998</v>
      </c>
      <c r="AB31" s="18">
        <v>296.95249999999999</v>
      </c>
      <c r="AC31" s="18">
        <v>7.8754</v>
      </c>
      <c r="AD31" s="19">
        <v>3.9377</v>
      </c>
      <c r="AE31" s="19">
        <v>-2.9377</v>
      </c>
      <c r="AF31" s="18">
        <v>1.3458000000000001</v>
      </c>
      <c r="AG31" s="18">
        <v>0.67290000000000005</v>
      </c>
      <c r="AH31" s="19">
        <v>0.3271</v>
      </c>
      <c r="AI31" s="19">
        <v>-0.9788</v>
      </c>
      <c r="AJ31" s="20">
        <v>0</v>
      </c>
      <c r="AK31" s="21">
        <v>21.7</v>
      </c>
      <c r="AL31" s="21">
        <v>21.5</v>
      </c>
      <c r="AM31" s="21">
        <v>22.1</v>
      </c>
      <c r="AN31" s="21">
        <v>21.6</v>
      </c>
      <c r="AO31" s="22">
        <v>1</v>
      </c>
    </row>
    <row r="32" spans="1:41" x14ac:dyDescent="0.2">
      <c r="A32" s="10">
        <v>103026873</v>
      </c>
      <c r="B32" s="11" t="s">
        <v>71</v>
      </c>
      <c r="C32" s="11" t="s">
        <v>47</v>
      </c>
      <c r="D32" s="13">
        <v>1087019.17</v>
      </c>
      <c r="E32" s="13">
        <v>821026.72</v>
      </c>
      <c r="F32" s="13">
        <v>265992.45</v>
      </c>
      <c r="G32" s="14">
        <v>284.45800000000003</v>
      </c>
      <c r="H32" s="14">
        <v>544</v>
      </c>
      <c r="I32" s="15">
        <v>544</v>
      </c>
      <c r="J32" s="15">
        <v>495</v>
      </c>
      <c r="K32" s="15">
        <v>43</v>
      </c>
      <c r="L32" s="15">
        <v>6</v>
      </c>
      <c r="M32" s="15">
        <v>299</v>
      </c>
      <c r="N32" s="15">
        <v>14</v>
      </c>
      <c r="O32" s="15">
        <v>1</v>
      </c>
      <c r="P32" s="15">
        <v>295</v>
      </c>
      <c r="Q32" s="15">
        <v>16</v>
      </c>
      <c r="R32" s="15">
        <v>1</v>
      </c>
      <c r="S32" s="15">
        <v>312</v>
      </c>
      <c r="T32" s="15">
        <v>13</v>
      </c>
      <c r="U32" s="15">
        <v>1</v>
      </c>
      <c r="V32" s="14">
        <v>1.8140000000000001</v>
      </c>
      <c r="W32" s="16">
        <v>0.52290000000000003</v>
      </c>
      <c r="X32" s="17">
        <v>1128.4179999999999</v>
      </c>
      <c r="Y32" s="17">
        <v>1125.7170000000001</v>
      </c>
      <c r="Z32" s="17">
        <v>1133.8030000000001</v>
      </c>
      <c r="AA32" s="17">
        <v>1125.7339999999999</v>
      </c>
      <c r="AB32" s="18">
        <v>622.06060000000002</v>
      </c>
      <c r="AC32" s="18">
        <v>16.497499999999999</v>
      </c>
      <c r="AD32" s="19">
        <v>8.2486999999999995</v>
      </c>
      <c r="AE32" s="19">
        <v>-7.2487000000000004</v>
      </c>
      <c r="AF32" s="18">
        <v>0.33019999999999999</v>
      </c>
      <c r="AG32" s="18">
        <v>0.1651</v>
      </c>
      <c r="AH32" s="19">
        <v>0.83489999999999998</v>
      </c>
      <c r="AI32" s="19">
        <v>-2.3984999999999999</v>
      </c>
      <c r="AJ32" s="20">
        <v>0</v>
      </c>
      <c r="AK32" s="21">
        <v>31.2</v>
      </c>
      <c r="AL32" s="21">
        <v>31.1</v>
      </c>
      <c r="AM32" s="21">
        <v>32</v>
      </c>
      <c r="AN32" s="21">
        <v>30.6</v>
      </c>
      <c r="AO32" s="22">
        <v>1</v>
      </c>
    </row>
    <row r="33" spans="1:41" x14ac:dyDescent="0.2">
      <c r="A33" s="10">
        <v>103027352</v>
      </c>
      <c r="B33" s="11" t="s">
        <v>72</v>
      </c>
      <c r="C33" s="11" t="s">
        <v>47</v>
      </c>
      <c r="D33" s="13">
        <v>4240640.4000000004</v>
      </c>
      <c r="E33" s="13">
        <v>2984798.63</v>
      </c>
      <c r="F33" s="13">
        <v>1255841.77</v>
      </c>
      <c r="G33" s="14">
        <v>1343.0239999999999</v>
      </c>
      <c r="H33" s="14">
        <v>2118</v>
      </c>
      <c r="I33" s="15">
        <v>2118</v>
      </c>
      <c r="J33" s="15">
        <v>1724</v>
      </c>
      <c r="K33" s="15">
        <v>172</v>
      </c>
      <c r="L33" s="15">
        <v>222</v>
      </c>
      <c r="M33" s="15">
        <v>1069</v>
      </c>
      <c r="N33" s="15">
        <v>42</v>
      </c>
      <c r="O33" s="15">
        <v>53</v>
      </c>
      <c r="P33" s="15">
        <v>1070</v>
      </c>
      <c r="Q33" s="15">
        <v>74</v>
      </c>
      <c r="R33" s="15">
        <v>50</v>
      </c>
      <c r="S33" s="15">
        <v>1014</v>
      </c>
      <c r="T33" s="15">
        <v>52</v>
      </c>
      <c r="U33" s="15">
        <v>3</v>
      </c>
      <c r="V33" s="14">
        <v>19.414999999999999</v>
      </c>
      <c r="W33" s="16">
        <v>0.6341</v>
      </c>
      <c r="X33" s="17">
        <v>4175.2619999999997</v>
      </c>
      <c r="Y33" s="17">
        <v>4131.3370000000004</v>
      </c>
      <c r="Z33" s="17">
        <v>4186.2</v>
      </c>
      <c r="AA33" s="17">
        <v>4208.2489999999998</v>
      </c>
      <c r="AB33" s="18">
        <v>215.05340000000001</v>
      </c>
      <c r="AC33" s="18">
        <v>5.7032999999999996</v>
      </c>
      <c r="AD33" s="19">
        <v>2.8515999999999999</v>
      </c>
      <c r="AE33" s="19">
        <v>-1.8515999999999999</v>
      </c>
      <c r="AF33" s="18">
        <v>1.222</v>
      </c>
      <c r="AG33" s="18">
        <v>0.61099999999999999</v>
      </c>
      <c r="AH33" s="19">
        <v>0.38900000000000001</v>
      </c>
      <c r="AI33" s="19">
        <v>-0.50719999999999998</v>
      </c>
      <c r="AJ33" s="20">
        <v>0</v>
      </c>
      <c r="AK33" s="21">
        <v>32.9</v>
      </c>
      <c r="AL33" s="21">
        <v>33.4</v>
      </c>
      <c r="AM33" s="21">
        <v>32.700000000000003</v>
      </c>
      <c r="AN33" s="21">
        <v>32.6</v>
      </c>
      <c r="AO33" s="22">
        <v>1</v>
      </c>
    </row>
    <row r="34" spans="1:41" x14ac:dyDescent="0.2">
      <c r="A34" s="10">
        <v>103021003</v>
      </c>
      <c r="B34" s="11" t="s">
        <v>73</v>
      </c>
      <c r="C34" s="11" t="s">
        <v>47</v>
      </c>
      <c r="D34" s="13">
        <v>1872832.81</v>
      </c>
      <c r="E34" s="13">
        <v>1497201.63</v>
      </c>
      <c r="F34" s="13">
        <v>375631.18</v>
      </c>
      <c r="G34" s="14">
        <v>401.70800000000003</v>
      </c>
      <c r="H34" s="14">
        <v>1425</v>
      </c>
      <c r="I34" s="15">
        <v>1425</v>
      </c>
      <c r="J34" s="15">
        <v>1132</v>
      </c>
      <c r="K34" s="15">
        <v>185</v>
      </c>
      <c r="L34" s="15">
        <v>108</v>
      </c>
      <c r="M34" s="15">
        <v>685</v>
      </c>
      <c r="N34" s="15">
        <v>59</v>
      </c>
      <c r="O34" s="15">
        <v>14</v>
      </c>
      <c r="P34" s="15">
        <v>696</v>
      </c>
      <c r="Q34" s="15">
        <v>62</v>
      </c>
      <c r="R34" s="15">
        <v>16</v>
      </c>
      <c r="S34" s="15">
        <v>688</v>
      </c>
      <c r="T34" s="15">
        <v>59</v>
      </c>
      <c r="U34" s="15">
        <v>20</v>
      </c>
      <c r="V34" s="14">
        <v>31.606000000000002</v>
      </c>
      <c r="W34" s="16">
        <v>0.28189999999999998</v>
      </c>
      <c r="X34" s="17">
        <v>4630.3389999999999</v>
      </c>
      <c r="Y34" s="17">
        <v>4587.0029999999997</v>
      </c>
      <c r="Z34" s="17">
        <v>4609.4880000000003</v>
      </c>
      <c r="AA34" s="17">
        <v>4694.527</v>
      </c>
      <c r="AB34" s="18">
        <v>146.5018</v>
      </c>
      <c r="AC34" s="18">
        <v>3.8853</v>
      </c>
      <c r="AD34" s="19">
        <v>1.9426000000000001</v>
      </c>
      <c r="AE34" s="19">
        <v>-0.94259999999999999</v>
      </c>
      <c r="AF34" s="18">
        <v>1.3552</v>
      </c>
      <c r="AG34" s="18">
        <v>0.67759999999999998</v>
      </c>
      <c r="AH34" s="19">
        <v>0.32240000000000002</v>
      </c>
      <c r="AI34" s="19">
        <v>-0.18360000000000001</v>
      </c>
      <c r="AJ34" s="20">
        <v>0</v>
      </c>
      <c r="AK34" s="21">
        <v>23.5</v>
      </c>
      <c r="AL34" s="21">
        <v>23.4</v>
      </c>
      <c r="AM34" s="21">
        <v>23.6</v>
      </c>
      <c r="AN34" s="21">
        <v>23.5</v>
      </c>
      <c r="AO34" s="22">
        <v>1</v>
      </c>
    </row>
    <row r="35" spans="1:41" x14ac:dyDescent="0.2">
      <c r="A35" s="10">
        <v>102027451</v>
      </c>
      <c r="B35" s="11" t="s">
        <v>74</v>
      </c>
      <c r="C35" s="11" t="s">
        <v>47</v>
      </c>
      <c r="D35" s="13">
        <v>29730590.640000001</v>
      </c>
      <c r="E35" s="13">
        <v>27426465.140000001</v>
      </c>
      <c r="F35" s="13">
        <v>2304125.5</v>
      </c>
      <c r="G35" s="14">
        <v>2464.0810000000001</v>
      </c>
      <c r="H35" s="14">
        <v>12030</v>
      </c>
      <c r="I35" s="15">
        <v>12030</v>
      </c>
      <c r="J35" s="15">
        <v>8454</v>
      </c>
      <c r="K35" s="15">
        <v>1928</v>
      </c>
      <c r="L35" s="15">
        <v>1648</v>
      </c>
      <c r="M35" s="15">
        <v>5299</v>
      </c>
      <c r="N35" s="15">
        <v>543</v>
      </c>
      <c r="O35" s="15">
        <v>108</v>
      </c>
      <c r="P35" s="15">
        <v>5760</v>
      </c>
      <c r="Q35" s="15">
        <v>372</v>
      </c>
      <c r="R35" s="15">
        <v>231</v>
      </c>
      <c r="S35" s="15">
        <v>4405</v>
      </c>
      <c r="T35" s="15">
        <v>963</v>
      </c>
      <c r="U35" s="15">
        <v>441</v>
      </c>
      <c r="V35" s="14">
        <v>57.616</v>
      </c>
      <c r="W35" s="16">
        <v>0.2626</v>
      </c>
      <c r="X35" s="17">
        <v>25599.895</v>
      </c>
      <c r="Y35" s="17">
        <v>25018.816999999999</v>
      </c>
      <c r="Z35" s="17">
        <v>25744.304</v>
      </c>
      <c r="AA35" s="17">
        <v>26036.562999999998</v>
      </c>
      <c r="AB35" s="18">
        <v>444.31909999999999</v>
      </c>
      <c r="AC35" s="18">
        <v>11.7837</v>
      </c>
      <c r="AD35" s="19">
        <v>5.8917999999999999</v>
      </c>
      <c r="AE35" s="19">
        <v>-4.8917999999999999</v>
      </c>
      <c r="AF35" s="18">
        <v>7.4927000000000001</v>
      </c>
      <c r="AG35" s="18">
        <v>3.7463000000000002</v>
      </c>
      <c r="AH35" s="19">
        <v>-2.7463000000000002</v>
      </c>
      <c r="AI35" s="19">
        <v>-3.6044999999999998</v>
      </c>
      <c r="AJ35" s="20">
        <v>0</v>
      </c>
      <c r="AK35" s="21">
        <v>16.7</v>
      </c>
      <c r="AL35" s="21">
        <v>16</v>
      </c>
      <c r="AM35" s="21">
        <v>17</v>
      </c>
      <c r="AN35" s="21">
        <v>17</v>
      </c>
      <c r="AO35" s="22">
        <v>0.78</v>
      </c>
    </row>
    <row r="36" spans="1:41" x14ac:dyDescent="0.2">
      <c r="A36" s="10">
        <v>103027503</v>
      </c>
      <c r="B36" s="11" t="s">
        <v>75</v>
      </c>
      <c r="C36" s="11" t="s">
        <v>47</v>
      </c>
      <c r="D36" s="13">
        <v>2863754.88</v>
      </c>
      <c r="E36" s="13">
        <v>2221360.75</v>
      </c>
      <c r="F36" s="13">
        <v>642394.13</v>
      </c>
      <c r="G36" s="14">
        <v>686.99</v>
      </c>
      <c r="H36" s="14">
        <v>1208</v>
      </c>
      <c r="I36" s="15">
        <v>1208</v>
      </c>
      <c r="J36" s="15">
        <v>971</v>
      </c>
      <c r="K36" s="15">
        <v>148</v>
      </c>
      <c r="L36" s="15">
        <v>89</v>
      </c>
      <c r="M36" s="15">
        <v>601</v>
      </c>
      <c r="N36" s="15">
        <v>48</v>
      </c>
      <c r="O36" s="15">
        <v>13</v>
      </c>
      <c r="P36" s="15">
        <v>582</v>
      </c>
      <c r="Q36" s="15">
        <v>51</v>
      </c>
      <c r="R36" s="15">
        <v>15</v>
      </c>
      <c r="S36" s="15">
        <v>592</v>
      </c>
      <c r="T36" s="15">
        <v>45</v>
      </c>
      <c r="U36" s="15">
        <v>13</v>
      </c>
      <c r="V36" s="14">
        <v>28.96</v>
      </c>
      <c r="W36" s="16">
        <v>0.56869999999999998</v>
      </c>
      <c r="X36" s="17">
        <v>3695.6089999999999</v>
      </c>
      <c r="Y36" s="17">
        <v>3665.902</v>
      </c>
      <c r="Z36" s="17">
        <v>3684.7220000000002</v>
      </c>
      <c r="AA36" s="17">
        <v>3736.2020000000002</v>
      </c>
      <c r="AB36" s="18">
        <v>127.6108</v>
      </c>
      <c r="AC36" s="18">
        <v>3.3843000000000001</v>
      </c>
      <c r="AD36" s="19">
        <v>1.6920999999999999</v>
      </c>
      <c r="AE36" s="19">
        <v>-0.69210000000000005</v>
      </c>
      <c r="AF36" s="18">
        <v>1.0815999999999999</v>
      </c>
      <c r="AG36" s="18">
        <v>0.54079999999999995</v>
      </c>
      <c r="AH36" s="19">
        <v>0.4592</v>
      </c>
      <c r="AI36" s="19">
        <v>-1.2999999999999999E-3</v>
      </c>
      <c r="AJ36" s="20">
        <v>0</v>
      </c>
      <c r="AK36" s="21">
        <v>24</v>
      </c>
      <c r="AL36" s="21">
        <v>23.6</v>
      </c>
      <c r="AM36" s="21">
        <v>24.4</v>
      </c>
      <c r="AN36" s="21">
        <v>24.1</v>
      </c>
      <c r="AO36" s="22">
        <v>1</v>
      </c>
    </row>
    <row r="37" spans="1:41" x14ac:dyDescent="0.2">
      <c r="A37" s="10">
        <v>103027753</v>
      </c>
      <c r="B37" s="11" t="s">
        <v>76</v>
      </c>
      <c r="C37" s="11" t="s">
        <v>47</v>
      </c>
      <c r="D37" s="13">
        <v>879839.7</v>
      </c>
      <c r="E37" s="13">
        <v>787827.32</v>
      </c>
      <c r="F37" s="13">
        <v>92012.38</v>
      </c>
      <c r="G37" s="14">
        <v>98.4</v>
      </c>
      <c r="H37" s="14">
        <v>656</v>
      </c>
      <c r="I37" s="15">
        <v>656</v>
      </c>
      <c r="J37" s="15">
        <v>403</v>
      </c>
      <c r="K37" s="15">
        <v>120</v>
      </c>
      <c r="L37" s="15">
        <v>133</v>
      </c>
      <c r="M37" s="15">
        <v>276</v>
      </c>
      <c r="N37" s="15">
        <v>43</v>
      </c>
      <c r="O37" s="15">
        <v>19</v>
      </c>
      <c r="P37" s="15">
        <v>231</v>
      </c>
      <c r="Q37" s="15">
        <v>46</v>
      </c>
      <c r="R37" s="15">
        <v>22</v>
      </c>
      <c r="S37" s="15">
        <v>230</v>
      </c>
      <c r="T37" s="15">
        <v>29</v>
      </c>
      <c r="U37" s="15">
        <v>22</v>
      </c>
      <c r="V37" s="14">
        <v>24.204999999999998</v>
      </c>
      <c r="W37" s="16">
        <v>0.15</v>
      </c>
      <c r="X37" s="17">
        <v>1930.096</v>
      </c>
      <c r="Y37" s="17">
        <v>1907.835</v>
      </c>
      <c r="Z37" s="17">
        <v>1929.049</v>
      </c>
      <c r="AA37" s="17">
        <v>1953.404</v>
      </c>
      <c r="AB37" s="18">
        <v>79.739500000000007</v>
      </c>
      <c r="AC37" s="18">
        <v>2.1147</v>
      </c>
      <c r="AD37" s="19">
        <v>1.0572999999999999</v>
      </c>
      <c r="AE37" s="19">
        <v>-5.7200000000000001E-2</v>
      </c>
      <c r="AF37" s="18">
        <v>0.56489999999999996</v>
      </c>
      <c r="AG37" s="18">
        <v>0.28239999999999998</v>
      </c>
      <c r="AH37" s="19">
        <v>0.71760000000000002</v>
      </c>
      <c r="AI37" s="19">
        <v>0.40760000000000002</v>
      </c>
      <c r="AJ37" s="20">
        <v>0</v>
      </c>
      <c r="AK37" s="21">
        <v>22.7</v>
      </c>
      <c r="AL37" s="21">
        <v>22.7</v>
      </c>
      <c r="AM37" s="21">
        <v>22.6</v>
      </c>
      <c r="AN37" s="21">
        <v>22.7</v>
      </c>
      <c r="AO37" s="22">
        <v>1</v>
      </c>
    </row>
    <row r="38" spans="1:41" x14ac:dyDescent="0.2">
      <c r="A38" s="10">
        <v>103028203</v>
      </c>
      <c r="B38" s="11" t="s">
        <v>77</v>
      </c>
      <c r="C38" s="11" t="s">
        <v>47</v>
      </c>
      <c r="D38" s="13">
        <v>769368.66</v>
      </c>
      <c r="E38" s="13">
        <v>633420.37</v>
      </c>
      <c r="F38" s="13">
        <v>135948.29</v>
      </c>
      <c r="G38" s="14">
        <v>145.386</v>
      </c>
      <c r="H38" s="14">
        <v>410</v>
      </c>
      <c r="I38" s="15">
        <v>410</v>
      </c>
      <c r="J38" s="15">
        <v>341</v>
      </c>
      <c r="K38" s="15">
        <v>31</v>
      </c>
      <c r="L38" s="15">
        <v>38</v>
      </c>
      <c r="M38" s="15">
        <v>215</v>
      </c>
      <c r="N38" s="15">
        <v>9</v>
      </c>
      <c r="O38" s="15">
        <v>3</v>
      </c>
      <c r="P38" s="15">
        <v>206</v>
      </c>
      <c r="Q38" s="15">
        <v>11</v>
      </c>
      <c r="R38" s="15">
        <v>8</v>
      </c>
      <c r="S38" s="15">
        <v>203</v>
      </c>
      <c r="T38" s="15">
        <v>11</v>
      </c>
      <c r="U38" s="15">
        <v>8</v>
      </c>
      <c r="V38" s="14">
        <v>2.367</v>
      </c>
      <c r="W38" s="16">
        <v>0.35460000000000003</v>
      </c>
      <c r="X38" s="17">
        <v>1018.371</v>
      </c>
      <c r="Y38" s="17">
        <v>987.06100000000004</v>
      </c>
      <c r="Z38" s="17">
        <v>1051.7329999999999</v>
      </c>
      <c r="AA38" s="17">
        <v>1016.318</v>
      </c>
      <c r="AB38" s="18">
        <v>430.23700000000002</v>
      </c>
      <c r="AC38" s="18">
        <v>11.4102</v>
      </c>
      <c r="AD38" s="19">
        <v>5.7050999999999998</v>
      </c>
      <c r="AE38" s="19">
        <v>-4.7050999999999998</v>
      </c>
      <c r="AF38" s="18">
        <v>0.29799999999999999</v>
      </c>
      <c r="AG38" s="18">
        <v>0.14899999999999999</v>
      </c>
      <c r="AH38" s="19">
        <v>0.85099999999999998</v>
      </c>
      <c r="AI38" s="19">
        <v>-1.3714</v>
      </c>
      <c r="AJ38" s="20">
        <v>0</v>
      </c>
      <c r="AK38" s="21">
        <v>26.3</v>
      </c>
      <c r="AL38" s="21">
        <v>26.2</v>
      </c>
      <c r="AM38" s="21">
        <v>26.8</v>
      </c>
      <c r="AN38" s="21">
        <v>26</v>
      </c>
      <c r="AO38" s="22">
        <v>1</v>
      </c>
    </row>
    <row r="39" spans="1:41" x14ac:dyDescent="0.2">
      <c r="A39" s="10">
        <v>103028302</v>
      </c>
      <c r="B39" s="11" t="s">
        <v>78</v>
      </c>
      <c r="C39" s="11" t="s">
        <v>47</v>
      </c>
      <c r="D39" s="13">
        <v>3999066.87</v>
      </c>
      <c r="E39" s="13">
        <v>3163862.86</v>
      </c>
      <c r="F39" s="13">
        <v>835204.01</v>
      </c>
      <c r="G39" s="14">
        <v>893.18499999999995</v>
      </c>
      <c r="H39" s="14">
        <v>1811</v>
      </c>
      <c r="I39" s="15">
        <v>1811</v>
      </c>
      <c r="J39" s="15">
        <v>1309</v>
      </c>
      <c r="K39" s="15">
        <v>185</v>
      </c>
      <c r="L39" s="15">
        <v>317</v>
      </c>
      <c r="M39" s="15">
        <v>770</v>
      </c>
      <c r="N39" s="15">
        <v>59</v>
      </c>
      <c r="O39" s="15">
        <v>48</v>
      </c>
      <c r="P39" s="15">
        <v>790</v>
      </c>
      <c r="Q39" s="15">
        <v>63</v>
      </c>
      <c r="R39" s="15">
        <v>53</v>
      </c>
      <c r="S39" s="15">
        <v>834</v>
      </c>
      <c r="T39" s="15">
        <v>59</v>
      </c>
      <c r="U39" s="15">
        <v>49</v>
      </c>
      <c r="V39" s="14">
        <v>14.702999999999999</v>
      </c>
      <c r="W39" s="16">
        <v>0.49320000000000003</v>
      </c>
      <c r="X39" s="17">
        <v>4189.7520000000004</v>
      </c>
      <c r="Y39" s="17">
        <v>4049.4389999999999</v>
      </c>
      <c r="Z39" s="17">
        <v>4226.8050000000003</v>
      </c>
      <c r="AA39" s="17">
        <v>4293.0129999999999</v>
      </c>
      <c r="AB39" s="18">
        <v>284.95890000000003</v>
      </c>
      <c r="AC39" s="18">
        <v>7.5572999999999997</v>
      </c>
      <c r="AD39" s="19">
        <v>3.7786</v>
      </c>
      <c r="AE39" s="19">
        <v>-2.7786</v>
      </c>
      <c r="AF39" s="18">
        <v>1.2262</v>
      </c>
      <c r="AG39" s="18">
        <v>0.61309999999999998</v>
      </c>
      <c r="AH39" s="19">
        <v>0.38690000000000002</v>
      </c>
      <c r="AI39" s="19">
        <v>-0.87929999999999997</v>
      </c>
      <c r="AJ39" s="20">
        <v>0</v>
      </c>
      <c r="AK39" s="21">
        <v>25.8</v>
      </c>
      <c r="AL39" s="21">
        <v>25.5</v>
      </c>
      <c r="AM39" s="21">
        <v>26</v>
      </c>
      <c r="AN39" s="21">
        <v>26</v>
      </c>
      <c r="AO39" s="22">
        <v>1</v>
      </c>
    </row>
    <row r="40" spans="1:41" x14ac:dyDescent="0.2">
      <c r="A40" s="10">
        <v>103028653</v>
      </c>
      <c r="B40" s="11" t="s">
        <v>79</v>
      </c>
      <c r="C40" s="11" t="s">
        <v>47</v>
      </c>
      <c r="D40" s="13">
        <v>1667061.26</v>
      </c>
      <c r="E40" s="13">
        <v>1056377.73</v>
      </c>
      <c r="F40" s="13">
        <v>610683.53</v>
      </c>
      <c r="G40" s="14">
        <v>653.07799999999997</v>
      </c>
      <c r="H40" s="14">
        <v>839</v>
      </c>
      <c r="I40" s="15">
        <v>839</v>
      </c>
      <c r="J40" s="15">
        <v>630</v>
      </c>
      <c r="K40" s="15">
        <v>95</v>
      </c>
      <c r="L40" s="15">
        <v>114</v>
      </c>
      <c r="M40" s="15">
        <v>405</v>
      </c>
      <c r="N40" s="15">
        <v>33</v>
      </c>
      <c r="O40" s="15">
        <v>20</v>
      </c>
      <c r="P40" s="15">
        <v>404</v>
      </c>
      <c r="Q40" s="15">
        <v>30</v>
      </c>
      <c r="R40" s="15">
        <v>22</v>
      </c>
      <c r="S40" s="15">
        <v>342</v>
      </c>
      <c r="T40" s="15">
        <v>29</v>
      </c>
      <c r="U40" s="15">
        <v>12</v>
      </c>
      <c r="V40" s="14">
        <v>9.4570000000000007</v>
      </c>
      <c r="W40" s="16">
        <v>0.77839999999999998</v>
      </c>
      <c r="X40" s="17">
        <v>1589.829</v>
      </c>
      <c r="Y40" s="17">
        <v>1564.0329999999999</v>
      </c>
      <c r="Z40" s="17">
        <v>1606.204</v>
      </c>
      <c r="AA40" s="17">
        <v>1599.249</v>
      </c>
      <c r="AB40" s="18">
        <v>168.1113</v>
      </c>
      <c r="AC40" s="18">
        <v>4.4584000000000001</v>
      </c>
      <c r="AD40" s="19">
        <v>2.2292000000000001</v>
      </c>
      <c r="AE40" s="19">
        <v>-1.2292000000000001</v>
      </c>
      <c r="AF40" s="18">
        <v>0.46529999999999999</v>
      </c>
      <c r="AG40" s="18">
        <v>0.2326</v>
      </c>
      <c r="AH40" s="19">
        <v>0.76739999999999997</v>
      </c>
      <c r="AI40" s="19">
        <v>-3.1199999999999999E-2</v>
      </c>
      <c r="AJ40" s="20">
        <v>0</v>
      </c>
      <c r="AK40" s="21">
        <v>23.1</v>
      </c>
      <c r="AL40" s="21">
        <v>23.9</v>
      </c>
      <c r="AM40" s="21">
        <v>23.4</v>
      </c>
      <c r="AN40" s="21">
        <v>21.9</v>
      </c>
      <c r="AO40" s="22">
        <v>1</v>
      </c>
    </row>
    <row r="41" spans="1:41" x14ac:dyDescent="0.2">
      <c r="A41" s="10">
        <v>103028703</v>
      </c>
      <c r="B41" s="11" t="s">
        <v>80</v>
      </c>
      <c r="C41" s="11" t="s">
        <v>47</v>
      </c>
      <c r="D41" s="13">
        <v>1253251.8</v>
      </c>
      <c r="E41" s="13">
        <v>864509.79</v>
      </c>
      <c r="F41" s="13">
        <v>388742.01</v>
      </c>
      <c r="G41" s="14">
        <v>415.72899999999998</v>
      </c>
      <c r="H41" s="14">
        <v>721</v>
      </c>
      <c r="I41" s="15">
        <v>721</v>
      </c>
      <c r="J41" s="15">
        <v>505</v>
      </c>
      <c r="K41" s="15">
        <v>102</v>
      </c>
      <c r="L41" s="15">
        <v>114</v>
      </c>
      <c r="M41" s="15">
        <v>305</v>
      </c>
      <c r="N41" s="15">
        <v>32</v>
      </c>
      <c r="O41" s="15">
        <v>18</v>
      </c>
      <c r="P41" s="15">
        <v>319</v>
      </c>
      <c r="Q41" s="15">
        <v>33</v>
      </c>
      <c r="R41" s="15">
        <v>16</v>
      </c>
      <c r="S41" s="15">
        <v>300</v>
      </c>
      <c r="T41" s="15">
        <v>33</v>
      </c>
      <c r="U41" s="15">
        <v>21</v>
      </c>
      <c r="V41" s="14">
        <v>20.388000000000002</v>
      </c>
      <c r="W41" s="16">
        <v>0.5766</v>
      </c>
      <c r="X41" s="17">
        <v>3451.069</v>
      </c>
      <c r="Y41" s="17">
        <v>3433.2849999999999</v>
      </c>
      <c r="Z41" s="17">
        <v>3506.7530000000002</v>
      </c>
      <c r="AA41" s="17">
        <v>3413.1680000000001</v>
      </c>
      <c r="AB41" s="18">
        <v>169.2696</v>
      </c>
      <c r="AC41" s="18">
        <v>4.4890999999999996</v>
      </c>
      <c r="AD41" s="19">
        <v>2.2444999999999999</v>
      </c>
      <c r="AE41" s="19">
        <v>-1.2444999999999999</v>
      </c>
      <c r="AF41" s="18">
        <v>1.01</v>
      </c>
      <c r="AG41" s="18">
        <v>0.505</v>
      </c>
      <c r="AH41" s="19">
        <v>0.495</v>
      </c>
      <c r="AI41" s="19">
        <v>-0.20080000000000001</v>
      </c>
      <c r="AJ41" s="20">
        <v>0</v>
      </c>
      <c r="AK41" s="21">
        <v>31.1</v>
      </c>
      <c r="AL41" s="21">
        <v>31.1</v>
      </c>
      <c r="AM41" s="21">
        <v>31.1</v>
      </c>
      <c r="AN41" s="21">
        <v>31.2</v>
      </c>
      <c r="AO41" s="22">
        <v>1</v>
      </c>
    </row>
    <row r="42" spans="1:41" x14ac:dyDescent="0.2">
      <c r="A42" s="10">
        <v>103028753</v>
      </c>
      <c r="B42" s="11" t="s">
        <v>81</v>
      </c>
      <c r="C42" s="11" t="s">
        <v>47</v>
      </c>
      <c r="D42" s="13">
        <v>1458066.58</v>
      </c>
      <c r="E42" s="13">
        <v>1128853.03</v>
      </c>
      <c r="F42" s="13">
        <v>329213.55</v>
      </c>
      <c r="G42" s="14">
        <v>352.06799999999998</v>
      </c>
      <c r="H42" s="14">
        <v>614</v>
      </c>
      <c r="I42" s="15">
        <v>614</v>
      </c>
      <c r="J42" s="15">
        <v>426</v>
      </c>
      <c r="K42" s="15">
        <v>74</v>
      </c>
      <c r="L42" s="15">
        <v>114</v>
      </c>
      <c r="M42" s="15">
        <v>269</v>
      </c>
      <c r="N42" s="15">
        <v>24</v>
      </c>
      <c r="O42" s="15">
        <v>15</v>
      </c>
      <c r="P42" s="15">
        <v>266</v>
      </c>
      <c r="Q42" s="15">
        <v>21</v>
      </c>
      <c r="R42" s="15">
        <v>19</v>
      </c>
      <c r="S42" s="15">
        <v>245</v>
      </c>
      <c r="T42" s="15">
        <v>28</v>
      </c>
      <c r="U42" s="15">
        <v>21</v>
      </c>
      <c r="V42" s="14">
        <v>9.27</v>
      </c>
      <c r="W42" s="16">
        <v>0.57340000000000002</v>
      </c>
      <c r="X42" s="17">
        <v>1819.365</v>
      </c>
      <c r="Y42" s="17">
        <v>1792.2560000000001</v>
      </c>
      <c r="Z42" s="17">
        <v>1834.4659999999999</v>
      </c>
      <c r="AA42" s="17">
        <v>1831.373</v>
      </c>
      <c r="AB42" s="18">
        <v>196.2637</v>
      </c>
      <c r="AC42" s="18">
        <v>5.2050000000000001</v>
      </c>
      <c r="AD42" s="19">
        <v>2.6025</v>
      </c>
      <c r="AE42" s="19">
        <v>-1.6025</v>
      </c>
      <c r="AF42" s="18">
        <v>0.53249999999999997</v>
      </c>
      <c r="AG42" s="18">
        <v>0.26619999999999999</v>
      </c>
      <c r="AH42" s="19">
        <v>0.73380000000000001</v>
      </c>
      <c r="AI42" s="19">
        <v>-0.20069999999999999</v>
      </c>
      <c r="AJ42" s="20">
        <v>0</v>
      </c>
      <c r="AK42" s="21">
        <v>29.6</v>
      </c>
      <c r="AL42" s="21">
        <v>29.3</v>
      </c>
      <c r="AM42" s="21">
        <v>30</v>
      </c>
      <c r="AN42" s="21">
        <v>29.4</v>
      </c>
      <c r="AO42" s="22">
        <v>1</v>
      </c>
    </row>
    <row r="43" spans="1:41" x14ac:dyDescent="0.2">
      <c r="A43" s="10">
        <v>103028833</v>
      </c>
      <c r="B43" s="11" t="s">
        <v>82</v>
      </c>
      <c r="C43" s="11" t="s">
        <v>47</v>
      </c>
      <c r="D43" s="13">
        <v>1786867.26</v>
      </c>
      <c r="E43" s="13">
        <v>1270269.19</v>
      </c>
      <c r="F43" s="13">
        <v>516598.07</v>
      </c>
      <c r="G43" s="14">
        <v>552.46100000000001</v>
      </c>
      <c r="H43" s="14">
        <v>910</v>
      </c>
      <c r="I43" s="15">
        <v>910</v>
      </c>
      <c r="J43" s="15">
        <v>758</v>
      </c>
      <c r="K43" s="15">
        <v>114</v>
      </c>
      <c r="L43" s="15">
        <v>38</v>
      </c>
      <c r="M43" s="15">
        <v>455</v>
      </c>
      <c r="N43" s="15">
        <v>34</v>
      </c>
      <c r="O43" s="15">
        <v>5</v>
      </c>
      <c r="P43" s="15">
        <v>469</v>
      </c>
      <c r="Q43" s="15">
        <v>38</v>
      </c>
      <c r="R43" s="15">
        <v>7</v>
      </c>
      <c r="S43" s="15">
        <v>463</v>
      </c>
      <c r="T43" s="15">
        <v>38</v>
      </c>
      <c r="U43" s="15">
        <v>7</v>
      </c>
      <c r="V43" s="14">
        <v>4.0439999999999996</v>
      </c>
      <c r="W43" s="16">
        <v>0.60709999999999997</v>
      </c>
      <c r="X43" s="17">
        <v>1659.289</v>
      </c>
      <c r="Y43" s="17">
        <v>1620.8720000000001</v>
      </c>
      <c r="Z43" s="17">
        <v>1669.5840000000001</v>
      </c>
      <c r="AA43" s="17">
        <v>1687.41</v>
      </c>
      <c r="AB43" s="18">
        <v>410.30880000000002</v>
      </c>
      <c r="AC43" s="18">
        <v>10.8817</v>
      </c>
      <c r="AD43" s="19">
        <v>5.4408000000000003</v>
      </c>
      <c r="AE43" s="19">
        <v>-4.4408000000000003</v>
      </c>
      <c r="AF43" s="18">
        <v>0.48559999999999998</v>
      </c>
      <c r="AG43" s="18">
        <v>0.24279999999999999</v>
      </c>
      <c r="AH43" s="19">
        <v>0.75719999999999998</v>
      </c>
      <c r="AI43" s="19">
        <v>-1.3220000000000001</v>
      </c>
      <c r="AJ43" s="20">
        <v>0</v>
      </c>
      <c r="AK43" s="21">
        <v>29</v>
      </c>
      <c r="AL43" s="21">
        <v>28.4</v>
      </c>
      <c r="AM43" s="21">
        <v>27.1</v>
      </c>
      <c r="AN43" s="21">
        <v>31.6</v>
      </c>
      <c r="AO43" s="22">
        <v>1</v>
      </c>
    </row>
    <row r="44" spans="1:41" x14ac:dyDescent="0.2">
      <c r="A44" s="10">
        <v>103028853</v>
      </c>
      <c r="B44" s="11" t="s">
        <v>83</v>
      </c>
      <c r="C44" s="11" t="s">
        <v>47</v>
      </c>
      <c r="D44" s="13">
        <v>1655974.41</v>
      </c>
      <c r="E44" s="13">
        <v>1033312.44</v>
      </c>
      <c r="F44" s="13">
        <v>622661.97</v>
      </c>
      <c r="G44" s="14">
        <v>665.88800000000003</v>
      </c>
      <c r="H44" s="14">
        <v>809</v>
      </c>
      <c r="I44" s="15">
        <v>809</v>
      </c>
      <c r="J44" s="15">
        <v>704</v>
      </c>
      <c r="K44" s="15">
        <v>80</v>
      </c>
      <c r="L44" s="15">
        <v>25</v>
      </c>
      <c r="M44" s="15">
        <v>421</v>
      </c>
      <c r="N44" s="15">
        <v>22</v>
      </c>
      <c r="O44" s="15">
        <v>2</v>
      </c>
      <c r="P44" s="15">
        <v>440</v>
      </c>
      <c r="Q44" s="15">
        <v>26</v>
      </c>
      <c r="R44" s="15">
        <v>3</v>
      </c>
      <c r="S44" s="15">
        <v>427</v>
      </c>
      <c r="T44" s="15">
        <v>31</v>
      </c>
      <c r="U44" s="15">
        <v>7</v>
      </c>
      <c r="V44" s="14">
        <v>3.4169999999999998</v>
      </c>
      <c r="W44" s="16">
        <v>0.82310000000000005</v>
      </c>
      <c r="X44" s="17">
        <v>1781.78</v>
      </c>
      <c r="Y44" s="17">
        <v>1739.6320000000001</v>
      </c>
      <c r="Z44" s="17">
        <v>1815.5039999999999</v>
      </c>
      <c r="AA44" s="17">
        <v>1790.204</v>
      </c>
      <c r="AB44" s="18">
        <v>521.44569999999999</v>
      </c>
      <c r="AC44" s="18">
        <v>13.8291</v>
      </c>
      <c r="AD44" s="19">
        <v>6.9145000000000003</v>
      </c>
      <c r="AE44" s="19">
        <v>-5.9145000000000003</v>
      </c>
      <c r="AF44" s="18">
        <v>0.52149999999999996</v>
      </c>
      <c r="AG44" s="18">
        <v>0.26069999999999999</v>
      </c>
      <c r="AH44" s="19">
        <v>0.73929999999999996</v>
      </c>
      <c r="AI44" s="19">
        <v>-1.9221999999999999</v>
      </c>
      <c r="AJ44" s="20">
        <v>0</v>
      </c>
      <c r="AK44" s="21">
        <v>25.5</v>
      </c>
      <c r="AL44" s="21">
        <v>24.9</v>
      </c>
      <c r="AM44" s="21">
        <v>25.2</v>
      </c>
      <c r="AN44" s="21">
        <v>26.4</v>
      </c>
      <c r="AO44" s="22">
        <v>1</v>
      </c>
    </row>
    <row r="45" spans="1:41" x14ac:dyDescent="0.2">
      <c r="A45" s="10">
        <v>103029203</v>
      </c>
      <c r="B45" s="11" t="s">
        <v>84</v>
      </c>
      <c r="C45" s="11" t="s">
        <v>47</v>
      </c>
      <c r="D45" s="13">
        <v>2110436.1</v>
      </c>
      <c r="E45" s="13">
        <v>1751309.18</v>
      </c>
      <c r="F45" s="13">
        <v>359126.92</v>
      </c>
      <c r="G45" s="14">
        <v>384.05799999999999</v>
      </c>
      <c r="H45" s="14">
        <v>996</v>
      </c>
      <c r="I45" s="15">
        <v>996</v>
      </c>
      <c r="J45" s="15">
        <v>941</v>
      </c>
      <c r="K45" s="15">
        <v>49</v>
      </c>
      <c r="L45" s="15">
        <v>6</v>
      </c>
      <c r="M45" s="15">
        <v>576</v>
      </c>
      <c r="N45" s="15">
        <v>16</v>
      </c>
      <c r="O45" s="15">
        <v>2</v>
      </c>
      <c r="P45" s="15">
        <v>582</v>
      </c>
      <c r="Q45" s="15">
        <v>26</v>
      </c>
      <c r="R45" s="15">
        <v>2</v>
      </c>
      <c r="S45" s="15">
        <v>564</v>
      </c>
      <c r="T45" s="15">
        <v>6</v>
      </c>
      <c r="U45" s="15">
        <v>0</v>
      </c>
      <c r="V45" s="14">
        <v>9.8260000000000005</v>
      </c>
      <c r="W45" s="16">
        <v>0.3856</v>
      </c>
      <c r="X45" s="17">
        <v>4114.2719999999999</v>
      </c>
      <c r="Y45" s="17">
        <v>4071.6889999999999</v>
      </c>
      <c r="Z45" s="17">
        <v>4141.4740000000002</v>
      </c>
      <c r="AA45" s="17">
        <v>4129.6530000000002</v>
      </c>
      <c r="AB45" s="18">
        <v>418.71280000000002</v>
      </c>
      <c r="AC45" s="18">
        <v>11.1046</v>
      </c>
      <c r="AD45" s="19">
        <v>5.5522999999999998</v>
      </c>
      <c r="AE45" s="19">
        <v>-4.5522999999999998</v>
      </c>
      <c r="AF45" s="18">
        <v>1.2040999999999999</v>
      </c>
      <c r="AG45" s="18">
        <v>0.60199999999999998</v>
      </c>
      <c r="AH45" s="19">
        <v>0.39800000000000002</v>
      </c>
      <c r="AI45" s="19">
        <v>-1.5821000000000001</v>
      </c>
      <c r="AJ45" s="20">
        <v>0</v>
      </c>
      <c r="AK45" s="21">
        <v>30.3</v>
      </c>
      <c r="AL45" s="21">
        <v>30.3</v>
      </c>
      <c r="AM45" s="21">
        <v>30.5</v>
      </c>
      <c r="AN45" s="21">
        <v>30.1</v>
      </c>
      <c r="AO45" s="22">
        <v>1</v>
      </c>
    </row>
    <row r="46" spans="1:41" x14ac:dyDescent="0.2">
      <c r="A46" s="10">
        <v>103029403</v>
      </c>
      <c r="B46" s="11" t="s">
        <v>85</v>
      </c>
      <c r="C46" s="11" t="s">
        <v>47</v>
      </c>
      <c r="D46" s="13">
        <v>1897746.34</v>
      </c>
      <c r="E46" s="13">
        <v>1548207.78</v>
      </c>
      <c r="F46" s="13">
        <v>349538.56</v>
      </c>
      <c r="G46" s="14">
        <v>373.80399999999997</v>
      </c>
      <c r="H46" s="14">
        <v>959</v>
      </c>
      <c r="I46" s="15">
        <v>959</v>
      </c>
      <c r="J46" s="15">
        <v>809</v>
      </c>
      <c r="K46" s="15">
        <v>80</v>
      </c>
      <c r="L46" s="15">
        <v>70</v>
      </c>
      <c r="M46" s="15">
        <v>476</v>
      </c>
      <c r="N46" s="15">
        <v>35</v>
      </c>
      <c r="O46" s="15">
        <v>8</v>
      </c>
      <c r="P46" s="15">
        <v>502</v>
      </c>
      <c r="Q46" s="15">
        <v>22</v>
      </c>
      <c r="R46" s="15">
        <v>12</v>
      </c>
      <c r="S46" s="15">
        <v>502</v>
      </c>
      <c r="T46" s="15">
        <v>20</v>
      </c>
      <c r="U46" s="15">
        <v>12</v>
      </c>
      <c r="V46" s="14">
        <v>57.945</v>
      </c>
      <c r="W46" s="16">
        <v>0.4103</v>
      </c>
      <c r="X46" s="17">
        <v>3388.2330000000002</v>
      </c>
      <c r="Y46" s="17">
        <v>3356.78</v>
      </c>
      <c r="Z46" s="17">
        <v>3408.3580000000002</v>
      </c>
      <c r="AA46" s="17">
        <v>3399.56</v>
      </c>
      <c r="AB46" s="18">
        <v>58.473199999999999</v>
      </c>
      <c r="AC46" s="18">
        <v>1.5507</v>
      </c>
      <c r="AD46" s="19">
        <v>0.77529999999999999</v>
      </c>
      <c r="AE46" s="19">
        <v>0.22470000000000001</v>
      </c>
      <c r="AF46" s="18">
        <v>0.99160000000000004</v>
      </c>
      <c r="AG46" s="18">
        <v>0.49580000000000002</v>
      </c>
      <c r="AH46" s="19">
        <v>0.50419999999999998</v>
      </c>
      <c r="AI46" s="19">
        <v>0.39240000000000003</v>
      </c>
      <c r="AJ46" s="20">
        <v>0</v>
      </c>
      <c r="AK46" s="21">
        <v>20.5</v>
      </c>
      <c r="AL46" s="21">
        <v>19.8</v>
      </c>
      <c r="AM46" s="21">
        <v>21.1</v>
      </c>
      <c r="AN46" s="21">
        <v>20.7</v>
      </c>
      <c r="AO46" s="22">
        <v>0.95</v>
      </c>
    </row>
    <row r="47" spans="1:41" x14ac:dyDescent="0.2">
      <c r="A47" s="10">
        <v>103029553</v>
      </c>
      <c r="B47" s="11" t="s">
        <v>86</v>
      </c>
      <c r="C47" s="11" t="s">
        <v>47</v>
      </c>
      <c r="D47" s="13">
        <v>2001649.56</v>
      </c>
      <c r="E47" s="13">
        <v>1686525.87</v>
      </c>
      <c r="F47" s="13">
        <v>315123.69</v>
      </c>
      <c r="G47" s="14">
        <v>337</v>
      </c>
      <c r="H47" s="14">
        <v>622</v>
      </c>
      <c r="I47" s="15">
        <v>622</v>
      </c>
      <c r="J47" s="15">
        <v>464</v>
      </c>
      <c r="K47" s="15">
        <v>25</v>
      </c>
      <c r="L47" s="15">
        <v>133</v>
      </c>
      <c r="M47" s="15">
        <v>282</v>
      </c>
      <c r="N47" s="15">
        <v>9</v>
      </c>
      <c r="O47" s="15">
        <v>17</v>
      </c>
      <c r="P47" s="15">
        <v>273</v>
      </c>
      <c r="Q47" s="15">
        <v>10</v>
      </c>
      <c r="R47" s="15">
        <v>23</v>
      </c>
      <c r="S47" s="15">
        <v>295</v>
      </c>
      <c r="T47" s="15">
        <v>6</v>
      </c>
      <c r="U47" s="15">
        <v>22</v>
      </c>
      <c r="V47" s="14">
        <v>19.704999999999998</v>
      </c>
      <c r="W47" s="16">
        <v>0.54179999999999995</v>
      </c>
      <c r="X47" s="17">
        <v>3201.3609999999999</v>
      </c>
      <c r="Y47" s="17">
        <v>3282.4119999999998</v>
      </c>
      <c r="Z47" s="17">
        <v>3188.2530000000002</v>
      </c>
      <c r="AA47" s="17">
        <v>3133.4189999999999</v>
      </c>
      <c r="AB47" s="18">
        <v>162.46430000000001</v>
      </c>
      <c r="AC47" s="18">
        <v>4.3086000000000002</v>
      </c>
      <c r="AD47" s="19">
        <v>2.1543000000000001</v>
      </c>
      <c r="AE47" s="19">
        <v>-1.1543000000000001</v>
      </c>
      <c r="AF47" s="18">
        <v>0.93689999999999996</v>
      </c>
      <c r="AG47" s="18">
        <v>0.46839999999999998</v>
      </c>
      <c r="AH47" s="19">
        <v>0.53159999999999996</v>
      </c>
      <c r="AI47" s="19">
        <v>-0.14269999999999999</v>
      </c>
      <c r="AJ47" s="20">
        <v>0</v>
      </c>
      <c r="AK47" s="21">
        <v>25.8</v>
      </c>
      <c r="AL47" s="21">
        <v>25.5</v>
      </c>
      <c r="AM47" s="21">
        <v>26.2</v>
      </c>
      <c r="AN47" s="21">
        <v>25.7</v>
      </c>
      <c r="AO47" s="22">
        <v>1</v>
      </c>
    </row>
    <row r="48" spans="1:41" x14ac:dyDescent="0.2">
      <c r="A48" s="10">
        <v>103029603</v>
      </c>
      <c r="B48" s="11" t="s">
        <v>87</v>
      </c>
      <c r="C48" s="11" t="s">
        <v>47</v>
      </c>
      <c r="D48" s="13">
        <v>2676967.9900000002</v>
      </c>
      <c r="E48" s="13">
        <v>1841244.07</v>
      </c>
      <c r="F48" s="13">
        <v>835723.92</v>
      </c>
      <c r="G48" s="14">
        <v>893.74099999999999</v>
      </c>
      <c r="H48" s="14">
        <v>1398</v>
      </c>
      <c r="I48" s="15">
        <v>1398</v>
      </c>
      <c r="J48" s="15">
        <v>1189</v>
      </c>
      <c r="K48" s="15">
        <v>95</v>
      </c>
      <c r="L48" s="15">
        <v>114</v>
      </c>
      <c r="M48" s="15">
        <v>708</v>
      </c>
      <c r="N48" s="15">
        <v>40</v>
      </c>
      <c r="O48" s="15">
        <v>16</v>
      </c>
      <c r="P48" s="15">
        <v>738</v>
      </c>
      <c r="Q48" s="15">
        <v>28</v>
      </c>
      <c r="R48" s="15">
        <v>16</v>
      </c>
      <c r="S48" s="15">
        <v>729</v>
      </c>
      <c r="T48" s="15">
        <v>24</v>
      </c>
      <c r="U48" s="15">
        <v>21</v>
      </c>
      <c r="V48" s="14">
        <v>14.836</v>
      </c>
      <c r="W48" s="16">
        <v>0.63929999999999998</v>
      </c>
      <c r="X48" s="17">
        <v>2523.4569999999999</v>
      </c>
      <c r="Y48" s="17">
        <v>2449.0419999999999</v>
      </c>
      <c r="Z48" s="17">
        <v>2545.1729999999998</v>
      </c>
      <c r="AA48" s="17">
        <v>2576.1550000000002</v>
      </c>
      <c r="AB48" s="18">
        <v>170.09010000000001</v>
      </c>
      <c r="AC48" s="18">
        <v>4.5109000000000004</v>
      </c>
      <c r="AD48" s="19">
        <v>2.2553999999999998</v>
      </c>
      <c r="AE48" s="19">
        <v>-1.2554000000000001</v>
      </c>
      <c r="AF48" s="18">
        <v>0.73850000000000005</v>
      </c>
      <c r="AG48" s="18">
        <v>0.36919999999999997</v>
      </c>
      <c r="AH48" s="19">
        <v>0.63080000000000003</v>
      </c>
      <c r="AI48" s="19">
        <v>-0.1236</v>
      </c>
      <c r="AJ48" s="20">
        <v>0</v>
      </c>
      <c r="AK48" s="21">
        <v>31.3</v>
      </c>
      <c r="AL48" s="21">
        <v>32.299999999999997</v>
      </c>
      <c r="AM48" s="21">
        <v>30.9</v>
      </c>
      <c r="AN48" s="21">
        <v>30.8</v>
      </c>
      <c r="AO48" s="22">
        <v>1</v>
      </c>
    </row>
    <row r="49" spans="1:41" x14ac:dyDescent="0.2">
      <c r="A49" s="10">
        <v>103029803</v>
      </c>
      <c r="B49" s="11" t="s">
        <v>88</v>
      </c>
      <c r="C49" s="11" t="s">
        <v>47</v>
      </c>
      <c r="D49" s="13">
        <v>1457111.17</v>
      </c>
      <c r="E49" s="13">
        <v>1143067.5</v>
      </c>
      <c r="F49" s="13">
        <v>314043.67</v>
      </c>
      <c r="G49" s="14">
        <v>335.84500000000003</v>
      </c>
      <c r="H49" s="14">
        <v>606</v>
      </c>
      <c r="I49" s="15">
        <v>606</v>
      </c>
      <c r="J49" s="15">
        <v>431</v>
      </c>
      <c r="K49" s="15">
        <v>105</v>
      </c>
      <c r="L49" s="15">
        <v>70</v>
      </c>
      <c r="M49" s="15">
        <v>297</v>
      </c>
      <c r="N49" s="15">
        <v>48</v>
      </c>
      <c r="O49" s="15">
        <v>11</v>
      </c>
      <c r="P49" s="15">
        <v>266</v>
      </c>
      <c r="Q49" s="15">
        <v>40</v>
      </c>
      <c r="R49" s="15">
        <v>10</v>
      </c>
      <c r="S49" s="15">
        <v>226</v>
      </c>
      <c r="T49" s="15">
        <v>14</v>
      </c>
      <c r="U49" s="15">
        <v>12</v>
      </c>
      <c r="V49" s="14">
        <v>2.2509999999999999</v>
      </c>
      <c r="W49" s="16">
        <v>0.55420000000000003</v>
      </c>
      <c r="X49" s="17">
        <v>1137.9559999999999</v>
      </c>
      <c r="Y49" s="17">
        <v>1169.7339999999999</v>
      </c>
      <c r="Z49" s="17">
        <v>1143.675</v>
      </c>
      <c r="AA49" s="17">
        <v>1100.4580000000001</v>
      </c>
      <c r="AB49" s="18">
        <v>505.5335</v>
      </c>
      <c r="AC49" s="18">
        <v>13.4071</v>
      </c>
      <c r="AD49" s="19">
        <v>6.7035</v>
      </c>
      <c r="AE49" s="19">
        <v>-5.7035</v>
      </c>
      <c r="AF49" s="18">
        <v>0.33300000000000002</v>
      </c>
      <c r="AG49" s="18">
        <v>0.16650000000000001</v>
      </c>
      <c r="AH49" s="19">
        <v>0.83350000000000002</v>
      </c>
      <c r="AI49" s="19">
        <v>-1.7813000000000001</v>
      </c>
      <c r="AJ49" s="20">
        <v>0</v>
      </c>
      <c r="AK49" s="21">
        <v>32</v>
      </c>
      <c r="AL49" s="21">
        <v>33.299999999999997</v>
      </c>
      <c r="AM49" s="21">
        <v>30.8</v>
      </c>
      <c r="AN49" s="21">
        <v>32</v>
      </c>
      <c r="AO49" s="22">
        <v>1</v>
      </c>
    </row>
    <row r="50" spans="1:41" x14ac:dyDescent="0.2">
      <c r="A50" s="10">
        <v>103029902</v>
      </c>
      <c r="B50" s="11" t="s">
        <v>89</v>
      </c>
      <c r="C50" s="11" t="s">
        <v>47</v>
      </c>
      <c r="D50" s="13">
        <v>4786803.58</v>
      </c>
      <c r="E50" s="13">
        <v>3351401.15</v>
      </c>
      <c r="F50" s="13">
        <v>1435402.43</v>
      </c>
      <c r="G50" s="14">
        <v>1535.05</v>
      </c>
      <c r="H50" s="14">
        <v>2750</v>
      </c>
      <c r="I50" s="15">
        <v>2750</v>
      </c>
      <c r="J50" s="15">
        <v>1699</v>
      </c>
      <c r="K50" s="15">
        <v>721</v>
      </c>
      <c r="L50" s="15">
        <v>330</v>
      </c>
      <c r="M50" s="15">
        <v>980</v>
      </c>
      <c r="N50" s="15">
        <v>242</v>
      </c>
      <c r="O50" s="15">
        <v>48</v>
      </c>
      <c r="P50" s="15">
        <v>1022</v>
      </c>
      <c r="Q50" s="15">
        <v>231</v>
      </c>
      <c r="R50" s="15">
        <v>53</v>
      </c>
      <c r="S50" s="15">
        <v>1107</v>
      </c>
      <c r="T50" s="15">
        <v>228</v>
      </c>
      <c r="U50" s="15">
        <v>55</v>
      </c>
      <c r="V50" s="14">
        <v>13.443</v>
      </c>
      <c r="W50" s="16">
        <v>0.55820000000000003</v>
      </c>
      <c r="X50" s="17">
        <v>4527.6850000000004</v>
      </c>
      <c r="Y50" s="17">
        <v>4487.509</v>
      </c>
      <c r="Z50" s="17">
        <v>4551.1130000000003</v>
      </c>
      <c r="AA50" s="17">
        <v>4544.4340000000002</v>
      </c>
      <c r="AB50" s="18">
        <v>336.80610000000001</v>
      </c>
      <c r="AC50" s="18">
        <v>8.9322999999999997</v>
      </c>
      <c r="AD50" s="19">
        <v>4.4661</v>
      </c>
      <c r="AE50" s="19">
        <v>-3.4661</v>
      </c>
      <c r="AF50" s="18">
        <v>1.3250999999999999</v>
      </c>
      <c r="AG50" s="18">
        <v>0.66249999999999998</v>
      </c>
      <c r="AH50" s="19">
        <v>0.33750000000000002</v>
      </c>
      <c r="AI50" s="19">
        <v>-1.1839</v>
      </c>
      <c r="AJ50" s="20">
        <v>0</v>
      </c>
      <c r="AK50" s="21">
        <v>30</v>
      </c>
      <c r="AL50" s="21">
        <v>30.2</v>
      </c>
      <c r="AM50" s="21">
        <v>30.1</v>
      </c>
      <c r="AN50" s="21">
        <v>29.7</v>
      </c>
      <c r="AO50" s="22">
        <v>1</v>
      </c>
    </row>
    <row r="51" spans="1:41" x14ac:dyDescent="0.2">
      <c r="A51" s="10">
        <v>128030603</v>
      </c>
      <c r="B51" s="11" t="s">
        <v>90</v>
      </c>
      <c r="C51" s="11" t="s">
        <v>91</v>
      </c>
      <c r="D51" s="13">
        <v>1241949.3400000001</v>
      </c>
      <c r="E51" s="13">
        <v>902092.65</v>
      </c>
      <c r="F51" s="13">
        <v>339856.69</v>
      </c>
      <c r="G51" s="14">
        <v>363.45</v>
      </c>
      <c r="H51" s="14">
        <v>497.67200000000003</v>
      </c>
      <c r="I51" s="15">
        <v>486</v>
      </c>
      <c r="J51" s="15">
        <v>417</v>
      </c>
      <c r="K51" s="15">
        <v>31</v>
      </c>
      <c r="L51" s="15">
        <v>38</v>
      </c>
      <c r="M51" s="15">
        <v>254</v>
      </c>
      <c r="N51" s="15">
        <v>11</v>
      </c>
      <c r="O51" s="15">
        <v>5</v>
      </c>
      <c r="P51" s="15">
        <v>249</v>
      </c>
      <c r="Q51" s="15">
        <v>10</v>
      </c>
      <c r="R51" s="15">
        <v>5</v>
      </c>
      <c r="S51" s="15">
        <v>259</v>
      </c>
      <c r="T51" s="15">
        <v>9</v>
      </c>
      <c r="U51" s="15">
        <v>7</v>
      </c>
      <c r="V51" s="14">
        <v>76.825999999999993</v>
      </c>
      <c r="W51" s="16">
        <v>0.73029999999999995</v>
      </c>
      <c r="X51" s="17">
        <v>1228.789</v>
      </c>
      <c r="Y51" s="17">
        <v>1220.7</v>
      </c>
      <c r="Z51" s="17">
        <v>1230.915</v>
      </c>
      <c r="AA51" s="17">
        <v>1234.751</v>
      </c>
      <c r="AB51" s="18">
        <v>15.994400000000001</v>
      </c>
      <c r="AC51" s="18">
        <v>0.42409999999999998</v>
      </c>
      <c r="AD51" s="19">
        <v>0.21199999999999999</v>
      </c>
      <c r="AE51" s="19">
        <v>0.78800000000000003</v>
      </c>
      <c r="AF51" s="18">
        <v>0.35959999999999998</v>
      </c>
      <c r="AG51" s="18">
        <v>0.17979999999999999</v>
      </c>
      <c r="AH51" s="19">
        <v>0.82020000000000004</v>
      </c>
      <c r="AI51" s="19">
        <v>0.80730000000000002</v>
      </c>
      <c r="AJ51" s="20">
        <v>11.672000000000001</v>
      </c>
      <c r="AK51" s="21">
        <v>25.5</v>
      </c>
      <c r="AL51" s="21">
        <v>25.9</v>
      </c>
      <c r="AM51" s="21">
        <v>25</v>
      </c>
      <c r="AN51" s="21">
        <v>25.5</v>
      </c>
      <c r="AO51" s="22">
        <v>1</v>
      </c>
    </row>
    <row r="52" spans="1:41" x14ac:dyDescent="0.2">
      <c r="A52" s="10">
        <v>128030852</v>
      </c>
      <c r="B52" s="11" t="s">
        <v>92</v>
      </c>
      <c r="C52" s="11" t="s">
        <v>91</v>
      </c>
      <c r="D52" s="13">
        <v>5485086.0999999996</v>
      </c>
      <c r="E52" s="13">
        <v>4081586.91</v>
      </c>
      <c r="F52" s="13">
        <v>1403499.19</v>
      </c>
      <c r="G52" s="14">
        <v>1500.932</v>
      </c>
      <c r="H52" s="14">
        <v>2219</v>
      </c>
      <c r="I52" s="15">
        <v>2219</v>
      </c>
      <c r="J52" s="15">
        <v>2050</v>
      </c>
      <c r="K52" s="15">
        <v>55</v>
      </c>
      <c r="L52" s="15">
        <v>114</v>
      </c>
      <c r="M52" s="15">
        <v>1261</v>
      </c>
      <c r="N52" s="15">
        <v>20</v>
      </c>
      <c r="O52" s="15">
        <v>18</v>
      </c>
      <c r="P52" s="15">
        <v>1250</v>
      </c>
      <c r="Q52" s="15">
        <v>17</v>
      </c>
      <c r="R52" s="15">
        <v>16</v>
      </c>
      <c r="S52" s="15">
        <v>1239</v>
      </c>
      <c r="T52" s="15">
        <v>18</v>
      </c>
      <c r="U52" s="15">
        <v>21</v>
      </c>
      <c r="V52" s="14">
        <v>444.16500000000002</v>
      </c>
      <c r="W52" s="16">
        <v>0.6764</v>
      </c>
      <c r="X52" s="17">
        <v>5370.4750000000004</v>
      </c>
      <c r="Y52" s="17">
        <v>5307.7280000000001</v>
      </c>
      <c r="Z52" s="17">
        <v>5366.4369999999999</v>
      </c>
      <c r="AA52" s="17">
        <v>5437.259</v>
      </c>
      <c r="AB52" s="18">
        <v>12.091100000000001</v>
      </c>
      <c r="AC52" s="18">
        <v>0.3206</v>
      </c>
      <c r="AD52" s="19">
        <v>0.1603</v>
      </c>
      <c r="AE52" s="19">
        <v>0.8397</v>
      </c>
      <c r="AF52" s="18">
        <v>1.5718000000000001</v>
      </c>
      <c r="AG52" s="18">
        <v>0.78590000000000004</v>
      </c>
      <c r="AH52" s="19">
        <v>0.21410000000000001</v>
      </c>
      <c r="AI52" s="19">
        <v>0.46429999999999999</v>
      </c>
      <c r="AJ52" s="20">
        <v>0</v>
      </c>
      <c r="AK52" s="21">
        <v>21.4</v>
      </c>
      <c r="AL52" s="21">
        <v>21.7</v>
      </c>
      <c r="AM52" s="21">
        <v>21.4</v>
      </c>
      <c r="AN52" s="21">
        <v>21.2</v>
      </c>
      <c r="AO52" s="22">
        <v>1</v>
      </c>
    </row>
    <row r="53" spans="1:41" x14ac:dyDescent="0.2">
      <c r="A53" s="10">
        <v>128033053</v>
      </c>
      <c r="B53" s="11" t="s">
        <v>93</v>
      </c>
      <c r="C53" s="11" t="s">
        <v>91</v>
      </c>
      <c r="D53" s="13">
        <v>1237929.3899999999</v>
      </c>
      <c r="E53" s="13">
        <v>944385.6</v>
      </c>
      <c r="F53" s="13">
        <v>293543.78999999998</v>
      </c>
      <c r="G53" s="14">
        <v>313.92200000000003</v>
      </c>
      <c r="H53" s="14">
        <v>583</v>
      </c>
      <c r="I53" s="15">
        <v>583</v>
      </c>
      <c r="J53" s="15">
        <v>499</v>
      </c>
      <c r="K53" s="15">
        <v>46</v>
      </c>
      <c r="L53" s="15">
        <v>38</v>
      </c>
      <c r="M53" s="15">
        <v>360</v>
      </c>
      <c r="N53" s="15">
        <v>14</v>
      </c>
      <c r="O53" s="15">
        <v>5</v>
      </c>
      <c r="P53" s="15">
        <v>292</v>
      </c>
      <c r="Q53" s="15">
        <v>15</v>
      </c>
      <c r="R53" s="15">
        <v>6</v>
      </c>
      <c r="S53" s="15">
        <v>260</v>
      </c>
      <c r="T53" s="15">
        <v>16</v>
      </c>
      <c r="U53" s="15">
        <v>7</v>
      </c>
      <c r="V53" s="14">
        <v>53.430999999999997</v>
      </c>
      <c r="W53" s="16">
        <v>0.56679999999999997</v>
      </c>
      <c r="X53" s="17">
        <v>1932.242</v>
      </c>
      <c r="Y53" s="17">
        <v>1944.461</v>
      </c>
      <c r="Z53" s="17">
        <v>1934.9690000000001</v>
      </c>
      <c r="AA53" s="17">
        <v>1917.2950000000001</v>
      </c>
      <c r="AB53" s="18">
        <v>36.1633</v>
      </c>
      <c r="AC53" s="18">
        <v>0.95899999999999996</v>
      </c>
      <c r="AD53" s="19">
        <v>0.47949999999999998</v>
      </c>
      <c r="AE53" s="19">
        <v>0.52049999999999996</v>
      </c>
      <c r="AF53" s="18">
        <v>0.5655</v>
      </c>
      <c r="AG53" s="18">
        <v>0.28270000000000001</v>
      </c>
      <c r="AH53" s="19">
        <v>0.71730000000000005</v>
      </c>
      <c r="AI53" s="19">
        <v>0.63849999999999996</v>
      </c>
      <c r="AJ53" s="20">
        <v>0</v>
      </c>
      <c r="AK53" s="21">
        <v>20.5</v>
      </c>
      <c r="AL53" s="21">
        <v>20.399999999999999</v>
      </c>
      <c r="AM53" s="21">
        <v>20.9</v>
      </c>
      <c r="AN53" s="21">
        <v>20.100000000000001</v>
      </c>
      <c r="AO53" s="22">
        <v>0.95</v>
      </c>
    </row>
    <row r="54" spans="1:41" x14ac:dyDescent="0.2">
      <c r="A54" s="10">
        <v>128034503</v>
      </c>
      <c r="B54" s="11" t="s">
        <v>94</v>
      </c>
      <c r="C54" s="11" t="s">
        <v>91</v>
      </c>
      <c r="D54" s="13">
        <v>664744.51</v>
      </c>
      <c r="E54" s="13">
        <v>495350.1</v>
      </c>
      <c r="F54" s="13">
        <v>169394.41</v>
      </c>
      <c r="G54" s="14">
        <v>181.154</v>
      </c>
      <c r="H54" s="14">
        <v>265</v>
      </c>
      <c r="I54" s="15">
        <v>265</v>
      </c>
      <c r="J54" s="15">
        <v>215</v>
      </c>
      <c r="K54" s="15">
        <v>25</v>
      </c>
      <c r="L54" s="15">
        <v>25</v>
      </c>
      <c r="M54" s="15">
        <v>126</v>
      </c>
      <c r="N54" s="15">
        <v>9</v>
      </c>
      <c r="O54" s="15">
        <v>4</v>
      </c>
      <c r="P54" s="15">
        <v>119</v>
      </c>
      <c r="Q54" s="15">
        <v>6</v>
      </c>
      <c r="R54" s="15">
        <v>4</v>
      </c>
      <c r="S54" s="15">
        <v>149</v>
      </c>
      <c r="T54" s="15">
        <v>8</v>
      </c>
      <c r="U54" s="15">
        <v>5</v>
      </c>
      <c r="V54" s="14">
        <v>18.622</v>
      </c>
      <c r="W54" s="16">
        <v>0.68359999999999999</v>
      </c>
      <c r="X54" s="17">
        <v>725.24699999999996</v>
      </c>
      <c r="Y54" s="17">
        <v>683.89200000000005</v>
      </c>
      <c r="Z54" s="17">
        <v>740.00699999999995</v>
      </c>
      <c r="AA54" s="17">
        <v>751.84199999999998</v>
      </c>
      <c r="AB54" s="18">
        <v>38.945700000000002</v>
      </c>
      <c r="AC54" s="18">
        <v>1.0327999999999999</v>
      </c>
      <c r="AD54" s="19">
        <v>0.51639999999999997</v>
      </c>
      <c r="AE54" s="19">
        <v>0.48359999999999997</v>
      </c>
      <c r="AF54" s="18">
        <v>0.2122</v>
      </c>
      <c r="AG54" s="18">
        <v>0.1061</v>
      </c>
      <c r="AH54" s="19">
        <v>0.89390000000000003</v>
      </c>
      <c r="AI54" s="19">
        <v>0.72970000000000002</v>
      </c>
      <c r="AJ54" s="20">
        <v>0</v>
      </c>
      <c r="AK54" s="21">
        <v>29.5</v>
      </c>
      <c r="AL54" s="21">
        <v>29.1</v>
      </c>
      <c r="AM54" s="21">
        <v>29.5</v>
      </c>
      <c r="AN54" s="21">
        <v>29.8</v>
      </c>
      <c r="AO54" s="22">
        <v>1</v>
      </c>
    </row>
    <row r="55" spans="1:41" x14ac:dyDescent="0.2">
      <c r="A55" s="10">
        <v>127040503</v>
      </c>
      <c r="B55" s="11" t="s">
        <v>95</v>
      </c>
      <c r="C55" s="11" t="s">
        <v>96</v>
      </c>
      <c r="D55" s="13">
        <v>1453698.62</v>
      </c>
      <c r="E55" s="13">
        <v>1074119.51</v>
      </c>
      <c r="F55" s="13">
        <v>379579.11</v>
      </c>
      <c r="G55" s="14">
        <v>405.93</v>
      </c>
      <c r="H55" s="14">
        <v>525</v>
      </c>
      <c r="I55" s="15">
        <v>525</v>
      </c>
      <c r="J55" s="15">
        <v>466</v>
      </c>
      <c r="K55" s="15">
        <v>46</v>
      </c>
      <c r="L55" s="15">
        <v>13</v>
      </c>
      <c r="M55" s="15">
        <v>301</v>
      </c>
      <c r="N55" s="15">
        <v>9</v>
      </c>
      <c r="O55" s="15">
        <v>1</v>
      </c>
      <c r="P55" s="15">
        <v>278</v>
      </c>
      <c r="Q55" s="15">
        <v>19</v>
      </c>
      <c r="R55" s="15">
        <v>3</v>
      </c>
      <c r="S55" s="15">
        <v>274</v>
      </c>
      <c r="T55" s="15">
        <v>16</v>
      </c>
      <c r="U55" s="15">
        <v>2</v>
      </c>
      <c r="V55" s="14">
        <v>4.5960000000000001</v>
      </c>
      <c r="W55" s="16">
        <v>0.7732</v>
      </c>
      <c r="X55" s="17">
        <v>1218.7280000000001</v>
      </c>
      <c r="Y55" s="17">
        <v>1249.1590000000001</v>
      </c>
      <c r="Z55" s="17">
        <v>1191.008</v>
      </c>
      <c r="AA55" s="17">
        <v>1216.0170000000001</v>
      </c>
      <c r="AB55" s="18">
        <v>265.17140000000001</v>
      </c>
      <c r="AC55" s="18">
        <v>7.0324999999999998</v>
      </c>
      <c r="AD55" s="19">
        <v>3.5162</v>
      </c>
      <c r="AE55" s="19">
        <v>-2.5162</v>
      </c>
      <c r="AF55" s="18">
        <v>0.35670000000000002</v>
      </c>
      <c r="AG55" s="18">
        <v>0.17829999999999999</v>
      </c>
      <c r="AH55" s="19">
        <v>0.82169999999999999</v>
      </c>
      <c r="AI55" s="19">
        <v>-0.51339999999999997</v>
      </c>
      <c r="AJ55" s="20">
        <v>0</v>
      </c>
      <c r="AK55" s="21">
        <v>24.6</v>
      </c>
      <c r="AL55" s="21">
        <v>23.3</v>
      </c>
      <c r="AM55" s="21">
        <v>25.3</v>
      </c>
      <c r="AN55" s="21">
        <v>25.2</v>
      </c>
      <c r="AO55" s="22">
        <v>1</v>
      </c>
    </row>
    <row r="56" spans="1:41" x14ac:dyDescent="0.2">
      <c r="A56" s="10">
        <v>127040703</v>
      </c>
      <c r="B56" s="11" t="s">
        <v>97</v>
      </c>
      <c r="C56" s="11" t="s">
        <v>96</v>
      </c>
      <c r="D56" s="13">
        <v>2591826.1</v>
      </c>
      <c r="E56" s="13">
        <v>1920862.31</v>
      </c>
      <c r="F56" s="13">
        <v>670963.79</v>
      </c>
      <c r="G56" s="14">
        <v>717.54300000000001</v>
      </c>
      <c r="H56" s="14">
        <v>1217</v>
      </c>
      <c r="I56" s="15">
        <v>1217</v>
      </c>
      <c r="J56" s="15">
        <v>1040</v>
      </c>
      <c r="K56" s="15">
        <v>126</v>
      </c>
      <c r="L56" s="15">
        <v>51</v>
      </c>
      <c r="M56" s="15">
        <v>655</v>
      </c>
      <c r="N56" s="15">
        <v>40</v>
      </c>
      <c r="O56" s="15">
        <v>7</v>
      </c>
      <c r="P56" s="15">
        <v>652</v>
      </c>
      <c r="Q56" s="15">
        <v>39</v>
      </c>
      <c r="R56" s="15">
        <v>9</v>
      </c>
      <c r="S56" s="15">
        <v>595</v>
      </c>
      <c r="T56" s="15">
        <v>45</v>
      </c>
      <c r="U56" s="15">
        <v>9</v>
      </c>
      <c r="V56" s="14">
        <v>25.588999999999999</v>
      </c>
      <c r="W56" s="16">
        <v>0.58960000000000001</v>
      </c>
      <c r="X56" s="17">
        <v>2762.069</v>
      </c>
      <c r="Y56" s="17">
        <v>2739.0450000000001</v>
      </c>
      <c r="Z56" s="17">
        <v>2749.1869999999999</v>
      </c>
      <c r="AA56" s="17">
        <v>2797.9740000000002</v>
      </c>
      <c r="AB56" s="18">
        <v>107.9397</v>
      </c>
      <c r="AC56" s="18">
        <v>2.8626</v>
      </c>
      <c r="AD56" s="19">
        <v>1.4313</v>
      </c>
      <c r="AE56" s="19">
        <v>-0.43130000000000002</v>
      </c>
      <c r="AF56" s="18">
        <v>0.80840000000000001</v>
      </c>
      <c r="AG56" s="18">
        <v>0.4042</v>
      </c>
      <c r="AH56" s="19">
        <v>0.5958</v>
      </c>
      <c r="AI56" s="19">
        <v>0.18490000000000001</v>
      </c>
      <c r="AJ56" s="20">
        <v>0</v>
      </c>
      <c r="AK56" s="21">
        <v>24.1</v>
      </c>
      <c r="AL56" s="21">
        <v>22.6</v>
      </c>
      <c r="AM56" s="21">
        <v>25.8</v>
      </c>
      <c r="AN56" s="21">
        <v>23.8</v>
      </c>
      <c r="AO56" s="22">
        <v>1</v>
      </c>
    </row>
    <row r="57" spans="1:41" x14ac:dyDescent="0.2">
      <c r="A57" s="10">
        <v>127041203</v>
      </c>
      <c r="B57" s="11" t="s">
        <v>98</v>
      </c>
      <c r="C57" s="11" t="s">
        <v>96</v>
      </c>
      <c r="D57" s="13">
        <v>1257384.31</v>
      </c>
      <c r="E57" s="13">
        <v>986464.9</v>
      </c>
      <c r="F57" s="13">
        <v>270919.40999999997</v>
      </c>
      <c r="G57" s="14">
        <v>289.72699999999998</v>
      </c>
      <c r="H57" s="14">
        <v>532</v>
      </c>
      <c r="I57" s="15">
        <v>532</v>
      </c>
      <c r="J57" s="15">
        <v>436</v>
      </c>
      <c r="K57" s="15">
        <v>52</v>
      </c>
      <c r="L57" s="15">
        <v>44</v>
      </c>
      <c r="M57" s="15">
        <v>244</v>
      </c>
      <c r="N57" s="15">
        <v>17</v>
      </c>
      <c r="O57" s="15">
        <v>6</v>
      </c>
      <c r="P57" s="15">
        <v>254</v>
      </c>
      <c r="Q57" s="15">
        <v>17</v>
      </c>
      <c r="R57" s="15">
        <v>5</v>
      </c>
      <c r="S57" s="15">
        <v>299</v>
      </c>
      <c r="T57" s="15">
        <v>17</v>
      </c>
      <c r="U57" s="15">
        <v>10</v>
      </c>
      <c r="V57" s="14">
        <v>22.456</v>
      </c>
      <c r="W57" s="16">
        <v>0.55010000000000003</v>
      </c>
      <c r="X57" s="17">
        <v>2086.172</v>
      </c>
      <c r="Y57" s="17">
        <v>2073.33</v>
      </c>
      <c r="Z57" s="17">
        <v>2109.8229999999999</v>
      </c>
      <c r="AA57" s="17">
        <v>2075.364</v>
      </c>
      <c r="AB57" s="18">
        <v>92.900400000000005</v>
      </c>
      <c r="AC57" s="18">
        <v>2.4636999999999998</v>
      </c>
      <c r="AD57" s="19">
        <v>1.2318</v>
      </c>
      <c r="AE57" s="19">
        <v>-0.23180000000000001</v>
      </c>
      <c r="AF57" s="18">
        <v>0.61050000000000004</v>
      </c>
      <c r="AG57" s="18">
        <v>0.30520000000000003</v>
      </c>
      <c r="AH57" s="19">
        <v>0.69479999999999997</v>
      </c>
      <c r="AI57" s="19">
        <v>0.3241</v>
      </c>
      <c r="AJ57" s="20">
        <v>0</v>
      </c>
      <c r="AK57" s="21">
        <v>21.2</v>
      </c>
      <c r="AL57" s="21">
        <v>21</v>
      </c>
      <c r="AM57" s="21">
        <v>21.5</v>
      </c>
      <c r="AN57" s="21">
        <v>21</v>
      </c>
      <c r="AO57" s="22">
        <v>0.99</v>
      </c>
    </row>
    <row r="58" spans="1:41" x14ac:dyDescent="0.2">
      <c r="A58" s="10">
        <v>127041503</v>
      </c>
      <c r="B58" s="11" t="s">
        <v>99</v>
      </c>
      <c r="C58" s="11" t="s">
        <v>96</v>
      </c>
      <c r="D58" s="13">
        <v>1795596.24</v>
      </c>
      <c r="E58" s="13">
        <v>1208274.8799999999</v>
      </c>
      <c r="F58" s="13">
        <v>587321.36</v>
      </c>
      <c r="G58" s="14">
        <v>628.09400000000005</v>
      </c>
      <c r="H58" s="14">
        <v>799</v>
      </c>
      <c r="I58" s="15">
        <v>799</v>
      </c>
      <c r="J58" s="15">
        <v>664</v>
      </c>
      <c r="K58" s="15">
        <v>129</v>
      </c>
      <c r="L58" s="15">
        <v>6</v>
      </c>
      <c r="M58" s="15">
        <v>435</v>
      </c>
      <c r="N58" s="15">
        <v>45</v>
      </c>
      <c r="O58" s="15">
        <v>0</v>
      </c>
      <c r="P58" s="15">
        <v>399</v>
      </c>
      <c r="Q58" s="15">
        <v>43</v>
      </c>
      <c r="R58" s="15">
        <v>1</v>
      </c>
      <c r="S58" s="15">
        <v>382</v>
      </c>
      <c r="T58" s="15">
        <v>38</v>
      </c>
      <c r="U58" s="15">
        <v>3</v>
      </c>
      <c r="V58" s="14">
        <v>22.210999999999999</v>
      </c>
      <c r="W58" s="16">
        <v>0.78610000000000002</v>
      </c>
      <c r="X58" s="17">
        <v>1812.3130000000001</v>
      </c>
      <c r="Y58" s="17">
        <v>1801.77</v>
      </c>
      <c r="Z58" s="17">
        <v>1824.989</v>
      </c>
      <c r="AA58" s="17">
        <v>1810.181</v>
      </c>
      <c r="AB58" s="18">
        <v>81.595200000000006</v>
      </c>
      <c r="AC58" s="18">
        <v>2.1638999999999999</v>
      </c>
      <c r="AD58" s="19">
        <v>1.0819000000000001</v>
      </c>
      <c r="AE58" s="19">
        <v>-8.1900000000000001E-2</v>
      </c>
      <c r="AF58" s="18">
        <v>0.53039999999999998</v>
      </c>
      <c r="AG58" s="18">
        <v>0.26519999999999999</v>
      </c>
      <c r="AH58" s="19">
        <v>0.73480000000000001</v>
      </c>
      <c r="AI58" s="19">
        <v>0.40810000000000002</v>
      </c>
      <c r="AJ58" s="20">
        <v>0</v>
      </c>
      <c r="AK58" s="21">
        <v>22.5</v>
      </c>
      <c r="AL58" s="21">
        <v>21.8</v>
      </c>
      <c r="AM58" s="21">
        <v>22.8</v>
      </c>
      <c r="AN58" s="21">
        <v>22.8</v>
      </c>
      <c r="AO58" s="22">
        <v>1</v>
      </c>
    </row>
    <row r="59" spans="1:41" x14ac:dyDescent="0.2">
      <c r="A59" s="10">
        <v>127041603</v>
      </c>
      <c r="B59" s="11" t="s">
        <v>100</v>
      </c>
      <c r="C59" s="11" t="s">
        <v>96</v>
      </c>
      <c r="D59" s="13">
        <v>1871034.6</v>
      </c>
      <c r="E59" s="13">
        <v>1496931.35</v>
      </c>
      <c r="F59" s="13">
        <v>374103.25</v>
      </c>
      <c r="G59" s="14">
        <v>400.07400000000001</v>
      </c>
      <c r="H59" s="14">
        <v>815</v>
      </c>
      <c r="I59" s="15">
        <v>815</v>
      </c>
      <c r="J59" s="15">
        <v>661</v>
      </c>
      <c r="K59" s="15">
        <v>129</v>
      </c>
      <c r="L59" s="15">
        <v>25</v>
      </c>
      <c r="M59" s="15">
        <v>432</v>
      </c>
      <c r="N59" s="15">
        <v>38</v>
      </c>
      <c r="O59" s="15">
        <v>4</v>
      </c>
      <c r="P59" s="15">
        <v>401</v>
      </c>
      <c r="Q59" s="15">
        <v>39</v>
      </c>
      <c r="R59" s="15">
        <v>4</v>
      </c>
      <c r="S59" s="15">
        <v>375</v>
      </c>
      <c r="T59" s="15">
        <v>48</v>
      </c>
      <c r="U59" s="15">
        <v>4</v>
      </c>
      <c r="V59" s="14">
        <v>70.787999999999997</v>
      </c>
      <c r="W59" s="16">
        <v>0.57079999999999997</v>
      </c>
      <c r="X59" s="17">
        <v>2401.3760000000002</v>
      </c>
      <c r="Y59" s="17">
        <v>2398.078</v>
      </c>
      <c r="Z59" s="17">
        <v>2405.0120000000002</v>
      </c>
      <c r="AA59" s="17">
        <v>2401.0369999999998</v>
      </c>
      <c r="AB59" s="18">
        <v>33.923400000000001</v>
      </c>
      <c r="AC59" s="18">
        <v>0.89959999999999996</v>
      </c>
      <c r="AD59" s="19">
        <v>0.44979999999999998</v>
      </c>
      <c r="AE59" s="19">
        <v>0.55020000000000002</v>
      </c>
      <c r="AF59" s="18">
        <v>0.70279999999999998</v>
      </c>
      <c r="AG59" s="18">
        <v>0.35139999999999999</v>
      </c>
      <c r="AH59" s="19">
        <v>0.64859999999999995</v>
      </c>
      <c r="AI59" s="19">
        <v>0.60919999999999996</v>
      </c>
      <c r="AJ59" s="20">
        <v>0</v>
      </c>
      <c r="AK59" s="21">
        <v>18.5</v>
      </c>
      <c r="AL59" s="21">
        <v>18</v>
      </c>
      <c r="AM59" s="21">
        <v>18.8</v>
      </c>
      <c r="AN59" s="21">
        <v>18.600000000000001</v>
      </c>
      <c r="AO59" s="22">
        <v>0.86</v>
      </c>
    </row>
    <row r="60" spans="1:41" x14ac:dyDescent="0.2">
      <c r="A60" s="10">
        <v>127042003</v>
      </c>
      <c r="B60" s="11" t="s">
        <v>101</v>
      </c>
      <c r="C60" s="11" t="s">
        <v>96</v>
      </c>
      <c r="D60" s="13">
        <v>1770678.52</v>
      </c>
      <c r="E60" s="13">
        <v>1535630.85</v>
      </c>
      <c r="F60" s="13">
        <v>235047.67</v>
      </c>
      <c r="G60" s="14">
        <v>251.36500000000001</v>
      </c>
      <c r="H60" s="14">
        <v>655</v>
      </c>
      <c r="I60" s="15">
        <v>655</v>
      </c>
      <c r="J60" s="15">
        <v>587</v>
      </c>
      <c r="K60" s="15">
        <v>68</v>
      </c>
      <c r="L60" s="15">
        <v>0</v>
      </c>
      <c r="M60" s="15">
        <v>371</v>
      </c>
      <c r="N60" s="15">
        <v>23</v>
      </c>
      <c r="O60" s="15">
        <v>0</v>
      </c>
      <c r="P60" s="15">
        <v>359</v>
      </c>
      <c r="Q60" s="15">
        <v>23</v>
      </c>
      <c r="R60" s="15">
        <v>1</v>
      </c>
      <c r="S60" s="15">
        <v>345</v>
      </c>
      <c r="T60" s="15">
        <v>21</v>
      </c>
      <c r="U60" s="15">
        <v>0</v>
      </c>
      <c r="V60" s="14">
        <v>24.673999999999999</v>
      </c>
      <c r="W60" s="16">
        <v>0.51859999999999995</v>
      </c>
      <c r="X60" s="17">
        <v>2395.1509999999998</v>
      </c>
      <c r="Y60" s="17">
        <v>2389.8629999999998</v>
      </c>
      <c r="Z60" s="17">
        <v>2435.6849999999999</v>
      </c>
      <c r="AA60" s="17">
        <v>2359.904</v>
      </c>
      <c r="AB60" s="18">
        <v>97.071799999999996</v>
      </c>
      <c r="AC60" s="18">
        <v>2.5743999999999998</v>
      </c>
      <c r="AD60" s="19">
        <v>1.2871999999999999</v>
      </c>
      <c r="AE60" s="19">
        <v>-0.28720000000000001</v>
      </c>
      <c r="AF60" s="18">
        <v>0.70099999999999996</v>
      </c>
      <c r="AG60" s="18">
        <v>0.35049999999999998</v>
      </c>
      <c r="AH60" s="19">
        <v>0.64949999999999997</v>
      </c>
      <c r="AI60" s="19">
        <v>0.27479999999999999</v>
      </c>
      <c r="AJ60" s="20">
        <v>0</v>
      </c>
      <c r="AK60" s="21">
        <v>16</v>
      </c>
      <c r="AL60" s="21">
        <v>16</v>
      </c>
      <c r="AM60" s="21">
        <v>16.2</v>
      </c>
      <c r="AN60" s="21">
        <v>15.9</v>
      </c>
      <c r="AO60" s="22">
        <v>0.74</v>
      </c>
    </row>
    <row r="61" spans="1:41" x14ac:dyDescent="0.2">
      <c r="A61" s="10">
        <v>127042853</v>
      </c>
      <c r="B61" s="11" t="s">
        <v>102</v>
      </c>
      <c r="C61" s="11" t="s">
        <v>96</v>
      </c>
      <c r="D61" s="13">
        <v>1211558.79</v>
      </c>
      <c r="E61" s="13">
        <v>960409.89</v>
      </c>
      <c r="F61" s="13">
        <v>251148.9</v>
      </c>
      <c r="G61" s="14">
        <v>268.584</v>
      </c>
      <c r="H61" s="14">
        <v>604</v>
      </c>
      <c r="I61" s="15">
        <v>604</v>
      </c>
      <c r="J61" s="15">
        <v>430</v>
      </c>
      <c r="K61" s="15">
        <v>123</v>
      </c>
      <c r="L61" s="15">
        <v>51</v>
      </c>
      <c r="M61" s="15">
        <v>248</v>
      </c>
      <c r="N61" s="15">
        <v>52</v>
      </c>
      <c r="O61" s="15">
        <v>10</v>
      </c>
      <c r="P61" s="15">
        <v>275</v>
      </c>
      <c r="Q61" s="15">
        <v>30</v>
      </c>
      <c r="R61" s="15">
        <v>7</v>
      </c>
      <c r="S61" s="15">
        <v>264</v>
      </c>
      <c r="T61" s="15">
        <v>37</v>
      </c>
      <c r="U61" s="15">
        <v>7</v>
      </c>
      <c r="V61" s="14">
        <v>34.889000000000003</v>
      </c>
      <c r="W61" s="16">
        <v>0.59289999999999998</v>
      </c>
      <c r="X61" s="17">
        <v>1372.557</v>
      </c>
      <c r="Y61" s="17">
        <v>1343.4649999999999</v>
      </c>
      <c r="Z61" s="17">
        <v>1363.8979999999999</v>
      </c>
      <c r="AA61" s="17">
        <v>1410.309</v>
      </c>
      <c r="AB61" s="18">
        <v>39.340600000000002</v>
      </c>
      <c r="AC61" s="18">
        <v>1.0432999999999999</v>
      </c>
      <c r="AD61" s="19">
        <v>0.52159999999999995</v>
      </c>
      <c r="AE61" s="19">
        <v>0.47839999999999999</v>
      </c>
      <c r="AF61" s="18">
        <v>0.4017</v>
      </c>
      <c r="AG61" s="18">
        <v>0.20080000000000001</v>
      </c>
      <c r="AH61" s="19">
        <v>0.79920000000000002</v>
      </c>
      <c r="AI61" s="19">
        <v>0.67079999999999995</v>
      </c>
      <c r="AJ61" s="20">
        <v>0</v>
      </c>
      <c r="AK61" s="21">
        <v>16.2</v>
      </c>
      <c r="AL61" s="21">
        <v>16.7</v>
      </c>
      <c r="AM61" s="21">
        <v>16.2</v>
      </c>
      <c r="AN61" s="21">
        <v>15.8</v>
      </c>
      <c r="AO61" s="22">
        <v>0.75</v>
      </c>
    </row>
    <row r="62" spans="1:41" x14ac:dyDescent="0.2">
      <c r="A62" s="10">
        <v>127044103</v>
      </c>
      <c r="B62" s="11" t="s">
        <v>103</v>
      </c>
      <c r="C62" s="11" t="s">
        <v>96</v>
      </c>
      <c r="D62" s="13">
        <v>2102575.7000000002</v>
      </c>
      <c r="E62" s="13">
        <v>1698646.04</v>
      </c>
      <c r="F62" s="13">
        <v>403929.66</v>
      </c>
      <c r="G62" s="14">
        <v>431.971</v>
      </c>
      <c r="H62" s="14">
        <v>772</v>
      </c>
      <c r="I62" s="15">
        <v>772</v>
      </c>
      <c r="J62" s="15">
        <v>676</v>
      </c>
      <c r="K62" s="15">
        <v>83</v>
      </c>
      <c r="L62" s="15">
        <v>13</v>
      </c>
      <c r="M62" s="15">
        <v>424</v>
      </c>
      <c r="N62" s="15">
        <v>24</v>
      </c>
      <c r="O62" s="15">
        <v>1</v>
      </c>
      <c r="P62" s="15">
        <v>397</v>
      </c>
      <c r="Q62" s="15">
        <v>26</v>
      </c>
      <c r="R62" s="15">
        <v>2</v>
      </c>
      <c r="S62" s="15">
        <v>415</v>
      </c>
      <c r="T62" s="15">
        <v>30</v>
      </c>
      <c r="U62" s="15">
        <v>2</v>
      </c>
      <c r="V62" s="14">
        <v>59.834000000000003</v>
      </c>
      <c r="W62" s="16">
        <v>0.56520000000000004</v>
      </c>
      <c r="X62" s="17">
        <v>2217.712</v>
      </c>
      <c r="Y62" s="17">
        <v>2204.2600000000002</v>
      </c>
      <c r="Z62" s="17">
        <v>2257.259</v>
      </c>
      <c r="AA62" s="17">
        <v>2191.616</v>
      </c>
      <c r="AB62" s="18">
        <v>37.064399999999999</v>
      </c>
      <c r="AC62" s="18">
        <v>0.9829</v>
      </c>
      <c r="AD62" s="19">
        <v>0.4914</v>
      </c>
      <c r="AE62" s="19">
        <v>0.50860000000000005</v>
      </c>
      <c r="AF62" s="18">
        <v>0.64900000000000002</v>
      </c>
      <c r="AG62" s="18">
        <v>0.32450000000000001</v>
      </c>
      <c r="AH62" s="19">
        <v>0.67549999999999999</v>
      </c>
      <c r="AI62" s="19">
        <v>0.60870000000000002</v>
      </c>
      <c r="AJ62" s="20">
        <v>0</v>
      </c>
      <c r="AK62" s="21">
        <v>21.2</v>
      </c>
      <c r="AL62" s="21">
        <v>21.2</v>
      </c>
      <c r="AM62" s="21">
        <v>21.5</v>
      </c>
      <c r="AN62" s="21">
        <v>21</v>
      </c>
      <c r="AO62" s="22">
        <v>0.99</v>
      </c>
    </row>
    <row r="63" spans="1:41" x14ac:dyDescent="0.2">
      <c r="A63" s="10">
        <v>127045303</v>
      </c>
      <c r="B63" s="11" t="s">
        <v>104</v>
      </c>
      <c r="C63" s="11" t="s">
        <v>96</v>
      </c>
      <c r="D63" s="13">
        <v>321086.61</v>
      </c>
      <c r="E63" s="13">
        <v>283018.36</v>
      </c>
      <c r="F63" s="13">
        <v>38068.25</v>
      </c>
      <c r="G63" s="14">
        <v>40.710999999999999</v>
      </c>
      <c r="H63" s="14">
        <v>89</v>
      </c>
      <c r="I63" s="15">
        <v>89</v>
      </c>
      <c r="J63" s="15">
        <v>77</v>
      </c>
      <c r="K63" s="15">
        <v>12</v>
      </c>
      <c r="L63" s="15">
        <v>0</v>
      </c>
      <c r="M63" s="15">
        <v>43</v>
      </c>
      <c r="N63" s="15">
        <v>5</v>
      </c>
      <c r="O63" s="15">
        <v>0</v>
      </c>
      <c r="P63" s="15">
        <v>50</v>
      </c>
      <c r="Q63" s="15">
        <v>3</v>
      </c>
      <c r="R63" s="15">
        <v>1</v>
      </c>
      <c r="S63" s="15">
        <v>49</v>
      </c>
      <c r="T63" s="15">
        <v>4</v>
      </c>
      <c r="U63" s="15">
        <v>0</v>
      </c>
      <c r="V63" s="14">
        <v>1.9910000000000001</v>
      </c>
      <c r="W63" s="16">
        <v>0.80249999999999999</v>
      </c>
      <c r="X63" s="17">
        <v>377.13600000000002</v>
      </c>
      <c r="Y63" s="17">
        <v>368.88799999999998</v>
      </c>
      <c r="Z63" s="17">
        <v>383.96300000000002</v>
      </c>
      <c r="AA63" s="17">
        <v>378.55799999999999</v>
      </c>
      <c r="AB63" s="18">
        <v>189.4203</v>
      </c>
      <c r="AC63" s="18">
        <v>5.0235000000000003</v>
      </c>
      <c r="AD63" s="19">
        <v>2.5116999999999998</v>
      </c>
      <c r="AE63" s="19">
        <v>-1.5117</v>
      </c>
      <c r="AF63" s="18">
        <v>0.1103</v>
      </c>
      <c r="AG63" s="18">
        <v>5.5100000000000003E-2</v>
      </c>
      <c r="AH63" s="19">
        <v>0.94489999999999996</v>
      </c>
      <c r="AI63" s="19">
        <v>-3.7699999999999997E-2</v>
      </c>
      <c r="AJ63" s="20">
        <v>0</v>
      </c>
      <c r="AK63" s="21">
        <v>12.2</v>
      </c>
      <c r="AL63" s="21">
        <v>11.5</v>
      </c>
      <c r="AM63" s="21">
        <v>12.4</v>
      </c>
      <c r="AN63" s="21">
        <v>12.8</v>
      </c>
      <c r="AO63" s="22">
        <v>0.56999999999999995</v>
      </c>
    </row>
    <row r="64" spans="1:41" x14ac:dyDescent="0.2">
      <c r="A64" s="10">
        <v>127045653</v>
      </c>
      <c r="B64" s="11" t="s">
        <v>105</v>
      </c>
      <c r="C64" s="11" t="s">
        <v>96</v>
      </c>
      <c r="D64" s="13">
        <v>1632899.05</v>
      </c>
      <c r="E64" s="13">
        <v>1223974.17</v>
      </c>
      <c r="F64" s="13">
        <v>408924.88</v>
      </c>
      <c r="G64" s="14">
        <v>437.31299999999999</v>
      </c>
      <c r="H64" s="14">
        <v>602</v>
      </c>
      <c r="I64" s="15">
        <v>602</v>
      </c>
      <c r="J64" s="15">
        <v>377</v>
      </c>
      <c r="K64" s="15">
        <v>206</v>
      </c>
      <c r="L64" s="15">
        <v>19</v>
      </c>
      <c r="M64" s="15">
        <v>239</v>
      </c>
      <c r="N64" s="15">
        <v>70</v>
      </c>
      <c r="O64" s="15">
        <v>3</v>
      </c>
      <c r="P64" s="15">
        <v>231</v>
      </c>
      <c r="Q64" s="15">
        <v>68</v>
      </c>
      <c r="R64" s="15">
        <v>2</v>
      </c>
      <c r="S64" s="15">
        <v>220</v>
      </c>
      <c r="T64" s="15">
        <v>62</v>
      </c>
      <c r="U64" s="15">
        <v>5</v>
      </c>
      <c r="V64" s="14">
        <v>12.282999999999999</v>
      </c>
      <c r="W64" s="16">
        <v>0.74890000000000001</v>
      </c>
      <c r="X64" s="17">
        <v>1424.96</v>
      </c>
      <c r="Y64" s="17">
        <v>1411.13</v>
      </c>
      <c r="Z64" s="17">
        <v>1426.42</v>
      </c>
      <c r="AA64" s="17">
        <v>1437.33</v>
      </c>
      <c r="AB64" s="18">
        <v>116.0107</v>
      </c>
      <c r="AC64" s="18">
        <v>3.0767000000000002</v>
      </c>
      <c r="AD64" s="19">
        <v>1.5383</v>
      </c>
      <c r="AE64" s="19">
        <v>-0.5383</v>
      </c>
      <c r="AF64" s="18">
        <v>0.41699999999999998</v>
      </c>
      <c r="AG64" s="18">
        <v>0.20849999999999999</v>
      </c>
      <c r="AH64" s="19">
        <v>0.79149999999999998</v>
      </c>
      <c r="AI64" s="19">
        <v>0.25950000000000001</v>
      </c>
      <c r="AJ64" s="20">
        <v>0</v>
      </c>
      <c r="AK64" s="21">
        <v>20.9</v>
      </c>
      <c r="AL64" s="21">
        <v>20.8</v>
      </c>
      <c r="AM64" s="21">
        <v>21.2</v>
      </c>
      <c r="AN64" s="21">
        <v>20.7</v>
      </c>
      <c r="AO64" s="22">
        <v>0.97</v>
      </c>
    </row>
    <row r="65" spans="1:41" x14ac:dyDescent="0.2">
      <c r="A65" s="10">
        <v>127045853</v>
      </c>
      <c r="B65" s="11" t="s">
        <v>106</v>
      </c>
      <c r="C65" s="11" t="s">
        <v>96</v>
      </c>
      <c r="D65" s="13">
        <v>1297485.94</v>
      </c>
      <c r="E65" s="13">
        <v>1061127.28</v>
      </c>
      <c r="F65" s="13">
        <v>236358.66</v>
      </c>
      <c r="G65" s="14">
        <v>252.767</v>
      </c>
      <c r="H65" s="14">
        <v>544</v>
      </c>
      <c r="I65" s="15">
        <v>544</v>
      </c>
      <c r="J65" s="15">
        <v>494</v>
      </c>
      <c r="K65" s="15">
        <v>31</v>
      </c>
      <c r="L65" s="15">
        <v>19</v>
      </c>
      <c r="M65" s="15">
        <v>310</v>
      </c>
      <c r="N65" s="15">
        <v>8</v>
      </c>
      <c r="O65" s="15">
        <v>2</v>
      </c>
      <c r="P65" s="15">
        <v>309</v>
      </c>
      <c r="Q65" s="15">
        <v>8</v>
      </c>
      <c r="R65" s="15">
        <v>0</v>
      </c>
      <c r="S65" s="15">
        <v>284</v>
      </c>
      <c r="T65" s="15">
        <v>14</v>
      </c>
      <c r="U65" s="15">
        <v>6</v>
      </c>
      <c r="V65" s="14">
        <v>49.408000000000001</v>
      </c>
      <c r="W65" s="16">
        <v>0.59570000000000001</v>
      </c>
      <c r="X65" s="17">
        <v>1456.85</v>
      </c>
      <c r="Y65" s="17">
        <v>1433.3920000000001</v>
      </c>
      <c r="Z65" s="17">
        <v>1444.723</v>
      </c>
      <c r="AA65" s="17">
        <v>1492.4349999999999</v>
      </c>
      <c r="AB65" s="18">
        <v>29.4861</v>
      </c>
      <c r="AC65" s="18">
        <v>0.78190000000000004</v>
      </c>
      <c r="AD65" s="19">
        <v>0.39090000000000003</v>
      </c>
      <c r="AE65" s="19">
        <v>0.60909999999999997</v>
      </c>
      <c r="AF65" s="18">
        <v>0.4264</v>
      </c>
      <c r="AG65" s="18">
        <v>0.2132</v>
      </c>
      <c r="AH65" s="19">
        <v>0.78680000000000005</v>
      </c>
      <c r="AI65" s="19">
        <v>0.7157</v>
      </c>
      <c r="AJ65" s="20">
        <v>0</v>
      </c>
      <c r="AK65" s="21">
        <v>16.899999999999999</v>
      </c>
      <c r="AL65" s="21">
        <v>16.2</v>
      </c>
      <c r="AM65" s="21">
        <v>16.8</v>
      </c>
      <c r="AN65" s="21">
        <v>17.7</v>
      </c>
      <c r="AO65" s="22">
        <v>0.78</v>
      </c>
    </row>
    <row r="66" spans="1:41" x14ac:dyDescent="0.2">
      <c r="A66" s="10">
        <v>127046903</v>
      </c>
      <c r="B66" s="11" t="s">
        <v>107</v>
      </c>
      <c r="C66" s="11" t="s">
        <v>96</v>
      </c>
      <c r="D66" s="13">
        <v>946339.21</v>
      </c>
      <c r="E66" s="13">
        <v>648534.23</v>
      </c>
      <c r="F66" s="13">
        <v>297804.98</v>
      </c>
      <c r="G66" s="14">
        <v>318.47899999999998</v>
      </c>
      <c r="H66" s="14">
        <v>452</v>
      </c>
      <c r="I66" s="15">
        <v>452</v>
      </c>
      <c r="J66" s="15">
        <v>371</v>
      </c>
      <c r="K66" s="15">
        <v>62</v>
      </c>
      <c r="L66" s="15">
        <v>19</v>
      </c>
      <c r="M66" s="15">
        <v>220</v>
      </c>
      <c r="N66" s="15">
        <v>18</v>
      </c>
      <c r="O66" s="15">
        <v>2</v>
      </c>
      <c r="P66" s="15">
        <v>217</v>
      </c>
      <c r="Q66" s="15">
        <v>22</v>
      </c>
      <c r="R66" s="15">
        <v>3</v>
      </c>
      <c r="S66" s="15">
        <v>242</v>
      </c>
      <c r="T66" s="15">
        <v>20</v>
      </c>
      <c r="U66" s="15">
        <v>5</v>
      </c>
      <c r="V66" s="14">
        <v>5.1390000000000002</v>
      </c>
      <c r="W66" s="16">
        <v>0.7046</v>
      </c>
      <c r="X66" s="17">
        <v>784.14800000000002</v>
      </c>
      <c r="Y66" s="17">
        <v>771.94500000000005</v>
      </c>
      <c r="Z66" s="17">
        <v>788.47699999999998</v>
      </c>
      <c r="AA66" s="17">
        <v>792.02200000000005</v>
      </c>
      <c r="AB66" s="18">
        <v>152.58760000000001</v>
      </c>
      <c r="AC66" s="18">
        <v>4.0467000000000004</v>
      </c>
      <c r="AD66" s="19">
        <v>2.0232999999999999</v>
      </c>
      <c r="AE66" s="19">
        <v>-1.0233000000000001</v>
      </c>
      <c r="AF66" s="18">
        <v>0.22950000000000001</v>
      </c>
      <c r="AG66" s="18">
        <v>0.1147</v>
      </c>
      <c r="AH66" s="19">
        <v>0.88529999999999998</v>
      </c>
      <c r="AI66" s="19">
        <v>0.12180000000000001</v>
      </c>
      <c r="AJ66" s="20">
        <v>0</v>
      </c>
      <c r="AK66" s="21">
        <v>26.3</v>
      </c>
      <c r="AL66" s="21">
        <v>25.4</v>
      </c>
      <c r="AM66" s="21">
        <v>27.5</v>
      </c>
      <c r="AN66" s="21">
        <v>25.9</v>
      </c>
      <c r="AO66" s="22">
        <v>1</v>
      </c>
    </row>
    <row r="67" spans="1:41" x14ac:dyDescent="0.2">
      <c r="A67" s="10">
        <v>127047404</v>
      </c>
      <c r="B67" s="11" t="s">
        <v>108</v>
      </c>
      <c r="C67" s="11" t="s">
        <v>96</v>
      </c>
      <c r="D67" s="13">
        <v>824063.04</v>
      </c>
      <c r="E67" s="13">
        <v>702348.62</v>
      </c>
      <c r="F67" s="13">
        <v>121714.42</v>
      </c>
      <c r="G67" s="14">
        <v>130.16399999999999</v>
      </c>
      <c r="H67" s="14">
        <v>328.43299999999999</v>
      </c>
      <c r="I67" s="15">
        <v>315</v>
      </c>
      <c r="J67" s="15">
        <v>271</v>
      </c>
      <c r="K67" s="15">
        <v>25</v>
      </c>
      <c r="L67" s="15">
        <v>19</v>
      </c>
      <c r="M67" s="15">
        <v>172</v>
      </c>
      <c r="N67" s="15">
        <v>9</v>
      </c>
      <c r="O67" s="15">
        <v>1</v>
      </c>
      <c r="P67" s="15">
        <v>160</v>
      </c>
      <c r="Q67" s="15">
        <v>9</v>
      </c>
      <c r="R67" s="15">
        <v>2</v>
      </c>
      <c r="S67" s="15">
        <v>162</v>
      </c>
      <c r="T67" s="15">
        <v>5</v>
      </c>
      <c r="U67" s="15">
        <v>6</v>
      </c>
      <c r="V67" s="14">
        <v>75.578999999999994</v>
      </c>
      <c r="W67" s="16">
        <v>0.54290000000000005</v>
      </c>
      <c r="X67" s="17">
        <v>1038.067</v>
      </c>
      <c r="Y67" s="17">
        <v>1035.9659999999999</v>
      </c>
      <c r="Z67" s="17">
        <v>1032.7850000000001</v>
      </c>
      <c r="AA67" s="17">
        <v>1045.45</v>
      </c>
      <c r="AB67" s="18">
        <v>13.7348</v>
      </c>
      <c r="AC67" s="18">
        <v>0.36420000000000002</v>
      </c>
      <c r="AD67" s="19">
        <v>0.18210000000000001</v>
      </c>
      <c r="AE67" s="19">
        <v>0.81789999999999996</v>
      </c>
      <c r="AF67" s="18">
        <v>0.30380000000000001</v>
      </c>
      <c r="AG67" s="18">
        <v>0.15190000000000001</v>
      </c>
      <c r="AH67" s="19">
        <v>0.84809999999999997</v>
      </c>
      <c r="AI67" s="19">
        <v>0.83599999999999997</v>
      </c>
      <c r="AJ67" s="20">
        <v>13.433</v>
      </c>
      <c r="AK67" s="21">
        <v>15.8</v>
      </c>
      <c r="AL67" s="21">
        <v>15.6</v>
      </c>
      <c r="AM67" s="21">
        <v>16</v>
      </c>
      <c r="AN67" s="21">
        <v>15.7</v>
      </c>
      <c r="AO67" s="22">
        <v>0.73</v>
      </c>
    </row>
    <row r="68" spans="1:41" x14ac:dyDescent="0.2">
      <c r="A68" s="10">
        <v>127049303</v>
      </c>
      <c r="B68" s="11" t="s">
        <v>109</v>
      </c>
      <c r="C68" s="11" t="s">
        <v>96</v>
      </c>
      <c r="D68" s="13">
        <v>717450.81</v>
      </c>
      <c r="E68" s="13">
        <v>578189.52</v>
      </c>
      <c r="F68" s="13">
        <v>139261.29</v>
      </c>
      <c r="G68" s="14">
        <v>148.929</v>
      </c>
      <c r="H68" s="14">
        <v>294.971</v>
      </c>
      <c r="I68" s="15">
        <v>285</v>
      </c>
      <c r="J68" s="15">
        <v>257</v>
      </c>
      <c r="K68" s="15">
        <v>22</v>
      </c>
      <c r="L68" s="15">
        <v>6</v>
      </c>
      <c r="M68" s="15">
        <v>162</v>
      </c>
      <c r="N68" s="15">
        <v>5</v>
      </c>
      <c r="O68" s="15">
        <v>1</v>
      </c>
      <c r="P68" s="15">
        <v>147</v>
      </c>
      <c r="Q68" s="15">
        <v>7</v>
      </c>
      <c r="R68" s="15">
        <v>2</v>
      </c>
      <c r="S68" s="15">
        <v>162</v>
      </c>
      <c r="T68" s="15">
        <v>10</v>
      </c>
      <c r="U68" s="15">
        <v>1</v>
      </c>
      <c r="V68" s="14">
        <v>34.779000000000003</v>
      </c>
      <c r="W68" s="16">
        <v>0.64729999999999999</v>
      </c>
      <c r="X68" s="17">
        <v>731.47799999999995</v>
      </c>
      <c r="Y68" s="17">
        <v>733.59</v>
      </c>
      <c r="Z68" s="17">
        <v>735.86300000000006</v>
      </c>
      <c r="AA68" s="17">
        <v>724.98</v>
      </c>
      <c r="AB68" s="18">
        <v>21.0321</v>
      </c>
      <c r="AC68" s="18">
        <v>0.55769999999999997</v>
      </c>
      <c r="AD68" s="19">
        <v>0.27879999999999999</v>
      </c>
      <c r="AE68" s="19">
        <v>0.72119999999999995</v>
      </c>
      <c r="AF68" s="18">
        <v>0.214</v>
      </c>
      <c r="AG68" s="18">
        <v>0.107</v>
      </c>
      <c r="AH68" s="19">
        <v>0.89300000000000002</v>
      </c>
      <c r="AI68" s="19">
        <v>0.82420000000000004</v>
      </c>
      <c r="AJ68" s="20">
        <v>9.9710000000000001</v>
      </c>
      <c r="AK68" s="21">
        <v>16.899999999999999</v>
      </c>
      <c r="AL68" s="21">
        <v>16.899999999999999</v>
      </c>
      <c r="AM68" s="21">
        <v>17.2</v>
      </c>
      <c r="AN68" s="21">
        <v>16.7</v>
      </c>
      <c r="AO68" s="22">
        <v>0.78</v>
      </c>
    </row>
    <row r="69" spans="1:41" x14ac:dyDescent="0.2">
      <c r="A69" s="10">
        <v>108051003</v>
      </c>
      <c r="B69" s="11" t="s">
        <v>110</v>
      </c>
      <c r="C69" s="11" t="s">
        <v>111</v>
      </c>
      <c r="D69" s="13">
        <v>1443755.45</v>
      </c>
      <c r="E69" s="13">
        <v>1277877.8899999999</v>
      </c>
      <c r="F69" s="13">
        <v>165877.56</v>
      </c>
      <c r="G69" s="14">
        <v>177.393</v>
      </c>
      <c r="H69" s="14">
        <v>657.66700000000003</v>
      </c>
      <c r="I69" s="15">
        <v>647</v>
      </c>
      <c r="J69" s="15">
        <v>566</v>
      </c>
      <c r="K69" s="15">
        <v>43</v>
      </c>
      <c r="L69" s="15">
        <v>38</v>
      </c>
      <c r="M69" s="15">
        <v>314</v>
      </c>
      <c r="N69" s="15">
        <v>16</v>
      </c>
      <c r="O69" s="15">
        <v>5</v>
      </c>
      <c r="P69" s="15">
        <v>373</v>
      </c>
      <c r="Q69" s="15">
        <v>12</v>
      </c>
      <c r="R69" s="15">
        <v>5</v>
      </c>
      <c r="S69" s="15">
        <v>349</v>
      </c>
      <c r="T69" s="15">
        <v>14</v>
      </c>
      <c r="U69" s="15">
        <v>8</v>
      </c>
      <c r="V69" s="14">
        <v>291.17599999999999</v>
      </c>
      <c r="W69" s="16">
        <v>0.4995</v>
      </c>
      <c r="X69" s="17">
        <v>1926.3130000000001</v>
      </c>
      <c r="Y69" s="17">
        <v>1897.5039999999999</v>
      </c>
      <c r="Z69" s="17">
        <v>1922.9559999999999</v>
      </c>
      <c r="AA69" s="17">
        <v>1958.479</v>
      </c>
      <c r="AB69" s="18">
        <v>6.6155999999999997</v>
      </c>
      <c r="AC69" s="18">
        <v>0.1754</v>
      </c>
      <c r="AD69" s="19">
        <v>8.77E-2</v>
      </c>
      <c r="AE69" s="19">
        <v>0.9123</v>
      </c>
      <c r="AF69" s="18">
        <v>0.56379999999999997</v>
      </c>
      <c r="AG69" s="18">
        <v>0.28189999999999998</v>
      </c>
      <c r="AH69" s="19">
        <v>0.71809999999999996</v>
      </c>
      <c r="AI69" s="19">
        <v>0.79569999999999996</v>
      </c>
      <c r="AJ69" s="20">
        <v>10.667</v>
      </c>
      <c r="AK69" s="21">
        <v>11.7</v>
      </c>
      <c r="AL69" s="21">
        <v>11.8</v>
      </c>
      <c r="AM69" s="21">
        <v>11.8</v>
      </c>
      <c r="AN69" s="21">
        <v>11.5</v>
      </c>
      <c r="AO69" s="22">
        <v>0.54</v>
      </c>
    </row>
    <row r="70" spans="1:41" x14ac:dyDescent="0.2">
      <c r="A70" s="10">
        <v>108051503</v>
      </c>
      <c r="B70" s="11" t="s">
        <v>112</v>
      </c>
      <c r="C70" s="11" t="s">
        <v>111</v>
      </c>
      <c r="D70" s="13">
        <v>1106870.3799999999</v>
      </c>
      <c r="E70" s="13">
        <v>985661.84</v>
      </c>
      <c r="F70" s="13">
        <v>121208.54</v>
      </c>
      <c r="G70" s="14">
        <v>129.62299999999999</v>
      </c>
      <c r="H70" s="14">
        <v>478.25299999999999</v>
      </c>
      <c r="I70" s="15">
        <v>454</v>
      </c>
      <c r="J70" s="15">
        <v>413</v>
      </c>
      <c r="K70" s="15">
        <v>28</v>
      </c>
      <c r="L70" s="15">
        <v>13</v>
      </c>
      <c r="M70" s="15">
        <v>249</v>
      </c>
      <c r="N70" s="15">
        <v>6</v>
      </c>
      <c r="O70" s="15">
        <v>2</v>
      </c>
      <c r="P70" s="15">
        <v>252</v>
      </c>
      <c r="Q70" s="15">
        <v>8</v>
      </c>
      <c r="R70" s="15">
        <v>2</v>
      </c>
      <c r="S70" s="15">
        <v>256</v>
      </c>
      <c r="T70" s="15">
        <v>12</v>
      </c>
      <c r="U70" s="15">
        <v>2</v>
      </c>
      <c r="V70" s="14">
        <v>224.64400000000001</v>
      </c>
      <c r="W70" s="16">
        <v>0.60229999999999995</v>
      </c>
      <c r="X70" s="17">
        <v>1323.1089999999999</v>
      </c>
      <c r="Y70" s="17">
        <v>1291.6389999999999</v>
      </c>
      <c r="Z70" s="17">
        <v>1324.943</v>
      </c>
      <c r="AA70" s="17">
        <v>1352.7439999999999</v>
      </c>
      <c r="AB70" s="18">
        <v>5.8898000000000001</v>
      </c>
      <c r="AC70" s="18">
        <v>0.15620000000000001</v>
      </c>
      <c r="AD70" s="19">
        <v>7.8100000000000003E-2</v>
      </c>
      <c r="AE70" s="19">
        <v>0.92190000000000005</v>
      </c>
      <c r="AF70" s="18">
        <v>0.38719999999999999</v>
      </c>
      <c r="AG70" s="18">
        <v>0.19359999999999999</v>
      </c>
      <c r="AH70" s="19">
        <v>0.80640000000000001</v>
      </c>
      <c r="AI70" s="19">
        <v>0.85260000000000002</v>
      </c>
      <c r="AJ70" s="20">
        <v>24.253</v>
      </c>
      <c r="AK70" s="21">
        <v>9.8000000000000007</v>
      </c>
      <c r="AL70" s="21">
        <v>9.6999999999999993</v>
      </c>
      <c r="AM70" s="21">
        <v>10</v>
      </c>
      <c r="AN70" s="21">
        <v>9.6999999999999993</v>
      </c>
      <c r="AO70" s="22">
        <v>0.45</v>
      </c>
    </row>
    <row r="71" spans="1:41" x14ac:dyDescent="0.2">
      <c r="A71" s="10">
        <v>108053003</v>
      </c>
      <c r="B71" s="11" t="s">
        <v>113</v>
      </c>
      <c r="C71" s="11" t="s">
        <v>111</v>
      </c>
      <c r="D71" s="13">
        <v>1057098.29</v>
      </c>
      <c r="E71" s="13">
        <v>890424.98</v>
      </c>
      <c r="F71" s="13">
        <v>166673.31</v>
      </c>
      <c r="G71" s="14">
        <v>178.244</v>
      </c>
      <c r="H71" s="14">
        <v>448.73399999999998</v>
      </c>
      <c r="I71" s="15">
        <v>422</v>
      </c>
      <c r="J71" s="15">
        <v>372</v>
      </c>
      <c r="K71" s="15">
        <v>25</v>
      </c>
      <c r="L71" s="15">
        <v>25</v>
      </c>
      <c r="M71" s="15">
        <v>210</v>
      </c>
      <c r="N71" s="15">
        <v>7</v>
      </c>
      <c r="O71" s="15">
        <v>3</v>
      </c>
      <c r="P71" s="15">
        <v>240</v>
      </c>
      <c r="Q71" s="15">
        <v>7</v>
      </c>
      <c r="R71" s="15">
        <v>5</v>
      </c>
      <c r="S71" s="15">
        <v>231</v>
      </c>
      <c r="T71" s="15">
        <v>10</v>
      </c>
      <c r="U71" s="15">
        <v>5</v>
      </c>
      <c r="V71" s="14">
        <v>294.13</v>
      </c>
      <c r="W71" s="16">
        <v>0.61109999999999998</v>
      </c>
      <c r="X71" s="17">
        <v>1247.76</v>
      </c>
      <c r="Y71" s="17">
        <v>1231.038</v>
      </c>
      <c r="Z71" s="17">
        <v>1243.4380000000001</v>
      </c>
      <c r="AA71" s="17">
        <v>1268.8040000000001</v>
      </c>
      <c r="AB71" s="18">
        <v>4.2422000000000004</v>
      </c>
      <c r="AC71" s="18">
        <v>0.1125</v>
      </c>
      <c r="AD71" s="19">
        <v>5.62E-2</v>
      </c>
      <c r="AE71" s="19">
        <v>0.94379999999999997</v>
      </c>
      <c r="AF71" s="18">
        <v>0.36520000000000002</v>
      </c>
      <c r="AG71" s="18">
        <v>0.18260000000000001</v>
      </c>
      <c r="AH71" s="19">
        <v>0.81740000000000002</v>
      </c>
      <c r="AI71" s="19">
        <v>0.8679</v>
      </c>
      <c r="AJ71" s="20">
        <v>26.734000000000002</v>
      </c>
      <c r="AK71" s="21">
        <v>14</v>
      </c>
      <c r="AL71" s="21">
        <v>13.6</v>
      </c>
      <c r="AM71" s="21">
        <v>13.9</v>
      </c>
      <c r="AN71" s="21">
        <v>14.4</v>
      </c>
      <c r="AO71" s="22">
        <v>0.65</v>
      </c>
    </row>
    <row r="72" spans="1:41" x14ac:dyDescent="0.2">
      <c r="A72" s="10">
        <v>108056004</v>
      </c>
      <c r="B72" s="11" t="s">
        <v>114</v>
      </c>
      <c r="C72" s="11" t="s">
        <v>111</v>
      </c>
      <c r="D72" s="13">
        <v>672180.32</v>
      </c>
      <c r="E72" s="13">
        <v>604974.81999999995</v>
      </c>
      <c r="F72" s="13">
        <v>67205.5</v>
      </c>
      <c r="G72" s="14">
        <v>71.870999999999995</v>
      </c>
      <c r="H72" s="14">
        <v>241.035</v>
      </c>
      <c r="I72" s="15">
        <v>225</v>
      </c>
      <c r="J72" s="15">
        <v>194</v>
      </c>
      <c r="K72" s="15">
        <v>12</v>
      </c>
      <c r="L72" s="15">
        <v>19</v>
      </c>
      <c r="M72" s="15">
        <v>161</v>
      </c>
      <c r="N72" s="15">
        <v>4</v>
      </c>
      <c r="O72" s="15">
        <v>3</v>
      </c>
      <c r="P72" s="15">
        <v>142</v>
      </c>
      <c r="Q72" s="15">
        <v>7</v>
      </c>
      <c r="R72" s="15">
        <v>3</v>
      </c>
      <c r="S72" s="15">
        <v>52</v>
      </c>
      <c r="T72" s="15">
        <v>1</v>
      </c>
      <c r="U72" s="15">
        <v>2</v>
      </c>
      <c r="V72" s="14">
        <v>111.315</v>
      </c>
      <c r="W72" s="16">
        <v>0.62119999999999997</v>
      </c>
      <c r="X72" s="17">
        <v>885.01400000000001</v>
      </c>
      <c r="Y72" s="17">
        <v>875.30200000000002</v>
      </c>
      <c r="Z72" s="17">
        <v>889.54200000000003</v>
      </c>
      <c r="AA72" s="17">
        <v>890.19899999999996</v>
      </c>
      <c r="AB72" s="18">
        <v>7.9504999999999999</v>
      </c>
      <c r="AC72" s="18">
        <v>0.21079999999999999</v>
      </c>
      <c r="AD72" s="19">
        <v>0.10539999999999999</v>
      </c>
      <c r="AE72" s="19">
        <v>0.89459999999999995</v>
      </c>
      <c r="AF72" s="18">
        <v>0.25900000000000001</v>
      </c>
      <c r="AG72" s="18">
        <v>0.1295</v>
      </c>
      <c r="AH72" s="19">
        <v>0.87050000000000005</v>
      </c>
      <c r="AI72" s="19">
        <v>0.88009999999999999</v>
      </c>
      <c r="AJ72" s="20">
        <v>16.035</v>
      </c>
      <c r="AK72" s="21">
        <v>10.3</v>
      </c>
      <c r="AL72" s="21">
        <v>10.1</v>
      </c>
      <c r="AM72" s="21">
        <v>10.6</v>
      </c>
      <c r="AN72" s="21">
        <v>10.3</v>
      </c>
      <c r="AO72" s="22">
        <v>0.48</v>
      </c>
    </row>
    <row r="73" spans="1:41" x14ac:dyDescent="0.2">
      <c r="A73" s="10">
        <v>108058003</v>
      </c>
      <c r="B73" s="11" t="s">
        <v>115</v>
      </c>
      <c r="C73" s="11" t="s">
        <v>111</v>
      </c>
      <c r="D73" s="13">
        <v>863979.61</v>
      </c>
      <c r="E73" s="13">
        <v>714250.97</v>
      </c>
      <c r="F73" s="13">
        <v>149728.64000000001</v>
      </c>
      <c r="G73" s="14">
        <v>160.12299999999999</v>
      </c>
      <c r="H73" s="14">
        <v>414.96300000000002</v>
      </c>
      <c r="I73" s="15">
        <v>385</v>
      </c>
      <c r="J73" s="15">
        <v>297</v>
      </c>
      <c r="K73" s="15">
        <v>18</v>
      </c>
      <c r="L73" s="15">
        <v>70</v>
      </c>
      <c r="M73" s="15">
        <v>183</v>
      </c>
      <c r="N73" s="15">
        <v>5</v>
      </c>
      <c r="O73" s="15">
        <v>14</v>
      </c>
      <c r="P73" s="15">
        <v>183</v>
      </c>
      <c r="Q73" s="15">
        <v>8</v>
      </c>
      <c r="R73" s="15">
        <v>9</v>
      </c>
      <c r="S73" s="15">
        <v>177</v>
      </c>
      <c r="T73" s="15">
        <v>5</v>
      </c>
      <c r="U73" s="15">
        <v>11</v>
      </c>
      <c r="V73" s="14">
        <v>173.15600000000001</v>
      </c>
      <c r="W73" s="16">
        <v>0.6653</v>
      </c>
      <c r="X73" s="17">
        <v>927.15599999999995</v>
      </c>
      <c r="Y73" s="17">
        <v>934.78700000000003</v>
      </c>
      <c r="Z73" s="17">
        <v>927.904</v>
      </c>
      <c r="AA73" s="17">
        <v>918.77599999999995</v>
      </c>
      <c r="AB73" s="18">
        <v>5.3544</v>
      </c>
      <c r="AC73" s="18">
        <v>0.14199999999999999</v>
      </c>
      <c r="AD73" s="19">
        <v>7.0999999999999994E-2</v>
      </c>
      <c r="AE73" s="19">
        <v>0.92900000000000005</v>
      </c>
      <c r="AF73" s="18">
        <v>0.27129999999999999</v>
      </c>
      <c r="AG73" s="18">
        <v>0.1356</v>
      </c>
      <c r="AH73" s="19">
        <v>0.86439999999999995</v>
      </c>
      <c r="AI73" s="19">
        <v>0.89019999999999999</v>
      </c>
      <c r="AJ73" s="20">
        <v>29.963000000000001</v>
      </c>
      <c r="AK73" s="21">
        <v>12.5</v>
      </c>
      <c r="AL73" s="21">
        <v>12.7</v>
      </c>
      <c r="AM73" s="21">
        <v>12.9</v>
      </c>
      <c r="AN73" s="21">
        <v>12</v>
      </c>
      <c r="AO73" s="22">
        <v>0.57999999999999996</v>
      </c>
    </row>
    <row r="74" spans="1:41" x14ac:dyDescent="0.2">
      <c r="A74" s="10">
        <v>114060503</v>
      </c>
      <c r="B74" s="11" t="s">
        <v>116</v>
      </c>
      <c r="C74" s="11" t="s">
        <v>117</v>
      </c>
      <c r="D74" s="13">
        <v>905200.69</v>
      </c>
      <c r="E74" s="13">
        <v>495797.04</v>
      </c>
      <c r="F74" s="13">
        <v>409403.65</v>
      </c>
      <c r="G74" s="14">
        <v>437.82499999999999</v>
      </c>
      <c r="H74" s="14">
        <v>612</v>
      </c>
      <c r="I74" s="15">
        <v>612</v>
      </c>
      <c r="J74" s="15">
        <v>512</v>
      </c>
      <c r="K74" s="15">
        <v>49</v>
      </c>
      <c r="L74" s="15">
        <v>51</v>
      </c>
      <c r="M74" s="15">
        <v>306</v>
      </c>
      <c r="N74" s="15">
        <v>12</v>
      </c>
      <c r="O74" s="15">
        <v>5</v>
      </c>
      <c r="P74" s="15">
        <v>309</v>
      </c>
      <c r="Q74" s="15">
        <v>23</v>
      </c>
      <c r="R74" s="15">
        <v>8</v>
      </c>
      <c r="S74" s="15">
        <v>321</v>
      </c>
      <c r="T74" s="15">
        <v>14</v>
      </c>
      <c r="U74" s="15">
        <v>11</v>
      </c>
      <c r="V74" s="14">
        <v>5.2119999999999997</v>
      </c>
      <c r="W74" s="16">
        <v>0.71540000000000004</v>
      </c>
      <c r="X74" s="17">
        <v>1137.915</v>
      </c>
      <c r="Y74" s="17">
        <v>1114.6089999999999</v>
      </c>
      <c r="Z74" s="17">
        <v>1136.653</v>
      </c>
      <c r="AA74" s="17">
        <v>1162.4829999999999</v>
      </c>
      <c r="AB74" s="18">
        <v>218.32589999999999</v>
      </c>
      <c r="AC74" s="18">
        <v>5.7900999999999998</v>
      </c>
      <c r="AD74" s="19">
        <v>2.895</v>
      </c>
      <c r="AE74" s="19">
        <v>-1.895</v>
      </c>
      <c r="AF74" s="18">
        <v>0.33300000000000002</v>
      </c>
      <c r="AG74" s="18">
        <v>0.16650000000000001</v>
      </c>
      <c r="AH74" s="19">
        <v>0.83350000000000002</v>
      </c>
      <c r="AI74" s="19">
        <v>-0.25790000000000002</v>
      </c>
      <c r="AJ74" s="20">
        <v>0</v>
      </c>
      <c r="AK74" s="21">
        <v>33.299999999999997</v>
      </c>
      <c r="AL74" s="21">
        <v>33</v>
      </c>
      <c r="AM74" s="21">
        <v>33.700000000000003</v>
      </c>
      <c r="AN74" s="21">
        <v>33.1</v>
      </c>
      <c r="AO74" s="22">
        <v>1</v>
      </c>
    </row>
    <row r="75" spans="1:41" x14ac:dyDescent="0.2">
      <c r="A75" s="10">
        <v>114060753</v>
      </c>
      <c r="B75" s="11" t="s">
        <v>118</v>
      </c>
      <c r="C75" s="11" t="s">
        <v>117</v>
      </c>
      <c r="D75" s="13">
        <v>4436171.0599999996</v>
      </c>
      <c r="E75" s="13">
        <v>3157663.76</v>
      </c>
      <c r="F75" s="13">
        <v>1278507.3</v>
      </c>
      <c r="G75" s="14">
        <v>1367.2629999999999</v>
      </c>
      <c r="H75" s="14">
        <v>3020</v>
      </c>
      <c r="I75" s="15">
        <v>3020</v>
      </c>
      <c r="J75" s="15">
        <v>2562</v>
      </c>
      <c r="K75" s="15">
        <v>299</v>
      </c>
      <c r="L75" s="15">
        <v>159</v>
      </c>
      <c r="M75" s="15">
        <v>1348</v>
      </c>
      <c r="N75" s="15">
        <v>95</v>
      </c>
      <c r="O75" s="15">
        <v>25</v>
      </c>
      <c r="P75" s="15">
        <v>1701</v>
      </c>
      <c r="Q75" s="15">
        <v>90</v>
      </c>
      <c r="R75" s="15">
        <v>26</v>
      </c>
      <c r="S75" s="15">
        <v>1638</v>
      </c>
      <c r="T75" s="15">
        <v>107</v>
      </c>
      <c r="U75" s="15">
        <v>25</v>
      </c>
      <c r="V75" s="14">
        <v>97.944000000000003</v>
      </c>
      <c r="W75" s="16">
        <v>0.47160000000000002</v>
      </c>
      <c r="X75" s="17">
        <v>7028.3969999999999</v>
      </c>
      <c r="Y75" s="17">
        <v>6916.7640000000001</v>
      </c>
      <c r="Z75" s="17">
        <v>7096.0950000000003</v>
      </c>
      <c r="AA75" s="17">
        <v>7072.3320000000003</v>
      </c>
      <c r="AB75" s="18">
        <v>71.759299999999996</v>
      </c>
      <c r="AC75" s="18">
        <v>1.9031</v>
      </c>
      <c r="AD75" s="19">
        <v>0.95150000000000001</v>
      </c>
      <c r="AE75" s="19">
        <v>4.8500000000000001E-2</v>
      </c>
      <c r="AF75" s="18">
        <v>2.0571000000000002</v>
      </c>
      <c r="AG75" s="18">
        <v>1.0285</v>
      </c>
      <c r="AH75" s="19">
        <v>-2.8500000000000001E-2</v>
      </c>
      <c r="AI75" s="19">
        <v>2.3E-3</v>
      </c>
      <c r="AJ75" s="20">
        <v>0</v>
      </c>
      <c r="AK75" s="21">
        <v>20.7</v>
      </c>
      <c r="AL75" s="21">
        <v>21</v>
      </c>
      <c r="AM75" s="21">
        <v>20.9</v>
      </c>
      <c r="AN75" s="21">
        <v>20.3</v>
      </c>
      <c r="AO75" s="22">
        <v>0.96</v>
      </c>
    </row>
    <row r="76" spans="1:41" x14ac:dyDescent="0.2">
      <c r="A76" s="10">
        <v>114060853</v>
      </c>
      <c r="B76" s="11" t="s">
        <v>119</v>
      </c>
      <c r="C76" s="11" t="s">
        <v>117</v>
      </c>
      <c r="D76" s="13">
        <v>1253815.08</v>
      </c>
      <c r="E76" s="13">
        <v>992692.56</v>
      </c>
      <c r="F76" s="13">
        <v>261122.52</v>
      </c>
      <c r="G76" s="14">
        <v>279.25</v>
      </c>
      <c r="H76" s="14">
        <v>625</v>
      </c>
      <c r="I76" s="15">
        <v>625</v>
      </c>
      <c r="J76" s="15">
        <v>563</v>
      </c>
      <c r="K76" s="15">
        <v>37</v>
      </c>
      <c r="L76" s="15">
        <v>25</v>
      </c>
      <c r="M76" s="15">
        <v>353</v>
      </c>
      <c r="N76" s="15">
        <v>6</v>
      </c>
      <c r="O76" s="15">
        <v>7</v>
      </c>
      <c r="P76" s="15">
        <v>342</v>
      </c>
      <c r="Q76" s="15">
        <v>14</v>
      </c>
      <c r="R76" s="15">
        <v>4</v>
      </c>
      <c r="S76" s="15">
        <v>334</v>
      </c>
      <c r="T76" s="15">
        <v>15</v>
      </c>
      <c r="U76" s="15">
        <v>2</v>
      </c>
      <c r="V76" s="14">
        <v>52.165999999999997</v>
      </c>
      <c r="W76" s="16">
        <v>0.44679999999999997</v>
      </c>
      <c r="X76" s="17">
        <v>1426.1669999999999</v>
      </c>
      <c r="Y76" s="17">
        <v>1389.663</v>
      </c>
      <c r="Z76" s="17">
        <v>1450.537</v>
      </c>
      <c r="AA76" s="17">
        <v>1438.3</v>
      </c>
      <c r="AB76" s="18">
        <v>27.338999999999999</v>
      </c>
      <c r="AC76" s="18">
        <v>0.72499999999999998</v>
      </c>
      <c r="AD76" s="19">
        <v>0.36249999999999999</v>
      </c>
      <c r="AE76" s="19">
        <v>0.63749999999999996</v>
      </c>
      <c r="AF76" s="18">
        <v>0.41739999999999999</v>
      </c>
      <c r="AG76" s="18">
        <v>0.2087</v>
      </c>
      <c r="AH76" s="19">
        <v>0.7913</v>
      </c>
      <c r="AI76" s="19">
        <v>0.72970000000000002</v>
      </c>
      <c r="AJ76" s="20">
        <v>0</v>
      </c>
      <c r="AK76" s="21">
        <v>24.2</v>
      </c>
      <c r="AL76" s="21">
        <v>24</v>
      </c>
      <c r="AM76" s="21">
        <v>24.3</v>
      </c>
      <c r="AN76" s="21">
        <v>24.2</v>
      </c>
      <c r="AO76" s="22">
        <v>1</v>
      </c>
    </row>
    <row r="77" spans="1:41" x14ac:dyDescent="0.2">
      <c r="A77" s="10">
        <v>114061103</v>
      </c>
      <c r="B77" s="11" t="s">
        <v>120</v>
      </c>
      <c r="C77" s="11" t="s">
        <v>117</v>
      </c>
      <c r="D77" s="13">
        <v>2074396.6</v>
      </c>
      <c r="E77" s="13">
        <v>1481783.59</v>
      </c>
      <c r="F77" s="13">
        <v>592613.01</v>
      </c>
      <c r="G77" s="14">
        <v>633.75300000000004</v>
      </c>
      <c r="H77" s="14">
        <v>1206</v>
      </c>
      <c r="I77" s="15">
        <v>1206</v>
      </c>
      <c r="J77" s="15">
        <v>1069</v>
      </c>
      <c r="K77" s="15">
        <v>55</v>
      </c>
      <c r="L77" s="15">
        <v>82</v>
      </c>
      <c r="M77" s="15">
        <v>633</v>
      </c>
      <c r="N77" s="15">
        <v>24</v>
      </c>
      <c r="O77" s="15">
        <v>16</v>
      </c>
      <c r="P77" s="15">
        <v>655</v>
      </c>
      <c r="Q77" s="15">
        <v>16</v>
      </c>
      <c r="R77" s="15">
        <v>8</v>
      </c>
      <c r="S77" s="15">
        <v>667</v>
      </c>
      <c r="T77" s="15">
        <v>13</v>
      </c>
      <c r="U77" s="15">
        <v>14</v>
      </c>
      <c r="V77" s="14">
        <v>59.701000000000001</v>
      </c>
      <c r="W77" s="16">
        <v>0.52549999999999997</v>
      </c>
      <c r="X77" s="17">
        <v>2522.3609999999999</v>
      </c>
      <c r="Y77" s="17">
        <v>2494.877</v>
      </c>
      <c r="Z77" s="17">
        <v>2556.7539999999999</v>
      </c>
      <c r="AA77" s="17">
        <v>2515.453</v>
      </c>
      <c r="AB77" s="18">
        <v>42.2498</v>
      </c>
      <c r="AC77" s="18">
        <v>1.1205000000000001</v>
      </c>
      <c r="AD77" s="19">
        <v>0.56020000000000003</v>
      </c>
      <c r="AE77" s="19">
        <v>0.43980000000000002</v>
      </c>
      <c r="AF77" s="18">
        <v>0.73819999999999997</v>
      </c>
      <c r="AG77" s="18">
        <v>0.36909999999999998</v>
      </c>
      <c r="AH77" s="19">
        <v>0.63090000000000002</v>
      </c>
      <c r="AI77" s="19">
        <v>0.5544</v>
      </c>
      <c r="AJ77" s="20">
        <v>0</v>
      </c>
      <c r="AK77" s="21">
        <v>23.4</v>
      </c>
      <c r="AL77" s="21">
        <v>23.4</v>
      </c>
      <c r="AM77" s="21">
        <v>23.7</v>
      </c>
      <c r="AN77" s="21">
        <v>23.1</v>
      </c>
      <c r="AO77" s="22">
        <v>1</v>
      </c>
    </row>
    <row r="78" spans="1:41" x14ac:dyDescent="0.2">
      <c r="A78" s="10">
        <v>114061503</v>
      </c>
      <c r="B78" s="11" t="s">
        <v>121</v>
      </c>
      <c r="C78" s="11" t="s">
        <v>117</v>
      </c>
      <c r="D78" s="13">
        <v>2060302.05</v>
      </c>
      <c r="E78" s="13">
        <v>1373980.42</v>
      </c>
      <c r="F78" s="13">
        <v>686321.63</v>
      </c>
      <c r="G78" s="14">
        <v>733.96699999999998</v>
      </c>
      <c r="H78" s="14">
        <v>1313</v>
      </c>
      <c r="I78" s="15">
        <v>1313</v>
      </c>
      <c r="J78" s="15">
        <v>1151</v>
      </c>
      <c r="K78" s="15">
        <v>92</v>
      </c>
      <c r="L78" s="15">
        <v>70</v>
      </c>
      <c r="M78" s="15">
        <v>705</v>
      </c>
      <c r="N78" s="15">
        <v>29</v>
      </c>
      <c r="O78" s="15">
        <v>11</v>
      </c>
      <c r="P78" s="15">
        <v>689</v>
      </c>
      <c r="Q78" s="15">
        <v>30</v>
      </c>
      <c r="R78" s="15">
        <v>12</v>
      </c>
      <c r="S78" s="15">
        <v>713</v>
      </c>
      <c r="T78" s="15">
        <v>31</v>
      </c>
      <c r="U78" s="15">
        <v>11</v>
      </c>
      <c r="V78" s="14">
        <v>43.646999999999998</v>
      </c>
      <c r="W78" s="16">
        <v>0.55900000000000005</v>
      </c>
      <c r="X78" s="17">
        <v>3330.2069999999999</v>
      </c>
      <c r="Y78" s="17">
        <v>3234.9659999999999</v>
      </c>
      <c r="Z78" s="17">
        <v>3336.998</v>
      </c>
      <c r="AA78" s="17">
        <v>3418.6579999999999</v>
      </c>
      <c r="AB78" s="18">
        <v>76.298599999999993</v>
      </c>
      <c r="AC78" s="18">
        <v>2.0234999999999999</v>
      </c>
      <c r="AD78" s="19">
        <v>1.0117</v>
      </c>
      <c r="AE78" s="19">
        <v>-1.17E-2</v>
      </c>
      <c r="AF78" s="18">
        <v>0.97470000000000001</v>
      </c>
      <c r="AG78" s="18">
        <v>0.48730000000000001</v>
      </c>
      <c r="AH78" s="19">
        <v>0.51270000000000004</v>
      </c>
      <c r="AI78" s="19">
        <v>0.3029</v>
      </c>
      <c r="AJ78" s="20">
        <v>0</v>
      </c>
      <c r="AK78" s="21">
        <v>25.4</v>
      </c>
      <c r="AL78" s="21">
        <v>24.7</v>
      </c>
      <c r="AM78" s="21">
        <v>25.9</v>
      </c>
      <c r="AN78" s="21">
        <v>25.6</v>
      </c>
      <c r="AO78" s="22">
        <v>1</v>
      </c>
    </row>
    <row r="79" spans="1:41" x14ac:dyDescent="0.2">
      <c r="A79" s="10">
        <v>114062003</v>
      </c>
      <c r="B79" s="11" t="s">
        <v>122</v>
      </c>
      <c r="C79" s="11" t="s">
        <v>117</v>
      </c>
      <c r="D79" s="13">
        <v>2705404.68</v>
      </c>
      <c r="E79" s="13">
        <v>1775958.11</v>
      </c>
      <c r="F79" s="13">
        <v>929446.57</v>
      </c>
      <c r="G79" s="14">
        <v>993.97</v>
      </c>
      <c r="H79" s="14">
        <v>1768</v>
      </c>
      <c r="I79" s="15">
        <v>1768</v>
      </c>
      <c r="J79" s="15">
        <v>1323</v>
      </c>
      <c r="K79" s="15">
        <v>172</v>
      </c>
      <c r="L79" s="15">
        <v>273</v>
      </c>
      <c r="M79" s="15">
        <v>858</v>
      </c>
      <c r="N79" s="15">
        <v>45</v>
      </c>
      <c r="O79" s="15">
        <v>43</v>
      </c>
      <c r="P79" s="15">
        <v>802</v>
      </c>
      <c r="Q79" s="15">
        <v>56</v>
      </c>
      <c r="R79" s="15">
        <v>44</v>
      </c>
      <c r="S79" s="15">
        <v>760</v>
      </c>
      <c r="T79" s="15">
        <v>67</v>
      </c>
      <c r="U79" s="15">
        <v>43</v>
      </c>
      <c r="V79" s="14">
        <v>25.459</v>
      </c>
      <c r="W79" s="16">
        <v>0.56220000000000003</v>
      </c>
      <c r="X79" s="17">
        <v>3948.8789999999999</v>
      </c>
      <c r="Y79" s="17">
        <v>3943.23</v>
      </c>
      <c r="Z79" s="17">
        <v>3949.3870000000002</v>
      </c>
      <c r="AA79" s="17">
        <v>3954.0210000000002</v>
      </c>
      <c r="AB79" s="18">
        <v>155.10730000000001</v>
      </c>
      <c r="AC79" s="18">
        <v>4.1135000000000002</v>
      </c>
      <c r="AD79" s="19">
        <v>2.0567000000000002</v>
      </c>
      <c r="AE79" s="19">
        <v>-1.0567</v>
      </c>
      <c r="AF79" s="18">
        <v>1.1556999999999999</v>
      </c>
      <c r="AG79" s="18">
        <v>0.57779999999999998</v>
      </c>
      <c r="AH79" s="19">
        <v>0.42220000000000002</v>
      </c>
      <c r="AI79" s="19">
        <v>-0.16930000000000001</v>
      </c>
      <c r="AJ79" s="20">
        <v>0</v>
      </c>
      <c r="AK79" s="21">
        <v>28.1</v>
      </c>
      <c r="AL79" s="21">
        <v>28</v>
      </c>
      <c r="AM79" s="21">
        <v>28.3</v>
      </c>
      <c r="AN79" s="21">
        <v>28</v>
      </c>
      <c r="AO79" s="22">
        <v>1</v>
      </c>
    </row>
    <row r="80" spans="1:41" x14ac:dyDescent="0.2">
      <c r="A80" s="10">
        <v>114062503</v>
      </c>
      <c r="B80" s="11" t="s">
        <v>123</v>
      </c>
      <c r="C80" s="11" t="s">
        <v>117</v>
      </c>
      <c r="D80" s="13">
        <v>1651730.43</v>
      </c>
      <c r="E80" s="13">
        <v>1159271.5900000001</v>
      </c>
      <c r="F80" s="13">
        <v>492458.84</v>
      </c>
      <c r="G80" s="14">
        <v>526.64599999999996</v>
      </c>
      <c r="H80" s="14">
        <v>922</v>
      </c>
      <c r="I80" s="15">
        <v>922</v>
      </c>
      <c r="J80" s="15">
        <v>840</v>
      </c>
      <c r="K80" s="15">
        <v>12</v>
      </c>
      <c r="L80" s="15">
        <v>70</v>
      </c>
      <c r="M80" s="15">
        <v>504</v>
      </c>
      <c r="N80" s="15">
        <v>4</v>
      </c>
      <c r="O80" s="15">
        <v>18</v>
      </c>
      <c r="P80" s="15">
        <v>521</v>
      </c>
      <c r="Q80" s="15">
        <v>4</v>
      </c>
      <c r="R80" s="15">
        <v>7</v>
      </c>
      <c r="S80" s="15">
        <v>511</v>
      </c>
      <c r="T80" s="15">
        <v>5</v>
      </c>
      <c r="U80" s="15">
        <v>8</v>
      </c>
      <c r="V80" s="14">
        <v>39.44</v>
      </c>
      <c r="W80" s="16">
        <v>0.57120000000000004</v>
      </c>
      <c r="X80" s="17">
        <v>2437.9949999999999</v>
      </c>
      <c r="Y80" s="17">
        <v>2366.9229999999998</v>
      </c>
      <c r="Z80" s="17">
        <v>2456.665</v>
      </c>
      <c r="AA80" s="17">
        <v>2490.3969999999999</v>
      </c>
      <c r="AB80" s="18">
        <v>61.815199999999997</v>
      </c>
      <c r="AC80" s="18">
        <v>1.6393</v>
      </c>
      <c r="AD80" s="19">
        <v>0.8196</v>
      </c>
      <c r="AE80" s="19">
        <v>0.1804</v>
      </c>
      <c r="AF80" s="18">
        <v>0.71350000000000002</v>
      </c>
      <c r="AG80" s="18">
        <v>0.35670000000000002</v>
      </c>
      <c r="AH80" s="19">
        <v>0.64329999999999998</v>
      </c>
      <c r="AI80" s="19">
        <v>0.45810000000000001</v>
      </c>
      <c r="AJ80" s="20">
        <v>0</v>
      </c>
      <c r="AK80" s="21">
        <v>25.9</v>
      </c>
      <c r="AL80" s="21">
        <v>25.1</v>
      </c>
      <c r="AM80" s="21">
        <v>26.2</v>
      </c>
      <c r="AN80" s="21">
        <v>26.4</v>
      </c>
      <c r="AO80" s="22">
        <v>1</v>
      </c>
    </row>
    <row r="81" spans="1:41" x14ac:dyDescent="0.2">
      <c r="A81" s="10">
        <v>114063003</v>
      </c>
      <c r="B81" s="11" t="s">
        <v>124</v>
      </c>
      <c r="C81" s="11" t="s">
        <v>117</v>
      </c>
      <c r="D81" s="13">
        <v>2812240.58</v>
      </c>
      <c r="E81" s="13">
        <v>1870213.38</v>
      </c>
      <c r="F81" s="13">
        <v>942027.2</v>
      </c>
      <c r="G81" s="14">
        <v>1007.424</v>
      </c>
      <c r="H81" s="14">
        <v>1908</v>
      </c>
      <c r="I81" s="15">
        <v>1908</v>
      </c>
      <c r="J81" s="15">
        <v>1537</v>
      </c>
      <c r="K81" s="15">
        <v>206</v>
      </c>
      <c r="L81" s="15">
        <v>165</v>
      </c>
      <c r="M81" s="15">
        <v>902</v>
      </c>
      <c r="N81" s="15">
        <v>65</v>
      </c>
      <c r="O81" s="15">
        <v>30</v>
      </c>
      <c r="P81" s="15">
        <v>954</v>
      </c>
      <c r="Q81" s="15">
        <v>95</v>
      </c>
      <c r="R81" s="15">
        <v>25</v>
      </c>
      <c r="S81" s="15">
        <v>955</v>
      </c>
      <c r="T81" s="15">
        <v>40</v>
      </c>
      <c r="U81" s="15">
        <v>22</v>
      </c>
      <c r="V81" s="14">
        <v>41.262999999999998</v>
      </c>
      <c r="W81" s="16">
        <v>0.52800000000000002</v>
      </c>
      <c r="X81" s="17">
        <v>4229.5789999999997</v>
      </c>
      <c r="Y81" s="17">
        <v>4255.1629999999996</v>
      </c>
      <c r="Z81" s="17">
        <v>4305.826</v>
      </c>
      <c r="AA81" s="17">
        <v>4127.7489999999998</v>
      </c>
      <c r="AB81" s="18">
        <v>102.5029</v>
      </c>
      <c r="AC81" s="18">
        <v>2.7183999999999999</v>
      </c>
      <c r="AD81" s="19">
        <v>1.3592</v>
      </c>
      <c r="AE81" s="19">
        <v>-0.35920000000000002</v>
      </c>
      <c r="AF81" s="18">
        <v>1.2379</v>
      </c>
      <c r="AG81" s="18">
        <v>0.61890000000000001</v>
      </c>
      <c r="AH81" s="19">
        <v>0.38109999999999999</v>
      </c>
      <c r="AI81" s="19">
        <v>8.4900000000000003E-2</v>
      </c>
      <c r="AJ81" s="20">
        <v>0</v>
      </c>
      <c r="AK81" s="21">
        <v>23.8</v>
      </c>
      <c r="AL81" s="21">
        <v>23.5</v>
      </c>
      <c r="AM81" s="21">
        <v>24</v>
      </c>
      <c r="AN81" s="21">
        <v>23.9</v>
      </c>
      <c r="AO81" s="22">
        <v>1</v>
      </c>
    </row>
    <row r="82" spans="1:41" x14ac:dyDescent="0.2">
      <c r="A82" s="10">
        <v>114063503</v>
      </c>
      <c r="B82" s="11" t="s">
        <v>125</v>
      </c>
      <c r="C82" s="11" t="s">
        <v>117</v>
      </c>
      <c r="D82" s="13">
        <v>1724711.27</v>
      </c>
      <c r="E82" s="13">
        <v>1304966.52</v>
      </c>
      <c r="F82" s="13">
        <v>419744.75</v>
      </c>
      <c r="G82" s="14">
        <v>448.88400000000001</v>
      </c>
      <c r="H82" s="14">
        <v>888</v>
      </c>
      <c r="I82" s="15">
        <v>888</v>
      </c>
      <c r="J82" s="15">
        <v>704</v>
      </c>
      <c r="K82" s="15">
        <v>83</v>
      </c>
      <c r="L82" s="15">
        <v>101</v>
      </c>
      <c r="M82" s="15">
        <v>442</v>
      </c>
      <c r="N82" s="15">
        <v>29</v>
      </c>
      <c r="O82" s="15">
        <v>14</v>
      </c>
      <c r="P82" s="15">
        <v>423</v>
      </c>
      <c r="Q82" s="15">
        <v>27</v>
      </c>
      <c r="R82" s="15">
        <v>17</v>
      </c>
      <c r="S82" s="15">
        <v>422</v>
      </c>
      <c r="T82" s="15">
        <v>24</v>
      </c>
      <c r="U82" s="15">
        <v>18</v>
      </c>
      <c r="V82" s="14">
        <v>104.092</v>
      </c>
      <c r="W82" s="16">
        <v>0.50549999999999995</v>
      </c>
      <c r="X82" s="17">
        <v>2172.4319999999998</v>
      </c>
      <c r="Y82" s="17">
        <v>2129.6309999999999</v>
      </c>
      <c r="Z82" s="17">
        <v>2186.3220000000001</v>
      </c>
      <c r="AA82" s="17">
        <v>2201.3440000000001</v>
      </c>
      <c r="AB82" s="18">
        <v>20.8703</v>
      </c>
      <c r="AC82" s="18">
        <v>0.5534</v>
      </c>
      <c r="AD82" s="19">
        <v>0.2767</v>
      </c>
      <c r="AE82" s="19">
        <v>0.72330000000000005</v>
      </c>
      <c r="AF82" s="18">
        <v>0.63580000000000003</v>
      </c>
      <c r="AG82" s="18">
        <v>0.31790000000000002</v>
      </c>
      <c r="AH82" s="19">
        <v>0.68210000000000004</v>
      </c>
      <c r="AI82" s="19">
        <v>0.69850000000000001</v>
      </c>
      <c r="AJ82" s="20">
        <v>0</v>
      </c>
      <c r="AK82" s="21">
        <v>21.5</v>
      </c>
      <c r="AL82" s="21">
        <v>22</v>
      </c>
      <c r="AM82" s="21">
        <v>21.4</v>
      </c>
      <c r="AN82" s="21">
        <v>21.2</v>
      </c>
      <c r="AO82" s="22">
        <v>1</v>
      </c>
    </row>
    <row r="83" spans="1:41" x14ac:dyDescent="0.2">
      <c r="A83" s="10">
        <v>114064003</v>
      </c>
      <c r="B83" s="11" t="s">
        <v>126</v>
      </c>
      <c r="C83" s="11" t="s">
        <v>117</v>
      </c>
      <c r="D83" s="13">
        <v>1048169.4</v>
      </c>
      <c r="E83" s="13">
        <v>862363.31</v>
      </c>
      <c r="F83" s="13">
        <v>185806.09</v>
      </c>
      <c r="G83" s="14">
        <v>198.70500000000001</v>
      </c>
      <c r="H83" s="14">
        <v>569.19100000000003</v>
      </c>
      <c r="I83" s="15">
        <v>558</v>
      </c>
      <c r="J83" s="15">
        <v>505</v>
      </c>
      <c r="K83" s="15">
        <v>28</v>
      </c>
      <c r="L83" s="15">
        <v>25</v>
      </c>
      <c r="M83" s="15">
        <v>328</v>
      </c>
      <c r="N83" s="15">
        <v>14</v>
      </c>
      <c r="O83" s="15">
        <v>5</v>
      </c>
      <c r="P83" s="15">
        <v>282</v>
      </c>
      <c r="Q83" s="15">
        <v>7</v>
      </c>
      <c r="R83" s="15">
        <v>5</v>
      </c>
      <c r="S83" s="15">
        <v>313</v>
      </c>
      <c r="T83" s="15">
        <v>6</v>
      </c>
      <c r="U83" s="15">
        <v>1</v>
      </c>
      <c r="V83" s="14">
        <v>99.007000000000005</v>
      </c>
      <c r="W83" s="16">
        <v>0.34910000000000002</v>
      </c>
      <c r="X83" s="17">
        <v>1406.1849999999999</v>
      </c>
      <c r="Y83" s="17">
        <v>1411.692</v>
      </c>
      <c r="Z83" s="17">
        <v>1413.5039999999999</v>
      </c>
      <c r="AA83" s="17">
        <v>1393.3579999999999</v>
      </c>
      <c r="AB83" s="18">
        <v>14.2028</v>
      </c>
      <c r="AC83" s="18">
        <v>0.37659999999999999</v>
      </c>
      <c r="AD83" s="19">
        <v>0.1883</v>
      </c>
      <c r="AE83" s="19">
        <v>0.81169999999999998</v>
      </c>
      <c r="AF83" s="18">
        <v>0.41149999999999998</v>
      </c>
      <c r="AG83" s="18">
        <v>0.20569999999999999</v>
      </c>
      <c r="AH83" s="19">
        <v>0.79430000000000001</v>
      </c>
      <c r="AI83" s="19">
        <v>0.80120000000000002</v>
      </c>
      <c r="AJ83" s="20">
        <v>11.191000000000001</v>
      </c>
      <c r="AK83" s="21">
        <v>21.8</v>
      </c>
      <c r="AL83" s="21">
        <v>21.3</v>
      </c>
      <c r="AM83" s="21">
        <v>22</v>
      </c>
      <c r="AN83" s="21">
        <v>22</v>
      </c>
      <c r="AO83" s="22">
        <v>1</v>
      </c>
    </row>
    <row r="84" spans="1:41" x14ac:dyDescent="0.2">
      <c r="A84" s="10">
        <v>114065503</v>
      </c>
      <c r="B84" s="11" t="s">
        <v>127</v>
      </c>
      <c r="C84" s="11" t="s">
        <v>117</v>
      </c>
      <c r="D84" s="13">
        <v>2317333.56</v>
      </c>
      <c r="E84" s="13">
        <v>1323902.8600000001</v>
      </c>
      <c r="F84" s="13">
        <v>993430.7</v>
      </c>
      <c r="G84" s="14">
        <v>1062.396</v>
      </c>
      <c r="H84" s="14">
        <v>1620</v>
      </c>
      <c r="I84" s="15">
        <v>1620</v>
      </c>
      <c r="J84" s="15">
        <v>1425</v>
      </c>
      <c r="K84" s="15">
        <v>132</v>
      </c>
      <c r="L84" s="15">
        <v>63</v>
      </c>
      <c r="M84" s="15">
        <v>906</v>
      </c>
      <c r="N84" s="15">
        <v>42</v>
      </c>
      <c r="O84" s="15">
        <v>10</v>
      </c>
      <c r="P84" s="15">
        <v>867</v>
      </c>
      <c r="Q84" s="15">
        <v>40</v>
      </c>
      <c r="R84" s="15">
        <v>11</v>
      </c>
      <c r="S84" s="15">
        <v>835</v>
      </c>
      <c r="T84" s="15">
        <v>46</v>
      </c>
      <c r="U84" s="15">
        <v>8</v>
      </c>
      <c r="V84" s="14">
        <v>12.798</v>
      </c>
      <c r="W84" s="16">
        <v>0.65580000000000005</v>
      </c>
      <c r="X84" s="17">
        <v>4096.3469999999998</v>
      </c>
      <c r="Y84" s="17">
        <v>4117.1030000000001</v>
      </c>
      <c r="Z84" s="17">
        <v>4123.62</v>
      </c>
      <c r="AA84" s="17">
        <v>4048.317</v>
      </c>
      <c r="AB84" s="18">
        <v>320.07709999999997</v>
      </c>
      <c r="AC84" s="18">
        <v>8.4886999999999997</v>
      </c>
      <c r="AD84" s="19">
        <v>4.2443</v>
      </c>
      <c r="AE84" s="19">
        <v>-3.2443</v>
      </c>
      <c r="AF84" s="18">
        <v>1.1989000000000001</v>
      </c>
      <c r="AG84" s="18">
        <v>0.59940000000000004</v>
      </c>
      <c r="AH84" s="19">
        <v>0.40060000000000001</v>
      </c>
      <c r="AI84" s="19">
        <v>-1.0572999999999999</v>
      </c>
      <c r="AJ84" s="20">
        <v>0</v>
      </c>
      <c r="AK84" s="21">
        <v>24.9</v>
      </c>
      <c r="AL84" s="21">
        <v>24.7</v>
      </c>
      <c r="AM84" s="21">
        <v>25.2</v>
      </c>
      <c r="AN84" s="21">
        <v>24.7</v>
      </c>
      <c r="AO84" s="22">
        <v>1</v>
      </c>
    </row>
    <row r="85" spans="1:41" x14ac:dyDescent="0.2">
      <c r="A85" s="10">
        <v>114066503</v>
      </c>
      <c r="B85" s="11" t="s">
        <v>128</v>
      </c>
      <c r="C85" s="11" t="s">
        <v>117</v>
      </c>
      <c r="D85" s="13">
        <v>1245965.8999999999</v>
      </c>
      <c r="E85" s="13">
        <v>986591.99</v>
      </c>
      <c r="F85" s="13">
        <v>259373.91</v>
      </c>
      <c r="G85" s="14">
        <v>277.38</v>
      </c>
      <c r="H85" s="14">
        <v>670</v>
      </c>
      <c r="I85" s="15">
        <v>670</v>
      </c>
      <c r="J85" s="15">
        <v>508</v>
      </c>
      <c r="K85" s="15">
        <v>80</v>
      </c>
      <c r="L85" s="15">
        <v>82</v>
      </c>
      <c r="M85" s="15">
        <v>323</v>
      </c>
      <c r="N85" s="15">
        <v>16</v>
      </c>
      <c r="O85" s="15">
        <v>12</v>
      </c>
      <c r="P85" s="15">
        <v>295</v>
      </c>
      <c r="Q85" s="15">
        <v>34</v>
      </c>
      <c r="R85" s="15">
        <v>14</v>
      </c>
      <c r="S85" s="15">
        <v>311</v>
      </c>
      <c r="T85" s="15">
        <v>29</v>
      </c>
      <c r="U85" s="15">
        <v>14</v>
      </c>
      <c r="V85" s="14">
        <v>64.034000000000006</v>
      </c>
      <c r="W85" s="16">
        <v>0.41399999999999998</v>
      </c>
      <c r="X85" s="17">
        <v>1625.1469999999999</v>
      </c>
      <c r="Y85" s="17">
        <v>1563.942</v>
      </c>
      <c r="Z85" s="17">
        <v>1645.739</v>
      </c>
      <c r="AA85" s="17">
        <v>1665.759</v>
      </c>
      <c r="AB85" s="18">
        <v>25.3794</v>
      </c>
      <c r="AC85" s="18">
        <v>0.67300000000000004</v>
      </c>
      <c r="AD85" s="19">
        <v>0.33650000000000002</v>
      </c>
      <c r="AE85" s="19">
        <v>0.66349999999999998</v>
      </c>
      <c r="AF85" s="18">
        <v>0.47560000000000002</v>
      </c>
      <c r="AG85" s="18">
        <v>0.23780000000000001</v>
      </c>
      <c r="AH85" s="19">
        <v>0.76219999999999999</v>
      </c>
      <c r="AI85" s="19">
        <v>0.72270000000000001</v>
      </c>
      <c r="AJ85" s="20">
        <v>0</v>
      </c>
      <c r="AK85" s="21">
        <v>21.5</v>
      </c>
      <c r="AL85" s="21">
        <v>21.5</v>
      </c>
      <c r="AM85" s="21">
        <v>21.6</v>
      </c>
      <c r="AN85" s="21">
        <v>21.3</v>
      </c>
      <c r="AO85" s="22">
        <v>1</v>
      </c>
    </row>
    <row r="86" spans="1:41" x14ac:dyDescent="0.2">
      <c r="A86" s="10">
        <v>114067002</v>
      </c>
      <c r="B86" s="11" t="s">
        <v>129</v>
      </c>
      <c r="C86" s="11" t="s">
        <v>117</v>
      </c>
      <c r="D86" s="13">
        <v>17435034.82</v>
      </c>
      <c r="E86" s="13">
        <v>9265618.7100000009</v>
      </c>
      <c r="F86" s="13">
        <v>8169416.1100000003</v>
      </c>
      <c r="G86" s="14">
        <v>8736.5480000000007</v>
      </c>
      <c r="H86" s="14">
        <v>9743</v>
      </c>
      <c r="I86" s="15">
        <v>9743</v>
      </c>
      <c r="J86" s="15">
        <v>7621</v>
      </c>
      <c r="K86" s="15">
        <v>1266</v>
      </c>
      <c r="L86" s="15">
        <v>856</v>
      </c>
      <c r="M86" s="15">
        <v>4594</v>
      </c>
      <c r="N86" s="15">
        <v>446</v>
      </c>
      <c r="O86" s="15">
        <v>165</v>
      </c>
      <c r="P86" s="15">
        <v>4588</v>
      </c>
      <c r="Q86" s="15">
        <v>523</v>
      </c>
      <c r="R86" s="15">
        <v>122</v>
      </c>
      <c r="S86" s="15">
        <v>4758</v>
      </c>
      <c r="T86" s="15">
        <v>263</v>
      </c>
      <c r="U86" s="15">
        <v>118</v>
      </c>
      <c r="V86" s="14">
        <v>10.138999999999999</v>
      </c>
      <c r="W86" s="16">
        <v>0.89670000000000005</v>
      </c>
      <c r="X86" s="17">
        <v>18718.988000000001</v>
      </c>
      <c r="Y86" s="17">
        <v>18626.467000000001</v>
      </c>
      <c r="Z86" s="17">
        <v>18662.059000000001</v>
      </c>
      <c r="AA86" s="17">
        <v>18868.437999999998</v>
      </c>
      <c r="AB86" s="18">
        <v>1846.2361000000001</v>
      </c>
      <c r="AC86" s="18">
        <v>48.963700000000003</v>
      </c>
      <c r="AD86" s="19">
        <v>24.4818</v>
      </c>
      <c r="AE86" s="19">
        <v>-23.4818</v>
      </c>
      <c r="AF86" s="18">
        <v>5.4787999999999997</v>
      </c>
      <c r="AG86" s="18">
        <v>2.7393999999999998</v>
      </c>
      <c r="AH86" s="19">
        <v>-1.7394000000000001</v>
      </c>
      <c r="AI86" s="19">
        <v>-10.436299999999999</v>
      </c>
      <c r="AJ86" s="20">
        <v>0</v>
      </c>
      <c r="AK86" s="21">
        <v>24.6</v>
      </c>
      <c r="AL86" s="21">
        <v>22.7</v>
      </c>
      <c r="AM86" s="21">
        <v>25.3</v>
      </c>
      <c r="AN86" s="21">
        <v>25.9</v>
      </c>
      <c r="AO86" s="22">
        <v>1</v>
      </c>
    </row>
    <row r="87" spans="1:41" x14ac:dyDescent="0.2">
      <c r="A87" s="10">
        <v>114067503</v>
      </c>
      <c r="B87" s="11" t="s">
        <v>130</v>
      </c>
      <c r="C87" s="11" t="s">
        <v>117</v>
      </c>
      <c r="D87" s="13">
        <v>1208478.6000000001</v>
      </c>
      <c r="E87" s="13">
        <v>854451.63</v>
      </c>
      <c r="F87" s="13">
        <v>354026.97</v>
      </c>
      <c r="G87" s="14">
        <v>378.60399999999998</v>
      </c>
      <c r="H87" s="14">
        <v>804</v>
      </c>
      <c r="I87" s="15">
        <v>804</v>
      </c>
      <c r="J87" s="15">
        <v>751</v>
      </c>
      <c r="K87" s="15">
        <v>28</v>
      </c>
      <c r="L87" s="15">
        <v>25</v>
      </c>
      <c r="M87" s="15">
        <v>496</v>
      </c>
      <c r="N87" s="15">
        <v>6</v>
      </c>
      <c r="O87" s="15">
        <v>4</v>
      </c>
      <c r="P87" s="15">
        <v>447</v>
      </c>
      <c r="Q87" s="15">
        <v>7</v>
      </c>
      <c r="R87" s="15">
        <v>3</v>
      </c>
      <c r="S87" s="15">
        <v>432</v>
      </c>
      <c r="T87" s="15">
        <v>13</v>
      </c>
      <c r="U87" s="15">
        <v>5</v>
      </c>
      <c r="V87" s="14">
        <v>51.981999999999999</v>
      </c>
      <c r="W87" s="16">
        <v>0.47089999999999999</v>
      </c>
      <c r="X87" s="17">
        <v>2128.87</v>
      </c>
      <c r="Y87" s="17">
        <v>2147.663</v>
      </c>
      <c r="Z87" s="17">
        <v>2137.69</v>
      </c>
      <c r="AA87" s="17">
        <v>2101.2579999999998</v>
      </c>
      <c r="AB87" s="18">
        <v>40.953899999999997</v>
      </c>
      <c r="AC87" s="18">
        <v>1.0861000000000001</v>
      </c>
      <c r="AD87" s="19">
        <v>0.54300000000000004</v>
      </c>
      <c r="AE87" s="19">
        <v>0.45700000000000002</v>
      </c>
      <c r="AF87" s="18">
        <v>0.623</v>
      </c>
      <c r="AG87" s="18">
        <v>0.3115</v>
      </c>
      <c r="AH87" s="19">
        <v>0.6885</v>
      </c>
      <c r="AI87" s="19">
        <v>0.59589999999999999</v>
      </c>
      <c r="AJ87" s="20">
        <v>0</v>
      </c>
      <c r="AK87" s="21">
        <v>22.1</v>
      </c>
      <c r="AL87" s="21">
        <v>21.8</v>
      </c>
      <c r="AM87" s="21">
        <v>22.4</v>
      </c>
      <c r="AN87" s="21">
        <v>22.2</v>
      </c>
      <c r="AO87" s="22">
        <v>1</v>
      </c>
    </row>
    <row r="88" spans="1:41" x14ac:dyDescent="0.2">
      <c r="A88" s="10">
        <v>114068003</v>
      </c>
      <c r="B88" s="11" t="s">
        <v>131</v>
      </c>
      <c r="C88" s="11" t="s">
        <v>117</v>
      </c>
      <c r="D88" s="13">
        <v>1046379.01</v>
      </c>
      <c r="E88" s="13">
        <v>820119.27</v>
      </c>
      <c r="F88" s="13">
        <v>226259.74</v>
      </c>
      <c r="G88" s="14">
        <v>241.96700000000001</v>
      </c>
      <c r="H88" s="14">
        <v>670.22</v>
      </c>
      <c r="I88" s="15">
        <v>657</v>
      </c>
      <c r="J88" s="15">
        <v>595</v>
      </c>
      <c r="K88" s="15">
        <v>37</v>
      </c>
      <c r="L88" s="15">
        <v>25</v>
      </c>
      <c r="M88" s="15">
        <v>338</v>
      </c>
      <c r="N88" s="15">
        <v>15</v>
      </c>
      <c r="O88" s="15">
        <v>2</v>
      </c>
      <c r="P88" s="15">
        <v>359</v>
      </c>
      <c r="Q88" s="15">
        <v>13</v>
      </c>
      <c r="R88" s="15">
        <v>4</v>
      </c>
      <c r="S88" s="15">
        <v>392</v>
      </c>
      <c r="T88" s="15">
        <v>8</v>
      </c>
      <c r="U88" s="15">
        <v>6</v>
      </c>
      <c r="V88" s="14">
        <v>101.31699999999999</v>
      </c>
      <c r="W88" s="16">
        <v>0.38819999999999999</v>
      </c>
      <c r="X88" s="17">
        <v>1417.9880000000001</v>
      </c>
      <c r="Y88" s="17">
        <v>1360.48</v>
      </c>
      <c r="Z88" s="17">
        <v>1441.6020000000001</v>
      </c>
      <c r="AA88" s="17">
        <v>1451.883</v>
      </c>
      <c r="AB88" s="18">
        <v>13.9955</v>
      </c>
      <c r="AC88" s="18">
        <v>0.37109999999999999</v>
      </c>
      <c r="AD88" s="19">
        <v>0.1855</v>
      </c>
      <c r="AE88" s="19">
        <v>0.8145</v>
      </c>
      <c r="AF88" s="18">
        <v>0.41499999999999998</v>
      </c>
      <c r="AG88" s="18">
        <v>0.20749999999999999</v>
      </c>
      <c r="AH88" s="19">
        <v>0.79249999999999998</v>
      </c>
      <c r="AI88" s="19">
        <v>0.80130000000000001</v>
      </c>
      <c r="AJ88" s="20">
        <v>13.22</v>
      </c>
      <c r="AK88" s="21">
        <v>20</v>
      </c>
      <c r="AL88" s="21">
        <v>18.7</v>
      </c>
      <c r="AM88" s="21">
        <v>21</v>
      </c>
      <c r="AN88" s="21">
        <v>20.3</v>
      </c>
      <c r="AO88" s="22">
        <v>0.93</v>
      </c>
    </row>
    <row r="89" spans="1:41" x14ac:dyDescent="0.2">
      <c r="A89" s="10">
        <v>114068103</v>
      </c>
      <c r="B89" s="11" t="s">
        <v>132</v>
      </c>
      <c r="C89" s="11" t="s">
        <v>117</v>
      </c>
      <c r="D89" s="13">
        <v>1956001.24</v>
      </c>
      <c r="E89" s="13">
        <v>1392856.51</v>
      </c>
      <c r="F89" s="13">
        <v>563144.73</v>
      </c>
      <c r="G89" s="14">
        <v>602.23900000000003</v>
      </c>
      <c r="H89" s="14">
        <v>1418</v>
      </c>
      <c r="I89" s="15">
        <v>1418</v>
      </c>
      <c r="J89" s="15">
        <v>1161</v>
      </c>
      <c r="K89" s="15">
        <v>86</v>
      </c>
      <c r="L89" s="15">
        <v>171</v>
      </c>
      <c r="M89" s="15">
        <v>749</v>
      </c>
      <c r="N89" s="15">
        <v>33</v>
      </c>
      <c r="O89" s="15">
        <v>32</v>
      </c>
      <c r="P89" s="15">
        <v>747</v>
      </c>
      <c r="Q89" s="15">
        <v>27</v>
      </c>
      <c r="R89" s="15">
        <v>27</v>
      </c>
      <c r="S89" s="15">
        <v>627</v>
      </c>
      <c r="T89" s="15">
        <v>25</v>
      </c>
      <c r="U89" s="15">
        <v>23</v>
      </c>
      <c r="V89" s="14">
        <v>89.078000000000003</v>
      </c>
      <c r="W89" s="16">
        <v>0.42899999999999999</v>
      </c>
      <c r="X89" s="17">
        <v>3248.3040000000001</v>
      </c>
      <c r="Y89" s="17">
        <v>3135.8359999999998</v>
      </c>
      <c r="Z89" s="17">
        <v>3261.52</v>
      </c>
      <c r="AA89" s="17">
        <v>3347.5569999999998</v>
      </c>
      <c r="AB89" s="18">
        <v>36.465800000000002</v>
      </c>
      <c r="AC89" s="18">
        <v>0.96709999999999996</v>
      </c>
      <c r="AD89" s="19">
        <v>0.48349999999999999</v>
      </c>
      <c r="AE89" s="19">
        <v>0.51649999999999996</v>
      </c>
      <c r="AF89" s="18">
        <v>0.95069999999999999</v>
      </c>
      <c r="AG89" s="18">
        <v>0.4753</v>
      </c>
      <c r="AH89" s="19">
        <v>0.52470000000000006</v>
      </c>
      <c r="AI89" s="19">
        <v>0.52139999999999997</v>
      </c>
      <c r="AJ89" s="20">
        <v>0</v>
      </c>
      <c r="AK89" s="21">
        <v>21.2</v>
      </c>
      <c r="AL89" s="21">
        <v>20.9</v>
      </c>
      <c r="AM89" s="21">
        <v>21.4</v>
      </c>
      <c r="AN89" s="21">
        <v>21.4</v>
      </c>
      <c r="AO89" s="22">
        <v>0.99</v>
      </c>
    </row>
    <row r="90" spans="1:41" x14ac:dyDescent="0.2">
      <c r="A90" s="10">
        <v>114069103</v>
      </c>
      <c r="B90" s="11" t="s">
        <v>133</v>
      </c>
      <c r="C90" s="11" t="s">
        <v>117</v>
      </c>
      <c r="D90" s="13">
        <v>3202396.03</v>
      </c>
      <c r="E90" s="13">
        <v>2070140.72</v>
      </c>
      <c r="F90" s="13">
        <v>1132255.31</v>
      </c>
      <c r="G90" s="14">
        <v>1210.8579999999999</v>
      </c>
      <c r="H90" s="14">
        <v>2526</v>
      </c>
      <c r="I90" s="15">
        <v>2526</v>
      </c>
      <c r="J90" s="15">
        <v>1934</v>
      </c>
      <c r="K90" s="15">
        <v>370</v>
      </c>
      <c r="L90" s="15">
        <v>222</v>
      </c>
      <c r="M90" s="15">
        <v>1252</v>
      </c>
      <c r="N90" s="15">
        <v>128</v>
      </c>
      <c r="O90" s="15">
        <v>24</v>
      </c>
      <c r="P90" s="15">
        <v>1169</v>
      </c>
      <c r="Q90" s="15">
        <v>129</v>
      </c>
      <c r="R90" s="15">
        <v>29</v>
      </c>
      <c r="S90" s="15">
        <v>1117</v>
      </c>
      <c r="T90" s="15">
        <v>104</v>
      </c>
      <c r="U90" s="15">
        <v>53</v>
      </c>
      <c r="V90" s="14">
        <v>36.856999999999999</v>
      </c>
      <c r="W90" s="16">
        <v>0.48420000000000002</v>
      </c>
      <c r="X90" s="17">
        <v>6260.1610000000001</v>
      </c>
      <c r="Y90" s="17">
        <v>6342.8220000000001</v>
      </c>
      <c r="Z90" s="17">
        <v>6297.5619999999999</v>
      </c>
      <c r="AA90" s="17">
        <v>6140.1</v>
      </c>
      <c r="AB90" s="18">
        <v>169.84989999999999</v>
      </c>
      <c r="AC90" s="18">
        <v>4.5045000000000002</v>
      </c>
      <c r="AD90" s="19">
        <v>2.2522000000000002</v>
      </c>
      <c r="AE90" s="19">
        <v>-1.2522</v>
      </c>
      <c r="AF90" s="18">
        <v>1.8322000000000001</v>
      </c>
      <c r="AG90" s="18">
        <v>0.91610000000000003</v>
      </c>
      <c r="AH90" s="19">
        <v>8.3900000000000002E-2</v>
      </c>
      <c r="AI90" s="19">
        <v>-0.45050000000000001</v>
      </c>
      <c r="AJ90" s="20">
        <v>0</v>
      </c>
      <c r="AK90" s="21">
        <v>21.2</v>
      </c>
      <c r="AL90" s="21">
        <v>21.4</v>
      </c>
      <c r="AM90" s="21">
        <v>21</v>
      </c>
      <c r="AN90" s="21">
        <v>21.1</v>
      </c>
      <c r="AO90" s="22">
        <v>0.99</v>
      </c>
    </row>
    <row r="91" spans="1:41" x14ac:dyDescent="0.2">
      <c r="A91" s="10">
        <v>114069353</v>
      </c>
      <c r="B91" s="11" t="s">
        <v>134</v>
      </c>
      <c r="C91" s="11" t="s">
        <v>117</v>
      </c>
      <c r="D91" s="13">
        <v>1004537.1</v>
      </c>
      <c r="E91" s="13">
        <v>742988.18</v>
      </c>
      <c r="F91" s="13">
        <v>261548.92</v>
      </c>
      <c r="G91" s="14">
        <v>279.70600000000002</v>
      </c>
      <c r="H91" s="14">
        <v>692</v>
      </c>
      <c r="I91" s="15">
        <v>692</v>
      </c>
      <c r="J91" s="15">
        <v>512</v>
      </c>
      <c r="K91" s="15">
        <v>129</v>
      </c>
      <c r="L91" s="15">
        <v>51</v>
      </c>
      <c r="M91" s="15">
        <v>310</v>
      </c>
      <c r="N91" s="15">
        <v>35</v>
      </c>
      <c r="O91" s="15">
        <v>7</v>
      </c>
      <c r="P91" s="15">
        <v>283</v>
      </c>
      <c r="Q91" s="15">
        <v>41</v>
      </c>
      <c r="R91" s="15">
        <v>7</v>
      </c>
      <c r="S91" s="15">
        <v>343</v>
      </c>
      <c r="T91" s="15">
        <v>49</v>
      </c>
      <c r="U91" s="15">
        <v>10</v>
      </c>
      <c r="V91" s="14">
        <v>3.4980000000000002</v>
      </c>
      <c r="W91" s="16">
        <v>0.4042</v>
      </c>
      <c r="X91" s="17">
        <v>1937.5809999999999</v>
      </c>
      <c r="Y91" s="17">
        <v>1879.2660000000001</v>
      </c>
      <c r="Z91" s="17">
        <v>1958.441</v>
      </c>
      <c r="AA91" s="17">
        <v>1975.0360000000001</v>
      </c>
      <c r="AB91" s="18">
        <v>553.91099999999994</v>
      </c>
      <c r="AC91" s="18">
        <v>14.690099999999999</v>
      </c>
      <c r="AD91" s="19">
        <v>7.3449999999999998</v>
      </c>
      <c r="AE91" s="19">
        <v>-6.3449999999999998</v>
      </c>
      <c r="AF91" s="18">
        <v>0.56710000000000005</v>
      </c>
      <c r="AG91" s="18">
        <v>0.28349999999999997</v>
      </c>
      <c r="AH91" s="19">
        <v>0.71650000000000003</v>
      </c>
      <c r="AI91" s="19">
        <v>-2.1080999999999999</v>
      </c>
      <c r="AJ91" s="20">
        <v>0</v>
      </c>
      <c r="AK91" s="21">
        <v>26.9</v>
      </c>
      <c r="AL91" s="21">
        <v>25.9</v>
      </c>
      <c r="AM91" s="21">
        <v>28</v>
      </c>
      <c r="AN91" s="21">
        <v>26.9</v>
      </c>
      <c r="AO91" s="22">
        <v>1</v>
      </c>
    </row>
    <row r="92" spans="1:41" x14ac:dyDescent="0.2">
      <c r="A92" s="10">
        <v>108070502</v>
      </c>
      <c r="B92" s="11" t="s">
        <v>135</v>
      </c>
      <c r="C92" s="11" t="s">
        <v>136</v>
      </c>
      <c r="D92" s="13">
        <v>6187631.8200000003</v>
      </c>
      <c r="E92" s="13">
        <v>5026783.4800000004</v>
      </c>
      <c r="F92" s="13">
        <v>1160848.3400000001</v>
      </c>
      <c r="G92" s="14">
        <v>1241.4359999999999</v>
      </c>
      <c r="H92" s="14">
        <v>3412</v>
      </c>
      <c r="I92" s="15">
        <v>3412</v>
      </c>
      <c r="J92" s="15">
        <v>2975</v>
      </c>
      <c r="K92" s="15">
        <v>348</v>
      </c>
      <c r="L92" s="15">
        <v>89</v>
      </c>
      <c r="M92" s="15">
        <v>1858</v>
      </c>
      <c r="N92" s="15">
        <v>101</v>
      </c>
      <c r="O92" s="15">
        <v>13</v>
      </c>
      <c r="P92" s="15">
        <v>1787</v>
      </c>
      <c r="Q92" s="15">
        <v>115</v>
      </c>
      <c r="R92" s="15">
        <v>16</v>
      </c>
      <c r="S92" s="15">
        <v>1798</v>
      </c>
      <c r="T92" s="15">
        <v>124</v>
      </c>
      <c r="U92" s="15">
        <v>12</v>
      </c>
      <c r="V92" s="14">
        <v>70.185000000000002</v>
      </c>
      <c r="W92" s="16">
        <v>0.69969999999999999</v>
      </c>
      <c r="X92" s="17">
        <v>7641.5959999999995</v>
      </c>
      <c r="Y92" s="17">
        <v>7554.5349999999999</v>
      </c>
      <c r="Z92" s="17">
        <v>7642.2370000000001</v>
      </c>
      <c r="AA92" s="17">
        <v>7728.0159999999996</v>
      </c>
      <c r="AB92" s="18">
        <v>108.8779</v>
      </c>
      <c r="AC92" s="18">
        <v>2.8875000000000002</v>
      </c>
      <c r="AD92" s="19">
        <v>1.4437</v>
      </c>
      <c r="AE92" s="19">
        <v>-0.44369999999999998</v>
      </c>
      <c r="AF92" s="18">
        <v>2.2364999999999999</v>
      </c>
      <c r="AG92" s="18">
        <v>1.1182000000000001</v>
      </c>
      <c r="AH92" s="19">
        <v>-0.1182</v>
      </c>
      <c r="AI92" s="19">
        <v>-0.24840000000000001</v>
      </c>
      <c r="AJ92" s="20">
        <v>0</v>
      </c>
      <c r="AK92" s="21">
        <v>11.2</v>
      </c>
      <c r="AL92" s="21">
        <v>11.2</v>
      </c>
      <c r="AM92" s="21">
        <v>11.4</v>
      </c>
      <c r="AN92" s="21">
        <v>11.1</v>
      </c>
      <c r="AO92" s="22">
        <v>0.52</v>
      </c>
    </row>
    <row r="93" spans="1:41" x14ac:dyDescent="0.2">
      <c r="A93" s="10">
        <v>108071003</v>
      </c>
      <c r="B93" s="11" t="s">
        <v>137</v>
      </c>
      <c r="C93" s="11" t="s">
        <v>136</v>
      </c>
      <c r="D93" s="13">
        <v>883973.32</v>
      </c>
      <c r="E93" s="13">
        <v>726697.61</v>
      </c>
      <c r="F93" s="13">
        <v>157275.71</v>
      </c>
      <c r="G93" s="14">
        <v>168.19399999999999</v>
      </c>
      <c r="H93" s="14">
        <v>398.30700000000002</v>
      </c>
      <c r="I93" s="15">
        <v>395</v>
      </c>
      <c r="J93" s="15">
        <v>330</v>
      </c>
      <c r="K93" s="15">
        <v>46</v>
      </c>
      <c r="L93" s="15">
        <v>19</v>
      </c>
      <c r="M93" s="15">
        <v>209</v>
      </c>
      <c r="N93" s="15">
        <v>18</v>
      </c>
      <c r="O93" s="15">
        <v>1</v>
      </c>
      <c r="P93" s="15">
        <v>195</v>
      </c>
      <c r="Q93" s="15">
        <v>16</v>
      </c>
      <c r="R93" s="15">
        <v>4</v>
      </c>
      <c r="S93" s="15">
        <v>198</v>
      </c>
      <c r="T93" s="15">
        <v>12</v>
      </c>
      <c r="U93" s="15">
        <v>3</v>
      </c>
      <c r="V93" s="14">
        <v>61.491999999999997</v>
      </c>
      <c r="W93" s="16">
        <v>0.65980000000000005</v>
      </c>
      <c r="X93" s="17">
        <v>1245.5229999999999</v>
      </c>
      <c r="Y93" s="17">
        <v>1218.27</v>
      </c>
      <c r="Z93" s="17">
        <v>1250.7059999999999</v>
      </c>
      <c r="AA93" s="17">
        <v>1267.5940000000001</v>
      </c>
      <c r="AB93" s="18">
        <v>20.254999999999999</v>
      </c>
      <c r="AC93" s="18">
        <v>0.53710000000000002</v>
      </c>
      <c r="AD93" s="19">
        <v>0.26850000000000002</v>
      </c>
      <c r="AE93" s="19">
        <v>0.73150000000000004</v>
      </c>
      <c r="AF93" s="18">
        <v>0.36449999999999999</v>
      </c>
      <c r="AG93" s="18">
        <v>0.1822</v>
      </c>
      <c r="AH93" s="19">
        <v>0.81779999999999997</v>
      </c>
      <c r="AI93" s="19">
        <v>0.78320000000000001</v>
      </c>
      <c r="AJ93" s="20">
        <v>3.3069999999999999</v>
      </c>
      <c r="AK93" s="21">
        <v>13.8</v>
      </c>
      <c r="AL93" s="21">
        <v>13.1</v>
      </c>
      <c r="AM93" s="21">
        <v>14.2</v>
      </c>
      <c r="AN93" s="21">
        <v>14.2</v>
      </c>
      <c r="AO93" s="22">
        <v>0.64</v>
      </c>
    </row>
    <row r="94" spans="1:41" x14ac:dyDescent="0.2">
      <c r="A94" s="10">
        <v>108071504</v>
      </c>
      <c r="B94" s="11" t="s">
        <v>138</v>
      </c>
      <c r="C94" s="11" t="s">
        <v>136</v>
      </c>
      <c r="D94" s="13">
        <v>665750.42000000004</v>
      </c>
      <c r="E94" s="13">
        <v>554138.66</v>
      </c>
      <c r="F94" s="13">
        <v>111611.76</v>
      </c>
      <c r="G94" s="14">
        <v>119.36</v>
      </c>
      <c r="H94" s="14">
        <v>319.411</v>
      </c>
      <c r="I94" s="15">
        <v>304</v>
      </c>
      <c r="J94" s="15">
        <v>248</v>
      </c>
      <c r="K94" s="15">
        <v>31</v>
      </c>
      <c r="L94" s="15">
        <v>25</v>
      </c>
      <c r="M94" s="15">
        <v>164</v>
      </c>
      <c r="N94" s="15">
        <v>6</v>
      </c>
      <c r="O94" s="15">
        <v>5</v>
      </c>
      <c r="P94" s="15">
        <v>151</v>
      </c>
      <c r="Q94" s="15">
        <v>10</v>
      </c>
      <c r="R94" s="15">
        <v>2</v>
      </c>
      <c r="S94" s="15">
        <v>139</v>
      </c>
      <c r="T94" s="15">
        <v>14</v>
      </c>
      <c r="U94" s="15">
        <v>4</v>
      </c>
      <c r="V94" s="14">
        <v>56.435000000000002</v>
      </c>
      <c r="W94" s="16">
        <v>0.6673</v>
      </c>
      <c r="X94" s="17">
        <v>834.14300000000003</v>
      </c>
      <c r="Y94" s="17">
        <v>834.18399999999997</v>
      </c>
      <c r="Z94" s="17">
        <v>829.15499999999997</v>
      </c>
      <c r="AA94" s="17">
        <v>839.08900000000006</v>
      </c>
      <c r="AB94" s="18">
        <v>14.7805</v>
      </c>
      <c r="AC94" s="18">
        <v>0.39190000000000003</v>
      </c>
      <c r="AD94" s="19">
        <v>0.19589999999999999</v>
      </c>
      <c r="AE94" s="19">
        <v>0.80410000000000004</v>
      </c>
      <c r="AF94" s="18">
        <v>0.24410000000000001</v>
      </c>
      <c r="AG94" s="18">
        <v>0.122</v>
      </c>
      <c r="AH94" s="19">
        <v>0.878</v>
      </c>
      <c r="AI94" s="19">
        <v>0.84840000000000004</v>
      </c>
      <c r="AJ94" s="20">
        <v>15.411</v>
      </c>
      <c r="AK94" s="21">
        <v>12</v>
      </c>
      <c r="AL94" s="21">
        <v>11.5</v>
      </c>
      <c r="AM94" s="21">
        <v>12.4</v>
      </c>
      <c r="AN94" s="21">
        <v>12</v>
      </c>
      <c r="AO94" s="22">
        <v>0.56000000000000005</v>
      </c>
    </row>
    <row r="95" spans="1:41" x14ac:dyDescent="0.2">
      <c r="A95" s="10">
        <v>108073503</v>
      </c>
      <c r="B95" s="11" t="s">
        <v>139</v>
      </c>
      <c r="C95" s="11" t="s">
        <v>136</v>
      </c>
      <c r="D95" s="13">
        <v>2349405.58</v>
      </c>
      <c r="E95" s="13">
        <v>2069166.18</v>
      </c>
      <c r="F95" s="13">
        <v>280239.40000000002</v>
      </c>
      <c r="G95" s="14">
        <v>299.69400000000002</v>
      </c>
      <c r="H95" s="14">
        <v>954</v>
      </c>
      <c r="I95" s="15">
        <v>954</v>
      </c>
      <c r="J95" s="15">
        <v>786</v>
      </c>
      <c r="K95" s="15">
        <v>105</v>
      </c>
      <c r="L95" s="15">
        <v>63</v>
      </c>
      <c r="M95" s="15">
        <v>501</v>
      </c>
      <c r="N95" s="15">
        <v>34</v>
      </c>
      <c r="O95" s="15">
        <v>14</v>
      </c>
      <c r="P95" s="15">
        <v>493</v>
      </c>
      <c r="Q95" s="15">
        <v>29</v>
      </c>
      <c r="R95" s="15">
        <v>6</v>
      </c>
      <c r="S95" s="15">
        <v>442</v>
      </c>
      <c r="T95" s="15">
        <v>39</v>
      </c>
      <c r="U95" s="15">
        <v>10</v>
      </c>
      <c r="V95" s="14">
        <v>121.673</v>
      </c>
      <c r="W95" s="16">
        <v>0.48330000000000001</v>
      </c>
      <c r="X95" s="17">
        <v>3359.0929999999998</v>
      </c>
      <c r="Y95" s="17">
        <v>3286.4540000000002</v>
      </c>
      <c r="Z95" s="17">
        <v>3392.6289999999999</v>
      </c>
      <c r="AA95" s="17">
        <v>3398.1950000000002</v>
      </c>
      <c r="AB95" s="18">
        <v>27.607500000000002</v>
      </c>
      <c r="AC95" s="18">
        <v>0.73209999999999997</v>
      </c>
      <c r="AD95" s="19">
        <v>0.36599999999999999</v>
      </c>
      <c r="AE95" s="19">
        <v>0.63400000000000001</v>
      </c>
      <c r="AF95" s="18">
        <v>0.98309999999999997</v>
      </c>
      <c r="AG95" s="18">
        <v>0.49149999999999999</v>
      </c>
      <c r="AH95" s="19">
        <v>0.50849999999999995</v>
      </c>
      <c r="AI95" s="19">
        <v>0.55869999999999997</v>
      </c>
      <c r="AJ95" s="20">
        <v>0</v>
      </c>
      <c r="AK95" s="21">
        <v>14.1</v>
      </c>
      <c r="AL95" s="21">
        <v>13.8</v>
      </c>
      <c r="AM95" s="21">
        <v>14.3</v>
      </c>
      <c r="AN95" s="21">
        <v>14.3</v>
      </c>
      <c r="AO95" s="22">
        <v>0.65</v>
      </c>
    </row>
    <row r="96" spans="1:41" x14ac:dyDescent="0.2">
      <c r="A96" s="10">
        <v>108077503</v>
      </c>
      <c r="B96" s="11" t="s">
        <v>140</v>
      </c>
      <c r="C96" s="11" t="s">
        <v>136</v>
      </c>
      <c r="D96" s="13">
        <v>1282141.01</v>
      </c>
      <c r="E96" s="13">
        <v>1064429.81</v>
      </c>
      <c r="F96" s="13">
        <v>217711.2</v>
      </c>
      <c r="G96" s="14">
        <v>232.82499999999999</v>
      </c>
      <c r="H96" s="14">
        <v>568</v>
      </c>
      <c r="I96" s="15">
        <v>568</v>
      </c>
      <c r="J96" s="15">
        <v>490</v>
      </c>
      <c r="K96" s="15">
        <v>34</v>
      </c>
      <c r="L96" s="15">
        <v>44</v>
      </c>
      <c r="M96" s="15">
        <v>286</v>
      </c>
      <c r="N96" s="15">
        <v>8</v>
      </c>
      <c r="O96" s="15">
        <v>5</v>
      </c>
      <c r="P96" s="15">
        <v>306</v>
      </c>
      <c r="Q96" s="15">
        <v>11</v>
      </c>
      <c r="R96" s="15">
        <v>9</v>
      </c>
      <c r="S96" s="15">
        <v>305</v>
      </c>
      <c r="T96" s="15">
        <v>13</v>
      </c>
      <c r="U96" s="15">
        <v>7</v>
      </c>
      <c r="V96" s="14">
        <v>98.14</v>
      </c>
      <c r="W96" s="16">
        <v>0.6028</v>
      </c>
      <c r="X96" s="17">
        <v>1760.9559999999999</v>
      </c>
      <c r="Y96" s="17">
        <v>1729.6110000000001</v>
      </c>
      <c r="Z96" s="17">
        <v>1773.318</v>
      </c>
      <c r="AA96" s="17">
        <v>1779.94</v>
      </c>
      <c r="AB96" s="18">
        <v>17.943300000000001</v>
      </c>
      <c r="AC96" s="18">
        <v>0.4758</v>
      </c>
      <c r="AD96" s="19">
        <v>0.2379</v>
      </c>
      <c r="AE96" s="19">
        <v>0.7621</v>
      </c>
      <c r="AF96" s="18">
        <v>0.51539999999999997</v>
      </c>
      <c r="AG96" s="18">
        <v>0.25769999999999998</v>
      </c>
      <c r="AH96" s="19">
        <v>0.74229999999999996</v>
      </c>
      <c r="AI96" s="19">
        <v>0.75019999999999998</v>
      </c>
      <c r="AJ96" s="20">
        <v>0</v>
      </c>
      <c r="AK96" s="21">
        <v>14.7</v>
      </c>
      <c r="AL96" s="21">
        <v>14.5</v>
      </c>
      <c r="AM96" s="21">
        <v>15.1</v>
      </c>
      <c r="AN96" s="21">
        <v>14.6</v>
      </c>
      <c r="AO96" s="22">
        <v>0.68</v>
      </c>
    </row>
    <row r="97" spans="1:41" x14ac:dyDescent="0.2">
      <c r="A97" s="10">
        <v>108078003</v>
      </c>
      <c r="B97" s="11" t="s">
        <v>141</v>
      </c>
      <c r="C97" s="11" t="s">
        <v>136</v>
      </c>
      <c r="D97" s="13">
        <v>1598133.66</v>
      </c>
      <c r="E97" s="13">
        <v>1446332.88</v>
      </c>
      <c r="F97" s="13">
        <v>151800.78</v>
      </c>
      <c r="G97" s="14">
        <v>162.339</v>
      </c>
      <c r="H97" s="14">
        <v>517.13599999999997</v>
      </c>
      <c r="I97" s="15">
        <v>514</v>
      </c>
      <c r="J97" s="15">
        <v>492</v>
      </c>
      <c r="K97" s="15">
        <v>9</v>
      </c>
      <c r="L97" s="15">
        <v>13</v>
      </c>
      <c r="M97" s="15">
        <v>314</v>
      </c>
      <c r="N97" s="15">
        <v>3</v>
      </c>
      <c r="O97" s="15">
        <v>3</v>
      </c>
      <c r="P97" s="15">
        <v>298</v>
      </c>
      <c r="Q97" s="15">
        <v>1</v>
      </c>
      <c r="R97" s="15">
        <v>3</v>
      </c>
      <c r="S97" s="15">
        <v>288</v>
      </c>
      <c r="T97" s="15">
        <v>4</v>
      </c>
      <c r="U97" s="15">
        <v>1</v>
      </c>
      <c r="V97" s="14">
        <v>167.09800000000001</v>
      </c>
      <c r="W97" s="16">
        <v>0.65400000000000003</v>
      </c>
      <c r="X97" s="17">
        <v>1842.8869999999999</v>
      </c>
      <c r="Y97" s="17">
        <v>1833.694</v>
      </c>
      <c r="Z97" s="17">
        <v>1847.6669999999999</v>
      </c>
      <c r="AA97" s="17">
        <v>1847.299</v>
      </c>
      <c r="AB97" s="18">
        <v>11.028700000000001</v>
      </c>
      <c r="AC97" s="18">
        <v>0.29239999999999999</v>
      </c>
      <c r="AD97" s="19">
        <v>0.1462</v>
      </c>
      <c r="AE97" s="19">
        <v>0.8538</v>
      </c>
      <c r="AF97" s="18">
        <v>0.5393</v>
      </c>
      <c r="AG97" s="18">
        <v>0.26960000000000001</v>
      </c>
      <c r="AH97" s="19">
        <v>0.73040000000000005</v>
      </c>
      <c r="AI97" s="19">
        <v>0.77969999999999995</v>
      </c>
      <c r="AJ97" s="20">
        <v>3.1360000000000001</v>
      </c>
      <c r="AK97" s="21">
        <v>10.4</v>
      </c>
      <c r="AL97" s="21">
        <v>10.1</v>
      </c>
      <c r="AM97" s="21">
        <v>10.7</v>
      </c>
      <c r="AN97" s="21">
        <v>10.4</v>
      </c>
      <c r="AO97" s="22">
        <v>0.48</v>
      </c>
    </row>
    <row r="98" spans="1:41" x14ac:dyDescent="0.2">
      <c r="A98" s="10">
        <v>108079004</v>
      </c>
      <c r="B98" s="11" t="s">
        <v>142</v>
      </c>
      <c r="C98" s="11" t="s">
        <v>136</v>
      </c>
      <c r="D98" s="13">
        <v>418964.65</v>
      </c>
      <c r="E98" s="13">
        <v>324622.98</v>
      </c>
      <c r="F98" s="13">
        <v>94341.67</v>
      </c>
      <c r="G98" s="14">
        <v>100.89100000000001</v>
      </c>
      <c r="H98" s="14">
        <v>216.27500000000001</v>
      </c>
      <c r="I98" s="15">
        <v>198</v>
      </c>
      <c r="J98" s="15">
        <v>154</v>
      </c>
      <c r="K98" s="15">
        <v>25</v>
      </c>
      <c r="L98" s="15">
        <v>19</v>
      </c>
      <c r="M98" s="15">
        <v>93</v>
      </c>
      <c r="N98" s="15">
        <v>4</v>
      </c>
      <c r="O98" s="15">
        <v>4</v>
      </c>
      <c r="P98" s="15">
        <v>89</v>
      </c>
      <c r="Q98" s="15">
        <v>10</v>
      </c>
      <c r="R98" s="15">
        <v>1</v>
      </c>
      <c r="S98" s="15">
        <v>99</v>
      </c>
      <c r="T98" s="15">
        <v>10</v>
      </c>
      <c r="U98" s="15">
        <v>3</v>
      </c>
      <c r="V98" s="14">
        <v>63.573</v>
      </c>
      <c r="W98" s="16">
        <v>0.72889999999999999</v>
      </c>
      <c r="X98" s="17">
        <v>510.80700000000002</v>
      </c>
      <c r="Y98" s="17">
        <v>515.48400000000004</v>
      </c>
      <c r="Z98" s="17">
        <v>505.22899999999998</v>
      </c>
      <c r="AA98" s="17">
        <v>511.709</v>
      </c>
      <c r="AB98" s="18">
        <v>8.0349000000000004</v>
      </c>
      <c r="AC98" s="18">
        <v>0.21299999999999999</v>
      </c>
      <c r="AD98" s="19">
        <v>0.1065</v>
      </c>
      <c r="AE98" s="19">
        <v>0.89349999999999996</v>
      </c>
      <c r="AF98" s="18">
        <v>0.14949999999999999</v>
      </c>
      <c r="AG98" s="18">
        <v>7.4700000000000003E-2</v>
      </c>
      <c r="AH98" s="19">
        <v>0.92530000000000001</v>
      </c>
      <c r="AI98" s="19">
        <v>0.91249999999999998</v>
      </c>
      <c r="AJ98" s="20">
        <v>18.274999999999999</v>
      </c>
      <c r="AK98" s="21">
        <v>13.9</v>
      </c>
      <c r="AL98" s="21">
        <v>13.8</v>
      </c>
      <c r="AM98" s="21">
        <v>13.9</v>
      </c>
      <c r="AN98" s="21">
        <v>13.9</v>
      </c>
      <c r="AO98" s="22">
        <v>0.64</v>
      </c>
    </row>
    <row r="99" spans="1:41" x14ac:dyDescent="0.2">
      <c r="A99" s="10">
        <v>117080503</v>
      </c>
      <c r="B99" s="11" t="s">
        <v>143</v>
      </c>
      <c r="C99" s="11" t="s">
        <v>144</v>
      </c>
      <c r="D99" s="13">
        <v>1961378.64</v>
      </c>
      <c r="E99" s="13">
        <v>1383146.31</v>
      </c>
      <c r="F99" s="13">
        <v>578232.32999999996</v>
      </c>
      <c r="G99" s="14">
        <v>618.37400000000002</v>
      </c>
      <c r="H99" s="14">
        <v>903</v>
      </c>
      <c r="I99" s="15">
        <v>903</v>
      </c>
      <c r="J99" s="15">
        <v>763</v>
      </c>
      <c r="K99" s="15">
        <v>89</v>
      </c>
      <c r="L99" s="15">
        <v>51</v>
      </c>
      <c r="M99" s="15">
        <v>449</v>
      </c>
      <c r="N99" s="15">
        <v>28</v>
      </c>
      <c r="O99" s="15">
        <v>5</v>
      </c>
      <c r="P99" s="15">
        <v>453</v>
      </c>
      <c r="Q99" s="15">
        <v>30</v>
      </c>
      <c r="R99" s="15">
        <v>10</v>
      </c>
      <c r="S99" s="15">
        <v>494</v>
      </c>
      <c r="T99" s="15">
        <v>28</v>
      </c>
      <c r="U99" s="15">
        <v>9</v>
      </c>
      <c r="V99" s="14">
        <v>182.99600000000001</v>
      </c>
      <c r="W99" s="16">
        <v>0.68479999999999996</v>
      </c>
      <c r="X99" s="17">
        <v>2071.2260000000001</v>
      </c>
      <c r="Y99" s="17">
        <v>2029.2760000000001</v>
      </c>
      <c r="Z99" s="17">
        <v>2112.2150000000001</v>
      </c>
      <c r="AA99" s="17">
        <v>2072.1860000000001</v>
      </c>
      <c r="AB99" s="18">
        <v>11.3184</v>
      </c>
      <c r="AC99" s="18">
        <v>0.30009999999999998</v>
      </c>
      <c r="AD99" s="19">
        <v>0.15</v>
      </c>
      <c r="AE99" s="19">
        <v>0.85</v>
      </c>
      <c r="AF99" s="18">
        <v>0.60619999999999996</v>
      </c>
      <c r="AG99" s="18">
        <v>0.30309999999999998</v>
      </c>
      <c r="AH99" s="19">
        <v>0.69689999999999996</v>
      </c>
      <c r="AI99" s="19">
        <v>0.7581</v>
      </c>
      <c r="AJ99" s="20">
        <v>0</v>
      </c>
      <c r="AK99" s="21">
        <v>21.6</v>
      </c>
      <c r="AL99" s="21">
        <v>21.6</v>
      </c>
      <c r="AM99" s="21">
        <v>21.8</v>
      </c>
      <c r="AN99" s="21">
        <v>21.5</v>
      </c>
      <c r="AO99" s="22">
        <v>1</v>
      </c>
    </row>
    <row r="100" spans="1:41" x14ac:dyDescent="0.2">
      <c r="A100" s="10">
        <v>117081003</v>
      </c>
      <c r="B100" s="11" t="s">
        <v>145</v>
      </c>
      <c r="C100" s="11" t="s">
        <v>144</v>
      </c>
      <c r="D100" s="13">
        <v>820871.18</v>
      </c>
      <c r="E100" s="13">
        <v>647897.26</v>
      </c>
      <c r="F100" s="13">
        <v>172973.92</v>
      </c>
      <c r="G100" s="14">
        <v>184.982</v>
      </c>
      <c r="H100" s="14">
        <v>425.983</v>
      </c>
      <c r="I100" s="15">
        <v>393</v>
      </c>
      <c r="J100" s="15">
        <v>374</v>
      </c>
      <c r="K100" s="15">
        <v>6</v>
      </c>
      <c r="L100" s="15">
        <v>13</v>
      </c>
      <c r="M100" s="15">
        <v>224</v>
      </c>
      <c r="N100" s="15">
        <v>1</v>
      </c>
      <c r="O100" s="15">
        <v>2</v>
      </c>
      <c r="P100" s="15">
        <v>233</v>
      </c>
      <c r="Q100" s="15">
        <v>2</v>
      </c>
      <c r="R100" s="15">
        <v>2</v>
      </c>
      <c r="S100" s="15">
        <v>228</v>
      </c>
      <c r="T100" s="15">
        <v>3</v>
      </c>
      <c r="U100" s="15">
        <v>2</v>
      </c>
      <c r="V100" s="14">
        <v>211.411</v>
      </c>
      <c r="W100" s="16">
        <v>0.70040000000000002</v>
      </c>
      <c r="X100" s="17">
        <v>889.43200000000002</v>
      </c>
      <c r="Y100" s="17">
        <v>861.68</v>
      </c>
      <c r="Z100" s="17">
        <v>922.33699999999999</v>
      </c>
      <c r="AA100" s="17">
        <v>884.279</v>
      </c>
      <c r="AB100" s="18">
        <v>4.2070999999999996</v>
      </c>
      <c r="AC100" s="18">
        <v>0.1115</v>
      </c>
      <c r="AD100" s="19">
        <v>5.57E-2</v>
      </c>
      <c r="AE100" s="19">
        <v>0.94430000000000003</v>
      </c>
      <c r="AF100" s="18">
        <v>0.26029999999999998</v>
      </c>
      <c r="AG100" s="18">
        <v>0.13009999999999999</v>
      </c>
      <c r="AH100" s="19">
        <v>0.86990000000000001</v>
      </c>
      <c r="AI100" s="19">
        <v>0.89959999999999996</v>
      </c>
      <c r="AJ100" s="20">
        <v>32.982999999999997</v>
      </c>
      <c r="AK100" s="21">
        <v>13.4</v>
      </c>
      <c r="AL100" s="21">
        <v>13.2</v>
      </c>
      <c r="AM100" s="21">
        <v>13.3</v>
      </c>
      <c r="AN100" s="21">
        <v>13.6</v>
      </c>
      <c r="AO100" s="22">
        <v>0.62</v>
      </c>
    </row>
    <row r="101" spans="1:41" x14ac:dyDescent="0.2">
      <c r="A101" s="10">
        <v>117083004</v>
      </c>
      <c r="B101" s="11" t="s">
        <v>146</v>
      </c>
      <c r="C101" s="11" t="s">
        <v>144</v>
      </c>
      <c r="D101" s="13">
        <v>663782.93000000005</v>
      </c>
      <c r="E101" s="13">
        <v>540726.66</v>
      </c>
      <c r="F101" s="13">
        <v>123056.27</v>
      </c>
      <c r="G101" s="14">
        <v>131.59899999999999</v>
      </c>
      <c r="H101" s="14">
        <v>325.447</v>
      </c>
      <c r="I101" s="15">
        <v>298</v>
      </c>
      <c r="J101" s="15">
        <v>246</v>
      </c>
      <c r="K101" s="15">
        <v>46</v>
      </c>
      <c r="L101" s="15">
        <v>6</v>
      </c>
      <c r="M101" s="15">
        <v>162</v>
      </c>
      <c r="N101" s="15">
        <v>7</v>
      </c>
      <c r="O101" s="15">
        <v>0</v>
      </c>
      <c r="P101" s="15">
        <v>141</v>
      </c>
      <c r="Q101" s="15">
        <v>23</v>
      </c>
      <c r="R101" s="15">
        <v>1</v>
      </c>
      <c r="S101" s="15">
        <v>147</v>
      </c>
      <c r="T101" s="15">
        <v>16</v>
      </c>
      <c r="U101" s="15">
        <v>1</v>
      </c>
      <c r="V101" s="14">
        <v>166.81800000000001</v>
      </c>
      <c r="W101" s="16">
        <v>0.6522</v>
      </c>
      <c r="X101" s="17">
        <v>734.07799999999997</v>
      </c>
      <c r="Y101" s="17">
        <v>696.23599999999999</v>
      </c>
      <c r="Z101" s="17">
        <v>760.375</v>
      </c>
      <c r="AA101" s="17">
        <v>745.62400000000002</v>
      </c>
      <c r="AB101" s="18">
        <v>4.4004000000000003</v>
      </c>
      <c r="AC101" s="18">
        <v>0.1167</v>
      </c>
      <c r="AD101" s="19">
        <v>5.8299999999999998E-2</v>
      </c>
      <c r="AE101" s="19">
        <v>0.94169999999999998</v>
      </c>
      <c r="AF101" s="18">
        <v>0.21479999999999999</v>
      </c>
      <c r="AG101" s="18">
        <v>0.1074</v>
      </c>
      <c r="AH101" s="19">
        <v>0.89259999999999995</v>
      </c>
      <c r="AI101" s="19">
        <v>0.91220000000000001</v>
      </c>
      <c r="AJ101" s="20">
        <v>27.446999999999999</v>
      </c>
      <c r="AK101" s="21">
        <v>13.3</v>
      </c>
      <c r="AL101" s="21">
        <v>13.4</v>
      </c>
      <c r="AM101" s="21">
        <v>13.4</v>
      </c>
      <c r="AN101" s="21">
        <v>13.1</v>
      </c>
      <c r="AO101" s="22">
        <v>0.62</v>
      </c>
    </row>
    <row r="102" spans="1:41" x14ac:dyDescent="0.2">
      <c r="A102" s="10">
        <v>117086003</v>
      </c>
      <c r="B102" s="11" t="s">
        <v>147</v>
      </c>
      <c r="C102" s="11" t="s">
        <v>144</v>
      </c>
      <c r="D102" s="13">
        <v>1006419.91</v>
      </c>
      <c r="E102" s="13">
        <v>724379.53</v>
      </c>
      <c r="F102" s="13">
        <v>282040.38</v>
      </c>
      <c r="G102" s="14">
        <v>301.62</v>
      </c>
      <c r="H102" s="14">
        <v>440</v>
      </c>
      <c r="I102" s="15">
        <v>440</v>
      </c>
      <c r="J102" s="15">
        <v>343</v>
      </c>
      <c r="K102" s="15">
        <v>59</v>
      </c>
      <c r="L102" s="15">
        <v>38</v>
      </c>
      <c r="M102" s="15">
        <v>198</v>
      </c>
      <c r="N102" s="15">
        <v>21</v>
      </c>
      <c r="O102" s="15">
        <v>5</v>
      </c>
      <c r="P102" s="15">
        <v>193</v>
      </c>
      <c r="Q102" s="15">
        <v>19</v>
      </c>
      <c r="R102" s="15">
        <v>5</v>
      </c>
      <c r="S102" s="15">
        <v>235</v>
      </c>
      <c r="T102" s="15">
        <v>18</v>
      </c>
      <c r="U102" s="15">
        <v>7</v>
      </c>
      <c r="V102" s="14">
        <v>33.320999999999998</v>
      </c>
      <c r="W102" s="16">
        <v>0.6855</v>
      </c>
      <c r="X102" s="17">
        <v>1062.567</v>
      </c>
      <c r="Y102" s="17">
        <v>1032.806</v>
      </c>
      <c r="Z102" s="17">
        <v>1058.318</v>
      </c>
      <c r="AA102" s="17">
        <v>1096.578</v>
      </c>
      <c r="AB102" s="18">
        <v>31.8888</v>
      </c>
      <c r="AC102" s="18">
        <v>0.84570000000000001</v>
      </c>
      <c r="AD102" s="19">
        <v>0.42280000000000001</v>
      </c>
      <c r="AE102" s="19">
        <v>0.57720000000000005</v>
      </c>
      <c r="AF102" s="18">
        <v>0.31090000000000001</v>
      </c>
      <c r="AG102" s="18">
        <v>0.15540000000000001</v>
      </c>
      <c r="AH102" s="19">
        <v>0.84460000000000002</v>
      </c>
      <c r="AI102" s="19">
        <v>0.73760000000000003</v>
      </c>
      <c r="AJ102" s="20">
        <v>0</v>
      </c>
      <c r="AK102" s="21">
        <v>22.7</v>
      </c>
      <c r="AL102" s="21">
        <v>23.3</v>
      </c>
      <c r="AM102" s="21">
        <v>22.6</v>
      </c>
      <c r="AN102" s="21">
        <v>22.3</v>
      </c>
      <c r="AO102" s="22">
        <v>1</v>
      </c>
    </row>
    <row r="103" spans="1:41" x14ac:dyDescent="0.2">
      <c r="A103" s="10">
        <v>117086503</v>
      </c>
      <c r="B103" s="11" t="s">
        <v>148</v>
      </c>
      <c r="C103" s="11" t="s">
        <v>144</v>
      </c>
      <c r="D103" s="13">
        <v>1309135.58</v>
      </c>
      <c r="E103" s="13">
        <v>1050949.23</v>
      </c>
      <c r="F103" s="13">
        <v>258186.35</v>
      </c>
      <c r="G103" s="14">
        <v>276.11</v>
      </c>
      <c r="H103" s="14">
        <v>566.45000000000005</v>
      </c>
      <c r="I103" s="15">
        <v>551</v>
      </c>
      <c r="J103" s="15">
        <v>430</v>
      </c>
      <c r="K103" s="15">
        <v>102</v>
      </c>
      <c r="L103" s="15">
        <v>19</v>
      </c>
      <c r="M103" s="15">
        <v>278</v>
      </c>
      <c r="N103" s="15">
        <v>35</v>
      </c>
      <c r="O103" s="15">
        <v>1</v>
      </c>
      <c r="P103" s="15">
        <v>261</v>
      </c>
      <c r="Q103" s="15">
        <v>29</v>
      </c>
      <c r="R103" s="15">
        <v>1</v>
      </c>
      <c r="S103" s="15">
        <v>248</v>
      </c>
      <c r="T103" s="15">
        <v>36</v>
      </c>
      <c r="U103" s="15">
        <v>6</v>
      </c>
      <c r="V103" s="14">
        <v>162.46899999999999</v>
      </c>
      <c r="W103" s="16">
        <v>0.60929999999999995</v>
      </c>
      <c r="X103" s="17">
        <v>1547.8489999999999</v>
      </c>
      <c r="Y103" s="17">
        <v>1531.3530000000001</v>
      </c>
      <c r="Z103" s="17">
        <v>1534.471</v>
      </c>
      <c r="AA103" s="17">
        <v>1577.7239999999999</v>
      </c>
      <c r="AB103" s="18">
        <v>9.5269999999999992</v>
      </c>
      <c r="AC103" s="18">
        <v>0.25259999999999999</v>
      </c>
      <c r="AD103" s="19">
        <v>0.1263</v>
      </c>
      <c r="AE103" s="19">
        <v>0.87370000000000003</v>
      </c>
      <c r="AF103" s="18">
        <v>0.45300000000000001</v>
      </c>
      <c r="AG103" s="18">
        <v>0.22650000000000001</v>
      </c>
      <c r="AH103" s="19">
        <v>0.77349999999999997</v>
      </c>
      <c r="AI103" s="19">
        <v>0.8135</v>
      </c>
      <c r="AJ103" s="20">
        <v>15.45</v>
      </c>
      <c r="AK103" s="21">
        <v>17.2</v>
      </c>
      <c r="AL103" s="21">
        <v>17.8</v>
      </c>
      <c r="AM103" s="21">
        <v>18.2</v>
      </c>
      <c r="AN103" s="21">
        <v>15.5</v>
      </c>
      <c r="AO103" s="22">
        <v>0.8</v>
      </c>
    </row>
    <row r="104" spans="1:41" x14ac:dyDescent="0.2">
      <c r="A104" s="10">
        <v>117086653</v>
      </c>
      <c r="B104" s="11" t="s">
        <v>149</v>
      </c>
      <c r="C104" s="11" t="s">
        <v>144</v>
      </c>
      <c r="D104" s="13">
        <v>1293147.48</v>
      </c>
      <c r="E104" s="13">
        <v>1053000.79</v>
      </c>
      <c r="F104" s="13">
        <v>240146.69</v>
      </c>
      <c r="G104" s="14">
        <v>256.81799999999998</v>
      </c>
      <c r="H104" s="14">
        <v>592.08399999999995</v>
      </c>
      <c r="I104" s="15">
        <v>566</v>
      </c>
      <c r="J104" s="15">
        <v>497</v>
      </c>
      <c r="K104" s="15">
        <v>37</v>
      </c>
      <c r="L104" s="15">
        <v>32</v>
      </c>
      <c r="M104" s="15">
        <v>328</v>
      </c>
      <c r="N104" s="15">
        <v>12</v>
      </c>
      <c r="O104" s="15">
        <v>6</v>
      </c>
      <c r="P104" s="15">
        <v>317</v>
      </c>
      <c r="Q104" s="15">
        <v>11</v>
      </c>
      <c r="R104" s="15">
        <v>3</v>
      </c>
      <c r="S104" s="15">
        <v>263</v>
      </c>
      <c r="T104" s="15">
        <v>14</v>
      </c>
      <c r="U104" s="15">
        <v>5</v>
      </c>
      <c r="V104" s="14">
        <v>276.43400000000003</v>
      </c>
      <c r="W104" s="16">
        <v>0.65720000000000001</v>
      </c>
      <c r="X104" s="17">
        <v>1483.787</v>
      </c>
      <c r="Y104" s="17">
        <v>1456.454</v>
      </c>
      <c r="Z104" s="17">
        <v>1501.7280000000001</v>
      </c>
      <c r="AA104" s="17">
        <v>1493.18</v>
      </c>
      <c r="AB104" s="18">
        <v>5.3674999999999997</v>
      </c>
      <c r="AC104" s="18">
        <v>0.14230000000000001</v>
      </c>
      <c r="AD104" s="19">
        <v>7.1099999999999997E-2</v>
      </c>
      <c r="AE104" s="19">
        <v>0.92889999999999995</v>
      </c>
      <c r="AF104" s="18">
        <v>0.43419999999999997</v>
      </c>
      <c r="AG104" s="18">
        <v>0.21709999999999999</v>
      </c>
      <c r="AH104" s="19">
        <v>0.78290000000000004</v>
      </c>
      <c r="AI104" s="19">
        <v>0.84130000000000005</v>
      </c>
      <c r="AJ104" s="20">
        <v>26.084</v>
      </c>
      <c r="AK104" s="21">
        <v>14.2</v>
      </c>
      <c r="AL104" s="21">
        <v>14.3</v>
      </c>
      <c r="AM104" s="21">
        <v>14.1</v>
      </c>
      <c r="AN104" s="21">
        <v>14.2</v>
      </c>
      <c r="AO104" s="22">
        <v>0.66</v>
      </c>
    </row>
    <row r="105" spans="1:41" x14ac:dyDescent="0.2">
      <c r="A105" s="10">
        <v>117089003</v>
      </c>
      <c r="B105" s="11" t="s">
        <v>150</v>
      </c>
      <c r="C105" s="11" t="s">
        <v>144</v>
      </c>
      <c r="D105" s="13">
        <v>1135945.94</v>
      </c>
      <c r="E105" s="13">
        <v>848053.8</v>
      </c>
      <c r="F105" s="13">
        <v>287892.14</v>
      </c>
      <c r="G105" s="14">
        <v>307.87799999999999</v>
      </c>
      <c r="H105" s="14">
        <v>558.94200000000001</v>
      </c>
      <c r="I105" s="15">
        <v>529</v>
      </c>
      <c r="J105" s="15">
        <v>467</v>
      </c>
      <c r="K105" s="15">
        <v>43</v>
      </c>
      <c r="L105" s="15">
        <v>19</v>
      </c>
      <c r="M105" s="15">
        <v>295</v>
      </c>
      <c r="N105" s="15">
        <v>19</v>
      </c>
      <c r="O105" s="15">
        <v>2</v>
      </c>
      <c r="P105" s="15">
        <v>279</v>
      </c>
      <c r="Q105" s="15">
        <v>14</v>
      </c>
      <c r="R105" s="15">
        <v>3</v>
      </c>
      <c r="S105" s="15">
        <v>280</v>
      </c>
      <c r="T105" s="15">
        <v>9</v>
      </c>
      <c r="U105" s="15">
        <v>4</v>
      </c>
      <c r="V105" s="14">
        <v>277.18299999999999</v>
      </c>
      <c r="W105" s="16">
        <v>0.60529999999999995</v>
      </c>
      <c r="X105" s="17">
        <v>1332.579</v>
      </c>
      <c r="Y105" s="17">
        <v>1322.7829999999999</v>
      </c>
      <c r="Z105" s="17">
        <v>1351.106</v>
      </c>
      <c r="AA105" s="17">
        <v>1323.8489999999999</v>
      </c>
      <c r="AB105" s="18">
        <v>4.8075000000000001</v>
      </c>
      <c r="AC105" s="18">
        <v>0.12740000000000001</v>
      </c>
      <c r="AD105" s="19">
        <v>6.3700000000000007E-2</v>
      </c>
      <c r="AE105" s="19">
        <v>0.93630000000000002</v>
      </c>
      <c r="AF105" s="18">
        <v>0.39</v>
      </c>
      <c r="AG105" s="18">
        <v>0.19500000000000001</v>
      </c>
      <c r="AH105" s="19">
        <v>0.80500000000000005</v>
      </c>
      <c r="AI105" s="19">
        <v>0.85750000000000004</v>
      </c>
      <c r="AJ105" s="20">
        <v>29.942</v>
      </c>
      <c r="AK105" s="21">
        <v>19.600000000000001</v>
      </c>
      <c r="AL105" s="21">
        <v>19.899999999999999</v>
      </c>
      <c r="AM105" s="21">
        <v>19.3</v>
      </c>
      <c r="AN105" s="21">
        <v>19.7</v>
      </c>
      <c r="AO105" s="22">
        <v>0.91</v>
      </c>
    </row>
    <row r="106" spans="1:41" x14ac:dyDescent="0.2">
      <c r="A106" s="10">
        <v>122091002</v>
      </c>
      <c r="B106" s="11" t="s">
        <v>151</v>
      </c>
      <c r="C106" s="11" t="s">
        <v>152</v>
      </c>
      <c r="D106" s="13">
        <v>5062946.0199999996</v>
      </c>
      <c r="E106" s="13">
        <v>3993410.61</v>
      </c>
      <c r="F106" s="13">
        <v>1069535.4099999999</v>
      </c>
      <c r="G106" s="14">
        <v>1143.7840000000001</v>
      </c>
      <c r="H106" s="14">
        <v>3112</v>
      </c>
      <c r="I106" s="15">
        <v>3112</v>
      </c>
      <c r="J106" s="15">
        <v>2450</v>
      </c>
      <c r="K106" s="15">
        <v>225</v>
      </c>
      <c r="L106" s="15">
        <v>437</v>
      </c>
      <c r="M106" s="15">
        <v>1683</v>
      </c>
      <c r="N106" s="15">
        <v>73</v>
      </c>
      <c r="O106" s="15">
        <v>71</v>
      </c>
      <c r="P106" s="15">
        <v>1388</v>
      </c>
      <c r="Q106" s="15">
        <v>85</v>
      </c>
      <c r="R106" s="15">
        <v>63</v>
      </c>
      <c r="S106" s="15">
        <v>1412</v>
      </c>
      <c r="T106" s="15">
        <v>62</v>
      </c>
      <c r="U106" s="15">
        <v>74</v>
      </c>
      <c r="V106" s="14">
        <v>20.922000000000001</v>
      </c>
      <c r="W106" s="16">
        <v>0.39950000000000002</v>
      </c>
      <c r="X106" s="17">
        <v>7851.3789999999999</v>
      </c>
      <c r="Y106" s="17">
        <v>7768.8389999999999</v>
      </c>
      <c r="Z106" s="17">
        <v>7913.6570000000002</v>
      </c>
      <c r="AA106" s="17">
        <v>7871.64</v>
      </c>
      <c r="AB106" s="18">
        <v>375.26900000000001</v>
      </c>
      <c r="AC106" s="18">
        <v>9.9524000000000008</v>
      </c>
      <c r="AD106" s="19">
        <v>4.9762000000000004</v>
      </c>
      <c r="AE106" s="19">
        <v>-3.9762</v>
      </c>
      <c r="AF106" s="18">
        <v>2.2978999999999998</v>
      </c>
      <c r="AG106" s="18">
        <v>1.1489</v>
      </c>
      <c r="AH106" s="19">
        <v>-0.1489</v>
      </c>
      <c r="AI106" s="19">
        <v>-1.6798</v>
      </c>
      <c r="AJ106" s="20">
        <v>0</v>
      </c>
      <c r="AK106" s="21">
        <v>19.7</v>
      </c>
      <c r="AL106" s="21">
        <v>20</v>
      </c>
      <c r="AM106" s="21">
        <v>19.5</v>
      </c>
      <c r="AN106" s="21">
        <v>19.600000000000001</v>
      </c>
      <c r="AO106" s="22">
        <v>0.92</v>
      </c>
    </row>
    <row r="107" spans="1:41" x14ac:dyDescent="0.2">
      <c r="A107" s="10">
        <v>122091303</v>
      </c>
      <c r="B107" s="11" t="s">
        <v>153</v>
      </c>
      <c r="C107" s="11" t="s">
        <v>152</v>
      </c>
      <c r="D107" s="13">
        <v>1226118.8400000001</v>
      </c>
      <c r="E107" s="13">
        <v>897933.88</v>
      </c>
      <c r="F107" s="13">
        <v>328184.96000000002</v>
      </c>
      <c r="G107" s="14">
        <v>350.96800000000002</v>
      </c>
      <c r="H107" s="14">
        <v>602</v>
      </c>
      <c r="I107" s="15">
        <v>602</v>
      </c>
      <c r="J107" s="15">
        <v>515</v>
      </c>
      <c r="K107" s="15">
        <v>55</v>
      </c>
      <c r="L107" s="15">
        <v>32</v>
      </c>
      <c r="M107" s="15">
        <v>315</v>
      </c>
      <c r="N107" s="15">
        <v>19</v>
      </c>
      <c r="O107" s="15">
        <v>7</v>
      </c>
      <c r="P107" s="15">
        <v>315</v>
      </c>
      <c r="Q107" s="15">
        <v>17</v>
      </c>
      <c r="R107" s="15">
        <v>4</v>
      </c>
      <c r="S107" s="15">
        <v>313</v>
      </c>
      <c r="T107" s="15">
        <v>18</v>
      </c>
      <c r="U107" s="15">
        <v>3</v>
      </c>
      <c r="V107" s="14">
        <v>1.855</v>
      </c>
      <c r="W107" s="16">
        <v>0.63370000000000004</v>
      </c>
      <c r="X107" s="17">
        <v>1375.117</v>
      </c>
      <c r="Y107" s="17">
        <v>1351.7049999999999</v>
      </c>
      <c r="Z107" s="17">
        <v>1396.4960000000001</v>
      </c>
      <c r="AA107" s="17">
        <v>1377.1510000000001</v>
      </c>
      <c r="AB107" s="18">
        <v>741.30290000000002</v>
      </c>
      <c r="AC107" s="18">
        <v>19.6599</v>
      </c>
      <c r="AD107" s="19">
        <v>9.8299000000000003</v>
      </c>
      <c r="AE107" s="19">
        <v>-8.8299000000000003</v>
      </c>
      <c r="AF107" s="18">
        <v>0.40239999999999998</v>
      </c>
      <c r="AG107" s="18">
        <v>0.20119999999999999</v>
      </c>
      <c r="AH107" s="19">
        <v>0.79879999999999995</v>
      </c>
      <c r="AI107" s="19">
        <v>-3.0526</v>
      </c>
      <c r="AJ107" s="20">
        <v>0</v>
      </c>
      <c r="AK107" s="21">
        <v>19.8</v>
      </c>
      <c r="AL107" s="21">
        <v>19.399999999999999</v>
      </c>
      <c r="AM107" s="21">
        <v>20.100000000000001</v>
      </c>
      <c r="AN107" s="21">
        <v>20</v>
      </c>
      <c r="AO107" s="22">
        <v>0.92</v>
      </c>
    </row>
    <row r="108" spans="1:41" x14ac:dyDescent="0.2">
      <c r="A108" s="10">
        <v>122091352</v>
      </c>
      <c r="B108" s="11" t="s">
        <v>154</v>
      </c>
      <c r="C108" s="11" t="s">
        <v>152</v>
      </c>
      <c r="D108" s="13">
        <v>5421318.9500000002</v>
      </c>
      <c r="E108" s="13">
        <v>4265776.28</v>
      </c>
      <c r="F108" s="13">
        <v>1155542.67</v>
      </c>
      <c r="G108" s="14">
        <v>1235.7619999999999</v>
      </c>
      <c r="H108" s="14">
        <v>2097</v>
      </c>
      <c r="I108" s="15">
        <v>2097</v>
      </c>
      <c r="J108" s="15">
        <v>1448</v>
      </c>
      <c r="K108" s="15">
        <v>231</v>
      </c>
      <c r="L108" s="15">
        <v>418</v>
      </c>
      <c r="M108" s="15">
        <v>883</v>
      </c>
      <c r="N108" s="15">
        <v>58</v>
      </c>
      <c r="O108" s="15">
        <v>60</v>
      </c>
      <c r="P108" s="15">
        <v>883</v>
      </c>
      <c r="Q108" s="15">
        <v>68</v>
      </c>
      <c r="R108" s="15">
        <v>64</v>
      </c>
      <c r="S108" s="15">
        <v>883</v>
      </c>
      <c r="T108" s="15">
        <v>99</v>
      </c>
      <c r="U108" s="15">
        <v>74</v>
      </c>
      <c r="V108" s="14">
        <v>17.201000000000001</v>
      </c>
      <c r="W108" s="16">
        <v>0.58930000000000005</v>
      </c>
      <c r="X108" s="17">
        <v>7185.799</v>
      </c>
      <c r="Y108" s="17">
        <v>7031.7879999999996</v>
      </c>
      <c r="Z108" s="17">
        <v>7283.826</v>
      </c>
      <c r="AA108" s="17">
        <v>7241.7839999999997</v>
      </c>
      <c r="AB108" s="18">
        <v>417.75470000000001</v>
      </c>
      <c r="AC108" s="18">
        <v>11.0792</v>
      </c>
      <c r="AD108" s="19">
        <v>5.5396000000000001</v>
      </c>
      <c r="AE108" s="19">
        <v>-4.5396000000000001</v>
      </c>
      <c r="AF108" s="18">
        <v>2.1031</v>
      </c>
      <c r="AG108" s="18">
        <v>1.0515000000000001</v>
      </c>
      <c r="AH108" s="19">
        <v>-5.1499999999999997E-2</v>
      </c>
      <c r="AI108" s="19">
        <v>-1.8467</v>
      </c>
      <c r="AJ108" s="20">
        <v>0</v>
      </c>
      <c r="AK108" s="21">
        <v>26.1</v>
      </c>
      <c r="AL108" s="21">
        <v>25.3</v>
      </c>
      <c r="AM108" s="21">
        <v>26.4</v>
      </c>
      <c r="AN108" s="21">
        <v>26.6</v>
      </c>
      <c r="AO108" s="22">
        <v>1</v>
      </c>
    </row>
    <row r="109" spans="1:41" x14ac:dyDescent="0.2">
      <c r="A109" s="10">
        <v>122092002</v>
      </c>
      <c r="B109" s="11" t="s">
        <v>155</v>
      </c>
      <c r="C109" s="11" t="s">
        <v>152</v>
      </c>
      <c r="D109" s="13">
        <v>3397497.89</v>
      </c>
      <c r="E109" s="13">
        <v>2871884.67</v>
      </c>
      <c r="F109" s="13">
        <v>525613.22</v>
      </c>
      <c r="G109" s="14">
        <v>562.10199999999998</v>
      </c>
      <c r="H109" s="14">
        <v>2275</v>
      </c>
      <c r="I109" s="15">
        <v>2275</v>
      </c>
      <c r="J109" s="15">
        <v>1852</v>
      </c>
      <c r="K109" s="15">
        <v>182</v>
      </c>
      <c r="L109" s="15">
        <v>241</v>
      </c>
      <c r="M109" s="15">
        <v>1243</v>
      </c>
      <c r="N109" s="15">
        <v>46</v>
      </c>
      <c r="O109" s="15">
        <v>31</v>
      </c>
      <c r="P109" s="15">
        <v>1159</v>
      </c>
      <c r="Q109" s="15">
        <v>55</v>
      </c>
      <c r="R109" s="15">
        <v>41</v>
      </c>
      <c r="S109" s="15">
        <v>985</v>
      </c>
      <c r="T109" s="15">
        <v>76</v>
      </c>
      <c r="U109" s="15">
        <v>41</v>
      </c>
      <c r="V109" s="14">
        <v>17.170000000000002</v>
      </c>
      <c r="W109" s="16">
        <v>0.2873</v>
      </c>
      <c r="X109" s="17">
        <v>5533.9920000000002</v>
      </c>
      <c r="Y109" s="17">
        <v>5437.2640000000001</v>
      </c>
      <c r="Z109" s="17">
        <v>5602.4480000000003</v>
      </c>
      <c r="AA109" s="17">
        <v>5562.2629999999999</v>
      </c>
      <c r="AB109" s="18">
        <v>322.30579999999998</v>
      </c>
      <c r="AC109" s="18">
        <v>8.5478000000000005</v>
      </c>
      <c r="AD109" s="19">
        <v>4.2739000000000003</v>
      </c>
      <c r="AE109" s="19">
        <v>-3.2738999999999998</v>
      </c>
      <c r="AF109" s="18">
        <v>1.6196999999999999</v>
      </c>
      <c r="AG109" s="18">
        <v>0.80979999999999996</v>
      </c>
      <c r="AH109" s="19">
        <v>0.19020000000000001</v>
      </c>
      <c r="AI109" s="19">
        <v>-1.1954</v>
      </c>
      <c r="AJ109" s="20">
        <v>0</v>
      </c>
      <c r="AK109" s="21">
        <v>18.600000000000001</v>
      </c>
      <c r="AL109" s="21">
        <v>18.8</v>
      </c>
      <c r="AM109" s="21">
        <v>18.600000000000001</v>
      </c>
      <c r="AN109" s="21">
        <v>18.399999999999999</v>
      </c>
      <c r="AO109" s="22">
        <v>0.86</v>
      </c>
    </row>
    <row r="110" spans="1:41" x14ac:dyDescent="0.2">
      <c r="A110" s="10">
        <v>122092102</v>
      </c>
      <c r="B110" s="11" t="s">
        <v>156</v>
      </c>
      <c r="C110" s="11" t="s">
        <v>152</v>
      </c>
      <c r="D110" s="13">
        <v>7612233.1600000001</v>
      </c>
      <c r="E110" s="13">
        <v>6893694.1100000003</v>
      </c>
      <c r="F110" s="13">
        <v>718539.05</v>
      </c>
      <c r="G110" s="14">
        <v>768.42100000000005</v>
      </c>
      <c r="H110" s="14">
        <v>5979</v>
      </c>
      <c r="I110" s="15">
        <v>5979</v>
      </c>
      <c r="J110" s="15">
        <v>3683</v>
      </c>
      <c r="K110" s="15">
        <v>1389</v>
      </c>
      <c r="L110" s="15">
        <v>907</v>
      </c>
      <c r="M110" s="15">
        <v>2181</v>
      </c>
      <c r="N110" s="15">
        <v>550</v>
      </c>
      <c r="O110" s="15">
        <v>148</v>
      </c>
      <c r="P110" s="15">
        <v>2132</v>
      </c>
      <c r="Q110" s="15">
        <v>546</v>
      </c>
      <c r="R110" s="15">
        <v>148</v>
      </c>
      <c r="S110" s="15">
        <v>2424</v>
      </c>
      <c r="T110" s="15">
        <v>257</v>
      </c>
      <c r="U110" s="15">
        <v>132</v>
      </c>
      <c r="V110" s="14">
        <v>121.04</v>
      </c>
      <c r="W110" s="16">
        <v>0.17849999999999999</v>
      </c>
      <c r="X110" s="17">
        <v>18149.638999999999</v>
      </c>
      <c r="Y110" s="17">
        <v>17848.401000000002</v>
      </c>
      <c r="Z110" s="17">
        <v>18235.644</v>
      </c>
      <c r="AA110" s="17">
        <v>18364.870999999999</v>
      </c>
      <c r="AB110" s="18">
        <v>149.94739999999999</v>
      </c>
      <c r="AC110" s="18">
        <v>3.9767000000000001</v>
      </c>
      <c r="AD110" s="19">
        <v>1.9883</v>
      </c>
      <c r="AE110" s="19">
        <v>-0.98829999999999996</v>
      </c>
      <c r="AF110" s="18">
        <v>5.3121</v>
      </c>
      <c r="AG110" s="18">
        <v>2.6560000000000001</v>
      </c>
      <c r="AH110" s="19">
        <v>-1.6559999999999999</v>
      </c>
      <c r="AI110" s="19">
        <v>-1.3889</v>
      </c>
      <c r="AJ110" s="20">
        <v>0</v>
      </c>
      <c r="AK110" s="21">
        <v>15.5</v>
      </c>
      <c r="AL110" s="21">
        <v>15.3</v>
      </c>
      <c r="AM110" s="21">
        <v>15.5</v>
      </c>
      <c r="AN110" s="21">
        <v>15.6</v>
      </c>
      <c r="AO110" s="22">
        <v>0.72</v>
      </c>
    </row>
    <row r="111" spans="1:41" x14ac:dyDescent="0.2">
      <c r="A111" s="10">
        <v>122092353</v>
      </c>
      <c r="B111" s="11" t="s">
        <v>157</v>
      </c>
      <c r="C111" s="11" t="s">
        <v>152</v>
      </c>
      <c r="D111" s="13">
        <v>6494199.6600000001</v>
      </c>
      <c r="E111" s="13">
        <v>6087928.5499999998</v>
      </c>
      <c r="F111" s="13">
        <v>406271.11</v>
      </c>
      <c r="G111" s="14">
        <v>434.47500000000002</v>
      </c>
      <c r="H111" s="14">
        <v>3862</v>
      </c>
      <c r="I111" s="15">
        <v>3862</v>
      </c>
      <c r="J111" s="15">
        <v>2576</v>
      </c>
      <c r="K111" s="15">
        <v>468</v>
      </c>
      <c r="L111" s="15">
        <v>818</v>
      </c>
      <c r="M111" s="15">
        <v>1624</v>
      </c>
      <c r="N111" s="15">
        <v>139</v>
      </c>
      <c r="O111" s="15">
        <v>143</v>
      </c>
      <c r="P111" s="15">
        <v>1610</v>
      </c>
      <c r="Q111" s="15">
        <v>152</v>
      </c>
      <c r="R111" s="15">
        <v>133</v>
      </c>
      <c r="S111" s="15">
        <v>1478</v>
      </c>
      <c r="T111" s="15">
        <v>166</v>
      </c>
      <c r="U111" s="15">
        <v>112</v>
      </c>
      <c r="V111" s="14">
        <v>70.233000000000004</v>
      </c>
      <c r="W111" s="16">
        <v>0.15</v>
      </c>
      <c r="X111" s="17">
        <v>10780.742</v>
      </c>
      <c r="Y111" s="17">
        <v>10616.562</v>
      </c>
      <c r="Z111" s="17">
        <v>10845.13</v>
      </c>
      <c r="AA111" s="17">
        <v>10880.532999999999</v>
      </c>
      <c r="AB111" s="18">
        <v>153.49959999999999</v>
      </c>
      <c r="AC111" s="18">
        <v>4.0709</v>
      </c>
      <c r="AD111" s="19">
        <v>2.0354000000000001</v>
      </c>
      <c r="AE111" s="19">
        <v>-1.0354000000000001</v>
      </c>
      <c r="AF111" s="18">
        <v>3.1553</v>
      </c>
      <c r="AG111" s="18">
        <v>1.5775999999999999</v>
      </c>
      <c r="AH111" s="19">
        <v>-0.5776</v>
      </c>
      <c r="AI111" s="19">
        <v>-0.76070000000000004</v>
      </c>
      <c r="AJ111" s="20">
        <v>0</v>
      </c>
      <c r="AK111" s="21">
        <v>16.100000000000001</v>
      </c>
      <c r="AL111" s="21">
        <v>16.5</v>
      </c>
      <c r="AM111" s="21">
        <v>16</v>
      </c>
      <c r="AN111" s="21">
        <v>15.8</v>
      </c>
      <c r="AO111" s="22">
        <v>0.75</v>
      </c>
    </row>
    <row r="112" spans="1:41" x14ac:dyDescent="0.2">
      <c r="A112" s="10">
        <v>122097203</v>
      </c>
      <c r="B112" s="11" t="s">
        <v>158</v>
      </c>
      <c r="C112" s="11" t="s">
        <v>152</v>
      </c>
      <c r="D112" s="13">
        <v>902709.79</v>
      </c>
      <c r="E112" s="13">
        <v>660426.43000000005</v>
      </c>
      <c r="F112" s="13">
        <v>242283.36</v>
      </c>
      <c r="G112" s="14">
        <v>259.10300000000001</v>
      </c>
      <c r="H112" s="14">
        <v>537</v>
      </c>
      <c r="I112" s="15">
        <v>537</v>
      </c>
      <c r="J112" s="15">
        <v>292</v>
      </c>
      <c r="K112" s="15">
        <v>86</v>
      </c>
      <c r="L112" s="15">
        <v>159</v>
      </c>
      <c r="M112" s="15">
        <v>182</v>
      </c>
      <c r="N112" s="15">
        <v>19</v>
      </c>
      <c r="O112" s="15">
        <v>26</v>
      </c>
      <c r="P112" s="15">
        <v>199</v>
      </c>
      <c r="Q112" s="15">
        <v>34</v>
      </c>
      <c r="R112" s="15">
        <v>23</v>
      </c>
      <c r="S112" s="15">
        <v>152</v>
      </c>
      <c r="T112" s="15">
        <v>30</v>
      </c>
      <c r="U112" s="15">
        <v>26</v>
      </c>
      <c r="V112" s="14">
        <v>1.972</v>
      </c>
      <c r="W112" s="16">
        <v>0.48249999999999998</v>
      </c>
      <c r="X112" s="17">
        <v>991.03399999999999</v>
      </c>
      <c r="Y112" s="17">
        <v>975.60299999999995</v>
      </c>
      <c r="Z112" s="17">
        <v>1010.626</v>
      </c>
      <c r="AA112" s="17">
        <v>986.87300000000005</v>
      </c>
      <c r="AB112" s="18">
        <v>502.55270000000002</v>
      </c>
      <c r="AC112" s="18">
        <v>13.328099999999999</v>
      </c>
      <c r="AD112" s="19">
        <v>6.6639999999999997</v>
      </c>
      <c r="AE112" s="19">
        <v>-5.6639999999999997</v>
      </c>
      <c r="AF112" s="18">
        <v>0.28999999999999998</v>
      </c>
      <c r="AG112" s="18">
        <v>0.14499999999999999</v>
      </c>
      <c r="AH112" s="19">
        <v>0.85499999999999998</v>
      </c>
      <c r="AI112" s="19">
        <v>-1.7525999999999999</v>
      </c>
      <c r="AJ112" s="20">
        <v>0</v>
      </c>
      <c r="AK112" s="21">
        <v>25.8</v>
      </c>
      <c r="AL112" s="21">
        <v>26.2</v>
      </c>
      <c r="AM112" s="21">
        <v>26.2</v>
      </c>
      <c r="AN112" s="21">
        <v>25</v>
      </c>
      <c r="AO112" s="22">
        <v>1</v>
      </c>
    </row>
    <row r="113" spans="1:41" x14ac:dyDescent="0.2">
      <c r="A113" s="10">
        <v>122097502</v>
      </c>
      <c r="B113" s="11" t="s">
        <v>159</v>
      </c>
      <c r="C113" s="11" t="s">
        <v>152</v>
      </c>
      <c r="D113" s="13">
        <v>7124411.0599999996</v>
      </c>
      <c r="E113" s="13">
        <v>5975986.2599999998</v>
      </c>
      <c r="F113" s="13">
        <v>1148424.8</v>
      </c>
      <c r="G113" s="14">
        <v>1228.1500000000001</v>
      </c>
      <c r="H113" s="14">
        <v>3957</v>
      </c>
      <c r="I113" s="15">
        <v>3957</v>
      </c>
      <c r="J113" s="15">
        <v>3295</v>
      </c>
      <c r="K113" s="15">
        <v>256</v>
      </c>
      <c r="L113" s="15">
        <v>406</v>
      </c>
      <c r="M113" s="15">
        <v>2148</v>
      </c>
      <c r="N113" s="15">
        <v>30</v>
      </c>
      <c r="O113" s="15">
        <v>53</v>
      </c>
      <c r="P113" s="15">
        <v>1926</v>
      </c>
      <c r="Q113" s="15">
        <v>116</v>
      </c>
      <c r="R113" s="15">
        <v>70</v>
      </c>
      <c r="S113" s="15">
        <v>1952</v>
      </c>
      <c r="T113" s="15">
        <v>103</v>
      </c>
      <c r="U113" s="15">
        <v>69</v>
      </c>
      <c r="V113" s="14">
        <v>27.928000000000001</v>
      </c>
      <c r="W113" s="16">
        <v>0.3609</v>
      </c>
      <c r="X113" s="17">
        <v>9524.0030000000006</v>
      </c>
      <c r="Y113" s="17">
        <v>9584.616</v>
      </c>
      <c r="Z113" s="17">
        <v>9616.5920000000006</v>
      </c>
      <c r="AA113" s="17">
        <v>9370.8019999999997</v>
      </c>
      <c r="AB113" s="18">
        <v>341.01979999999998</v>
      </c>
      <c r="AC113" s="18">
        <v>9.0441000000000003</v>
      </c>
      <c r="AD113" s="19">
        <v>4.5220000000000002</v>
      </c>
      <c r="AE113" s="19">
        <v>-3.5219999999999998</v>
      </c>
      <c r="AF113" s="18">
        <v>2.7875000000000001</v>
      </c>
      <c r="AG113" s="18">
        <v>1.3936999999999999</v>
      </c>
      <c r="AH113" s="19">
        <v>-0.39369999999999999</v>
      </c>
      <c r="AI113" s="19">
        <v>-1.645</v>
      </c>
      <c r="AJ113" s="20">
        <v>0</v>
      </c>
      <c r="AK113" s="21">
        <v>18.5</v>
      </c>
      <c r="AL113" s="21">
        <v>18.5</v>
      </c>
      <c r="AM113" s="21">
        <v>18.600000000000001</v>
      </c>
      <c r="AN113" s="21">
        <v>18.399999999999999</v>
      </c>
      <c r="AO113" s="22">
        <v>0.86</v>
      </c>
    </row>
    <row r="114" spans="1:41" x14ac:dyDescent="0.2">
      <c r="A114" s="10">
        <v>122097604</v>
      </c>
      <c r="B114" s="11" t="s">
        <v>160</v>
      </c>
      <c r="C114" s="11" t="s">
        <v>152</v>
      </c>
      <c r="D114" s="13">
        <v>522417.6</v>
      </c>
      <c r="E114" s="13">
        <v>489680.27</v>
      </c>
      <c r="F114" s="13">
        <v>32737.33</v>
      </c>
      <c r="G114" s="14">
        <v>35.01</v>
      </c>
      <c r="H114" s="14">
        <v>389</v>
      </c>
      <c r="I114" s="15">
        <v>389</v>
      </c>
      <c r="J114" s="15">
        <v>277</v>
      </c>
      <c r="K114" s="15">
        <v>55</v>
      </c>
      <c r="L114" s="15">
        <v>57</v>
      </c>
      <c r="M114" s="15">
        <v>166</v>
      </c>
      <c r="N114" s="15">
        <v>24</v>
      </c>
      <c r="O114" s="15">
        <v>5</v>
      </c>
      <c r="P114" s="15">
        <v>164</v>
      </c>
      <c r="Q114" s="15">
        <v>14</v>
      </c>
      <c r="R114" s="15">
        <v>9</v>
      </c>
      <c r="S114" s="15">
        <v>177</v>
      </c>
      <c r="T114" s="15">
        <v>15</v>
      </c>
      <c r="U114" s="15">
        <v>12</v>
      </c>
      <c r="V114" s="14">
        <v>28.57</v>
      </c>
      <c r="W114" s="16">
        <v>0.15</v>
      </c>
      <c r="X114" s="17">
        <v>1364.203</v>
      </c>
      <c r="Y114" s="17">
        <v>1331.6120000000001</v>
      </c>
      <c r="Z114" s="17">
        <v>1375.4079999999999</v>
      </c>
      <c r="AA114" s="17">
        <v>1385.588</v>
      </c>
      <c r="AB114" s="18">
        <v>47.749400000000001</v>
      </c>
      <c r="AC114" s="18">
        <v>1.2663</v>
      </c>
      <c r="AD114" s="19">
        <v>0.6331</v>
      </c>
      <c r="AE114" s="19">
        <v>0.3669</v>
      </c>
      <c r="AF114" s="18">
        <v>0.3992</v>
      </c>
      <c r="AG114" s="18">
        <v>0.1996</v>
      </c>
      <c r="AH114" s="19">
        <v>0.8004</v>
      </c>
      <c r="AI114" s="19">
        <v>0.627</v>
      </c>
      <c r="AJ114" s="20">
        <v>0</v>
      </c>
      <c r="AK114" s="21">
        <v>12.9</v>
      </c>
      <c r="AL114" s="21">
        <v>13.4</v>
      </c>
      <c r="AM114" s="21">
        <v>12.6</v>
      </c>
      <c r="AN114" s="21">
        <v>12.6</v>
      </c>
      <c r="AO114" s="22">
        <v>0.6</v>
      </c>
    </row>
    <row r="115" spans="1:41" x14ac:dyDescent="0.2">
      <c r="A115" s="10">
        <v>122098003</v>
      </c>
      <c r="B115" s="11" t="s">
        <v>161</v>
      </c>
      <c r="C115" s="11" t="s">
        <v>152</v>
      </c>
      <c r="D115" s="13">
        <v>1033000.2</v>
      </c>
      <c r="E115" s="13">
        <v>980372.67</v>
      </c>
      <c r="F115" s="13">
        <v>52627.53</v>
      </c>
      <c r="G115" s="14">
        <v>56.280999999999999</v>
      </c>
      <c r="H115" s="14">
        <v>615.09799999999996</v>
      </c>
      <c r="I115" s="15">
        <v>612</v>
      </c>
      <c r="J115" s="15">
        <v>443</v>
      </c>
      <c r="K115" s="15">
        <v>68</v>
      </c>
      <c r="L115" s="15">
        <v>101</v>
      </c>
      <c r="M115" s="15">
        <v>282</v>
      </c>
      <c r="N115" s="15">
        <v>18</v>
      </c>
      <c r="O115" s="15">
        <v>17</v>
      </c>
      <c r="P115" s="15">
        <v>276</v>
      </c>
      <c r="Q115" s="15">
        <v>23</v>
      </c>
      <c r="R115" s="15">
        <v>16</v>
      </c>
      <c r="S115" s="15">
        <v>252</v>
      </c>
      <c r="T115" s="15">
        <v>26</v>
      </c>
      <c r="U115" s="15">
        <v>16</v>
      </c>
      <c r="V115" s="14">
        <v>100.947</v>
      </c>
      <c r="W115" s="16">
        <v>0.15</v>
      </c>
      <c r="X115" s="17">
        <v>1581.125</v>
      </c>
      <c r="Y115" s="17">
        <v>1538.5250000000001</v>
      </c>
      <c r="Z115" s="17">
        <v>1579.9490000000001</v>
      </c>
      <c r="AA115" s="17">
        <v>1624.902</v>
      </c>
      <c r="AB115" s="18">
        <v>15.6629</v>
      </c>
      <c r="AC115" s="18">
        <v>0.4153</v>
      </c>
      <c r="AD115" s="19">
        <v>0.20760000000000001</v>
      </c>
      <c r="AE115" s="19">
        <v>0.79239999999999999</v>
      </c>
      <c r="AF115" s="18">
        <v>0.4627</v>
      </c>
      <c r="AG115" s="18">
        <v>0.23130000000000001</v>
      </c>
      <c r="AH115" s="19">
        <v>0.76870000000000005</v>
      </c>
      <c r="AI115" s="19">
        <v>0.77810000000000001</v>
      </c>
      <c r="AJ115" s="20">
        <v>3.0979999999999999</v>
      </c>
      <c r="AK115" s="21">
        <v>13.1</v>
      </c>
      <c r="AL115" s="21">
        <v>13.4</v>
      </c>
      <c r="AM115" s="21">
        <v>12.9</v>
      </c>
      <c r="AN115" s="21">
        <v>12.9</v>
      </c>
      <c r="AO115" s="22">
        <v>0.61</v>
      </c>
    </row>
    <row r="116" spans="1:41" x14ac:dyDescent="0.2">
      <c r="A116" s="10">
        <v>122098103</v>
      </c>
      <c r="B116" s="11" t="s">
        <v>162</v>
      </c>
      <c r="C116" s="11" t="s">
        <v>152</v>
      </c>
      <c r="D116" s="13">
        <v>3883635.44</v>
      </c>
      <c r="E116" s="13">
        <v>3088708.35</v>
      </c>
      <c r="F116" s="13">
        <v>794927.09</v>
      </c>
      <c r="G116" s="14">
        <v>850.11199999999997</v>
      </c>
      <c r="H116" s="14">
        <v>2977</v>
      </c>
      <c r="I116" s="15">
        <v>2977</v>
      </c>
      <c r="J116" s="15">
        <v>1888</v>
      </c>
      <c r="K116" s="15">
        <v>354</v>
      </c>
      <c r="L116" s="15">
        <v>735</v>
      </c>
      <c r="M116" s="15">
        <v>1288</v>
      </c>
      <c r="N116" s="15">
        <v>106</v>
      </c>
      <c r="O116" s="15">
        <v>102</v>
      </c>
      <c r="P116" s="15">
        <v>1033</v>
      </c>
      <c r="Q116" s="15">
        <v>114</v>
      </c>
      <c r="R116" s="15">
        <v>117</v>
      </c>
      <c r="S116" s="15">
        <v>1133</v>
      </c>
      <c r="T116" s="15">
        <v>126</v>
      </c>
      <c r="U116" s="15">
        <v>129</v>
      </c>
      <c r="V116" s="14">
        <v>92.468999999999994</v>
      </c>
      <c r="W116" s="16">
        <v>0.32450000000000001</v>
      </c>
      <c r="X116" s="17">
        <v>7128.25</v>
      </c>
      <c r="Y116" s="17">
        <v>6996.3220000000001</v>
      </c>
      <c r="Z116" s="17">
        <v>7160.4780000000001</v>
      </c>
      <c r="AA116" s="17">
        <v>7227.95</v>
      </c>
      <c r="AB116" s="18">
        <v>77.087900000000005</v>
      </c>
      <c r="AC116" s="18">
        <v>2.0444</v>
      </c>
      <c r="AD116" s="19">
        <v>1.0222</v>
      </c>
      <c r="AE116" s="19">
        <v>-2.2200000000000001E-2</v>
      </c>
      <c r="AF116" s="18">
        <v>2.0863</v>
      </c>
      <c r="AG116" s="18">
        <v>1.0430999999999999</v>
      </c>
      <c r="AH116" s="19">
        <v>-4.2999999999999997E-2</v>
      </c>
      <c r="AI116" s="19">
        <v>-3.4599999999999999E-2</v>
      </c>
      <c r="AJ116" s="20">
        <v>0</v>
      </c>
      <c r="AK116" s="21">
        <v>18.899999999999999</v>
      </c>
      <c r="AL116" s="21">
        <v>18.899999999999999</v>
      </c>
      <c r="AM116" s="21">
        <v>18.8</v>
      </c>
      <c r="AN116" s="21">
        <v>18.899999999999999</v>
      </c>
      <c r="AO116" s="22">
        <v>0.88</v>
      </c>
    </row>
    <row r="117" spans="1:41" x14ac:dyDescent="0.2">
      <c r="A117" s="10">
        <v>122098202</v>
      </c>
      <c r="B117" s="11" t="s">
        <v>163</v>
      </c>
      <c r="C117" s="11" t="s">
        <v>152</v>
      </c>
      <c r="D117" s="13">
        <v>6258003.3399999999</v>
      </c>
      <c r="E117" s="13">
        <v>4996048.92</v>
      </c>
      <c r="F117" s="13">
        <v>1261954.42</v>
      </c>
      <c r="G117" s="14">
        <v>1349.5609999999999</v>
      </c>
      <c r="H117" s="14">
        <v>5128</v>
      </c>
      <c r="I117" s="15">
        <v>5128</v>
      </c>
      <c r="J117" s="15">
        <v>4051</v>
      </c>
      <c r="K117" s="15">
        <v>348</v>
      </c>
      <c r="L117" s="15">
        <v>729</v>
      </c>
      <c r="M117" s="15">
        <v>2561</v>
      </c>
      <c r="N117" s="15">
        <v>120</v>
      </c>
      <c r="O117" s="15">
        <v>119</v>
      </c>
      <c r="P117" s="15">
        <v>2405</v>
      </c>
      <c r="Q117" s="15">
        <v>101</v>
      </c>
      <c r="R117" s="15">
        <v>113</v>
      </c>
      <c r="S117" s="15">
        <v>2445</v>
      </c>
      <c r="T117" s="15">
        <v>119</v>
      </c>
      <c r="U117" s="15">
        <v>113</v>
      </c>
      <c r="V117" s="14">
        <v>47.993000000000002</v>
      </c>
      <c r="W117" s="16">
        <v>0.30249999999999999</v>
      </c>
      <c r="X117" s="17">
        <v>10513.130999999999</v>
      </c>
      <c r="Y117" s="17">
        <v>10284.391</v>
      </c>
      <c r="Z117" s="17">
        <v>10616.587</v>
      </c>
      <c r="AA117" s="17">
        <v>10638.414000000001</v>
      </c>
      <c r="AB117" s="18">
        <v>219.05549999999999</v>
      </c>
      <c r="AC117" s="18">
        <v>5.8094999999999999</v>
      </c>
      <c r="AD117" s="19">
        <v>2.9047000000000001</v>
      </c>
      <c r="AE117" s="19">
        <v>-1.9047000000000001</v>
      </c>
      <c r="AF117" s="18">
        <v>3.077</v>
      </c>
      <c r="AG117" s="18">
        <v>1.5385</v>
      </c>
      <c r="AH117" s="19">
        <v>-0.53849999999999998</v>
      </c>
      <c r="AI117" s="19">
        <v>-1.0849</v>
      </c>
      <c r="AJ117" s="20">
        <v>0</v>
      </c>
      <c r="AK117" s="21">
        <v>18.7</v>
      </c>
      <c r="AL117" s="21">
        <v>18.5</v>
      </c>
      <c r="AM117" s="21">
        <v>18.899999999999999</v>
      </c>
      <c r="AN117" s="21">
        <v>18.7</v>
      </c>
      <c r="AO117" s="22">
        <v>0.87</v>
      </c>
    </row>
    <row r="118" spans="1:41" x14ac:dyDescent="0.2">
      <c r="A118" s="10">
        <v>122098403</v>
      </c>
      <c r="B118" s="11" t="s">
        <v>164</v>
      </c>
      <c r="C118" s="11" t="s">
        <v>152</v>
      </c>
      <c r="D118" s="13">
        <v>3183118.01</v>
      </c>
      <c r="E118" s="13">
        <v>2357853.02</v>
      </c>
      <c r="F118" s="13">
        <v>825264.99</v>
      </c>
      <c r="G118" s="14">
        <v>882.55600000000004</v>
      </c>
      <c r="H118" s="14">
        <v>2120</v>
      </c>
      <c r="I118" s="15">
        <v>2120</v>
      </c>
      <c r="J118" s="15">
        <v>1579</v>
      </c>
      <c r="K118" s="15">
        <v>243</v>
      </c>
      <c r="L118" s="15">
        <v>298</v>
      </c>
      <c r="M118" s="15">
        <v>993</v>
      </c>
      <c r="N118" s="15">
        <v>87</v>
      </c>
      <c r="O118" s="15">
        <v>50</v>
      </c>
      <c r="P118" s="15">
        <v>943</v>
      </c>
      <c r="Q118" s="15">
        <v>68</v>
      </c>
      <c r="R118" s="15">
        <v>58</v>
      </c>
      <c r="S118" s="15">
        <v>953</v>
      </c>
      <c r="T118" s="15">
        <v>83</v>
      </c>
      <c r="U118" s="15">
        <v>33</v>
      </c>
      <c r="V118" s="14">
        <v>72.33</v>
      </c>
      <c r="W118" s="16">
        <v>0.4163</v>
      </c>
      <c r="X118" s="17">
        <v>5216.0969999999998</v>
      </c>
      <c r="Y118" s="17">
        <v>5093.3739999999998</v>
      </c>
      <c r="Z118" s="17">
        <v>5234.6450000000004</v>
      </c>
      <c r="AA118" s="17">
        <v>5320.2709999999997</v>
      </c>
      <c r="AB118" s="18">
        <v>72.115200000000002</v>
      </c>
      <c r="AC118" s="18">
        <v>1.9125000000000001</v>
      </c>
      <c r="AD118" s="19">
        <v>0.95620000000000005</v>
      </c>
      <c r="AE118" s="19">
        <v>4.3799999999999999E-2</v>
      </c>
      <c r="AF118" s="18">
        <v>1.5266</v>
      </c>
      <c r="AG118" s="18">
        <v>0.76329999999999998</v>
      </c>
      <c r="AH118" s="19">
        <v>0.23669999999999999</v>
      </c>
      <c r="AI118" s="19">
        <v>0.1595</v>
      </c>
      <c r="AJ118" s="20">
        <v>0</v>
      </c>
      <c r="AK118" s="21">
        <v>21.9</v>
      </c>
      <c r="AL118" s="21">
        <v>21.7</v>
      </c>
      <c r="AM118" s="21">
        <v>22.3</v>
      </c>
      <c r="AN118" s="21">
        <v>21.8</v>
      </c>
      <c r="AO118" s="22">
        <v>1</v>
      </c>
    </row>
    <row r="119" spans="1:41" x14ac:dyDescent="0.2">
      <c r="A119" s="10">
        <v>104101252</v>
      </c>
      <c r="B119" s="11" t="s">
        <v>165</v>
      </c>
      <c r="C119" s="11" t="s">
        <v>166</v>
      </c>
      <c r="D119" s="13">
        <v>5164216.2</v>
      </c>
      <c r="E119" s="13">
        <v>4205084.42</v>
      </c>
      <c r="F119" s="13">
        <v>959131.78</v>
      </c>
      <c r="G119" s="14">
        <v>1025.7159999999999</v>
      </c>
      <c r="H119" s="14">
        <v>2853</v>
      </c>
      <c r="I119" s="15">
        <v>2853</v>
      </c>
      <c r="J119" s="15">
        <v>2616</v>
      </c>
      <c r="K119" s="15">
        <v>117</v>
      </c>
      <c r="L119" s="15">
        <v>120</v>
      </c>
      <c r="M119" s="15">
        <v>1613</v>
      </c>
      <c r="N119" s="15">
        <v>44</v>
      </c>
      <c r="O119" s="15">
        <v>15</v>
      </c>
      <c r="P119" s="15">
        <v>1621</v>
      </c>
      <c r="Q119" s="15">
        <v>29</v>
      </c>
      <c r="R119" s="15">
        <v>20</v>
      </c>
      <c r="S119" s="15">
        <v>1552</v>
      </c>
      <c r="T119" s="15">
        <v>42</v>
      </c>
      <c r="U119" s="15">
        <v>21</v>
      </c>
      <c r="V119" s="14">
        <v>144.24299999999999</v>
      </c>
      <c r="W119" s="16">
        <v>0.53659999999999997</v>
      </c>
      <c r="X119" s="17">
        <v>6552.2150000000001</v>
      </c>
      <c r="Y119" s="17">
        <v>6463.4290000000001</v>
      </c>
      <c r="Z119" s="17">
        <v>6571.7370000000001</v>
      </c>
      <c r="AA119" s="17">
        <v>6621.4780000000001</v>
      </c>
      <c r="AB119" s="18">
        <v>45.424799999999998</v>
      </c>
      <c r="AC119" s="18">
        <v>1.2047000000000001</v>
      </c>
      <c r="AD119" s="19">
        <v>0.60229999999999995</v>
      </c>
      <c r="AE119" s="19">
        <v>0.3977</v>
      </c>
      <c r="AF119" s="18">
        <v>1.9177</v>
      </c>
      <c r="AG119" s="18">
        <v>0.95879999999999999</v>
      </c>
      <c r="AH119" s="19">
        <v>4.1200000000000001E-2</v>
      </c>
      <c r="AI119" s="19">
        <v>0.18379999999999999</v>
      </c>
      <c r="AJ119" s="20">
        <v>0</v>
      </c>
      <c r="AK119" s="21">
        <v>14.5</v>
      </c>
      <c r="AL119" s="21">
        <v>14.3</v>
      </c>
      <c r="AM119" s="21">
        <v>14.8</v>
      </c>
      <c r="AN119" s="21">
        <v>14.5</v>
      </c>
      <c r="AO119" s="22">
        <v>0.67</v>
      </c>
    </row>
    <row r="120" spans="1:41" x14ac:dyDescent="0.2">
      <c r="A120" s="10">
        <v>104103603</v>
      </c>
      <c r="B120" s="11" t="s">
        <v>167</v>
      </c>
      <c r="C120" s="11" t="s">
        <v>166</v>
      </c>
      <c r="D120" s="13">
        <v>1314871.3999999999</v>
      </c>
      <c r="E120" s="13">
        <v>1120063.24</v>
      </c>
      <c r="F120" s="13">
        <v>194808.16</v>
      </c>
      <c r="G120" s="14">
        <v>208.33199999999999</v>
      </c>
      <c r="H120" s="14">
        <v>465.27600000000001</v>
      </c>
      <c r="I120" s="15">
        <v>450</v>
      </c>
      <c r="J120" s="15">
        <v>412</v>
      </c>
      <c r="K120" s="15">
        <v>25</v>
      </c>
      <c r="L120" s="15">
        <v>13</v>
      </c>
      <c r="M120" s="15">
        <v>252</v>
      </c>
      <c r="N120" s="15">
        <v>8</v>
      </c>
      <c r="O120" s="15">
        <v>1</v>
      </c>
      <c r="P120" s="15">
        <v>260</v>
      </c>
      <c r="Q120" s="15">
        <v>6</v>
      </c>
      <c r="R120" s="15">
        <v>2</v>
      </c>
      <c r="S120" s="15">
        <v>242</v>
      </c>
      <c r="T120" s="15">
        <v>10</v>
      </c>
      <c r="U120" s="15">
        <v>2</v>
      </c>
      <c r="V120" s="14">
        <v>131.25399999999999</v>
      </c>
      <c r="W120" s="16">
        <v>0.66830000000000001</v>
      </c>
      <c r="X120" s="17">
        <v>1383.058</v>
      </c>
      <c r="Y120" s="17">
        <v>1375.8009999999999</v>
      </c>
      <c r="Z120" s="17">
        <v>1387.2260000000001</v>
      </c>
      <c r="AA120" s="17">
        <v>1386.146</v>
      </c>
      <c r="AB120" s="18">
        <v>10.5372</v>
      </c>
      <c r="AC120" s="18">
        <v>0.27939999999999998</v>
      </c>
      <c r="AD120" s="19">
        <v>0.13969999999999999</v>
      </c>
      <c r="AE120" s="19">
        <v>0.86029999999999995</v>
      </c>
      <c r="AF120" s="18">
        <v>0.40479999999999999</v>
      </c>
      <c r="AG120" s="18">
        <v>0.2024</v>
      </c>
      <c r="AH120" s="19">
        <v>0.79759999999999998</v>
      </c>
      <c r="AI120" s="19">
        <v>0.8226</v>
      </c>
      <c r="AJ120" s="20">
        <v>15.276</v>
      </c>
      <c r="AK120" s="21">
        <v>14.4</v>
      </c>
      <c r="AL120" s="21">
        <v>14.3</v>
      </c>
      <c r="AM120" s="21">
        <v>14.7</v>
      </c>
      <c r="AN120" s="21">
        <v>14.2</v>
      </c>
      <c r="AO120" s="22">
        <v>0.67</v>
      </c>
    </row>
    <row r="121" spans="1:41" x14ac:dyDescent="0.2">
      <c r="A121" s="10">
        <v>104105003</v>
      </c>
      <c r="B121" s="11" t="s">
        <v>168</v>
      </c>
      <c r="C121" s="11" t="s">
        <v>166</v>
      </c>
      <c r="D121" s="13">
        <v>1244107.53</v>
      </c>
      <c r="E121" s="13">
        <v>1132742.6299999999</v>
      </c>
      <c r="F121" s="13">
        <v>111364.9</v>
      </c>
      <c r="G121" s="14">
        <v>119.096</v>
      </c>
      <c r="H121" s="14">
        <v>938</v>
      </c>
      <c r="I121" s="15">
        <v>938</v>
      </c>
      <c r="J121" s="15">
        <v>766</v>
      </c>
      <c r="K121" s="15">
        <v>83</v>
      </c>
      <c r="L121" s="15">
        <v>89</v>
      </c>
      <c r="M121" s="15">
        <v>553</v>
      </c>
      <c r="N121" s="15">
        <v>28</v>
      </c>
      <c r="O121" s="15">
        <v>11</v>
      </c>
      <c r="P121" s="15">
        <v>438</v>
      </c>
      <c r="Q121" s="15">
        <v>30</v>
      </c>
      <c r="R121" s="15">
        <v>13</v>
      </c>
      <c r="S121" s="15">
        <v>411</v>
      </c>
      <c r="T121" s="15">
        <v>24</v>
      </c>
      <c r="U121" s="15">
        <v>17</v>
      </c>
      <c r="V121" s="14">
        <v>46.348999999999997</v>
      </c>
      <c r="W121" s="16">
        <v>0.2152</v>
      </c>
      <c r="X121" s="17">
        <v>3450.16</v>
      </c>
      <c r="Y121" s="17">
        <v>3497.2919999999999</v>
      </c>
      <c r="Z121" s="17">
        <v>3486.2719999999999</v>
      </c>
      <c r="AA121" s="17">
        <v>3366.9160000000002</v>
      </c>
      <c r="AB121" s="18">
        <v>74.438699999999997</v>
      </c>
      <c r="AC121" s="18">
        <v>1.9741</v>
      </c>
      <c r="AD121" s="19">
        <v>0.98699999999999999</v>
      </c>
      <c r="AE121" s="19">
        <v>1.2999999999999999E-2</v>
      </c>
      <c r="AF121" s="18">
        <v>1.0098</v>
      </c>
      <c r="AG121" s="18">
        <v>0.50490000000000002</v>
      </c>
      <c r="AH121" s="19">
        <v>0.49509999999999998</v>
      </c>
      <c r="AI121" s="19">
        <v>0.30220000000000002</v>
      </c>
      <c r="AJ121" s="20">
        <v>0</v>
      </c>
      <c r="AK121" s="21">
        <v>12.8</v>
      </c>
      <c r="AL121" s="21">
        <v>12.4</v>
      </c>
      <c r="AM121" s="21">
        <v>13</v>
      </c>
      <c r="AN121" s="21">
        <v>13</v>
      </c>
      <c r="AO121" s="22">
        <v>0.59</v>
      </c>
    </row>
    <row r="122" spans="1:41" x14ac:dyDescent="0.2">
      <c r="A122" s="10">
        <v>104105353</v>
      </c>
      <c r="B122" s="11" t="s">
        <v>169</v>
      </c>
      <c r="C122" s="11" t="s">
        <v>166</v>
      </c>
      <c r="D122" s="13">
        <v>1196161.28</v>
      </c>
      <c r="E122" s="13">
        <v>1005053.26</v>
      </c>
      <c r="F122" s="13">
        <v>191108.02</v>
      </c>
      <c r="G122" s="14">
        <v>204.375</v>
      </c>
      <c r="H122" s="14">
        <v>561.01</v>
      </c>
      <c r="I122" s="15">
        <v>535</v>
      </c>
      <c r="J122" s="15">
        <v>489</v>
      </c>
      <c r="K122" s="15">
        <v>40</v>
      </c>
      <c r="L122" s="15">
        <v>6</v>
      </c>
      <c r="M122" s="15">
        <v>299</v>
      </c>
      <c r="N122" s="15">
        <v>12</v>
      </c>
      <c r="O122" s="15">
        <v>1</v>
      </c>
      <c r="P122" s="15">
        <v>292</v>
      </c>
      <c r="Q122" s="15">
        <v>14</v>
      </c>
      <c r="R122" s="15">
        <v>1</v>
      </c>
      <c r="S122" s="15">
        <v>303</v>
      </c>
      <c r="T122" s="15">
        <v>13</v>
      </c>
      <c r="U122" s="15">
        <v>1</v>
      </c>
      <c r="V122" s="14">
        <v>150.78899999999999</v>
      </c>
      <c r="W122" s="16">
        <v>0.62809999999999999</v>
      </c>
      <c r="X122" s="17">
        <v>1259.327</v>
      </c>
      <c r="Y122" s="17">
        <v>1249.8209999999999</v>
      </c>
      <c r="Z122" s="17">
        <v>1252.6959999999999</v>
      </c>
      <c r="AA122" s="17">
        <v>1275.4639999999999</v>
      </c>
      <c r="AB122" s="18">
        <v>8.3514999999999997</v>
      </c>
      <c r="AC122" s="18">
        <v>0.22140000000000001</v>
      </c>
      <c r="AD122" s="19">
        <v>0.11070000000000001</v>
      </c>
      <c r="AE122" s="19">
        <v>0.88929999999999998</v>
      </c>
      <c r="AF122" s="18">
        <v>0.36849999999999999</v>
      </c>
      <c r="AG122" s="18">
        <v>0.1842</v>
      </c>
      <c r="AH122" s="19">
        <v>0.81579999999999997</v>
      </c>
      <c r="AI122" s="19">
        <v>0.84519999999999995</v>
      </c>
      <c r="AJ122" s="20">
        <v>26.01</v>
      </c>
      <c r="AK122" s="21">
        <v>12.5</v>
      </c>
      <c r="AL122" s="21">
        <v>12.4</v>
      </c>
      <c r="AM122" s="21">
        <v>12.6</v>
      </c>
      <c r="AN122" s="21">
        <v>12.5</v>
      </c>
      <c r="AO122" s="22">
        <v>0.57999999999999996</v>
      </c>
    </row>
    <row r="123" spans="1:41" x14ac:dyDescent="0.2">
      <c r="A123" s="10">
        <v>104107903</v>
      </c>
      <c r="B123" s="11" t="s">
        <v>170</v>
      </c>
      <c r="C123" s="11" t="s">
        <v>166</v>
      </c>
      <c r="D123" s="13">
        <v>3867998.73</v>
      </c>
      <c r="E123" s="13">
        <v>3297699.66</v>
      </c>
      <c r="F123" s="13">
        <v>570299.06999999995</v>
      </c>
      <c r="G123" s="14">
        <v>609.89</v>
      </c>
      <c r="H123" s="14">
        <v>2801</v>
      </c>
      <c r="I123" s="15">
        <v>2801</v>
      </c>
      <c r="J123" s="15">
        <v>2429</v>
      </c>
      <c r="K123" s="15">
        <v>169</v>
      </c>
      <c r="L123" s="15">
        <v>203</v>
      </c>
      <c r="M123" s="15">
        <v>1538</v>
      </c>
      <c r="N123" s="15">
        <v>46</v>
      </c>
      <c r="O123" s="15">
        <v>34</v>
      </c>
      <c r="P123" s="15">
        <v>1473</v>
      </c>
      <c r="Q123" s="15">
        <v>62</v>
      </c>
      <c r="R123" s="15">
        <v>31</v>
      </c>
      <c r="S123" s="15">
        <v>1432</v>
      </c>
      <c r="T123" s="15">
        <v>56</v>
      </c>
      <c r="U123" s="15">
        <v>31</v>
      </c>
      <c r="V123" s="14">
        <v>95.353999999999999</v>
      </c>
      <c r="W123" s="16">
        <v>0.28649999999999998</v>
      </c>
      <c r="X123" s="17">
        <v>7450.4279999999999</v>
      </c>
      <c r="Y123" s="17">
        <v>7481.5569999999998</v>
      </c>
      <c r="Z123" s="17">
        <v>7455.0129999999999</v>
      </c>
      <c r="AA123" s="17">
        <v>7414.7139999999999</v>
      </c>
      <c r="AB123" s="18">
        <v>78.134399999999999</v>
      </c>
      <c r="AC123" s="18">
        <v>2.0720999999999998</v>
      </c>
      <c r="AD123" s="19">
        <v>1.036</v>
      </c>
      <c r="AE123" s="19">
        <v>-3.5999999999999997E-2</v>
      </c>
      <c r="AF123" s="18">
        <v>2.1806000000000001</v>
      </c>
      <c r="AG123" s="18">
        <v>1.0903</v>
      </c>
      <c r="AH123" s="19">
        <v>-9.0300000000000005E-2</v>
      </c>
      <c r="AI123" s="19">
        <v>-6.8500000000000005E-2</v>
      </c>
      <c r="AJ123" s="20">
        <v>0</v>
      </c>
      <c r="AK123" s="21">
        <v>16.3</v>
      </c>
      <c r="AL123" s="21">
        <v>15.8</v>
      </c>
      <c r="AM123" s="21">
        <v>16.7</v>
      </c>
      <c r="AN123" s="21">
        <v>16.5</v>
      </c>
      <c r="AO123" s="22">
        <v>0.76</v>
      </c>
    </row>
    <row r="124" spans="1:41" x14ac:dyDescent="0.2">
      <c r="A124" s="10">
        <v>104107503</v>
      </c>
      <c r="B124" s="11" t="s">
        <v>171</v>
      </c>
      <c r="C124" s="11" t="s">
        <v>166</v>
      </c>
      <c r="D124" s="13">
        <v>1652815.54</v>
      </c>
      <c r="E124" s="13">
        <v>1412353.72</v>
      </c>
      <c r="F124" s="13">
        <v>240461.82</v>
      </c>
      <c r="G124" s="14">
        <v>257.15499999999997</v>
      </c>
      <c r="H124" s="14">
        <v>818</v>
      </c>
      <c r="I124" s="15">
        <v>818</v>
      </c>
      <c r="J124" s="15">
        <v>674</v>
      </c>
      <c r="K124" s="15">
        <v>74</v>
      </c>
      <c r="L124" s="15">
        <v>70</v>
      </c>
      <c r="M124" s="15">
        <v>441</v>
      </c>
      <c r="N124" s="15">
        <v>22</v>
      </c>
      <c r="O124" s="15">
        <v>11</v>
      </c>
      <c r="P124" s="15">
        <v>404</v>
      </c>
      <c r="Q124" s="15">
        <v>20</v>
      </c>
      <c r="R124" s="15">
        <v>12</v>
      </c>
      <c r="S124" s="15">
        <v>388</v>
      </c>
      <c r="T124" s="15">
        <v>30</v>
      </c>
      <c r="U124" s="15">
        <v>11</v>
      </c>
      <c r="V124" s="14">
        <v>139.65600000000001</v>
      </c>
      <c r="W124" s="16">
        <v>0.499</v>
      </c>
      <c r="X124" s="17">
        <v>2016.98</v>
      </c>
      <c r="Y124" s="17">
        <v>1990.693</v>
      </c>
      <c r="Z124" s="17">
        <v>2015.6020000000001</v>
      </c>
      <c r="AA124" s="17">
        <v>2044.646</v>
      </c>
      <c r="AB124" s="18">
        <v>14.442399999999999</v>
      </c>
      <c r="AC124" s="18">
        <v>0.38300000000000001</v>
      </c>
      <c r="AD124" s="19">
        <v>0.1915</v>
      </c>
      <c r="AE124" s="19">
        <v>0.8085</v>
      </c>
      <c r="AF124" s="18">
        <v>0.59030000000000005</v>
      </c>
      <c r="AG124" s="18">
        <v>0.29509999999999997</v>
      </c>
      <c r="AH124" s="19">
        <v>0.70489999999999997</v>
      </c>
      <c r="AI124" s="19">
        <v>0.74629999999999996</v>
      </c>
      <c r="AJ124" s="20">
        <v>0</v>
      </c>
      <c r="AK124" s="21">
        <v>13.5</v>
      </c>
      <c r="AL124" s="21">
        <v>13.4</v>
      </c>
      <c r="AM124" s="21">
        <v>13.6</v>
      </c>
      <c r="AN124" s="21">
        <v>13.6</v>
      </c>
      <c r="AO124" s="22">
        <v>0.63</v>
      </c>
    </row>
    <row r="125" spans="1:41" x14ac:dyDescent="0.2">
      <c r="A125" s="10">
        <v>104107803</v>
      </c>
      <c r="B125" s="11" t="s">
        <v>172</v>
      </c>
      <c r="C125" s="11" t="s">
        <v>166</v>
      </c>
      <c r="D125" s="13">
        <v>1585698.99</v>
      </c>
      <c r="E125" s="13">
        <v>1430736.68</v>
      </c>
      <c r="F125" s="13">
        <v>154962.31</v>
      </c>
      <c r="G125" s="14">
        <v>165.72</v>
      </c>
      <c r="H125" s="14">
        <v>654</v>
      </c>
      <c r="I125" s="15">
        <v>654</v>
      </c>
      <c r="J125" s="15">
        <v>607</v>
      </c>
      <c r="K125" s="15">
        <v>28</v>
      </c>
      <c r="L125" s="15">
        <v>19</v>
      </c>
      <c r="M125" s="15">
        <v>396</v>
      </c>
      <c r="N125" s="15">
        <v>10</v>
      </c>
      <c r="O125" s="15">
        <v>1</v>
      </c>
      <c r="P125" s="15">
        <v>366</v>
      </c>
      <c r="Q125" s="15">
        <v>10</v>
      </c>
      <c r="R125" s="15">
        <v>3</v>
      </c>
      <c r="S125" s="15">
        <v>347</v>
      </c>
      <c r="T125" s="15">
        <v>6</v>
      </c>
      <c r="U125" s="15">
        <v>5</v>
      </c>
      <c r="V125" s="14">
        <v>95.787000000000006</v>
      </c>
      <c r="W125" s="16">
        <v>0.40870000000000001</v>
      </c>
      <c r="X125" s="17">
        <v>2227.761</v>
      </c>
      <c r="Y125" s="17">
        <v>2165.1889999999999</v>
      </c>
      <c r="Z125" s="17">
        <v>2235.4679999999998</v>
      </c>
      <c r="AA125" s="17">
        <v>2282.6260000000002</v>
      </c>
      <c r="AB125" s="18">
        <v>23.257400000000001</v>
      </c>
      <c r="AC125" s="18">
        <v>0.61680000000000001</v>
      </c>
      <c r="AD125" s="19">
        <v>0.30840000000000001</v>
      </c>
      <c r="AE125" s="19">
        <v>0.69159999999999999</v>
      </c>
      <c r="AF125" s="18">
        <v>0.65200000000000002</v>
      </c>
      <c r="AG125" s="18">
        <v>0.32600000000000001</v>
      </c>
      <c r="AH125" s="19">
        <v>0.67400000000000004</v>
      </c>
      <c r="AI125" s="19">
        <v>0.68100000000000005</v>
      </c>
      <c r="AJ125" s="20">
        <v>0</v>
      </c>
      <c r="AK125" s="21">
        <v>13.3</v>
      </c>
      <c r="AL125" s="21">
        <v>12.9</v>
      </c>
      <c r="AM125" s="21">
        <v>13.5</v>
      </c>
      <c r="AN125" s="21">
        <v>13.5</v>
      </c>
      <c r="AO125" s="22">
        <v>0.62</v>
      </c>
    </row>
    <row r="126" spans="1:41" x14ac:dyDescent="0.2">
      <c r="A126" s="10">
        <v>108110603</v>
      </c>
      <c r="B126" s="11" t="s">
        <v>173</v>
      </c>
      <c r="C126" s="11" t="s">
        <v>174</v>
      </c>
      <c r="D126" s="13">
        <v>645766.67000000004</v>
      </c>
      <c r="E126" s="13">
        <v>510784.33</v>
      </c>
      <c r="F126" s="13">
        <v>134982.34</v>
      </c>
      <c r="G126" s="14">
        <v>144.35300000000001</v>
      </c>
      <c r="H126" s="14">
        <v>310.959</v>
      </c>
      <c r="I126" s="15">
        <v>298</v>
      </c>
      <c r="J126" s="15">
        <v>251</v>
      </c>
      <c r="K126" s="15">
        <v>22</v>
      </c>
      <c r="L126" s="15">
        <v>25</v>
      </c>
      <c r="M126" s="15">
        <v>166</v>
      </c>
      <c r="N126" s="15">
        <v>9</v>
      </c>
      <c r="O126" s="15">
        <v>5</v>
      </c>
      <c r="P126" s="15">
        <v>139</v>
      </c>
      <c r="Q126" s="15">
        <v>6</v>
      </c>
      <c r="R126" s="15">
        <v>3</v>
      </c>
      <c r="S126" s="15">
        <v>155</v>
      </c>
      <c r="T126" s="15">
        <v>7</v>
      </c>
      <c r="U126" s="15">
        <v>5</v>
      </c>
      <c r="V126" s="14">
        <v>33.536000000000001</v>
      </c>
      <c r="W126" s="16">
        <v>0.77370000000000005</v>
      </c>
      <c r="X126" s="17">
        <v>661.35699999999997</v>
      </c>
      <c r="Y126" s="17">
        <v>639.77800000000002</v>
      </c>
      <c r="Z126" s="17">
        <v>678.26499999999999</v>
      </c>
      <c r="AA126" s="17">
        <v>666.029</v>
      </c>
      <c r="AB126" s="18">
        <v>19.720800000000001</v>
      </c>
      <c r="AC126" s="18">
        <v>0.52300000000000002</v>
      </c>
      <c r="AD126" s="19">
        <v>0.26150000000000001</v>
      </c>
      <c r="AE126" s="19">
        <v>0.73850000000000005</v>
      </c>
      <c r="AF126" s="18">
        <v>0.19350000000000001</v>
      </c>
      <c r="AG126" s="18">
        <v>9.6699999999999994E-2</v>
      </c>
      <c r="AH126" s="19">
        <v>0.90329999999999999</v>
      </c>
      <c r="AI126" s="19">
        <v>0.83730000000000004</v>
      </c>
      <c r="AJ126" s="20">
        <v>12.959</v>
      </c>
      <c r="AK126" s="21">
        <v>12.9</v>
      </c>
      <c r="AL126" s="21">
        <v>13.1</v>
      </c>
      <c r="AM126" s="21">
        <v>12.6</v>
      </c>
      <c r="AN126" s="21">
        <v>13</v>
      </c>
      <c r="AO126" s="22">
        <v>0.6</v>
      </c>
    </row>
    <row r="127" spans="1:41" x14ac:dyDescent="0.2">
      <c r="A127" s="10">
        <v>108111203</v>
      </c>
      <c r="B127" s="11" t="s">
        <v>175</v>
      </c>
      <c r="C127" s="11" t="s">
        <v>174</v>
      </c>
      <c r="D127" s="13">
        <v>1130173.4399999999</v>
      </c>
      <c r="E127" s="13">
        <v>934270.3</v>
      </c>
      <c r="F127" s="13">
        <v>195903.14</v>
      </c>
      <c r="G127" s="14">
        <v>209.50299999999999</v>
      </c>
      <c r="H127" s="14">
        <v>412.46199999999999</v>
      </c>
      <c r="I127" s="15">
        <v>400</v>
      </c>
      <c r="J127" s="15">
        <v>335</v>
      </c>
      <c r="K127" s="15">
        <v>40</v>
      </c>
      <c r="L127" s="15">
        <v>25</v>
      </c>
      <c r="M127" s="15">
        <v>198</v>
      </c>
      <c r="N127" s="15">
        <v>11</v>
      </c>
      <c r="O127" s="15">
        <v>5</v>
      </c>
      <c r="P127" s="15">
        <v>210</v>
      </c>
      <c r="Q127" s="15">
        <v>12</v>
      </c>
      <c r="R127" s="15">
        <v>4</v>
      </c>
      <c r="S127" s="15">
        <v>204</v>
      </c>
      <c r="T127" s="15">
        <v>15</v>
      </c>
      <c r="U127" s="15">
        <v>4</v>
      </c>
      <c r="V127" s="14">
        <v>111.06699999999999</v>
      </c>
      <c r="W127" s="16">
        <v>0.71540000000000004</v>
      </c>
      <c r="X127" s="17">
        <v>1340.65</v>
      </c>
      <c r="Y127" s="17">
        <v>1322.1089999999999</v>
      </c>
      <c r="Z127" s="17">
        <v>1356.153</v>
      </c>
      <c r="AA127" s="17">
        <v>1343.6880000000001</v>
      </c>
      <c r="AB127" s="18">
        <v>12.070600000000001</v>
      </c>
      <c r="AC127" s="18">
        <v>0.3201</v>
      </c>
      <c r="AD127" s="19">
        <v>0.16</v>
      </c>
      <c r="AE127" s="19">
        <v>0.84</v>
      </c>
      <c r="AF127" s="18">
        <v>0.39229999999999998</v>
      </c>
      <c r="AG127" s="18">
        <v>0.1961</v>
      </c>
      <c r="AH127" s="19">
        <v>0.80389999999999995</v>
      </c>
      <c r="AI127" s="19">
        <v>0.81830000000000003</v>
      </c>
      <c r="AJ127" s="20">
        <v>12.462</v>
      </c>
      <c r="AK127" s="21">
        <v>15.3</v>
      </c>
      <c r="AL127" s="21">
        <v>15</v>
      </c>
      <c r="AM127" s="21">
        <v>15.8</v>
      </c>
      <c r="AN127" s="21">
        <v>15.2</v>
      </c>
      <c r="AO127" s="22">
        <v>0.71</v>
      </c>
    </row>
    <row r="128" spans="1:41" x14ac:dyDescent="0.2">
      <c r="A128" s="10">
        <v>108111303</v>
      </c>
      <c r="B128" s="11" t="s">
        <v>176</v>
      </c>
      <c r="C128" s="11" t="s">
        <v>174</v>
      </c>
      <c r="D128" s="13">
        <v>1205325.82</v>
      </c>
      <c r="E128" s="13">
        <v>1040525.48</v>
      </c>
      <c r="F128" s="13">
        <v>164800.34</v>
      </c>
      <c r="G128" s="14">
        <v>176.24100000000001</v>
      </c>
      <c r="H128" s="14">
        <v>509.51600000000002</v>
      </c>
      <c r="I128" s="15">
        <v>508</v>
      </c>
      <c r="J128" s="15">
        <v>443</v>
      </c>
      <c r="K128" s="15">
        <v>52</v>
      </c>
      <c r="L128" s="15">
        <v>13</v>
      </c>
      <c r="M128" s="15">
        <v>271</v>
      </c>
      <c r="N128" s="15">
        <v>14</v>
      </c>
      <c r="O128" s="15">
        <v>2</v>
      </c>
      <c r="P128" s="15">
        <v>272</v>
      </c>
      <c r="Q128" s="15">
        <v>21</v>
      </c>
      <c r="R128" s="15">
        <v>4</v>
      </c>
      <c r="S128" s="15">
        <v>267</v>
      </c>
      <c r="T128" s="15">
        <v>17</v>
      </c>
      <c r="U128" s="15">
        <v>1</v>
      </c>
      <c r="V128" s="14">
        <v>99.885999999999996</v>
      </c>
      <c r="W128" s="16">
        <v>0.55789999999999995</v>
      </c>
      <c r="X128" s="17">
        <v>1597.624</v>
      </c>
      <c r="Y128" s="17">
        <v>1612.037</v>
      </c>
      <c r="Z128" s="17">
        <v>1551.6420000000001</v>
      </c>
      <c r="AA128" s="17">
        <v>1629.192</v>
      </c>
      <c r="AB128" s="18">
        <v>15.994400000000001</v>
      </c>
      <c r="AC128" s="18">
        <v>0.42409999999999998</v>
      </c>
      <c r="AD128" s="19">
        <v>0.21199999999999999</v>
      </c>
      <c r="AE128" s="19">
        <v>0.78800000000000003</v>
      </c>
      <c r="AF128" s="18">
        <v>0.46760000000000002</v>
      </c>
      <c r="AG128" s="18">
        <v>0.23380000000000001</v>
      </c>
      <c r="AH128" s="19">
        <v>0.76619999999999999</v>
      </c>
      <c r="AI128" s="19">
        <v>0.77490000000000003</v>
      </c>
      <c r="AJ128" s="20">
        <v>1.516</v>
      </c>
      <c r="AK128" s="21">
        <v>13.4</v>
      </c>
      <c r="AL128" s="21">
        <v>14.2</v>
      </c>
      <c r="AM128" s="21">
        <v>12.9</v>
      </c>
      <c r="AN128" s="21">
        <v>13.1</v>
      </c>
      <c r="AO128" s="22">
        <v>0.62</v>
      </c>
    </row>
    <row r="129" spans="1:41" x14ac:dyDescent="0.2">
      <c r="A129" s="10">
        <v>108111403</v>
      </c>
      <c r="B129" s="11" t="s">
        <v>177</v>
      </c>
      <c r="C129" s="11" t="s">
        <v>174</v>
      </c>
      <c r="D129" s="13">
        <v>673121.07</v>
      </c>
      <c r="E129" s="13">
        <v>539351.53</v>
      </c>
      <c r="F129" s="13">
        <v>133769.54</v>
      </c>
      <c r="G129" s="14">
        <v>143.05600000000001</v>
      </c>
      <c r="H129" s="14">
        <v>286</v>
      </c>
      <c r="I129" s="15">
        <v>286</v>
      </c>
      <c r="J129" s="15">
        <v>280</v>
      </c>
      <c r="K129" s="15">
        <v>6</v>
      </c>
      <c r="L129" s="15">
        <v>0</v>
      </c>
      <c r="M129" s="15">
        <v>174</v>
      </c>
      <c r="N129" s="15">
        <v>2</v>
      </c>
      <c r="O129" s="15">
        <v>0</v>
      </c>
      <c r="P129" s="15">
        <v>173</v>
      </c>
      <c r="Q129" s="15">
        <v>2</v>
      </c>
      <c r="R129" s="15">
        <v>0</v>
      </c>
      <c r="S129" s="15">
        <v>167</v>
      </c>
      <c r="T129" s="15">
        <v>2</v>
      </c>
      <c r="U129" s="15">
        <v>0</v>
      </c>
      <c r="V129" s="14">
        <v>21.573</v>
      </c>
      <c r="W129" s="16">
        <v>0.70450000000000002</v>
      </c>
      <c r="X129" s="17">
        <v>728.96299999999997</v>
      </c>
      <c r="Y129" s="17">
        <v>727.17100000000005</v>
      </c>
      <c r="Z129" s="17">
        <v>713.70600000000002</v>
      </c>
      <c r="AA129" s="17">
        <v>746.01099999999997</v>
      </c>
      <c r="AB129" s="18">
        <v>33.790500000000002</v>
      </c>
      <c r="AC129" s="18">
        <v>0.89610000000000001</v>
      </c>
      <c r="AD129" s="19">
        <v>0.44800000000000001</v>
      </c>
      <c r="AE129" s="19">
        <v>0.55200000000000005</v>
      </c>
      <c r="AF129" s="18">
        <v>0.21329999999999999</v>
      </c>
      <c r="AG129" s="18">
        <v>0.1066</v>
      </c>
      <c r="AH129" s="19">
        <v>0.89339999999999997</v>
      </c>
      <c r="AI129" s="19">
        <v>0.75680000000000003</v>
      </c>
      <c r="AJ129" s="20">
        <v>0</v>
      </c>
      <c r="AK129" s="21">
        <v>15.4</v>
      </c>
      <c r="AL129" s="21">
        <v>15.6</v>
      </c>
      <c r="AM129" s="21">
        <v>15.1</v>
      </c>
      <c r="AN129" s="21">
        <v>15.4</v>
      </c>
      <c r="AO129" s="22">
        <v>0.71</v>
      </c>
    </row>
    <row r="130" spans="1:41" x14ac:dyDescent="0.2">
      <c r="A130" s="10">
        <v>108112003</v>
      </c>
      <c r="B130" s="11" t="s">
        <v>178</v>
      </c>
      <c r="C130" s="11" t="s">
        <v>174</v>
      </c>
      <c r="D130" s="13">
        <v>706456.55</v>
      </c>
      <c r="E130" s="13">
        <v>462649.93</v>
      </c>
      <c r="F130" s="13">
        <v>243806.62</v>
      </c>
      <c r="G130" s="14">
        <v>260.73200000000003</v>
      </c>
      <c r="H130" s="14">
        <v>316</v>
      </c>
      <c r="I130" s="15">
        <v>316</v>
      </c>
      <c r="J130" s="15">
        <v>257</v>
      </c>
      <c r="K130" s="15">
        <v>34</v>
      </c>
      <c r="L130" s="15">
        <v>25</v>
      </c>
      <c r="M130" s="15">
        <v>143</v>
      </c>
      <c r="N130" s="15">
        <v>8</v>
      </c>
      <c r="O130" s="15">
        <v>4</v>
      </c>
      <c r="P130" s="15">
        <v>151</v>
      </c>
      <c r="Q130" s="15">
        <v>10</v>
      </c>
      <c r="R130" s="15">
        <v>4</v>
      </c>
      <c r="S130" s="15">
        <v>177</v>
      </c>
      <c r="T130" s="15">
        <v>14</v>
      </c>
      <c r="U130" s="15">
        <v>5</v>
      </c>
      <c r="V130" s="14">
        <v>5.9580000000000002</v>
      </c>
      <c r="W130" s="16">
        <v>0.82509999999999994</v>
      </c>
      <c r="X130" s="17">
        <v>656.25900000000001</v>
      </c>
      <c r="Y130" s="17">
        <v>636.78800000000001</v>
      </c>
      <c r="Z130" s="17">
        <v>645.95399999999995</v>
      </c>
      <c r="AA130" s="17">
        <v>686.03399999999999</v>
      </c>
      <c r="AB130" s="18">
        <v>110.14749999999999</v>
      </c>
      <c r="AC130" s="18">
        <v>2.9211999999999998</v>
      </c>
      <c r="AD130" s="19">
        <v>1.4605999999999999</v>
      </c>
      <c r="AE130" s="19">
        <v>-0.46060000000000001</v>
      </c>
      <c r="AF130" s="18">
        <v>0.192</v>
      </c>
      <c r="AG130" s="18">
        <v>9.6000000000000002E-2</v>
      </c>
      <c r="AH130" s="19">
        <v>0.90400000000000003</v>
      </c>
      <c r="AI130" s="19">
        <v>0.35809999999999997</v>
      </c>
      <c r="AJ130" s="20">
        <v>0</v>
      </c>
      <c r="AK130" s="21">
        <v>26.1</v>
      </c>
      <c r="AL130" s="21">
        <v>26.8</v>
      </c>
      <c r="AM130" s="21">
        <v>26.2</v>
      </c>
      <c r="AN130" s="21">
        <v>25.3</v>
      </c>
      <c r="AO130" s="22">
        <v>1</v>
      </c>
    </row>
    <row r="131" spans="1:41" x14ac:dyDescent="0.2">
      <c r="A131" s="10">
        <v>108112203</v>
      </c>
      <c r="B131" s="11" t="s">
        <v>179</v>
      </c>
      <c r="C131" s="11" t="s">
        <v>174</v>
      </c>
      <c r="D131" s="13">
        <v>1527441.24</v>
      </c>
      <c r="E131" s="13">
        <v>1347786.14</v>
      </c>
      <c r="F131" s="13">
        <v>179655.1</v>
      </c>
      <c r="G131" s="14">
        <v>192.12700000000001</v>
      </c>
      <c r="H131" s="14">
        <v>578</v>
      </c>
      <c r="I131" s="15">
        <v>578</v>
      </c>
      <c r="J131" s="15">
        <v>484</v>
      </c>
      <c r="K131" s="15">
        <v>62</v>
      </c>
      <c r="L131" s="15">
        <v>32</v>
      </c>
      <c r="M131" s="15">
        <v>317</v>
      </c>
      <c r="N131" s="15">
        <v>19</v>
      </c>
      <c r="O131" s="15">
        <v>6</v>
      </c>
      <c r="P131" s="15">
        <v>287</v>
      </c>
      <c r="Q131" s="15">
        <v>19</v>
      </c>
      <c r="R131" s="15">
        <v>5</v>
      </c>
      <c r="S131" s="15">
        <v>282</v>
      </c>
      <c r="T131" s="15">
        <v>21</v>
      </c>
      <c r="U131" s="15">
        <v>3</v>
      </c>
      <c r="V131" s="14">
        <v>96.179000000000002</v>
      </c>
      <c r="W131" s="16">
        <v>0.6925</v>
      </c>
      <c r="X131" s="17">
        <v>1826.018</v>
      </c>
      <c r="Y131" s="17">
        <v>1812.095</v>
      </c>
      <c r="Z131" s="17">
        <v>1822.914</v>
      </c>
      <c r="AA131" s="17">
        <v>1843.0440000000001</v>
      </c>
      <c r="AB131" s="18">
        <v>18.985600000000002</v>
      </c>
      <c r="AC131" s="18">
        <v>0.50349999999999995</v>
      </c>
      <c r="AD131" s="19">
        <v>0.25169999999999998</v>
      </c>
      <c r="AE131" s="19">
        <v>0.74829999999999997</v>
      </c>
      <c r="AF131" s="18">
        <v>0.53439999999999999</v>
      </c>
      <c r="AG131" s="18">
        <v>0.26719999999999999</v>
      </c>
      <c r="AH131" s="19">
        <v>0.73280000000000001</v>
      </c>
      <c r="AI131" s="19">
        <v>0.73899999999999999</v>
      </c>
      <c r="AJ131" s="20">
        <v>0</v>
      </c>
      <c r="AK131" s="21">
        <v>10.3</v>
      </c>
      <c r="AL131" s="21">
        <v>10.4</v>
      </c>
      <c r="AM131" s="21">
        <v>10.1</v>
      </c>
      <c r="AN131" s="21">
        <v>10.4</v>
      </c>
      <c r="AO131" s="22">
        <v>0.48</v>
      </c>
    </row>
    <row r="132" spans="1:41" x14ac:dyDescent="0.2">
      <c r="A132" s="10">
        <v>108112502</v>
      </c>
      <c r="B132" s="11" t="s">
        <v>180</v>
      </c>
      <c r="C132" s="11" t="s">
        <v>174</v>
      </c>
      <c r="D132" s="13">
        <v>3043509.65</v>
      </c>
      <c r="E132" s="13">
        <v>2220483.25</v>
      </c>
      <c r="F132" s="13">
        <v>823026.4</v>
      </c>
      <c r="G132" s="14">
        <v>880.16200000000003</v>
      </c>
      <c r="H132" s="14">
        <v>1430</v>
      </c>
      <c r="I132" s="15">
        <v>1430</v>
      </c>
      <c r="J132" s="15">
        <v>1056</v>
      </c>
      <c r="K132" s="15">
        <v>336</v>
      </c>
      <c r="L132" s="15">
        <v>38</v>
      </c>
      <c r="M132" s="15">
        <v>656</v>
      </c>
      <c r="N132" s="15">
        <v>110</v>
      </c>
      <c r="O132" s="15">
        <v>4</v>
      </c>
      <c r="P132" s="15">
        <v>670</v>
      </c>
      <c r="Q132" s="15">
        <v>93</v>
      </c>
      <c r="R132" s="15">
        <v>5</v>
      </c>
      <c r="S132" s="15">
        <v>607</v>
      </c>
      <c r="T132" s="15">
        <v>124</v>
      </c>
      <c r="U132" s="15">
        <v>9</v>
      </c>
      <c r="V132" s="14">
        <v>29.134</v>
      </c>
      <c r="W132" s="16">
        <v>0.78910000000000002</v>
      </c>
      <c r="X132" s="17">
        <v>3037.8980000000001</v>
      </c>
      <c r="Y132" s="17">
        <v>3059.6950000000002</v>
      </c>
      <c r="Z132" s="17">
        <v>3001.14</v>
      </c>
      <c r="AA132" s="17">
        <v>3052.8589999999999</v>
      </c>
      <c r="AB132" s="18">
        <v>104.2732</v>
      </c>
      <c r="AC132" s="18">
        <v>2.7654000000000001</v>
      </c>
      <c r="AD132" s="19">
        <v>1.3827</v>
      </c>
      <c r="AE132" s="19">
        <v>-0.38269999999999998</v>
      </c>
      <c r="AF132" s="18">
        <v>0.8891</v>
      </c>
      <c r="AG132" s="18">
        <v>0.44450000000000001</v>
      </c>
      <c r="AH132" s="19">
        <v>0.55549999999999999</v>
      </c>
      <c r="AI132" s="19">
        <v>0.1802</v>
      </c>
      <c r="AJ132" s="20">
        <v>0</v>
      </c>
      <c r="AK132" s="21">
        <v>16.899999999999999</v>
      </c>
      <c r="AL132" s="21">
        <v>16.5</v>
      </c>
      <c r="AM132" s="21">
        <v>18</v>
      </c>
      <c r="AN132" s="21">
        <v>16.3</v>
      </c>
      <c r="AO132" s="22">
        <v>0.78</v>
      </c>
    </row>
    <row r="133" spans="1:41" x14ac:dyDescent="0.2">
      <c r="A133" s="10">
        <v>108114503</v>
      </c>
      <c r="B133" s="11" t="s">
        <v>181</v>
      </c>
      <c r="C133" s="11" t="s">
        <v>174</v>
      </c>
      <c r="D133" s="13">
        <v>909127.12</v>
      </c>
      <c r="E133" s="13">
        <v>747681.87</v>
      </c>
      <c r="F133" s="13">
        <v>161445.25</v>
      </c>
      <c r="G133" s="14">
        <v>172.65299999999999</v>
      </c>
      <c r="H133" s="14">
        <v>323.23899999999998</v>
      </c>
      <c r="I133" s="15">
        <v>312</v>
      </c>
      <c r="J133" s="15">
        <v>271</v>
      </c>
      <c r="K133" s="15">
        <v>28</v>
      </c>
      <c r="L133" s="15">
        <v>13</v>
      </c>
      <c r="M133" s="15">
        <v>180</v>
      </c>
      <c r="N133" s="15">
        <v>7</v>
      </c>
      <c r="O133" s="15">
        <v>3</v>
      </c>
      <c r="P133" s="15">
        <v>161</v>
      </c>
      <c r="Q133" s="15">
        <v>9</v>
      </c>
      <c r="R133" s="15">
        <v>1</v>
      </c>
      <c r="S133" s="15">
        <v>154</v>
      </c>
      <c r="T133" s="15">
        <v>10</v>
      </c>
      <c r="U133" s="15">
        <v>2</v>
      </c>
      <c r="V133" s="14">
        <v>62.435000000000002</v>
      </c>
      <c r="W133" s="16">
        <v>0.75229999999999997</v>
      </c>
      <c r="X133" s="17">
        <v>1008.107</v>
      </c>
      <c r="Y133" s="17">
        <v>953.029</v>
      </c>
      <c r="Z133" s="17">
        <v>1025.1279999999999</v>
      </c>
      <c r="AA133" s="17">
        <v>1046.165</v>
      </c>
      <c r="AB133" s="18">
        <v>16.1465</v>
      </c>
      <c r="AC133" s="18">
        <v>0.42820000000000003</v>
      </c>
      <c r="AD133" s="19">
        <v>0.21410000000000001</v>
      </c>
      <c r="AE133" s="19">
        <v>0.78590000000000004</v>
      </c>
      <c r="AF133" s="18">
        <v>0.29499999999999998</v>
      </c>
      <c r="AG133" s="18">
        <v>0.14749999999999999</v>
      </c>
      <c r="AH133" s="19">
        <v>0.85250000000000004</v>
      </c>
      <c r="AI133" s="19">
        <v>0.82579999999999998</v>
      </c>
      <c r="AJ133" s="20">
        <v>11.239000000000001</v>
      </c>
      <c r="AK133" s="21">
        <v>15.2</v>
      </c>
      <c r="AL133" s="21">
        <v>15.4</v>
      </c>
      <c r="AM133" s="21">
        <v>15.3</v>
      </c>
      <c r="AN133" s="21">
        <v>14.9</v>
      </c>
      <c r="AO133" s="22">
        <v>0.71</v>
      </c>
    </row>
    <row r="134" spans="1:41" x14ac:dyDescent="0.2">
      <c r="A134" s="10">
        <v>108116003</v>
      </c>
      <c r="B134" s="11" t="s">
        <v>182</v>
      </c>
      <c r="C134" s="11" t="s">
        <v>174</v>
      </c>
      <c r="D134" s="13">
        <v>1380060.34</v>
      </c>
      <c r="E134" s="13">
        <v>1147929.2</v>
      </c>
      <c r="F134" s="13">
        <v>232131.14</v>
      </c>
      <c r="G134" s="14">
        <v>248.24600000000001</v>
      </c>
      <c r="H134" s="14">
        <v>650.90200000000004</v>
      </c>
      <c r="I134" s="15">
        <v>648</v>
      </c>
      <c r="J134" s="15">
        <v>518</v>
      </c>
      <c r="K134" s="15">
        <v>86</v>
      </c>
      <c r="L134" s="15">
        <v>44</v>
      </c>
      <c r="M134" s="15">
        <v>299</v>
      </c>
      <c r="N134" s="15">
        <v>33</v>
      </c>
      <c r="O134" s="15">
        <v>5</v>
      </c>
      <c r="P134" s="15">
        <v>297</v>
      </c>
      <c r="Q134" s="15">
        <v>29</v>
      </c>
      <c r="R134" s="15">
        <v>8</v>
      </c>
      <c r="S134" s="15">
        <v>353</v>
      </c>
      <c r="T134" s="15">
        <v>22</v>
      </c>
      <c r="U134" s="15">
        <v>7</v>
      </c>
      <c r="V134" s="14">
        <v>109.789</v>
      </c>
      <c r="W134" s="16">
        <v>0.66910000000000003</v>
      </c>
      <c r="X134" s="17">
        <v>1637.1020000000001</v>
      </c>
      <c r="Y134" s="17">
        <v>1598.88</v>
      </c>
      <c r="Z134" s="17">
        <v>1627.7439999999999</v>
      </c>
      <c r="AA134" s="17">
        <v>1684.683</v>
      </c>
      <c r="AB134" s="18">
        <v>14.911300000000001</v>
      </c>
      <c r="AC134" s="18">
        <v>0.39539999999999997</v>
      </c>
      <c r="AD134" s="19">
        <v>0.19769999999999999</v>
      </c>
      <c r="AE134" s="19">
        <v>0.80230000000000001</v>
      </c>
      <c r="AF134" s="18">
        <v>0.47910000000000003</v>
      </c>
      <c r="AG134" s="18">
        <v>0.23949999999999999</v>
      </c>
      <c r="AH134" s="19">
        <v>0.76049999999999995</v>
      </c>
      <c r="AI134" s="19">
        <v>0.7772</v>
      </c>
      <c r="AJ134" s="20">
        <v>2.9020000000000001</v>
      </c>
      <c r="AK134" s="21">
        <v>12.4</v>
      </c>
      <c r="AL134" s="21">
        <v>12.3</v>
      </c>
      <c r="AM134" s="21">
        <v>12.5</v>
      </c>
      <c r="AN134" s="21">
        <v>12.4</v>
      </c>
      <c r="AO134" s="22">
        <v>0.56999999999999995</v>
      </c>
    </row>
    <row r="135" spans="1:41" x14ac:dyDescent="0.2">
      <c r="A135" s="10">
        <v>108116303</v>
      </c>
      <c r="B135" s="11" t="s">
        <v>183</v>
      </c>
      <c r="C135" s="11" t="s">
        <v>174</v>
      </c>
      <c r="D135" s="13">
        <v>704899.83</v>
      </c>
      <c r="E135" s="13">
        <v>584402.89</v>
      </c>
      <c r="F135" s="13">
        <v>120496.94</v>
      </c>
      <c r="G135" s="14">
        <v>128.86199999999999</v>
      </c>
      <c r="H135" s="14">
        <v>294</v>
      </c>
      <c r="I135" s="15">
        <v>294</v>
      </c>
      <c r="J135" s="15">
        <v>279</v>
      </c>
      <c r="K135" s="15">
        <v>9</v>
      </c>
      <c r="L135" s="15">
        <v>6</v>
      </c>
      <c r="M135" s="15">
        <v>172</v>
      </c>
      <c r="N135" s="15">
        <v>3</v>
      </c>
      <c r="O135" s="15">
        <v>0</v>
      </c>
      <c r="P135" s="15">
        <v>168</v>
      </c>
      <c r="Q135" s="15">
        <v>4</v>
      </c>
      <c r="R135" s="15">
        <v>1</v>
      </c>
      <c r="S135" s="15">
        <v>171</v>
      </c>
      <c r="T135" s="15">
        <v>2</v>
      </c>
      <c r="U135" s="15">
        <v>2</v>
      </c>
      <c r="V135" s="14">
        <v>25.170999999999999</v>
      </c>
      <c r="W135" s="16">
        <v>0.75570000000000004</v>
      </c>
      <c r="X135" s="17">
        <v>873.26800000000003</v>
      </c>
      <c r="Y135" s="17">
        <v>834.08500000000004</v>
      </c>
      <c r="Z135" s="17">
        <v>887.38</v>
      </c>
      <c r="AA135" s="17">
        <v>898.33799999999997</v>
      </c>
      <c r="AB135" s="18">
        <v>34.693399999999997</v>
      </c>
      <c r="AC135" s="18">
        <v>0.92</v>
      </c>
      <c r="AD135" s="19">
        <v>0.46</v>
      </c>
      <c r="AE135" s="19">
        <v>0.54</v>
      </c>
      <c r="AF135" s="18">
        <v>0.2555</v>
      </c>
      <c r="AG135" s="18">
        <v>0.12770000000000001</v>
      </c>
      <c r="AH135" s="19">
        <v>0.87229999999999996</v>
      </c>
      <c r="AI135" s="19">
        <v>0.73929999999999996</v>
      </c>
      <c r="AJ135" s="20">
        <v>0</v>
      </c>
      <c r="AK135" s="21">
        <v>12.5</v>
      </c>
      <c r="AL135" s="21">
        <v>12.8</v>
      </c>
      <c r="AM135" s="21">
        <v>12.5</v>
      </c>
      <c r="AN135" s="21">
        <v>12.3</v>
      </c>
      <c r="AO135" s="22">
        <v>0.57999999999999996</v>
      </c>
    </row>
    <row r="136" spans="1:41" x14ac:dyDescent="0.2">
      <c r="A136" s="10">
        <v>108116503</v>
      </c>
      <c r="B136" s="11" t="s">
        <v>184</v>
      </c>
      <c r="C136" s="11" t="s">
        <v>174</v>
      </c>
      <c r="D136" s="13">
        <v>830077.37</v>
      </c>
      <c r="E136" s="13">
        <v>731870.99</v>
      </c>
      <c r="F136" s="13">
        <v>98206.38</v>
      </c>
      <c r="G136" s="14">
        <v>105.024</v>
      </c>
      <c r="H136" s="14">
        <v>375</v>
      </c>
      <c r="I136" s="15">
        <v>375</v>
      </c>
      <c r="J136" s="15">
        <v>331</v>
      </c>
      <c r="K136" s="15">
        <v>31</v>
      </c>
      <c r="L136" s="15">
        <v>13</v>
      </c>
      <c r="M136" s="15">
        <v>190</v>
      </c>
      <c r="N136" s="15">
        <v>14</v>
      </c>
      <c r="O136" s="15">
        <v>3</v>
      </c>
      <c r="P136" s="15">
        <v>205</v>
      </c>
      <c r="Q136" s="15">
        <v>11</v>
      </c>
      <c r="R136" s="15">
        <v>1</v>
      </c>
      <c r="S136" s="15">
        <v>212</v>
      </c>
      <c r="T136" s="15">
        <v>6</v>
      </c>
      <c r="U136" s="15">
        <v>1</v>
      </c>
      <c r="V136" s="14">
        <v>21.457000000000001</v>
      </c>
      <c r="W136" s="16">
        <v>0.43759999999999999</v>
      </c>
      <c r="X136" s="17">
        <v>1531.2470000000001</v>
      </c>
      <c r="Y136" s="17">
        <v>1504.2809999999999</v>
      </c>
      <c r="Z136" s="17">
        <v>1551.6410000000001</v>
      </c>
      <c r="AA136" s="17">
        <v>1537.819</v>
      </c>
      <c r="AB136" s="18">
        <v>71.363500000000002</v>
      </c>
      <c r="AC136" s="18">
        <v>1.8926000000000001</v>
      </c>
      <c r="AD136" s="19">
        <v>0.94630000000000003</v>
      </c>
      <c r="AE136" s="19">
        <v>5.3699999999999998E-2</v>
      </c>
      <c r="AF136" s="18">
        <v>0.4481</v>
      </c>
      <c r="AG136" s="18">
        <v>0.224</v>
      </c>
      <c r="AH136" s="19">
        <v>0.77600000000000002</v>
      </c>
      <c r="AI136" s="19">
        <v>0.48699999999999999</v>
      </c>
      <c r="AJ136" s="20">
        <v>0</v>
      </c>
      <c r="AK136" s="21">
        <v>13.9</v>
      </c>
      <c r="AL136" s="21">
        <v>14.1</v>
      </c>
      <c r="AM136" s="21">
        <v>13.9</v>
      </c>
      <c r="AN136" s="21">
        <v>13.8</v>
      </c>
      <c r="AO136" s="22">
        <v>0.64</v>
      </c>
    </row>
    <row r="137" spans="1:41" x14ac:dyDescent="0.2">
      <c r="A137" s="10">
        <v>108118503</v>
      </c>
      <c r="B137" s="11" t="s">
        <v>185</v>
      </c>
      <c r="C137" s="11" t="s">
        <v>174</v>
      </c>
      <c r="D137" s="13">
        <v>1029578.23</v>
      </c>
      <c r="E137" s="13">
        <v>779960.06</v>
      </c>
      <c r="F137" s="13">
        <v>249618.17</v>
      </c>
      <c r="G137" s="14">
        <v>266.947</v>
      </c>
      <c r="H137" s="14">
        <v>451</v>
      </c>
      <c r="I137" s="15">
        <v>451</v>
      </c>
      <c r="J137" s="15">
        <v>395</v>
      </c>
      <c r="K137" s="15">
        <v>37</v>
      </c>
      <c r="L137" s="15">
        <v>19</v>
      </c>
      <c r="M137" s="15">
        <v>251</v>
      </c>
      <c r="N137" s="15">
        <v>14</v>
      </c>
      <c r="O137" s="15">
        <v>3</v>
      </c>
      <c r="P137" s="15">
        <v>235</v>
      </c>
      <c r="Q137" s="15">
        <v>17</v>
      </c>
      <c r="R137" s="15">
        <v>3</v>
      </c>
      <c r="S137" s="15">
        <v>238</v>
      </c>
      <c r="T137" s="15">
        <v>4</v>
      </c>
      <c r="U137" s="15">
        <v>3</v>
      </c>
      <c r="V137" s="14">
        <v>15.627000000000001</v>
      </c>
      <c r="W137" s="16">
        <v>0.59189999999999998</v>
      </c>
      <c r="X137" s="17">
        <v>1528.5940000000001</v>
      </c>
      <c r="Y137" s="17">
        <v>1552.6179999999999</v>
      </c>
      <c r="Z137" s="17">
        <v>1542.6479999999999</v>
      </c>
      <c r="AA137" s="17">
        <v>1490.5150000000001</v>
      </c>
      <c r="AB137" s="18">
        <v>97.817400000000006</v>
      </c>
      <c r="AC137" s="18">
        <v>2.5941000000000001</v>
      </c>
      <c r="AD137" s="19">
        <v>1.2969999999999999</v>
      </c>
      <c r="AE137" s="19">
        <v>-0.29699999999999999</v>
      </c>
      <c r="AF137" s="18">
        <v>0.44729999999999998</v>
      </c>
      <c r="AG137" s="18">
        <v>0.22359999999999999</v>
      </c>
      <c r="AH137" s="19">
        <v>0.77639999999999998</v>
      </c>
      <c r="AI137" s="19">
        <v>0.34699999999999998</v>
      </c>
      <c r="AJ137" s="20">
        <v>0</v>
      </c>
      <c r="AK137" s="21">
        <v>23.6</v>
      </c>
      <c r="AL137" s="21">
        <v>23.9</v>
      </c>
      <c r="AM137" s="21">
        <v>23.4</v>
      </c>
      <c r="AN137" s="21">
        <v>23.4</v>
      </c>
      <c r="AO137" s="22">
        <v>1</v>
      </c>
    </row>
    <row r="138" spans="1:41" x14ac:dyDescent="0.2">
      <c r="A138" s="10">
        <v>109122703</v>
      </c>
      <c r="B138" s="11" t="s">
        <v>186</v>
      </c>
      <c r="C138" s="11" t="s">
        <v>187</v>
      </c>
      <c r="D138" s="13">
        <v>789719.55</v>
      </c>
      <c r="E138" s="13">
        <v>590525.85</v>
      </c>
      <c r="F138" s="13">
        <v>199193.7</v>
      </c>
      <c r="G138" s="14">
        <v>213.02199999999999</v>
      </c>
      <c r="H138" s="14">
        <v>370.56599999999997</v>
      </c>
      <c r="I138" s="15">
        <v>333</v>
      </c>
      <c r="J138" s="15">
        <v>251</v>
      </c>
      <c r="K138" s="15">
        <v>31</v>
      </c>
      <c r="L138" s="15">
        <v>51</v>
      </c>
      <c r="M138" s="15">
        <v>152</v>
      </c>
      <c r="N138" s="15">
        <v>2</v>
      </c>
      <c r="O138" s="15">
        <v>8</v>
      </c>
      <c r="P138" s="15">
        <v>153</v>
      </c>
      <c r="Q138" s="15">
        <v>13</v>
      </c>
      <c r="R138" s="15">
        <v>9</v>
      </c>
      <c r="S138" s="15">
        <v>153</v>
      </c>
      <c r="T138" s="15">
        <v>16</v>
      </c>
      <c r="U138" s="15">
        <v>7</v>
      </c>
      <c r="V138" s="14">
        <v>398.41800000000001</v>
      </c>
      <c r="W138" s="16">
        <v>0.67630000000000001</v>
      </c>
      <c r="X138" s="17">
        <v>552.81899999999996</v>
      </c>
      <c r="Y138" s="17">
        <v>553.13</v>
      </c>
      <c r="Z138" s="17">
        <v>550.25599999999997</v>
      </c>
      <c r="AA138" s="17">
        <v>555.07100000000003</v>
      </c>
      <c r="AB138" s="18">
        <v>1.3875</v>
      </c>
      <c r="AC138" s="18">
        <v>3.6700000000000003E-2</v>
      </c>
      <c r="AD138" s="19">
        <v>1.83E-2</v>
      </c>
      <c r="AE138" s="19">
        <v>0.98170000000000002</v>
      </c>
      <c r="AF138" s="18">
        <v>0.1618</v>
      </c>
      <c r="AG138" s="18">
        <v>8.09E-2</v>
      </c>
      <c r="AH138" s="19">
        <v>0.91910000000000003</v>
      </c>
      <c r="AI138" s="19">
        <v>0.94410000000000005</v>
      </c>
      <c r="AJ138" s="20">
        <v>37.566000000000003</v>
      </c>
      <c r="AK138" s="21">
        <v>18.399999999999999</v>
      </c>
      <c r="AL138" s="21">
        <v>18.899999999999999</v>
      </c>
      <c r="AM138" s="21">
        <v>18.100000000000001</v>
      </c>
      <c r="AN138" s="21">
        <v>18.100000000000001</v>
      </c>
      <c r="AO138" s="22">
        <v>0.85</v>
      </c>
    </row>
    <row r="139" spans="1:41" x14ac:dyDescent="0.2">
      <c r="A139" s="10">
        <v>121135003</v>
      </c>
      <c r="B139" s="11" t="s">
        <v>188</v>
      </c>
      <c r="C139" s="11" t="s">
        <v>189</v>
      </c>
      <c r="D139" s="13">
        <v>1094433.4099999999</v>
      </c>
      <c r="E139" s="13">
        <v>770714.42</v>
      </c>
      <c r="F139" s="13">
        <v>323718.99</v>
      </c>
      <c r="G139" s="14">
        <v>346.19200000000001</v>
      </c>
      <c r="H139" s="14">
        <v>703</v>
      </c>
      <c r="I139" s="15">
        <v>703</v>
      </c>
      <c r="J139" s="15">
        <v>497</v>
      </c>
      <c r="K139" s="15">
        <v>117</v>
      </c>
      <c r="L139" s="15">
        <v>89</v>
      </c>
      <c r="M139" s="15">
        <v>169</v>
      </c>
      <c r="N139" s="15">
        <v>25</v>
      </c>
      <c r="O139" s="15">
        <v>11</v>
      </c>
      <c r="P139" s="15">
        <v>393</v>
      </c>
      <c r="Q139" s="15">
        <v>46</v>
      </c>
      <c r="R139" s="15">
        <v>17</v>
      </c>
      <c r="S139" s="15">
        <v>348</v>
      </c>
      <c r="T139" s="15">
        <v>43</v>
      </c>
      <c r="U139" s="15">
        <v>15</v>
      </c>
      <c r="V139" s="14">
        <v>116.6</v>
      </c>
      <c r="W139" s="16">
        <v>0.50249999999999995</v>
      </c>
      <c r="X139" s="17">
        <v>2223.8290000000002</v>
      </c>
      <c r="Y139" s="17">
        <v>2157.6320000000001</v>
      </c>
      <c r="Z139" s="17">
        <v>2261.306</v>
      </c>
      <c r="AA139" s="17">
        <v>2252.5500000000002</v>
      </c>
      <c r="AB139" s="18">
        <v>19.072199999999999</v>
      </c>
      <c r="AC139" s="18">
        <v>0.50580000000000003</v>
      </c>
      <c r="AD139" s="19">
        <v>0.25290000000000001</v>
      </c>
      <c r="AE139" s="19">
        <v>0.74709999999999999</v>
      </c>
      <c r="AF139" s="18">
        <v>0.65080000000000005</v>
      </c>
      <c r="AG139" s="18">
        <v>0.32540000000000002</v>
      </c>
      <c r="AH139" s="19">
        <v>0.67459999999999998</v>
      </c>
      <c r="AI139" s="19">
        <v>0.7036</v>
      </c>
      <c r="AJ139" s="20">
        <v>0</v>
      </c>
      <c r="AK139" s="21">
        <v>21</v>
      </c>
      <c r="AL139" s="21">
        <v>21</v>
      </c>
      <c r="AM139" s="21">
        <v>21</v>
      </c>
      <c r="AN139" s="21">
        <v>20.9</v>
      </c>
      <c r="AO139" s="22">
        <v>0.98</v>
      </c>
    </row>
    <row r="140" spans="1:41" x14ac:dyDescent="0.2">
      <c r="A140" s="10">
        <v>121135503</v>
      </c>
      <c r="B140" s="11" t="s">
        <v>190</v>
      </c>
      <c r="C140" s="11" t="s">
        <v>189</v>
      </c>
      <c r="D140" s="13">
        <v>1928397.76</v>
      </c>
      <c r="E140" s="13">
        <v>1359765.01</v>
      </c>
      <c r="F140" s="13">
        <v>568632.75</v>
      </c>
      <c r="G140" s="14">
        <v>608.10799999999995</v>
      </c>
      <c r="H140" s="14">
        <v>945</v>
      </c>
      <c r="I140" s="15">
        <v>945</v>
      </c>
      <c r="J140" s="15">
        <v>705</v>
      </c>
      <c r="K140" s="15">
        <v>132</v>
      </c>
      <c r="L140" s="15">
        <v>108</v>
      </c>
      <c r="M140" s="15">
        <v>512</v>
      </c>
      <c r="N140" s="15">
        <v>16</v>
      </c>
      <c r="O140" s="15">
        <v>19</v>
      </c>
      <c r="P140" s="15">
        <v>430</v>
      </c>
      <c r="Q140" s="15">
        <v>25</v>
      </c>
      <c r="R140" s="15">
        <v>20</v>
      </c>
      <c r="S140" s="15">
        <v>349</v>
      </c>
      <c r="T140" s="15">
        <v>87</v>
      </c>
      <c r="U140" s="15">
        <v>13</v>
      </c>
      <c r="V140" s="14">
        <v>65.721999999999994</v>
      </c>
      <c r="W140" s="16">
        <v>0.64349999999999996</v>
      </c>
      <c r="X140" s="17">
        <v>2433.9960000000001</v>
      </c>
      <c r="Y140" s="17">
        <v>2399.973</v>
      </c>
      <c r="Z140" s="17">
        <v>2445.7939999999999</v>
      </c>
      <c r="AA140" s="17">
        <v>2456.2199999999998</v>
      </c>
      <c r="AB140" s="18">
        <v>37.034700000000001</v>
      </c>
      <c r="AC140" s="18">
        <v>0.98209999999999997</v>
      </c>
      <c r="AD140" s="19">
        <v>0.49099999999999999</v>
      </c>
      <c r="AE140" s="19">
        <v>0.50900000000000001</v>
      </c>
      <c r="AF140" s="18">
        <v>0.71230000000000004</v>
      </c>
      <c r="AG140" s="18">
        <v>0.35610000000000003</v>
      </c>
      <c r="AH140" s="19">
        <v>0.64390000000000003</v>
      </c>
      <c r="AI140" s="19">
        <v>0.58989999999999998</v>
      </c>
      <c r="AJ140" s="20">
        <v>0</v>
      </c>
      <c r="AK140" s="21">
        <v>21.6</v>
      </c>
      <c r="AL140" s="21">
        <v>21.7</v>
      </c>
      <c r="AM140" s="21">
        <v>21.8</v>
      </c>
      <c r="AN140" s="21">
        <v>21.4</v>
      </c>
      <c r="AO140" s="22">
        <v>1</v>
      </c>
    </row>
    <row r="141" spans="1:41" x14ac:dyDescent="0.2">
      <c r="A141" s="10">
        <v>121136503</v>
      </c>
      <c r="B141" s="11" t="s">
        <v>191</v>
      </c>
      <c r="C141" s="11" t="s">
        <v>189</v>
      </c>
      <c r="D141" s="13">
        <v>1502381.22</v>
      </c>
      <c r="E141" s="13">
        <v>1037718.72</v>
      </c>
      <c r="F141" s="13">
        <v>464662.5</v>
      </c>
      <c r="G141" s="14">
        <v>496.92</v>
      </c>
      <c r="H141" s="14">
        <v>820</v>
      </c>
      <c r="I141" s="15">
        <v>820</v>
      </c>
      <c r="J141" s="15">
        <v>663</v>
      </c>
      <c r="K141" s="15">
        <v>62</v>
      </c>
      <c r="L141" s="15">
        <v>95</v>
      </c>
      <c r="M141" s="15">
        <v>429</v>
      </c>
      <c r="N141" s="15">
        <v>12</v>
      </c>
      <c r="O141" s="15">
        <v>17</v>
      </c>
      <c r="P141" s="15">
        <v>391</v>
      </c>
      <c r="Q141" s="15">
        <v>22</v>
      </c>
      <c r="R141" s="15">
        <v>16</v>
      </c>
      <c r="S141" s="15">
        <v>392</v>
      </c>
      <c r="T141" s="15">
        <v>27</v>
      </c>
      <c r="U141" s="15">
        <v>11</v>
      </c>
      <c r="V141" s="14">
        <v>53.546999999999997</v>
      </c>
      <c r="W141" s="16">
        <v>0.60599999999999998</v>
      </c>
      <c r="X141" s="17">
        <v>1867.8589999999999</v>
      </c>
      <c r="Y141" s="17">
        <v>1806.7329999999999</v>
      </c>
      <c r="Z141" s="17">
        <v>1882.7270000000001</v>
      </c>
      <c r="AA141" s="17">
        <v>1914.116</v>
      </c>
      <c r="AB141" s="18">
        <v>34.882599999999996</v>
      </c>
      <c r="AC141" s="18">
        <v>0.92510000000000003</v>
      </c>
      <c r="AD141" s="19">
        <v>0.46250000000000002</v>
      </c>
      <c r="AE141" s="19">
        <v>0.53749999999999998</v>
      </c>
      <c r="AF141" s="18">
        <v>0.54659999999999997</v>
      </c>
      <c r="AG141" s="18">
        <v>0.27329999999999999</v>
      </c>
      <c r="AH141" s="19">
        <v>0.72670000000000001</v>
      </c>
      <c r="AI141" s="19">
        <v>0.65100000000000002</v>
      </c>
      <c r="AJ141" s="20">
        <v>0</v>
      </c>
      <c r="AK141" s="21">
        <v>23.9</v>
      </c>
      <c r="AL141" s="21">
        <v>23.7</v>
      </c>
      <c r="AM141" s="21">
        <v>24</v>
      </c>
      <c r="AN141" s="21">
        <v>24</v>
      </c>
      <c r="AO141" s="22">
        <v>1</v>
      </c>
    </row>
    <row r="142" spans="1:41" x14ac:dyDescent="0.2">
      <c r="A142" s="10">
        <v>121136603</v>
      </c>
      <c r="B142" s="11" t="s">
        <v>192</v>
      </c>
      <c r="C142" s="11" t="s">
        <v>189</v>
      </c>
      <c r="D142" s="13">
        <v>1746032.38</v>
      </c>
      <c r="E142" s="13">
        <v>903569.3</v>
      </c>
      <c r="F142" s="13">
        <v>842463.08</v>
      </c>
      <c r="G142" s="14">
        <v>900.94799999999998</v>
      </c>
      <c r="H142" s="14">
        <v>1121</v>
      </c>
      <c r="I142" s="15">
        <v>1121</v>
      </c>
      <c r="J142" s="15">
        <v>768</v>
      </c>
      <c r="K142" s="15">
        <v>169</v>
      </c>
      <c r="L142" s="15">
        <v>184</v>
      </c>
      <c r="M142" s="15">
        <v>517</v>
      </c>
      <c r="N142" s="15">
        <v>53</v>
      </c>
      <c r="O142" s="15">
        <v>30</v>
      </c>
      <c r="P142" s="15">
        <v>454</v>
      </c>
      <c r="Q142" s="15">
        <v>55</v>
      </c>
      <c r="R142" s="15">
        <v>31</v>
      </c>
      <c r="S142" s="15">
        <v>434</v>
      </c>
      <c r="T142" s="15">
        <v>57</v>
      </c>
      <c r="U142" s="15">
        <v>27</v>
      </c>
      <c r="V142" s="14">
        <v>34.368000000000002</v>
      </c>
      <c r="W142" s="16">
        <v>0.80369999999999997</v>
      </c>
      <c r="X142" s="17">
        <v>1870.9469999999999</v>
      </c>
      <c r="Y142" s="17">
        <v>2001.194</v>
      </c>
      <c r="Z142" s="17">
        <v>1856.9760000000001</v>
      </c>
      <c r="AA142" s="17">
        <v>1754.671</v>
      </c>
      <c r="AB142" s="18">
        <v>54.438600000000001</v>
      </c>
      <c r="AC142" s="18">
        <v>1.4437</v>
      </c>
      <c r="AD142" s="19">
        <v>0.7218</v>
      </c>
      <c r="AE142" s="19">
        <v>0.2782</v>
      </c>
      <c r="AF142" s="18">
        <v>0.54759999999999998</v>
      </c>
      <c r="AG142" s="18">
        <v>0.27379999999999999</v>
      </c>
      <c r="AH142" s="19">
        <v>0.72619999999999996</v>
      </c>
      <c r="AI142" s="19">
        <v>0.54700000000000004</v>
      </c>
      <c r="AJ142" s="20">
        <v>0</v>
      </c>
      <c r="AK142" s="21">
        <v>33.4</v>
      </c>
      <c r="AL142" s="21">
        <v>36.5</v>
      </c>
      <c r="AM142" s="21">
        <v>32.6</v>
      </c>
      <c r="AN142" s="21">
        <v>31</v>
      </c>
      <c r="AO142" s="22">
        <v>1</v>
      </c>
    </row>
    <row r="143" spans="1:41" x14ac:dyDescent="0.2">
      <c r="A143" s="10">
        <v>121139004</v>
      </c>
      <c r="B143" s="11" t="s">
        <v>193</v>
      </c>
      <c r="C143" s="11" t="s">
        <v>189</v>
      </c>
      <c r="D143" s="13">
        <v>557892.13</v>
      </c>
      <c r="E143" s="13">
        <v>409970.08</v>
      </c>
      <c r="F143" s="13">
        <v>147922.04999999999</v>
      </c>
      <c r="G143" s="14">
        <v>158.191</v>
      </c>
      <c r="H143" s="14">
        <v>266.04599999999999</v>
      </c>
      <c r="I143" s="15">
        <v>244</v>
      </c>
      <c r="J143" s="15">
        <v>153</v>
      </c>
      <c r="K143" s="15">
        <v>28</v>
      </c>
      <c r="L143" s="15">
        <v>63</v>
      </c>
      <c r="M143" s="15">
        <v>105</v>
      </c>
      <c r="N143" s="15">
        <v>1</v>
      </c>
      <c r="O143" s="15">
        <v>6</v>
      </c>
      <c r="P143" s="15">
        <v>84</v>
      </c>
      <c r="Q143" s="15">
        <v>16</v>
      </c>
      <c r="R143" s="15">
        <v>12</v>
      </c>
      <c r="S143" s="15">
        <v>89</v>
      </c>
      <c r="T143" s="15">
        <v>11</v>
      </c>
      <c r="U143" s="15">
        <v>12</v>
      </c>
      <c r="V143" s="14">
        <v>107.443</v>
      </c>
      <c r="W143" s="16">
        <v>0.59460000000000002</v>
      </c>
      <c r="X143" s="17">
        <v>659.99400000000003</v>
      </c>
      <c r="Y143" s="17">
        <v>646.94799999999998</v>
      </c>
      <c r="Z143" s="17">
        <v>666.70399999999995</v>
      </c>
      <c r="AA143" s="17">
        <v>666.32899999999995</v>
      </c>
      <c r="AB143" s="18">
        <v>6.1426999999999996</v>
      </c>
      <c r="AC143" s="18">
        <v>0.16289999999999999</v>
      </c>
      <c r="AD143" s="19">
        <v>8.14E-2</v>
      </c>
      <c r="AE143" s="19">
        <v>0.91859999999999997</v>
      </c>
      <c r="AF143" s="18">
        <v>0.19309999999999999</v>
      </c>
      <c r="AG143" s="18">
        <v>9.6500000000000002E-2</v>
      </c>
      <c r="AH143" s="19">
        <v>0.90349999999999997</v>
      </c>
      <c r="AI143" s="19">
        <v>0.90949999999999998</v>
      </c>
      <c r="AJ143" s="20">
        <v>22.045999999999999</v>
      </c>
      <c r="AK143" s="21">
        <v>21.9</v>
      </c>
      <c r="AL143" s="21">
        <v>22</v>
      </c>
      <c r="AM143" s="21">
        <v>22</v>
      </c>
      <c r="AN143" s="21">
        <v>21.6</v>
      </c>
      <c r="AO143" s="22">
        <v>1</v>
      </c>
    </row>
    <row r="144" spans="1:41" x14ac:dyDescent="0.2">
      <c r="A144" s="10">
        <v>110141003</v>
      </c>
      <c r="B144" s="11" t="s">
        <v>194</v>
      </c>
      <c r="C144" s="11" t="s">
        <v>195</v>
      </c>
      <c r="D144" s="13">
        <v>1500177.81</v>
      </c>
      <c r="E144" s="13">
        <v>1157823.51</v>
      </c>
      <c r="F144" s="13">
        <v>342354.3</v>
      </c>
      <c r="G144" s="14">
        <v>366.12099999999998</v>
      </c>
      <c r="H144" s="14">
        <v>615.12199999999996</v>
      </c>
      <c r="I144" s="15">
        <v>590</v>
      </c>
      <c r="J144" s="15">
        <v>546</v>
      </c>
      <c r="K144" s="15">
        <v>12</v>
      </c>
      <c r="L144" s="15">
        <v>32</v>
      </c>
      <c r="M144" s="15">
        <v>321</v>
      </c>
      <c r="N144" s="15">
        <v>4</v>
      </c>
      <c r="O144" s="15">
        <v>4</v>
      </c>
      <c r="P144" s="15">
        <v>320</v>
      </c>
      <c r="Q144" s="15">
        <v>4</v>
      </c>
      <c r="R144" s="15">
        <v>6</v>
      </c>
      <c r="S144" s="15">
        <v>358</v>
      </c>
      <c r="T144" s="15">
        <v>3</v>
      </c>
      <c r="U144" s="15">
        <v>4</v>
      </c>
      <c r="V144" s="14">
        <v>341.16</v>
      </c>
      <c r="W144" s="16">
        <v>0.59519999999999995</v>
      </c>
      <c r="X144" s="17">
        <v>1587.895</v>
      </c>
      <c r="Y144" s="17">
        <v>1566.6220000000001</v>
      </c>
      <c r="Z144" s="17">
        <v>1581.2249999999999</v>
      </c>
      <c r="AA144" s="17">
        <v>1615.8389999999999</v>
      </c>
      <c r="AB144" s="18">
        <v>4.6543000000000001</v>
      </c>
      <c r="AC144" s="18">
        <v>0.1234</v>
      </c>
      <c r="AD144" s="19">
        <v>6.1699999999999998E-2</v>
      </c>
      <c r="AE144" s="19">
        <v>0.93830000000000002</v>
      </c>
      <c r="AF144" s="18">
        <v>0.4647</v>
      </c>
      <c r="AG144" s="18">
        <v>0.23230000000000001</v>
      </c>
      <c r="AH144" s="19">
        <v>0.76770000000000005</v>
      </c>
      <c r="AI144" s="19">
        <v>0.83589999999999998</v>
      </c>
      <c r="AJ144" s="20">
        <v>25.122</v>
      </c>
      <c r="AK144" s="21">
        <v>23</v>
      </c>
      <c r="AL144" s="21">
        <v>23.3</v>
      </c>
      <c r="AM144" s="21">
        <v>22.7</v>
      </c>
      <c r="AN144" s="21">
        <v>22.9</v>
      </c>
      <c r="AO144" s="22">
        <v>1</v>
      </c>
    </row>
    <row r="145" spans="1:41" x14ac:dyDescent="0.2">
      <c r="A145" s="10">
        <v>110141103</v>
      </c>
      <c r="B145" s="11" t="s">
        <v>196</v>
      </c>
      <c r="C145" s="11" t="s">
        <v>195</v>
      </c>
      <c r="D145" s="13">
        <v>2076280.37</v>
      </c>
      <c r="E145" s="13">
        <v>1600072.37</v>
      </c>
      <c r="F145" s="13">
        <v>476208</v>
      </c>
      <c r="G145" s="14">
        <v>509.267</v>
      </c>
      <c r="H145" s="14">
        <v>1070</v>
      </c>
      <c r="I145" s="15">
        <v>1070</v>
      </c>
      <c r="J145" s="15">
        <v>933</v>
      </c>
      <c r="K145" s="15">
        <v>99</v>
      </c>
      <c r="L145" s="15">
        <v>38</v>
      </c>
      <c r="M145" s="15">
        <v>583</v>
      </c>
      <c r="N145" s="15">
        <v>33</v>
      </c>
      <c r="O145" s="15">
        <v>3</v>
      </c>
      <c r="P145" s="15">
        <v>556</v>
      </c>
      <c r="Q145" s="15">
        <v>34</v>
      </c>
      <c r="R145" s="15">
        <v>2</v>
      </c>
      <c r="S145" s="15">
        <v>567</v>
      </c>
      <c r="T145" s="15">
        <v>29</v>
      </c>
      <c r="U145" s="15">
        <v>12</v>
      </c>
      <c r="V145" s="14">
        <v>116.75</v>
      </c>
      <c r="W145" s="16">
        <v>0.501</v>
      </c>
      <c r="X145" s="17">
        <v>2815.2660000000001</v>
      </c>
      <c r="Y145" s="17">
        <v>2836.5459999999998</v>
      </c>
      <c r="Z145" s="17">
        <v>2834.8470000000002</v>
      </c>
      <c r="AA145" s="17">
        <v>2774.4059999999999</v>
      </c>
      <c r="AB145" s="18">
        <v>24.113600000000002</v>
      </c>
      <c r="AC145" s="18">
        <v>0.63949999999999996</v>
      </c>
      <c r="AD145" s="19">
        <v>0.31969999999999998</v>
      </c>
      <c r="AE145" s="19">
        <v>0.68030000000000002</v>
      </c>
      <c r="AF145" s="18">
        <v>0.82389999999999997</v>
      </c>
      <c r="AG145" s="18">
        <v>0.41189999999999999</v>
      </c>
      <c r="AH145" s="19">
        <v>0.58809999999999996</v>
      </c>
      <c r="AI145" s="19">
        <v>0.62490000000000001</v>
      </c>
      <c r="AJ145" s="20">
        <v>0</v>
      </c>
      <c r="AK145" s="21">
        <v>20.399999999999999</v>
      </c>
      <c r="AL145" s="21">
        <v>20.2</v>
      </c>
      <c r="AM145" s="21">
        <v>20.7</v>
      </c>
      <c r="AN145" s="21">
        <v>20.3</v>
      </c>
      <c r="AO145" s="22">
        <v>0.95</v>
      </c>
    </row>
    <row r="146" spans="1:41" x14ac:dyDescent="0.2">
      <c r="A146" s="10">
        <v>110147003</v>
      </c>
      <c r="B146" s="11" t="s">
        <v>197</v>
      </c>
      <c r="C146" s="11" t="s">
        <v>195</v>
      </c>
      <c r="D146" s="13">
        <v>1024808.25</v>
      </c>
      <c r="E146" s="13">
        <v>804934.2</v>
      </c>
      <c r="F146" s="13">
        <v>219874.05</v>
      </c>
      <c r="G146" s="14">
        <v>235.13800000000001</v>
      </c>
      <c r="H146" s="14">
        <v>530.05899999999997</v>
      </c>
      <c r="I146" s="15">
        <v>508</v>
      </c>
      <c r="J146" s="15">
        <v>392</v>
      </c>
      <c r="K146" s="15">
        <v>59</v>
      </c>
      <c r="L146" s="15">
        <v>57</v>
      </c>
      <c r="M146" s="15">
        <v>244</v>
      </c>
      <c r="N146" s="15">
        <v>30</v>
      </c>
      <c r="O146" s="15">
        <v>10</v>
      </c>
      <c r="P146" s="15">
        <v>242</v>
      </c>
      <c r="Q146" s="15">
        <v>12</v>
      </c>
      <c r="R146" s="15">
        <v>9</v>
      </c>
      <c r="S146" s="15">
        <v>230</v>
      </c>
      <c r="T146" s="15">
        <v>16</v>
      </c>
      <c r="U146" s="15">
        <v>9</v>
      </c>
      <c r="V146" s="14">
        <v>256.00799999999998</v>
      </c>
      <c r="W146" s="16">
        <v>0.50409999999999999</v>
      </c>
      <c r="X146" s="17">
        <v>1500.001</v>
      </c>
      <c r="Y146" s="17">
        <v>1484.6559999999999</v>
      </c>
      <c r="Z146" s="17">
        <v>1507.835</v>
      </c>
      <c r="AA146" s="17">
        <v>1507.5119999999999</v>
      </c>
      <c r="AB146" s="18">
        <v>5.8590999999999998</v>
      </c>
      <c r="AC146" s="18">
        <v>0.15529999999999999</v>
      </c>
      <c r="AD146" s="19">
        <v>7.7600000000000002E-2</v>
      </c>
      <c r="AE146" s="19">
        <v>0.9224</v>
      </c>
      <c r="AF146" s="18">
        <v>0.439</v>
      </c>
      <c r="AG146" s="18">
        <v>0.2195</v>
      </c>
      <c r="AH146" s="19">
        <v>0.78049999999999997</v>
      </c>
      <c r="AI146" s="19">
        <v>0.83720000000000006</v>
      </c>
      <c r="AJ146" s="20">
        <v>22.059000000000001</v>
      </c>
      <c r="AK146" s="21">
        <v>19</v>
      </c>
      <c r="AL146" s="21">
        <v>18.899999999999999</v>
      </c>
      <c r="AM146" s="21">
        <v>19</v>
      </c>
      <c r="AN146" s="21">
        <v>19</v>
      </c>
      <c r="AO146" s="22">
        <v>0.88</v>
      </c>
    </row>
    <row r="147" spans="1:41" x14ac:dyDescent="0.2">
      <c r="A147" s="10">
        <v>110148002</v>
      </c>
      <c r="B147" s="11" t="s">
        <v>198</v>
      </c>
      <c r="C147" s="11" t="s">
        <v>195</v>
      </c>
      <c r="D147" s="13">
        <v>3485010.08</v>
      </c>
      <c r="E147" s="13">
        <v>3221640.55</v>
      </c>
      <c r="F147" s="13">
        <v>263369.53000000003</v>
      </c>
      <c r="G147" s="14">
        <v>281.65300000000002</v>
      </c>
      <c r="H147" s="14">
        <v>2028</v>
      </c>
      <c r="I147" s="15">
        <v>2028</v>
      </c>
      <c r="J147" s="15">
        <v>1207</v>
      </c>
      <c r="K147" s="15">
        <v>453</v>
      </c>
      <c r="L147" s="15">
        <v>368</v>
      </c>
      <c r="M147" s="15">
        <v>751</v>
      </c>
      <c r="N147" s="15">
        <v>147</v>
      </c>
      <c r="O147" s="15">
        <v>54</v>
      </c>
      <c r="P147" s="15">
        <v>729</v>
      </c>
      <c r="Q147" s="15">
        <v>152</v>
      </c>
      <c r="R147" s="15">
        <v>64</v>
      </c>
      <c r="S147" s="15">
        <v>729</v>
      </c>
      <c r="T147" s="15">
        <v>143</v>
      </c>
      <c r="U147" s="15">
        <v>57</v>
      </c>
      <c r="V147" s="14">
        <v>151.13</v>
      </c>
      <c r="W147" s="16">
        <v>0.17580000000000001</v>
      </c>
      <c r="X147" s="17">
        <v>7090.56</v>
      </c>
      <c r="Y147" s="17">
        <v>7002.7650000000003</v>
      </c>
      <c r="Z147" s="17">
        <v>7125.7560000000003</v>
      </c>
      <c r="AA147" s="17">
        <v>7143.1580000000004</v>
      </c>
      <c r="AB147" s="18">
        <v>46.916899999999998</v>
      </c>
      <c r="AC147" s="18">
        <v>1.2442</v>
      </c>
      <c r="AD147" s="19">
        <v>0.62209999999999999</v>
      </c>
      <c r="AE147" s="19">
        <v>0.37790000000000001</v>
      </c>
      <c r="AF147" s="18">
        <v>2.0752999999999999</v>
      </c>
      <c r="AG147" s="18">
        <v>1.0376000000000001</v>
      </c>
      <c r="AH147" s="19">
        <v>-3.7600000000000001E-2</v>
      </c>
      <c r="AI147" s="19">
        <v>0.12859999999999999</v>
      </c>
      <c r="AJ147" s="20">
        <v>0</v>
      </c>
      <c r="AK147" s="21">
        <v>17.100000000000001</v>
      </c>
      <c r="AL147" s="21">
        <v>16.8</v>
      </c>
      <c r="AM147" s="21">
        <v>17.399999999999999</v>
      </c>
      <c r="AN147" s="21">
        <v>17.2</v>
      </c>
      <c r="AO147" s="22">
        <v>0.79</v>
      </c>
    </row>
    <row r="148" spans="1:41" x14ac:dyDescent="0.2">
      <c r="A148" s="10">
        <v>124150503</v>
      </c>
      <c r="B148" s="11" t="s">
        <v>199</v>
      </c>
      <c r="C148" s="11" t="s">
        <v>200</v>
      </c>
      <c r="D148" s="13">
        <v>3120242.32</v>
      </c>
      <c r="E148" s="13">
        <v>2306653.7400000002</v>
      </c>
      <c r="F148" s="13">
        <v>813588.58</v>
      </c>
      <c r="G148" s="14">
        <v>870.06899999999996</v>
      </c>
      <c r="H148" s="14">
        <v>1575</v>
      </c>
      <c r="I148" s="15">
        <v>1575</v>
      </c>
      <c r="J148" s="15">
        <v>1099</v>
      </c>
      <c r="K148" s="15">
        <v>197</v>
      </c>
      <c r="L148" s="15">
        <v>279</v>
      </c>
      <c r="M148" s="15">
        <v>702</v>
      </c>
      <c r="N148" s="15">
        <v>54</v>
      </c>
      <c r="O148" s="15">
        <v>40</v>
      </c>
      <c r="P148" s="15">
        <v>662</v>
      </c>
      <c r="Q148" s="15">
        <v>72</v>
      </c>
      <c r="R148" s="15">
        <v>42</v>
      </c>
      <c r="S148" s="15">
        <v>647</v>
      </c>
      <c r="T148" s="15">
        <v>66</v>
      </c>
      <c r="U148" s="15">
        <v>49</v>
      </c>
      <c r="V148" s="14">
        <v>62.720999999999997</v>
      </c>
      <c r="W148" s="16">
        <v>0.58150000000000002</v>
      </c>
      <c r="X148" s="17">
        <v>5777.22</v>
      </c>
      <c r="Y148" s="17">
        <v>5638.326</v>
      </c>
      <c r="Z148" s="17">
        <v>5831.6</v>
      </c>
      <c r="AA148" s="17">
        <v>5861.7340000000004</v>
      </c>
      <c r="AB148" s="18">
        <v>92.109800000000007</v>
      </c>
      <c r="AC148" s="18">
        <v>2.4428000000000001</v>
      </c>
      <c r="AD148" s="19">
        <v>1.2214</v>
      </c>
      <c r="AE148" s="19">
        <v>-0.22140000000000001</v>
      </c>
      <c r="AF148" s="18">
        <v>1.6909000000000001</v>
      </c>
      <c r="AG148" s="18">
        <v>0.84540000000000004</v>
      </c>
      <c r="AH148" s="19">
        <v>0.15459999999999999</v>
      </c>
      <c r="AI148" s="19">
        <v>4.1000000000000003E-3</v>
      </c>
      <c r="AJ148" s="20">
        <v>0</v>
      </c>
      <c r="AK148" s="21">
        <v>20.399999999999999</v>
      </c>
      <c r="AL148" s="21">
        <v>20.8</v>
      </c>
      <c r="AM148" s="21">
        <v>20.5</v>
      </c>
      <c r="AN148" s="21">
        <v>20</v>
      </c>
      <c r="AO148" s="22">
        <v>0.95</v>
      </c>
    </row>
    <row r="149" spans="1:41" x14ac:dyDescent="0.2">
      <c r="A149" s="10">
        <v>124151902</v>
      </c>
      <c r="B149" s="11" t="s">
        <v>201</v>
      </c>
      <c r="C149" s="11" t="s">
        <v>200</v>
      </c>
      <c r="D149" s="13">
        <v>6844324.79</v>
      </c>
      <c r="E149" s="13">
        <v>4416552.9800000004</v>
      </c>
      <c r="F149" s="13">
        <v>2427771.81</v>
      </c>
      <c r="G149" s="14">
        <v>2596.3110000000001</v>
      </c>
      <c r="H149" s="14">
        <v>4770</v>
      </c>
      <c r="I149" s="15">
        <v>4770</v>
      </c>
      <c r="J149" s="15">
        <v>3257</v>
      </c>
      <c r="K149" s="15">
        <v>816</v>
      </c>
      <c r="L149" s="15">
        <v>697</v>
      </c>
      <c r="M149" s="15">
        <v>2065</v>
      </c>
      <c r="N149" s="15">
        <v>282</v>
      </c>
      <c r="O149" s="15">
        <v>119</v>
      </c>
      <c r="P149" s="15">
        <v>1811</v>
      </c>
      <c r="Q149" s="15">
        <v>279</v>
      </c>
      <c r="R149" s="15">
        <v>113</v>
      </c>
      <c r="S149" s="15">
        <v>2082</v>
      </c>
      <c r="T149" s="15">
        <v>235</v>
      </c>
      <c r="U149" s="15">
        <v>98</v>
      </c>
      <c r="V149" s="14">
        <v>75.816999999999993</v>
      </c>
      <c r="W149" s="16">
        <v>0.54430000000000001</v>
      </c>
      <c r="X149" s="17">
        <v>8793.0259999999998</v>
      </c>
      <c r="Y149" s="17">
        <v>8575.0190000000002</v>
      </c>
      <c r="Z149" s="17">
        <v>8834.69</v>
      </c>
      <c r="AA149" s="17">
        <v>8969.3680000000004</v>
      </c>
      <c r="AB149" s="18">
        <v>115.9769</v>
      </c>
      <c r="AC149" s="18">
        <v>3.0758000000000001</v>
      </c>
      <c r="AD149" s="19">
        <v>1.5379</v>
      </c>
      <c r="AE149" s="19">
        <v>-0.53790000000000004</v>
      </c>
      <c r="AF149" s="18">
        <v>2.5735999999999999</v>
      </c>
      <c r="AG149" s="18">
        <v>1.2867999999999999</v>
      </c>
      <c r="AH149" s="19">
        <v>-0.2868</v>
      </c>
      <c r="AI149" s="19">
        <v>-0.38719999999999999</v>
      </c>
      <c r="AJ149" s="20">
        <v>0</v>
      </c>
      <c r="AK149" s="21">
        <v>25.8</v>
      </c>
      <c r="AL149" s="21">
        <v>25.7</v>
      </c>
      <c r="AM149" s="21">
        <v>26.3</v>
      </c>
      <c r="AN149" s="21">
        <v>25.5</v>
      </c>
      <c r="AO149" s="22">
        <v>1</v>
      </c>
    </row>
    <row r="150" spans="1:41" x14ac:dyDescent="0.2">
      <c r="A150" s="10">
        <v>124152003</v>
      </c>
      <c r="B150" s="11" t="s">
        <v>202</v>
      </c>
      <c r="C150" s="11" t="s">
        <v>200</v>
      </c>
      <c r="D150" s="13">
        <v>6400272.5099999998</v>
      </c>
      <c r="E150" s="13">
        <v>4975436.54</v>
      </c>
      <c r="F150" s="13">
        <v>1424835.97</v>
      </c>
      <c r="G150" s="14">
        <v>1523.75</v>
      </c>
      <c r="H150" s="14">
        <v>4534</v>
      </c>
      <c r="I150" s="15">
        <v>4534</v>
      </c>
      <c r="J150" s="15">
        <v>3560</v>
      </c>
      <c r="K150" s="15">
        <v>422</v>
      </c>
      <c r="L150" s="15">
        <v>552</v>
      </c>
      <c r="M150" s="15">
        <v>2181</v>
      </c>
      <c r="N150" s="15">
        <v>157</v>
      </c>
      <c r="O150" s="15">
        <v>125</v>
      </c>
      <c r="P150" s="15">
        <v>2135</v>
      </c>
      <c r="Q150" s="15">
        <v>143</v>
      </c>
      <c r="R150" s="15">
        <v>89</v>
      </c>
      <c r="S150" s="15">
        <v>2198</v>
      </c>
      <c r="T150" s="15">
        <v>110</v>
      </c>
      <c r="U150" s="15">
        <v>46</v>
      </c>
      <c r="V150" s="14">
        <v>80.018000000000001</v>
      </c>
      <c r="W150" s="16">
        <v>0.38190000000000002</v>
      </c>
      <c r="X150" s="17">
        <v>13614.932000000001</v>
      </c>
      <c r="Y150" s="17">
        <v>13544.421</v>
      </c>
      <c r="Z150" s="17">
        <v>13709.334999999999</v>
      </c>
      <c r="AA150" s="17">
        <v>13591.04</v>
      </c>
      <c r="AB150" s="18">
        <v>170.14830000000001</v>
      </c>
      <c r="AC150" s="18">
        <v>4.5124000000000004</v>
      </c>
      <c r="AD150" s="19">
        <v>2.2562000000000002</v>
      </c>
      <c r="AE150" s="19">
        <v>-1.2562</v>
      </c>
      <c r="AF150" s="18">
        <v>3.9849000000000001</v>
      </c>
      <c r="AG150" s="18">
        <v>1.9923999999999999</v>
      </c>
      <c r="AH150" s="19">
        <v>-0.99239999999999995</v>
      </c>
      <c r="AI150" s="19">
        <v>-1.0979000000000001</v>
      </c>
      <c r="AJ150" s="20">
        <v>0</v>
      </c>
      <c r="AK150" s="21">
        <v>18.899999999999999</v>
      </c>
      <c r="AL150" s="21">
        <v>18.7</v>
      </c>
      <c r="AM150" s="21">
        <v>19</v>
      </c>
      <c r="AN150" s="21">
        <v>19.100000000000001</v>
      </c>
      <c r="AO150" s="22">
        <v>0.88</v>
      </c>
    </row>
    <row r="151" spans="1:41" x14ac:dyDescent="0.2">
      <c r="A151" s="10">
        <v>124153503</v>
      </c>
      <c r="B151" s="11" t="s">
        <v>203</v>
      </c>
      <c r="C151" s="11" t="s">
        <v>200</v>
      </c>
      <c r="D151" s="13">
        <v>1586360.91</v>
      </c>
      <c r="E151" s="13">
        <v>1451945.23</v>
      </c>
      <c r="F151" s="13">
        <v>134415.67999999999</v>
      </c>
      <c r="G151" s="14">
        <v>143.74700000000001</v>
      </c>
      <c r="H151" s="14">
        <v>1571</v>
      </c>
      <c r="I151" s="15">
        <v>1571</v>
      </c>
      <c r="J151" s="15">
        <v>1187</v>
      </c>
      <c r="K151" s="15">
        <v>219</v>
      </c>
      <c r="L151" s="15">
        <v>165</v>
      </c>
      <c r="M151" s="15">
        <v>730</v>
      </c>
      <c r="N151" s="15">
        <v>67</v>
      </c>
      <c r="O151" s="15">
        <v>25</v>
      </c>
      <c r="P151" s="15">
        <v>697</v>
      </c>
      <c r="Q151" s="15">
        <v>58</v>
      </c>
      <c r="R151" s="15">
        <v>29</v>
      </c>
      <c r="S151" s="15">
        <v>744</v>
      </c>
      <c r="T151" s="15">
        <v>89</v>
      </c>
      <c r="U151" s="15">
        <v>24</v>
      </c>
      <c r="V151" s="14">
        <v>43.064</v>
      </c>
      <c r="W151" s="16">
        <v>0.15</v>
      </c>
      <c r="X151" s="17">
        <v>4525.8900000000003</v>
      </c>
      <c r="Y151" s="17">
        <v>4618.9049999999997</v>
      </c>
      <c r="Z151" s="17">
        <v>4542.3919999999998</v>
      </c>
      <c r="AA151" s="17">
        <v>4416.3729999999996</v>
      </c>
      <c r="AB151" s="18">
        <v>105.0968</v>
      </c>
      <c r="AC151" s="18">
        <v>2.7871999999999999</v>
      </c>
      <c r="AD151" s="19">
        <v>1.3935999999999999</v>
      </c>
      <c r="AE151" s="19">
        <v>-0.39360000000000001</v>
      </c>
      <c r="AF151" s="18">
        <v>1.3246</v>
      </c>
      <c r="AG151" s="18">
        <v>0.6623</v>
      </c>
      <c r="AH151" s="19">
        <v>0.3377</v>
      </c>
      <c r="AI151" s="19">
        <v>4.5100000000000001E-2</v>
      </c>
      <c r="AJ151" s="20">
        <v>0</v>
      </c>
      <c r="AK151" s="21">
        <v>13.2</v>
      </c>
      <c r="AL151" s="21">
        <v>13</v>
      </c>
      <c r="AM151" s="21">
        <v>13.3</v>
      </c>
      <c r="AN151" s="21">
        <v>13.3</v>
      </c>
      <c r="AO151" s="22">
        <v>0.61</v>
      </c>
    </row>
    <row r="152" spans="1:41" x14ac:dyDescent="0.2">
      <c r="A152" s="10">
        <v>124154003</v>
      </c>
      <c r="B152" s="11" t="s">
        <v>204</v>
      </c>
      <c r="C152" s="11" t="s">
        <v>200</v>
      </c>
      <c r="D152" s="13">
        <v>1979234.56</v>
      </c>
      <c r="E152" s="13">
        <v>1541322.97</v>
      </c>
      <c r="F152" s="13">
        <v>437911.59</v>
      </c>
      <c r="G152" s="14">
        <v>468.31200000000001</v>
      </c>
      <c r="H152" s="14">
        <v>1185</v>
      </c>
      <c r="I152" s="15">
        <v>1185</v>
      </c>
      <c r="J152" s="15">
        <v>918</v>
      </c>
      <c r="K152" s="15">
        <v>172</v>
      </c>
      <c r="L152" s="15">
        <v>95</v>
      </c>
      <c r="M152" s="15">
        <v>562</v>
      </c>
      <c r="N152" s="15">
        <v>53</v>
      </c>
      <c r="O152" s="15">
        <v>13</v>
      </c>
      <c r="P152" s="15">
        <v>554</v>
      </c>
      <c r="Q152" s="15">
        <v>61</v>
      </c>
      <c r="R152" s="15">
        <v>15</v>
      </c>
      <c r="S152" s="15">
        <v>565</v>
      </c>
      <c r="T152" s="15">
        <v>54</v>
      </c>
      <c r="U152" s="15">
        <v>18</v>
      </c>
      <c r="V152" s="14">
        <v>34.168999999999997</v>
      </c>
      <c r="W152" s="16">
        <v>0.3952</v>
      </c>
      <c r="X152" s="17">
        <v>4286.6459999999997</v>
      </c>
      <c r="Y152" s="17">
        <v>4179.027</v>
      </c>
      <c r="Z152" s="17">
        <v>4348.6850000000004</v>
      </c>
      <c r="AA152" s="17">
        <v>4332.2250000000004</v>
      </c>
      <c r="AB152" s="18">
        <v>125.4542</v>
      </c>
      <c r="AC152" s="18">
        <v>3.3271000000000002</v>
      </c>
      <c r="AD152" s="19">
        <v>1.6635</v>
      </c>
      <c r="AE152" s="19">
        <v>-0.66349999999999998</v>
      </c>
      <c r="AF152" s="18">
        <v>1.2545999999999999</v>
      </c>
      <c r="AG152" s="18">
        <v>0.62729999999999997</v>
      </c>
      <c r="AH152" s="19">
        <v>0.37269999999999998</v>
      </c>
      <c r="AI152" s="19">
        <v>-4.1700000000000001E-2</v>
      </c>
      <c r="AJ152" s="20">
        <v>0</v>
      </c>
      <c r="AK152" s="21">
        <v>21.4</v>
      </c>
      <c r="AL152" s="21">
        <v>21.5</v>
      </c>
      <c r="AM152" s="21">
        <v>21.3</v>
      </c>
      <c r="AN152" s="21">
        <v>21.3</v>
      </c>
      <c r="AO152" s="22">
        <v>1</v>
      </c>
    </row>
    <row r="153" spans="1:41" x14ac:dyDescent="0.2">
      <c r="A153" s="10">
        <v>124156503</v>
      </c>
      <c r="B153" s="11" t="s">
        <v>205</v>
      </c>
      <c r="C153" s="11" t="s">
        <v>200</v>
      </c>
      <c r="D153" s="13">
        <v>1645547.45</v>
      </c>
      <c r="E153" s="13">
        <v>1216380.78</v>
      </c>
      <c r="F153" s="13">
        <v>429166.67</v>
      </c>
      <c r="G153" s="14">
        <v>458.96</v>
      </c>
      <c r="H153" s="14">
        <v>964</v>
      </c>
      <c r="I153" s="15">
        <v>964</v>
      </c>
      <c r="J153" s="15">
        <v>582</v>
      </c>
      <c r="K153" s="15">
        <v>154</v>
      </c>
      <c r="L153" s="15">
        <v>228</v>
      </c>
      <c r="M153" s="15">
        <v>314</v>
      </c>
      <c r="N153" s="15">
        <v>53</v>
      </c>
      <c r="O153" s="15">
        <v>26</v>
      </c>
      <c r="P153" s="15">
        <v>370</v>
      </c>
      <c r="Q153" s="15">
        <v>58</v>
      </c>
      <c r="R153" s="15">
        <v>34</v>
      </c>
      <c r="S153" s="15">
        <v>380</v>
      </c>
      <c r="T153" s="15">
        <v>38</v>
      </c>
      <c r="U153" s="15">
        <v>47</v>
      </c>
      <c r="V153" s="14">
        <v>79.792000000000002</v>
      </c>
      <c r="W153" s="16">
        <v>0.47610000000000002</v>
      </c>
      <c r="X153" s="17">
        <v>2431.741</v>
      </c>
      <c r="Y153" s="17">
        <v>2382.1190000000001</v>
      </c>
      <c r="Z153" s="17">
        <v>2434.3719999999998</v>
      </c>
      <c r="AA153" s="17">
        <v>2478.732</v>
      </c>
      <c r="AB153" s="18">
        <v>30.475999999999999</v>
      </c>
      <c r="AC153" s="18">
        <v>0.80820000000000003</v>
      </c>
      <c r="AD153" s="19">
        <v>0.40410000000000001</v>
      </c>
      <c r="AE153" s="19">
        <v>0.59589999999999999</v>
      </c>
      <c r="AF153" s="18">
        <v>0.7117</v>
      </c>
      <c r="AG153" s="18">
        <v>0.35580000000000001</v>
      </c>
      <c r="AH153" s="19">
        <v>0.64419999999999999</v>
      </c>
      <c r="AI153" s="19">
        <v>0.62480000000000002</v>
      </c>
      <c r="AJ153" s="20">
        <v>0</v>
      </c>
      <c r="AK153" s="21">
        <v>27.1</v>
      </c>
      <c r="AL153" s="21">
        <v>26.9</v>
      </c>
      <c r="AM153" s="21">
        <v>27.5</v>
      </c>
      <c r="AN153" s="21">
        <v>26.9</v>
      </c>
      <c r="AO153" s="22">
        <v>1</v>
      </c>
    </row>
    <row r="154" spans="1:41" x14ac:dyDescent="0.2">
      <c r="A154" s="10">
        <v>124156603</v>
      </c>
      <c r="B154" s="11" t="s">
        <v>206</v>
      </c>
      <c r="C154" s="11" t="s">
        <v>200</v>
      </c>
      <c r="D154" s="13">
        <v>2418009.83</v>
      </c>
      <c r="E154" s="13">
        <v>1709966.18</v>
      </c>
      <c r="F154" s="13">
        <v>708043.65</v>
      </c>
      <c r="G154" s="14">
        <v>757.197</v>
      </c>
      <c r="H154" s="14">
        <v>2121</v>
      </c>
      <c r="I154" s="15">
        <v>2121</v>
      </c>
      <c r="J154" s="15">
        <v>1730</v>
      </c>
      <c r="K154" s="15">
        <v>194</v>
      </c>
      <c r="L154" s="15">
        <v>197</v>
      </c>
      <c r="M154" s="15">
        <v>1078</v>
      </c>
      <c r="N154" s="15">
        <v>53</v>
      </c>
      <c r="O154" s="15">
        <v>39</v>
      </c>
      <c r="P154" s="15">
        <v>944</v>
      </c>
      <c r="Q154" s="15">
        <v>50</v>
      </c>
      <c r="R154" s="15">
        <v>18</v>
      </c>
      <c r="S154" s="15">
        <v>1142</v>
      </c>
      <c r="T154" s="15">
        <v>85</v>
      </c>
      <c r="U154" s="15">
        <v>36</v>
      </c>
      <c r="V154" s="14">
        <v>98.787999999999997</v>
      </c>
      <c r="W154" s="16">
        <v>0.35699999999999998</v>
      </c>
      <c r="X154" s="17">
        <v>5685.73</v>
      </c>
      <c r="Y154" s="17">
        <v>5614.3459999999995</v>
      </c>
      <c r="Z154" s="17">
        <v>5721.8950000000004</v>
      </c>
      <c r="AA154" s="17">
        <v>5720.9489999999996</v>
      </c>
      <c r="AB154" s="18">
        <v>57.5548</v>
      </c>
      <c r="AC154" s="18">
        <v>1.5264</v>
      </c>
      <c r="AD154" s="19">
        <v>0.76319999999999999</v>
      </c>
      <c r="AE154" s="19">
        <v>0.23680000000000001</v>
      </c>
      <c r="AF154" s="18">
        <v>1.6640999999999999</v>
      </c>
      <c r="AG154" s="18">
        <v>0.83199999999999996</v>
      </c>
      <c r="AH154" s="19">
        <v>0.16800000000000001</v>
      </c>
      <c r="AI154" s="19">
        <v>0.19550000000000001</v>
      </c>
      <c r="AJ154" s="20">
        <v>0</v>
      </c>
      <c r="AK154" s="21">
        <v>23.6</v>
      </c>
      <c r="AL154" s="21">
        <v>23.6</v>
      </c>
      <c r="AM154" s="21">
        <v>23.7</v>
      </c>
      <c r="AN154" s="21">
        <v>23.5</v>
      </c>
      <c r="AO154" s="22">
        <v>1</v>
      </c>
    </row>
    <row r="155" spans="1:41" x14ac:dyDescent="0.2">
      <c r="A155" s="10">
        <v>124156703</v>
      </c>
      <c r="B155" s="11" t="s">
        <v>207</v>
      </c>
      <c r="C155" s="11" t="s">
        <v>200</v>
      </c>
      <c r="D155" s="13">
        <v>2582756.5</v>
      </c>
      <c r="E155" s="13">
        <v>1546795.32</v>
      </c>
      <c r="F155" s="13">
        <v>1035961.18</v>
      </c>
      <c r="G155" s="14">
        <v>1107.8789999999999</v>
      </c>
      <c r="H155" s="14">
        <v>1769</v>
      </c>
      <c r="I155" s="15">
        <v>1769</v>
      </c>
      <c r="J155" s="15">
        <v>1301</v>
      </c>
      <c r="K155" s="15">
        <v>246</v>
      </c>
      <c r="L155" s="15">
        <v>222</v>
      </c>
      <c r="M155" s="15">
        <v>786</v>
      </c>
      <c r="N155" s="15">
        <v>53</v>
      </c>
      <c r="O155" s="15">
        <v>42</v>
      </c>
      <c r="P155" s="15">
        <v>794</v>
      </c>
      <c r="Q155" s="15">
        <v>94</v>
      </c>
      <c r="R155" s="15">
        <v>32</v>
      </c>
      <c r="S155" s="15">
        <v>800</v>
      </c>
      <c r="T155" s="15">
        <v>93</v>
      </c>
      <c r="U155" s="15">
        <v>32</v>
      </c>
      <c r="V155" s="14">
        <v>81.477000000000004</v>
      </c>
      <c r="W155" s="16">
        <v>0.63260000000000005</v>
      </c>
      <c r="X155" s="17">
        <v>4099.1710000000003</v>
      </c>
      <c r="Y155" s="17">
        <v>3989.8879999999999</v>
      </c>
      <c r="Z155" s="17">
        <v>4137.1109999999999</v>
      </c>
      <c r="AA155" s="17">
        <v>4170.5129999999999</v>
      </c>
      <c r="AB155" s="18">
        <v>50.310699999999997</v>
      </c>
      <c r="AC155" s="18">
        <v>1.3342000000000001</v>
      </c>
      <c r="AD155" s="19">
        <v>0.66710000000000003</v>
      </c>
      <c r="AE155" s="19">
        <v>0.33289999999999997</v>
      </c>
      <c r="AF155" s="18">
        <v>1.1997</v>
      </c>
      <c r="AG155" s="18">
        <v>0.5998</v>
      </c>
      <c r="AH155" s="19">
        <v>0.4002</v>
      </c>
      <c r="AI155" s="19">
        <v>0.37319999999999998</v>
      </c>
      <c r="AJ155" s="20">
        <v>0</v>
      </c>
      <c r="AK155" s="21">
        <v>21.3</v>
      </c>
      <c r="AL155" s="21">
        <v>21.5</v>
      </c>
      <c r="AM155" s="21">
        <v>21.3</v>
      </c>
      <c r="AN155" s="21">
        <v>21.2</v>
      </c>
      <c r="AO155" s="22">
        <v>0.99</v>
      </c>
    </row>
    <row r="156" spans="1:41" x14ac:dyDescent="0.2">
      <c r="A156" s="10">
        <v>124157203</v>
      </c>
      <c r="B156" s="11" t="s">
        <v>208</v>
      </c>
      <c r="C156" s="11" t="s">
        <v>200</v>
      </c>
      <c r="D156" s="13">
        <v>1766350.44</v>
      </c>
      <c r="E156" s="13">
        <v>1485528.48</v>
      </c>
      <c r="F156" s="13">
        <v>280821.96000000002</v>
      </c>
      <c r="G156" s="14">
        <v>300.31700000000001</v>
      </c>
      <c r="H156" s="14">
        <v>1312</v>
      </c>
      <c r="I156" s="15">
        <v>1312</v>
      </c>
      <c r="J156" s="15">
        <v>1055</v>
      </c>
      <c r="K156" s="15">
        <v>92</v>
      </c>
      <c r="L156" s="15">
        <v>165</v>
      </c>
      <c r="M156" s="15">
        <v>701</v>
      </c>
      <c r="N156" s="15">
        <v>27</v>
      </c>
      <c r="O156" s="15">
        <v>24</v>
      </c>
      <c r="P156" s="15">
        <v>566</v>
      </c>
      <c r="Q156" s="15">
        <v>26</v>
      </c>
      <c r="R156" s="15">
        <v>24</v>
      </c>
      <c r="S156" s="15">
        <v>663</v>
      </c>
      <c r="T156" s="15">
        <v>36</v>
      </c>
      <c r="U156" s="15">
        <v>30</v>
      </c>
      <c r="V156" s="14">
        <v>21.524000000000001</v>
      </c>
      <c r="W156" s="16">
        <v>0.22889999999999999</v>
      </c>
      <c r="X156" s="17">
        <v>4423.91</v>
      </c>
      <c r="Y156" s="17">
        <v>4377.3999999999996</v>
      </c>
      <c r="Z156" s="17">
        <v>4493.8119999999999</v>
      </c>
      <c r="AA156" s="17">
        <v>4400.5190000000002</v>
      </c>
      <c r="AB156" s="18">
        <v>205.53380000000001</v>
      </c>
      <c r="AC156" s="18">
        <v>5.4508999999999999</v>
      </c>
      <c r="AD156" s="19">
        <v>2.7254</v>
      </c>
      <c r="AE156" s="19">
        <v>-1.7254</v>
      </c>
      <c r="AF156" s="18">
        <v>1.2948</v>
      </c>
      <c r="AG156" s="18">
        <v>0.64739999999999998</v>
      </c>
      <c r="AH156" s="19">
        <v>0.35260000000000002</v>
      </c>
      <c r="AI156" s="19">
        <v>-0.47860000000000003</v>
      </c>
      <c r="AJ156" s="20">
        <v>0</v>
      </c>
      <c r="AK156" s="21">
        <v>21.7</v>
      </c>
      <c r="AL156" s="21">
        <v>21.7</v>
      </c>
      <c r="AM156" s="21">
        <v>22</v>
      </c>
      <c r="AN156" s="21">
        <v>21.4</v>
      </c>
      <c r="AO156" s="22">
        <v>1</v>
      </c>
    </row>
    <row r="157" spans="1:41" x14ac:dyDescent="0.2">
      <c r="A157" s="10">
        <v>124157802</v>
      </c>
      <c r="B157" s="11" t="s">
        <v>209</v>
      </c>
      <c r="C157" s="11" t="s">
        <v>200</v>
      </c>
      <c r="D157" s="13">
        <v>2450284.39</v>
      </c>
      <c r="E157" s="13">
        <v>2204726.36</v>
      </c>
      <c r="F157" s="13">
        <v>245558.03</v>
      </c>
      <c r="G157" s="14">
        <v>262.60500000000002</v>
      </c>
      <c r="H157" s="14">
        <v>2870</v>
      </c>
      <c r="I157" s="15">
        <v>2870</v>
      </c>
      <c r="J157" s="15">
        <v>1843</v>
      </c>
      <c r="K157" s="15">
        <v>450</v>
      </c>
      <c r="L157" s="15">
        <v>577</v>
      </c>
      <c r="M157" s="15">
        <v>1134</v>
      </c>
      <c r="N157" s="15">
        <v>155</v>
      </c>
      <c r="O157" s="15">
        <v>88</v>
      </c>
      <c r="P157" s="15">
        <v>1109</v>
      </c>
      <c r="Q157" s="15">
        <v>156</v>
      </c>
      <c r="R157" s="15">
        <v>93</v>
      </c>
      <c r="S157" s="15">
        <v>1130</v>
      </c>
      <c r="T157" s="15">
        <v>127</v>
      </c>
      <c r="U157" s="15">
        <v>93</v>
      </c>
      <c r="V157" s="14">
        <v>28.117999999999999</v>
      </c>
      <c r="W157" s="16">
        <v>0.15</v>
      </c>
      <c r="X157" s="17">
        <v>7201.8779999999997</v>
      </c>
      <c r="Y157" s="17">
        <v>7095.232</v>
      </c>
      <c r="Z157" s="17">
        <v>7333.9780000000001</v>
      </c>
      <c r="AA157" s="17">
        <v>7176.424</v>
      </c>
      <c r="AB157" s="18">
        <v>256.13049999999998</v>
      </c>
      <c r="AC157" s="18">
        <v>6.7927</v>
      </c>
      <c r="AD157" s="19">
        <v>3.3963000000000001</v>
      </c>
      <c r="AE157" s="19">
        <v>-2.3963000000000001</v>
      </c>
      <c r="AF157" s="18">
        <v>2.1078000000000001</v>
      </c>
      <c r="AG157" s="18">
        <v>1.0539000000000001</v>
      </c>
      <c r="AH157" s="19">
        <v>-5.3900000000000003E-2</v>
      </c>
      <c r="AI157" s="19">
        <v>-0.99080000000000001</v>
      </c>
      <c r="AJ157" s="20">
        <v>0</v>
      </c>
      <c r="AK157" s="21">
        <v>13.2</v>
      </c>
      <c r="AL157" s="21">
        <v>13.3</v>
      </c>
      <c r="AM157" s="21">
        <v>13.4</v>
      </c>
      <c r="AN157" s="21">
        <v>12.9</v>
      </c>
      <c r="AO157" s="22">
        <v>0.61</v>
      </c>
    </row>
    <row r="158" spans="1:41" x14ac:dyDescent="0.2">
      <c r="A158" s="10">
        <v>124158503</v>
      </c>
      <c r="B158" s="11" t="s">
        <v>210</v>
      </c>
      <c r="C158" s="11" t="s">
        <v>200</v>
      </c>
      <c r="D158" s="13">
        <v>1789652.78</v>
      </c>
      <c r="E158" s="13">
        <v>1596980.36</v>
      </c>
      <c r="F158" s="13">
        <v>192672.42</v>
      </c>
      <c r="G158" s="14">
        <v>206.048</v>
      </c>
      <c r="H158" s="14">
        <v>1655</v>
      </c>
      <c r="I158" s="15">
        <v>1655</v>
      </c>
      <c r="J158" s="15">
        <v>938</v>
      </c>
      <c r="K158" s="15">
        <v>311</v>
      </c>
      <c r="L158" s="15">
        <v>406</v>
      </c>
      <c r="M158" s="15">
        <v>635</v>
      </c>
      <c r="N158" s="15">
        <v>89</v>
      </c>
      <c r="O158" s="15">
        <v>57</v>
      </c>
      <c r="P158" s="15">
        <v>555</v>
      </c>
      <c r="Q158" s="15">
        <v>122</v>
      </c>
      <c r="R158" s="15">
        <v>75</v>
      </c>
      <c r="S158" s="15">
        <v>526</v>
      </c>
      <c r="T158" s="15">
        <v>91</v>
      </c>
      <c r="U158" s="15">
        <v>60</v>
      </c>
      <c r="V158" s="14">
        <v>76.953999999999994</v>
      </c>
      <c r="W158" s="16">
        <v>0.15</v>
      </c>
      <c r="X158" s="17">
        <v>4009.3620000000001</v>
      </c>
      <c r="Y158" s="17">
        <v>3996.54</v>
      </c>
      <c r="Z158" s="17">
        <v>4022.3870000000002</v>
      </c>
      <c r="AA158" s="17">
        <v>4009.1579999999999</v>
      </c>
      <c r="AB158" s="18">
        <v>52.100700000000003</v>
      </c>
      <c r="AC158" s="18">
        <v>1.3816999999999999</v>
      </c>
      <c r="AD158" s="19">
        <v>0.69079999999999997</v>
      </c>
      <c r="AE158" s="19">
        <v>0.30919999999999997</v>
      </c>
      <c r="AF158" s="18">
        <v>1.1734</v>
      </c>
      <c r="AG158" s="18">
        <v>0.5867</v>
      </c>
      <c r="AH158" s="19">
        <v>0.4133</v>
      </c>
      <c r="AI158" s="19">
        <v>0.37159999999999999</v>
      </c>
      <c r="AJ158" s="20">
        <v>0</v>
      </c>
      <c r="AK158" s="21">
        <v>17.899999999999999</v>
      </c>
      <c r="AL158" s="21">
        <v>17.7</v>
      </c>
      <c r="AM158" s="21">
        <v>18.2</v>
      </c>
      <c r="AN158" s="21">
        <v>17.7</v>
      </c>
      <c r="AO158" s="22">
        <v>0.83</v>
      </c>
    </row>
    <row r="159" spans="1:41" x14ac:dyDescent="0.2">
      <c r="A159" s="10">
        <v>124159002</v>
      </c>
      <c r="B159" s="11" t="s">
        <v>211</v>
      </c>
      <c r="C159" s="11" t="s">
        <v>200</v>
      </c>
      <c r="D159" s="13">
        <v>5417210.6100000003</v>
      </c>
      <c r="E159" s="13">
        <v>5028002</v>
      </c>
      <c r="F159" s="13">
        <v>389208.61</v>
      </c>
      <c r="G159" s="14">
        <v>416.22800000000001</v>
      </c>
      <c r="H159" s="14">
        <v>4269</v>
      </c>
      <c r="I159" s="15">
        <v>4269</v>
      </c>
      <c r="J159" s="15">
        <v>3075</v>
      </c>
      <c r="K159" s="15">
        <v>465</v>
      </c>
      <c r="L159" s="15">
        <v>729</v>
      </c>
      <c r="M159" s="15">
        <v>1929</v>
      </c>
      <c r="N159" s="15">
        <v>138</v>
      </c>
      <c r="O159" s="15">
        <v>83</v>
      </c>
      <c r="P159" s="15">
        <v>1885</v>
      </c>
      <c r="Q159" s="15">
        <v>158</v>
      </c>
      <c r="R159" s="15">
        <v>100</v>
      </c>
      <c r="S159" s="15">
        <v>1810</v>
      </c>
      <c r="T159" s="15">
        <v>156</v>
      </c>
      <c r="U159" s="15">
        <v>161</v>
      </c>
      <c r="V159" s="14">
        <v>73.950999999999993</v>
      </c>
      <c r="W159" s="16">
        <v>0.15</v>
      </c>
      <c r="X159" s="17">
        <v>12637.032999999999</v>
      </c>
      <c r="Y159" s="17">
        <v>12581.656000000001</v>
      </c>
      <c r="Z159" s="17">
        <v>12722.569</v>
      </c>
      <c r="AA159" s="17">
        <v>12606.874</v>
      </c>
      <c r="AB159" s="18">
        <v>170.88380000000001</v>
      </c>
      <c r="AC159" s="18">
        <v>4.5319000000000003</v>
      </c>
      <c r="AD159" s="19">
        <v>2.2658999999999998</v>
      </c>
      <c r="AE159" s="19">
        <v>-1.2659</v>
      </c>
      <c r="AF159" s="18">
        <v>3.6985999999999999</v>
      </c>
      <c r="AG159" s="18">
        <v>1.8492999999999999</v>
      </c>
      <c r="AH159" s="19">
        <v>-0.84930000000000005</v>
      </c>
      <c r="AI159" s="19">
        <v>-1.0159</v>
      </c>
      <c r="AJ159" s="20">
        <v>0</v>
      </c>
      <c r="AK159" s="21">
        <v>14</v>
      </c>
      <c r="AL159" s="21">
        <v>13.9</v>
      </c>
      <c r="AM159" s="21">
        <v>14.1</v>
      </c>
      <c r="AN159" s="21">
        <v>14</v>
      </c>
      <c r="AO159" s="22">
        <v>0.65</v>
      </c>
    </row>
    <row r="160" spans="1:41" x14ac:dyDescent="0.2">
      <c r="A160" s="10">
        <v>106160303</v>
      </c>
      <c r="B160" s="11" t="s">
        <v>212</v>
      </c>
      <c r="C160" s="11" t="s">
        <v>213</v>
      </c>
      <c r="D160" s="13">
        <v>741918.73</v>
      </c>
      <c r="E160" s="13">
        <v>639300.62</v>
      </c>
      <c r="F160" s="13">
        <v>102618.11</v>
      </c>
      <c r="G160" s="14">
        <v>109.742</v>
      </c>
      <c r="H160" s="14">
        <v>297.33499999999998</v>
      </c>
      <c r="I160" s="15">
        <v>272</v>
      </c>
      <c r="J160" s="15">
        <v>244</v>
      </c>
      <c r="K160" s="15">
        <v>22</v>
      </c>
      <c r="L160" s="15">
        <v>6</v>
      </c>
      <c r="M160" s="15">
        <v>136</v>
      </c>
      <c r="N160" s="15">
        <v>11</v>
      </c>
      <c r="O160" s="15">
        <v>3</v>
      </c>
      <c r="P160" s="15">
        <v>159</v>
      </c>
      <c r="Q160" s="15">
        <v>5</v>
      </c>
      <c r="R160" s="15">
        <v>0</v>
      </c>
      <c r="S160" s="15">
        <v>152</v>
      </c>
      <c r="T160" s="15">
        <v>5</v>
      </c>
      <c r="U160" s="15">
        <v>0</v>
      </c>
      <c r="V160" s="14">
        <v>125.294</v>
      </c>
      <c r="W160" s="16">
        <v>0.59530000000000005</v>
      </c>
      <c r="X160" s="17">
        <v>662.38</v>
      </c>
      <c r="Y160" s="17">
        <v>635.67999999999995</v>
      </c>
      <c r="Z160" s="17">
        <v>660.42399999999998</v>
      </c>
      <c r="AA160" s="17">
        <v>691.03499999999997</v>
      </c>
      <c r="AB160" s="18">
        <v>5.2866</v>
      </c>
      <c r="AC160" s="18">
        <v>0.14019999999999999</v>
      </c>
      <c r="AD160" s="19">
        <v>7.0099999999999996E-2</v>
      </c>
      <c r="AE160" s="19">
        <v>0.92989999999999995</v>
      </c>
      <c r="AF160" s="18">
        <v>0.1938</v>
      </c>
      <c r="AG160" s="18">
        <v>9.69E-2</v>
      </c>
      <c r="AH160" s="19">
        <v>0.90310000000000001</v>
      </c>
      <c r="AI160" s="19">
        <v>0.91379999999999995</v>
      </c>
      <c r="AJ160" s="20">
        <v>25.335000000000001</v>
      </c>
      <c r="AK160" s="21">
        <v>13.3</v>
      </c>
      <c r="AL160" s="21">
        <v>14.2</v>
      </c>
      <c r="AM160" s="21">
        <v>12.7</v>
      </c>
      <c r="AN160" s="21">
        <v>13.1</v>
      </c>
      <c r="AO160" s="22">
        <v>0.62</v>
      </c>
    </row>
    <row r="161" spans="1:41" x14ac:dyDescent="0.2">
      <c r="A161" s="10">
        <v>106161203</v>
      </c>
      <c r="B161" s="11" t="s">
        <v>214</v>
      </c>
      <c r="C161" s="11" t="s">
        <v>213</v>
      </c>
      <c r="D161" s="13">
        <v>611961.66</v>
      </c>
      <c r="E161" s="13">
        <v>444000.73</v>
      </c>
      <c r="F161" s="13">
        <v>167960.93</v>
      </c>
      <c r="G161" s="14">
        <v>179.62100000000001</v>
      </c>
      <c r="H161" s="14">
        <v>331.87299999999999</v>
      </c>
      <c r="I161" s="15">
        <v>311</v>
      </c>
      <c r="J161" s="15">
        <v>239</v>
      </c>
      <c r="K161" s="15">
        <v>15</v>
      </c>
      <c r="L161" s="15">
        <v>57</v>
      </c>
      <c r="M161" s="15">
        <v>168</v>
      </c>
      <c r="N161" s="15">
        <v>4</v>
      </c>
      <c r="O161" s="15">
        <v>7</v>
      </c>
      <c r="P161" s="15">
        <v>134</v>
      </c>
      <c r="Q161" s="15">
        <v>5</v>
      </c>
      <c r="R161" s="15">
        <v>9</v>
      </c>
      <c r="S161" s="15">
        <v>136</v>
      </c>
      <c r="T161" s="15">
        <v>5</v>
      </c>
      <c r="U161" s="15">
        <v>11</v>
      </c>
      <c r="V161" s="14">
        <v>69.736000000000004</v>
      </c>
      <c r="W161" s="16">
        <v>0.54669999999999996</v>
      </c>
      <c r="X161" s="17">
        <v>770.52599999999995</v>
      </c>
      <c r="Y161" s="17">
        <v>781.38599999999997</v>
      </c>
      <c r="Z161" s="17">
        <v>760.34199999999998</v>
      </c>
      <c r="AA161" s="17">
        <v>769.85</v>
      </c>
      <c r="AB161" s="18">
        <v>11.049099999999999</v>
      </c>
      <c r="AC161" s="18">
        <v>0.29299999999999998</v>
      </c>
      <c r="AD161" s="19">
        <v>0.14649999999999999</v>
      </c>
      <c r="AE161" s="19">
        <v>0.85350000000000004</v>
      </c>
      <c r="AF161" s="18">
        <v>0.22550000000000001</v>
      </c>
      <c r="AG161" s="18">
        <v>0.11269999999999999</v>
      </c>
      <c r="AH161" s="19">
        <v>0.88729999999999998</v>
      </c>
      <c r="AI161" s="19">
        <v>0.87370000000000003</v>
      </c>
      <c r="AJ161" s="20">
        <v>20.873000000000001</v>
      </c>
      <c r="AK161" s="21">
        <v>21.3</v>
      </c>
      <c r="AL161" s="21">
        <v>22.7</v>
      </c>
      <c r="AM161" s="21">
        <v>20.5</v>
      </c>
      <c r="AN161" s="21">
        <v>20.7</v>
      </c>
      <c r="AO161" s="22">
        <v>0.99</v>
      </c>
    </row>
    <row r="162" spans="1:41" x14ac:dyDescent="0.2">
      <c r="A162" s="10">
        <v>106161703</v>
      </c>
      <c r="B162" s="11" t="s">
        <v>215</v>
      </c>
      <c r="C162" s="11" t="s">
        <v>213</v>
      </c>
      <c r="D162" s="13">
        <v>767489.91</v>
      </c>
      <c r="E162" s="13">
        <v>613798.38</v>
      </c>
      <c r="F162" s="13">
        <v>153691.53</v>
      </c>
      <c r="G162" s="14">
        <v>164.36099999999999</v>
      </c>
      <c r="H162" s="14">
        <v>314.28899999999999</v>
      </c>
      <c r="I162" s="15">
        <v>292</v>
      </c>
      <c r="J162" s="15">
        <v>238</v>
      </c>
      <c r="K162" s="15">
        <v>22</v>
      </c>
      <c r="L162" s="15">
        <v>32</v>
      </c>
      <c r="M162" s="15">
        <v>151</v>
      </c>
      <c r="N162" s="15">
        <v>7</v>
      </c>
      <c r="O162" s="15">
        <v>6</v>
      </c>
      <c r="P162" s="15">
        <v>147</v>
      </c>
      <c r="Q162" s="15">
        <v>5</v>
      </c>
      <c r="R162" s="15">
        <v>5</v>
      </c>
      <c r="S162" s="15">
        <v>137</v>
      </c>
      <c r="T162" s="15">
        <v>10</v>
      </c>
      <c r="U162" s="15">
        <v>5</v>
      </c>
      <c r="V162" s="14">
        <v>117.294</v>
      </c>
      <c r="W162" s="16">
        <v>0.65369999999999995</v>
      </c>
      <c r="X162" s="17">
        <v>842.803</v>
      </c>
      <c r="Y162" s="17">
        <v>836.20500000000004</v>
      </c>
      <c r="Z162" s="17">
        <v>835.48699999999997</v>
      </c>
      <c r="AA162" s="17">
        <v>856.71699999999998</v>
      </c>
      <c r="AB162" s="18">
        <v>7.1852999999999998</v>
      </c>
      <c r="AC162" s="18">
        <v>0.1905</v>
      </c>
      <c r="AD162" s="19">
        <v>9.5200000000000007E-2</v>
      </c>
      <c r="AE162" s="19">
        <v>0.90480000000000005</v>
      </c>
      <c r="AF162" s="18">
        <v>0.24660000000000001</v>
      </c>
      <c r="AG162" s="18">
        <v>0.12330000000000001</v>
      </c>
      <c r="AH162" s="19">
        <v>0.87670000000000003</v>
      </c>
      <c r="AI162" s="19">
        <v>0.88790000000000002</v>
      </c>
      <c r="AJ162" s="20">
        <v>22.289000000000001</v>
      </c>
      <c r="AK162" s="21">
        <v>17.3</v>
      </c>
      <c r="AL162" s="21">
        <v>18.100000000000001</v>
      </c>
      <c r="AM162" s="21">
        <v>17</v>
      </c>
      <c r="AN162" s="21">
        <v>16.899999999999999</v>
      </c>
      <c r="AO162" s="22">
        <v>0.8</v>
      </c>
    </row>
    <row r="163" spans="1:41" x14ac:dyDescent="0.2">
      <c r="A163" s="10">
        <v>106166503</v>
      </c>
      <c r="B163" s="11" t="s">
        <v>216</v>
      </c>
      <c r="C163" s="11" t="s">
        <v>213</v>
      </c>
      <c r="D163" s="13">
        <v>895798.74</v>
      </c>
      <c r="E163" s="13">
        <v>713024.2</v>
      </c>
      <c r="F163" s="13">
        <v>182774.54</v>
      </c>
      <c r="G163" s="14">
        <v>195.46299999999999</v>
      </c>
      <c r="H163" s="14">
        <v>377.37900000000002</v>
      </c>
      <c r="I163" s="15">
        <v>353</v>
      </c>
      <c r="J163" s="15">
        <v>287</v>
      </c>
      <c r="K163" s="15">
        <v>34</v>
      </c>
      <c r="L163" s="15">
        <v>32</v>
      </c>
      <c r="M163" s="15">
        <v>177</v>
      </c>
      <c r="N163" s="15">
        <v>11</v>
      </c>
      <c r="O163" s="15">
        <v>7</v>
      </c>
      <c r="P163" s="15">
        <v>180</v>
      </c>
      <c r="Q163" s="15">
        <v>10</v>
      </c>
      <c r="R163" s="15">
        <v>3</v>
      </c>
      <c r="S163" s="15">
        <v>169</v>
      </c>
      <c r="T163" s="15">
        <v>12</v>
      </c>
      <c r="U163" s="15">
        <v>4</v>
      </c>
      <c r="V163" s="14">
        <v>123.169</v>
      </c>
      <c r="W163" s="16">
        <v>0.69059999999999999</v>
      </c>
      <c r="X163" s="17">
        <v>942.13900000000001</v>
      </c>
      <c r="Y163" s="17">
        <v>916.91399999999999</v>
      </c>
      <c r="Z163" s="17">
        <v>944.30399999999997</v>
      </c>
      <c r="AA163" s="17">
        <v>965.19899999999996</v>
      </c>
      <c r="AB163" s="18">
        <v>7.6490999999999998</v>
      </c>
      <c r="AC163" s="18">
        <v>0.20280000000000001</v>
      </c>
      <c r="AD163" s="19">
        <v>0.1014</v>
      </c>
      <c r="AE163" s="19">
        <v>0.89859999999999995</v>
      </c>
      <c r="AF163" s="18">
        <v>0.2757</v>
      </c>
      <c r="AG163" s="18">
        <v>0.13780000000000001</v>
      </c>
      <c r="AH163" s="19">
        <v>0.86219999999999997</v>
      </c>
      <c r="AI163" s="19">
        <v>0.87670000000000003</v>
      </c>
      <c r="AJ163" s="20">
        <v>24.379000000000001</v>
      </c>
      <c r="AK163" s="21">
        <v>16.2</v>
      </c>
      <c r="AL163" s="21">
        <v>17.3</v>
      </c>
      <c r="AM163" s="21">
        <v>15.2</v>
      </c>
      <c r="AN163" s="21">
        <v>16.100000000000001</v>
      </c>
      <c r="AO163" s="22">
        <v>0.75</v>
      </c>
    </row>
    <row r="164" spans="1:41" x14ac:dyDescent="0.2">
      <c r="A164" s="10">
        <v>106167504</v>
      </c>
      <c r="B164" s="11" t="s">
        <v>217</v>
      </c>
      <c r="C164" s="11" t="s">
        <v>213</v>
      </c>
      <c r="D164" s="13">
        <v>414652.95</v>
      </c>
      <c r="E164" s="13">
        <v>370675.9</v>
      </c>
      <c r="F164" s="13">
        <v>43977.05</v>
      </c>
      <c r="G164" s="14">
        <v>47.03</v>
      </c>
      <c r="H164" s="14">
        <v>139.18299999999999</v>
      </c>
      <c r="I164" s="15">
        <v>127</v>
      </c>
      <c r="J164" s="15">
        <v>102</v>
      </c>
      <c r="K164" s="15">
        <v>6</v>
      </c>
      <c r="L164" s="15">
        <v>19</v>
      </c>
      <c r="M164" s="15">
        <v>88</v>
      </c>
      <c r="N164" s="15">
        <v>3</v>
      </c>
      <c r="O164" s="15">
        <v>3</v>
      </c>
      <c r="P164" s="15">
        <v>87</v>
      </c>
      <c r="Q164" s="15">
        <v>2</v>
      </c>
      <c r="R164" s="15">
        <v>3</v>
      </c>
      <c r="S164" s="15">
        <v>12</v>
      </c>
      <c r="T164" s="15">
        <v>1</v>
      </c>
      <c r="U164" s="15">
        <v>2</v>
      </c>
      <c r="V164" s="14">
        <v>112.294</v>
      </c>
      <c r="W164" s="16">
        <v>0.60340000000000005</v>
      </c>
      <c r="X164" s="17">
        <v>606.53099999999995</v>
      </c>
      <c r="Y164" s="17">
        <v>611.09900000000005</v>
      </c>
      <c r="Z164" s="17">
        <v>594.577</v>
      </c>
      <c r="AA164" s="17">
        <v>613.91800000000001</v>
      </c>
      <c r="AB164" s="18">
        <v>5.4012000000000002</v>
      </c>
      <c r="AC164" s="18">
        <v>0.14319999999999999</v>
      </c>
      <c r="AD164" s="19">
        <v>7.1599999999999997E-2</v>
      </c>
      <c r="AE164" s="19">
        <v>0.9284</v>
      </c>
      <c r="AF164" s="18">
        <v>0.17749999999999999</v>
      </c>
      <c r="AG164" s="18">
        <v>8.8700000000000001E-2</v>
      </c>
      <c r="AH164" s="19">
        <v>0.9113</v>
      </c>
      <c r="AI164" s="19">
        <v>0.91810000000000003</v>
      </c>
      <c r="AJ164" s="20">
        <v>12.183</v>
      </c>
      <c r="AK164" s="21">
        <v>12.1</v>
      </c>
      <c r="AL164" s="21">
        <v>13.1</v>
      </c>
      <c r="AM164" s="21">
        <v>11.7</v>
      </c>
      <c r="AN164" s="21">
        <v>11.5</v>
      </c>
      <c r="AO164" s="22">
        <v>0.56000000000000005</v>
      </c>
    </row>
    <row r="165" spans="1:41" x14ac:dyDescent="0.2">
      <c r="A165" s="10">
        <v>106168003</v>
      </c>
      <c r="B165" s="11" t="s">
        <v>218</v>
      </c>
      <c r="C165" s="11" t="s">
        <v>213</v>
      </c>
      <c r="D165" s="13">
        <v>1025597.66</v>
      </c>
      <c r="E165" s="13">
        <v>834825.33</v>
      </c>
      <c r="F165" s="13">
        <v>190772.33</v>
      </c>
      <c r="G165" s="14">
        <v>204.01599999999999</v>
      </c>
      <c r="H165" s="14">
        <v>529.12199999999996</v>
      </c>
      <c r="I165" s="15">
        <v>499</v>
      </c>
      <c r="J165" s="15">
        <v>390</v>
      </c>
      <c r="K165" s="15">
        <v>52</v>
      </c>
      <c r="L165" s="15">
        <v>57</v>
      </c>
      <c r="M165" s="15">
        <v>234</v>
      </c>
      <c r="N165" s="15">
        <v>11</v>
      </c>
      <c r="O165" s="15">
        <v>11</v>
      </c>
      <c r="P165" s="15">
        <v>231</v>
      </c>
      <c r="Q165" s="15">
        <v>17</v>
      </c>
      <c r="R165" s="15">
        <v>12</v>
      </c>
      <c r="S165" s="15">
        <v>249</v>
      </c>
      <c r="T165" s="15">
        <v>24</v>
      </c>
      <c r="U165" s="15">
        <v>4</v>
      </c>
      <c r="V165" s="14">
        <v>167.20099999999999</v>
      </c>
      <c r="W165" s="16">
        <v>0.72750000000000004</v>
      </c>
      <c r="X165" s="17">
        <v>1143.741</v>
      </c>
      <c r="Y165" s="17">
        <v>1120.5650000000001</v>
      </c>
      <c r="Z165" s="17">
        <v>1145.0540000000001</v>
      </c>
      <c r="AA165" s="17">
        <v>1165.604</v>
      </c>
      <c r="AB165" s="18">
        <v>6.8404999999999996</v>
      </c>
      <c r="AC165" s="18">
        <v>0.18140000000000001</v>
      </c>
      <c r="AD165" s="19">
        <v>9.0700000000000003E-2</v>
      </c>
      <c r="AE165" s="19">
        <v>0.9093</v>
      </c>
      <c r="AF165" s="18">
        <v>0.3347</v>
      </c>
      <c r="AG165" s="18">
        <v>0.1673</v>
      </c>
      <c r="AH165" s="19">
        <v>0.8327</v>
      </c>
      <c r="AI165" s="19">
        <v>0.86329999999999996</v>
      </c>
      <c r="AJ165" s="20">
        <v>30.122</v>
      </c>
      <c r="AK165" s="21">
        <v>11.4</v>
      </c>
      <c r="AL165" s="21">
        <v>12.6</v>
      </c>
      <c r="AM165" s="21">
        <v>10.7</v>
      </c>
      <c r="AN165" s="21">
        <v>10.8</v>
      </c>
      <c r="AO165" s="22">
        <v>0.53</v>
      </c>
    </row>
    <row r="166" spans="1:41" x14ac:dyDescent="0.2">
      <c r="A166" s="10">
        <v>106169003</v>
      </c>
      <c r="B166" s="11" t="s">
        <v>219</v>
      </c>
      <c r="C166" s="11" t="s">
        <v>213</v>
      </c>
      <c r="D166" s="13">
        <v>716266.68</v>
      </c>
      <c r="E166" s="13">
        <v>532410.24</v>
      </c>
      <c r="F166" s="13">
        <v>183856.44</v>
      </c>
      <c r="G166" s="14">
        <v>196.62</v>
      </c>
      <c r="H166" s="14">
        <v>275.56400000000002</v>
      </c>
      <c r="I166" s="15">
        <v>253</v>
      </c>
      <c r="J166" s="15">
        <v>228</v>
      </c>
      <c r="K166" s="15">
        <v>6</v>
      </c>
      <c r="L166" s="15">
        <v>19</v>
      </c>
      <c r="M166" s="15">
        <v>152</v>
      </c>
      <c r="N166" s="15">
        <v>1</v>
      </c>
      <c r="O166" s="15">
        <v>5</v>
      </c>
      <c r="P166" s="15">
        <v>126</v>
      </c>
      <c r="Q166" s="15">
        <v>2</v>
      </c>
      <c r="R166" s="15">
        <v>4</v>
      </c>
      <c r="S166" s="15">
        <v>139</v>
      </c>
      <c r="T166" s="15">
        <v>4</v>
      </c>
      <c r="U166" s="15">
        <v>0</v>
      </c>
      <c r="V166" s="14">
        <v>76.879000000000005</v>
      </c>
      <c r="W166" s="16">
        <v>0.79279999999999995</v>
      </c>
      <c r="X166" s="17">
        <v>588.35400000000004</v>
      </c>
      <c r="Y166" s="17">
        <v>592.57799999999997</v>
      </c>
      <c r="Z166" s="17">
        <v>592.59199999999998</v>
      </c>
      <c r="AA166" s="17">
        <v>579.89200000000005</v>
      </c>
      <c r="AB166" s="18">
        <v>7.6528999999999998</v>
      </c>
      <c r="AC166" s="18">
        <v>0.2029</v>
      </c>
      <c r="AD166" s="19">
        <v>0.1014</v>
      </c>
      <c r="AE166" s="19">
        <v>0.89859999999999995</v>
      </c>
      <c r="AF166" s="18">
        <v>0.17219999999999999</v>
      </c>
      <c r="AG166" s="18">
        <v>8.6099999999999996E-2</v>
      </c>
      <c r="AH166" s="19">
        <v>0.91390000000000005</v>
      </c>
      <c r="AI166" s="19">
        <v>0.90769999999999995</v>
      </c>
      <c r="AJ166" s="20">
        <v>22.564</v>
      </c>
      <c r="AK166" s="21">
        <v>19.399999999999999</v>
      </c>
      <c r="AL166" s="21">
        <v>20.3</v>
      </c>
      <c r="AM166" s="21">
        <v>19.2</v>
      </c>
      <c r="AN166" s="21">
        <v>18.600000000000001</v>
      </c>
      <c r="AO166" s="22">
        <v>0.9</v>
      </c>
    </row>
    <row r="167" spans="1:41" x14ac:dyDescent="0.2">
      <c r="A167" s="10">
        <v>110171003</v>
      </c>
      <c r="B167" s="11" t="s">
        <v>220</v>
      </c>
      <c r="C167" s="11" t="s">
        <v>221</v>
      </c>
      <c r="D167" s="13">
        <v>2094666.3</v>
      </c>
      <c r="E167" s="13">
        <v>1601909.17</v>
      </c>
      <c r="F167" s="13">
        <v>492757.13</v>
      </c>
      <c r="G167" s="14">
        <v>526.96500000000003</v>
      </c>
      <c r="H167" s="14">
        <v>1034.076</v>
      </c>
      <c r="I167" s="15">
        <v>1032</v>
      </c>
      <c r="J167" s="15">
        <v>951</v>
      </c>
      <c r="K167" s="15">
        <v>68</v>
      </c>
      <c r="L167" s="15">
        <v>13</v>
      </c>
      <c r="M167" s="15">
        <v>624</v>
      </c>
      <c r="N167" s="15">
        <v>21</v>
      </c>
      <c r="O167" s="15">
        <v>0</v>
      </c>
      <c r="P167" s="15">
        <v>561</v>
      </c>
      <c r="Q167" s="15">
        <v>22</v>
      </c>
      <c r="R167" s="15">
        <v>0</v>
      </c>
      <c r="S167" s="15">
        <v>556</v>
      </c>
      <c r="T167" s="15">
        <v>23</v>
      </c>
      <c r="U167" s="15">
        <v>6</v>
      </c>
      <c r="V167" s="14">
        <v>347.60500000000002</v>
      </c>
      <c r="W167" s="16">
        <v>0.63700000000000001</v>
      </c>
      <c r="X167" s="17">
        <v>2198.6750000000002</v>
      </c>
      <c r="Y167" s="17">
        <v>2186.19</v>
      </c>
      <c r="Z167" s="17">
        <v>2198.0349999999999</v>
      </c>
      <c r="AA167" s="17">
        <v>2211.8000000000002</v>
      </c>
      <c r="AB167" s="18">
        <v>6.3251999999999997</v>
      </c>
      <c r="AC167" s="18">
        <v>0.16769999999999999</v>
      </c>
      <c r="AD167" s="19">
        <v>8.3799999999999999E-2</v>
      </c>
      <c r="AE167" s="19">
        <v>0.91620000000000001</v>
      </c>
      <c r="AF167" s="18">
        <v>0.64349999999999996</v>
      </c>
      <c r="AG167" s="18">
        <v>0.32169999999999999</v>
      </c>
      <c r="AH167" s="19">
        <v>0.67830000000000001</v>
      </c>
      <c r="AI167" s="19">
        <v>0.77339999999999998</v>
      </c>
      <c r="AJ167" s="20">
        <v>2.0760000000000001</v>
      </c>
      <c r="AK167" s="21">
        <v>17.3</v>
      </c>
      <c r="AL167" s="21">
        <v>16.899999999999999</v>
      </c>
      <c r="AM167" s="21">
        <v>17.8</v>
      </c>
      <c r="AN167" s="21">
        <v>17.3</v>
      </c>
      <c r="AO167" s="22">
        <v>0.8</v>
      </c>
    </row>
    <row r="168" spans="1:41" x14ac:dyDescent="0.2">
      <c r="A168" s="10">
        <v>110171803</v>
      </c>
      <c r="B168" s="11" t="s">
        <v>222</v>
      </c>
      <c r="C168" s="11" t="s">
        <v>221</v>
      </c>
      <c r="D168" s="13">
        <v>889054.55</v>
      </c>
      <c r="E168" s="13">
        <v>695332.03</v>
      </c>
      <c r="F168" s="13">
        <v>193722.52</v>
      </c>
      <c r="G168" s="14">
        <v>207.17099999999999</v>
      </c>
      <c r="H168" s="14">
        <v>398.185</v>
      </c>
      <c r="I168" s="15">
        <v>376</v>
      </c>
      <c r="J168" s="15">
        <v>317</v>
      </c>
      <c r="K168" s="15">
        <v>59</v>
      </c>
      <c r="L168" s="15">
        <v>0</v>
      </c>
      <c r="M168" s="15">
        <v>192</v>
      </c>
      <c r="N168" s="15">
        <v>18</v>
      </c>
      <c r="O168" s="15">
        <v>0</v>
      </c>
      <c r="P168" s="15">
        <v>187</v>
      </c>
      <c r="Q168" s="15">
        <v>22</v>
      </c>
      <c r="R168" s="15">
        <v>0</v>
      </c>
      <c r="S168" s="15">
        <v>200</v>
      </c>
      <c r="T168" s="15">
        <v>17</v>
      </c>
      <c r="U168" s="15">
        <v>1</v>
      </c>
      <c r="V168" s="14">
        <v>116.608</v>
      </c>
      <c r="W168" s="16">
        <v>0.73280000000000001</v>
      </c>
      <c r="X168" s="17">
        <v>1041.5709999999999</v>
      </c>
      <c r="Y168" s="17">
        <v>1043.2919999999999</v>
      </c>
      <c r="Z168" s="17">
        <v>1054.048</v>
      </c>
      <c r="AA168" s="17">
        <v>1027.3720000000001</v>
      </c>
      <c r="AB168" s="18">
        <v>8.9321999999999999</v>
      </c>
      <c r="AC168" s="18">
        <v>0.23680000000000001</v>
      </c>
      <c r="AD168" s="19">
        <v>0.11840000000000001</v>
      </c>
      <c r="AE168" s="19">
        <v>0.88160000000000005</v>
      </c>
      <c r="AF168" s="18">
        <v>0.30480000000000002</v>
      </c>
      <c r="AG168" s="18">
        <v>0.15240000000000001</v>
      </c>
      <c r="AH168" s="19">
        <v>0.84760000000000002</v>
      </c>
      <c r="AI168" s="19">
        <v>0.86119999999999997</v>
      </c>
      <c r="AJ168" s="20">
        <v>22.184999999999999</v>
      </c>
      <c r="AK168" s="21">
        <v>15.2</v>
      </c>
      <c r="AL168" s="21">
        <v>14.9</v>
      </c>
      <c r="AM168" s="21">
        <v>15.4</v>
      </c>
      <c r="AN168" s="21">
        <v>15.3</v>
      </c>
      <c r="AO168" s="22">
        <v>0.71</v>
      </c>
    </row>
    <row r="169" spans="1:41" x14ac:dyDescent="0.2">
      <c r="A169" s="10">
        <v>106172003</v>
      </c>
      <c r="B169" s="11" t="s">
        <v>223</v>
      </c>
      <c r="C169" s="11" t="s">
        <v>221</v>
      </c>
      <c r="D169" s="13">
        <v>3470753.17</v>
      </c>
      <c r="E169" s="13">
        <v>2787216.23</v>
      </c>
      <c r="F169" s="13">
        <v>683536.94</v>
      </c>
      <c r="G169" s="14">
        <v>730.98900000000003</v>
      </c>
      <c r="H169" s="14">
        <v>1662</v>
      </c>
      <c r="I169" s="15">
        <v>1662</v>
      </c>
      <c r="J169" s="15">
        <v>1456</v>
      </c>
      <c r="K169" s="15">
        <v>92</v>
      </c>
      <c r="L169" s="15">
        <v>114</v>
      </c>
      <c r="M169" s="15">
        <v>939</v>
      </c>
      <c r="N169" s="15">
        <v>29</v>
      </c>
      <c r="O169" s="15">
        <v>24</v>
      </c>
      <c r="P169" s="15">
        <v>886</v>
      </c>
      <c r="Q169" s="15">
        <v>23</v>
      </c>
      <c r="R169" s="15">
        <v>18</v>
      </c>
      <c r="S169" s="15">
        <v>839</v>
      </c>
      <c r="T169" s="15">
        <v>38</v>
      </c>
      <c r="U169" s="15">
        <v>12</v>
      </c>
      <c r="V169" s="14">
        <v>258.214</v>
      </c>
      <c r="W169" s="16">
        <v>0.60250000000000004</v>
      </c>
      <c r="X169" s="17">
        <v>3661.3789999999999</v>
      </c>
      <c r="Y169" s="17">
        <v>3650.652</v>
      </c>
      <c r="Z169" s="17">
        <v>3676.4839999999999</v>
      </c>
      <c r="AA169" s="17">
        <v>3657</v>
      </c>
      <c r="AB169" s="18">
        <v>14.179600000000001</v>
      </c>
      <c r="AC169" s="18">
        <v>0.376</v>
      </c>
      <c r="AD169" s="19">
        <v>0.188</v>
      </c>
      <c r="AE169" s="19">
        <v>0.81200000000000006</v>
      </c>
      <c r="AF169" s="18">
        <v>1.0716000000000001</v>
      </c>
      <c r="AG169" s="18">
        <v>0.53580000000000005</v>
      </c>
      <c r="AH169" s="19">
        <v>0.4642</v>
      </c>
      <c r="AI169" s="19">
        <v>0.60329999999999995</v>
      </c>
      <c r="AJ169" s="20">
        <v>0</v>
      </c>
      <c r="AK169" s="21">
        <v>15.7</v>
      </c>
      <c r="AL169" s="21">
        <v>15.3</v>
      </c>
      <c r="AM169" s="21">
        <v>16.100000000000001</v>
      </c>
      <c r="AN169" s="21">
        <v>15.8</v>
      </c>
      <c r="AO169" s="22">
        <v>0.73</v>
      </c>
    </row>
    <row r="170" spans="1:41" x14ac:dyDescent="0.2">
      <c r="A170" s="10">
        <v>110173003</v>
      </c>
      <c r="B170" s="11" t="s">
        <v>224</v>
      </c>
      <c r="C170" s="11" t="s">
        <v>221</v>
      </c>
      <c r="D170" s="13">
        <v>727105.78</v>
      </c>
      <c r="E170" s="13">
        <v>511045.95</v>
      </c>
      <c r="F170" s="13">
        <v>216059.83</v>
      </c>
      <c r="G170" s="14">
        <v>231.059</v>
      </c>
      <c r="H170" s="14">
        <v>357.46899999999999</v>
      </c>
      <c r="I170" s="15">
        <v>331</v>
      </c>
      <c r="J170" s="15">
        <v>300</v>
      </c>
      <c r="K170" s="15">
        <v>18</v>
      </c>
      <c r="L170" s="15">
        <v>13</v>
      </c>
      <c r="M170" s="15">
        <v>175</v>
      </c>
      <c r="N170" s="15">
        <v>6</v>
      </c>
      <c r="O170" s="15">
        <v>2</v>
      </c>
      <c r="P170" s="15">
        <v>178</v>
      </c>
      <c r="Q170" s="15">
        <v>5</v>
      </c>
      <c r="R170" s="15">
        <v>2</v>
      </c>
      <c r="S170" s="15">
        <v>196</v>
      </c>
      <c r="T170" s="15">
        <v>6</v>
      </c>
      <c r="U170" s="15">
        <v>2</v>
      </c>
      <c r="V170" s="14">
        <v>98.75</v>
      </c>
      <c r="W170" s="16">
        <v>0.75160000000000005</v>
      </c>
      <c r="X170" s="17">
        <v>752.48900000000003</v>
      </c>
      <c r="Y170" s="17">
        <v>739.18799999999999</v>
      </c>
      <c r="Z170" s="17">
        <v>739.56700000000001</v>
      </c>
      <c r="AA170" s="17">
        <v>778.71199999999999</v>
      </c>
      <c r="AB170" s="18">
        <v>7.6200999999999999</v>
      </c>
      <c r="AC170" s="18">
        <v>0.20200000000000001</v>
      </c>
      <c r="AD170" s="19">
        <v>0.10100000000000001</v>
      </c>
      <c r="AE170" s="19">
        <v>0.89900000000000002</v>
      </c>
      <c r="AF170" s="18">
        <v>0.22020000000000001</v>
      </c>
      <c r="AG170" s="18">
        <v>0.1101</v>
      </c>
      <c r="AH170" s="19">
        <v>0.88990000000000002</v>
      </c>
      <c r="AI170" s="19">
        <v>0.89349999999999996</v>
      </c>
      <c r="AJ170" s="20">
        <v>26.469000000000001</v>
      </c>
      <c r="AK170" s="21">
        <v>18.5</v>
      </c>
      <c r="AL170" s="21">
        <v>19</v>
      </c>
      <c r="AM170" s="21">
        <v>18.600000000000001</v>
      </c>
      <c r="AN170" s="21">
        <v>17.8</v>
      </c>
      <c r="AO170" s="22">
        <v>0.86</v>
      </c>
    </row>
    <row r="171" spans="1:41" x14ac:dyDescent="0.2">
      <c r="A171" s="10">
        <v>110173504</v>
      </c>
      <c r="B171" s="11" t="s">
        <v>225</v>
      </c>
      <c r="C171" s="11" t="s">
        <v>221</v>
      </c>
      <c r="D171" s="13">
        <v>296235.89</v>
      </c>
      <c r="E171" s="13">
        <v>241657.78</v>
      </c>
      <c r="F171" s="13">
        <v>54578.11</v>
      </c>
      <c r="G171" s="14">
        <v>58.366999999999997</v>
      </c>
      <c r="H171" s="14">
        <v>138.25700000000001</v>
      </c>
      <c r="I171" s="15">
        <v>123</v>
      </c>
      <c r="J171" s="15">
        <v>105</v>
      </c>
      <c r="K171" s="15">
        <v>12</v>
      </c>
      <c r="L171" s="15">
        <v>6</v>
      </c>
      <c r="M171" s="15">
        <v>69</v>
      </c>
      <c r="N171" s="15">
        <v>2</v>
      </c>
      <c r="O171" s="15">
        <v>1</v>
      </c>
      <c r="P171" s="15">
        <v>59</v>
      </c>
      <c r="Q171" s="15">
        <v>6</v>
      </c>
      <c r="R171" s="15">
        <v>1</v>
      </c>
      <c r="S171" s="15">
        <v>63</v>
      </c>
      <c r="T171" s="15">
        <v>5</v>
      </c>
      <c r="U171" s="15">
        <v>1</v>
      </c>
      <c r="V171" s="14">
        <v>83.486999999999995</v>
      </c>
      <c r="W171" s="16">
        <v>0.67010000000000003</v>
      </c>
      <c r="X171" s="17">
        <v>255.17400000000001</v>
      </c>
      <c r="Y171" s="17">
        <v>257.98200000000003</v>
      </c>
      <c r="Z171" s="17">
        <v>254.227</v>
      </c>
      <c r="AA171" s="17">
        <v>253.31200000000001</v>
      </c>
      <c r="AB171" s="18">
        <v>3.0564</v>
      </c>
      <c r="AC171" s="18">
        <v>8.1000000000000003E-2</v>
      </c>
      <c r="AD171" s="19">
        <v>4.0500000000000001E-2</v>
      </c>
      <c r="AE171" s="19">
        <v>0.95950000000000002</v>
      </c>
      <c r="AF171" s="18">
        <v>7.46E-2</v>
      </c>
      <c r="AG171" s="18">
        <v>3.73E-2</v>
      </c>
      <c r="AH171" s="19">
        <v>0.9627</v>
      </c>
      <c r="AI171" s="19">
        <v>0.96140000000000003</v>
      </c>
      <c r="AJ171" s="20">
        <v>15.257</v>
      </c>
      <c r="AK171" s="21">
        <v>13.6</v>
      </c>
      <c r="AL171" s="21">
        <v>13.1</v>
      </c>
      <c r="AM171" s="21">
        <v>14</v>
      </c>
      <c r="AN171" s="21">
        <v>13.8</v>
      </c>
      <c r="AO171" s="22">
        <v>0.63</v>
      </c>
    </row>
    <row r="172" spans="1:41" x14ac:dyDescent="0.2">
      <c r="A172" s="10">
        <v>110175003</v>
      </c>
      <c r="B172" s="11" t="s">
        <v>226</v>
      </c>
      <c r="C172" s="11" t="s">
        <v>221</v>
      </c>
      <c r="D172" s="13">
        <v>874371.68</v>
      </c>
      <c r="E172" s="13">
        <v>675733.42</v>
      </c>
      <c r="F172" s="13">
        <v>198638.26</v>
      </c>
      <c r="G172" s="14">
        <v>212.428</v>
      </c>
      <c r="H172" s="14">
        <v>413.65199999999999</v>
      </c>
      <c r="I172" s="15">
        <v>387</v>
      </c>
      <c r="J172" s="15">
        <v>302</v>
      </c>
      <c r="K172" s="15">
        <v>34</v>
      </c>
      <c r="L172" s="15">
        <v>51</v>
      </c>
      <c r="M172" s="15">
        <v>184</v>
      </c>
      <c r="N172" s="15">
        <v>12</v>
      </c>
      <c r="O172" s="15">
        <v>9</v>
      </c>
      <c r="P172" s="15">
        <v>177</v>
      </c>
      <c r="Q172" s="15">
        <v>13</v>
      </c>
      <c r="R172" s="15">
        <v>9</v>
      </c>
      <c r="S172" s="15">
        <v>190</v>
      </c>
      <c r="T172" s="15">
        <v>8</v>
      </c>
      <c r="U172" s="15">
        <v>6</v>
      </c>
      <c r="V172" s="14">
        <v>94.84</v>
      </c>
      <c r="W172" s="16">
        <v>0.72330000000000005</v>
      </c>
      <c r="X172" s="17">
        <v>860.21</v>
      </c>
      <c r="Y172" s="17">
        <v>827.99300000000005</v>
      </c>
      <c r="Z172" s="17">
        <v>866.73099999999999</v>
      </c>
      <c r="AA172" s="17">
        <v>885.90700000000004</v>
      </c>
      <c r="AB172" s="18">
        <v>9.0701000000000001</v>
      </c>
      <c r="AC172" s="18">
        <v>0.24049999999999999</v>
      </c>
      <c r="AD172" s="19">
        <v>0.1202</v>
      </c>
      <c r="AE172" s="19">
        <v>0.87980000000000003</v>
      </c>
      <c r="AF172" s="18">
        <v>0.25169999999999998</v>
      </c>
      <c r="AG172" s="18">
        <v>0.1258</v>
      </c>
      <c r="AH172" s="19">
        <v>0.87419999999999998</v>
      </c>
      <c r="AI172" s="19">
        <v>0.87639999999999996</v>
      </c>
      <c r="AJ172" s="20">
        <v>26.652000000000001</v>
      </c>
      <c r="AK172" s="21">
        <v>15.4</v>
      </c>
      <c r="AL172" s="21">
        <v>15</v>
      </c>
      <c r="AM172" s="21">
        <v>15.4</v>
      </c>
      <c r="AN172" s="21">
        <v>15.8</v>
      </c>
      <c r="AO172" s="22">
        <v>0.71</v>
      </c>
    </row>
    <row r="173" spans="1:41" x14ac:dyDescent="0.2">
      <c r="A173" s="10">
        <v>110177003</v>
      </c>
      <c r="B173" s="11" t="s">
        <v>227</v>
      </c>
      <c r="C173" s="11" t="s">
        <v>221</v>
      </c>
      <c r="D173" s="13">
        <v>1624882.62</v>
      </c>
      <c r="E173" s="13">
        <v>1229129.3500000001</v>
      </c>
      <c r="F173" s="13">
        <v>395753.27</v>
      </c>
      <c r="G173" s="14">
        <v>423.22699999999998</v>
      </c>
      <c r="H173" s="14">
        <v>691.06200000000001</v>
      </c>
      <c r="I173" s="15">
        <v>674</v>
      </c>
      <c r="J173" s="15">
        <v>535</v>
      </c>
      <c r="K173" s="15">
        <v>95</v>
      </c>
      <c r="L173" s="15">
        <v>44</v>
      </c>
      <c r="M173" s="15">
        <v>335</v>
      </c>
      <c r="N173" s="15">
        <v>32</v>
      </c>
      <c r="O173" s="15">
        <v>5</v>
      </c>
      <c r="P173" s="15">
        <v>314</v>
      </c>
      <c r="Q173" s="15">
        <v>30</v>
      </c>
      <c r="R173" s="15">
        <v>6</v>
      </c>
      <c r="S173" s="15">
        <v>329</v>
      </c>
      <c r="T173" s="15">
        <v>30</v>
      </c>
      <c r="U173" s="15">
        <v>10</v>
      </c>
      <c r="V173" s="14">
        <v>224.71100000000001</v>
      </c>
      <c r="W173" s="16">
        <v>0.67300000000000004</v>
      </c>
      <c r="X173" s="17">
        <v>1711.67</v>
      </c>
      <c r="Y173" s="17">
        <v>1696.14</v>
      </c>
      <c r="Z173" s="17">
        <v>1714.9860000000001</v>
      </c>
      <c r="AA173" s="17">
        <v>1723.884</v>
      </c>
      <c r="AB173" s="18">
        <v>7.6172000000000004</v>
      </c>
      <c r="AC173" s="18">
        <v>0.20200000000000001</v>
      </c>
      <c r="AD173" s="19">
        <v>0.10100000000000001</v>
      </c>
      <c r="AE173" s="19">
        <v>0.89900000000000002</v>
      </c>
      <c r="AF173" s="18">
        <v>0.50090000000000001</v>
      </c>
      <c r="AG173" s="18">
        <v>0.25040000000000001</v>
      </c>
      <c r="AH173" s="19">
        <v>0.74960000000000004</v>
      </c>
      <c r="AI173" s="19">
        <v>0.80930000000000002</v>
      </c>
      <c r="AJ173" s="20">
        <v>17.062000000000001</v>
      </c>
      <c r="AK173" s="21">
        <v>19.5</v>
      </c>
      <c r="AL173" s="21">
        <v>20.100000000000001</v>
      </c>
      <c r="AM173" s="21">
        <v>19.399999999999999</v>
      </c>
      <c r="AN173" s="21">
        <v>19</v>
      </c>
      <c r="AO173" s="22">
        <v>0.91</v>
      </c>
    </row>
    <row r="174" spans="1:41" x14ac:dyDescent="0.2">
      <c r="A174" s="10">
        <v>110179003</v>
      </c>
      <c r="B174" s="11" t="s">
        <v>228</v>
      </c>
      <c r="C174" s="11" t="s">
        <v>221</v>
      </c>
      <c r="D174" s="13">
        <v>978254.33</v>
      </c>
      <c r="E174" s="13">
        <v>707881.01</v>
      </c>
      <c r="F174" s="13">
        <v>270373.32</v>
      </c>
      <c r="G174" s="14">
        <v>289.14299999999997</v>
      </c>
      <c r="H174" s="14">
        <v>527.83100000000002</v>
      </c>
      <c r="I174" s="15">
        <v>492</v>
      </c>
      <c r="J174" s="15">
        <v>417</v>
      </c>
      <c r="K174" s="15">
        <v>31</v>
      </c>
      <c r="L174" s="15">
        <v>44</v>
      </c>
      <c r="M174" s="15">
        <v>256</v>
      </c>
      <c r="N174" s="15">
        <v>10</v>
      </c>
      <c r="O174" s="15">
        <v>6</v>
      </c>
      <c r="P174" s="15">
        <v>247</v>
      </c>
      <c r="Q174" s="15">
        <v>8</v>
      </c>
      <c r="R174" s="15">
        <v>7</v>
      </c>
      <c r="S174" s="15">
        <v>258</v>
      </c>
      <c r="T174" s="15">
        <v>13</v>
      </c>
      <c r="U174" s="15">
        <v>8</v>
      </c>
      <c r="V174" s="14">
        <v>165.458</v>
      </c>
      <c r="W174" s="16">
        <v>0.70230000000000004</v>
      </c>
      <c r="X174" s="17">
        <v>980.08</v>
      </c>
      <c r="Y174" s="17">
        <v>959.54899999999998</v>
      </c>
      <c r="Z174" s="17">
        <v>973.56700000000001</v>
      </c>
      <c r="AA174" s="17">
        <v>1007.123</v>
      </c>
      <c r="AB174" s="18">
        <v>5.9234</v>
      </c>
      <c r="AC174" s="18">
        <v>0.157</v>
      </c>
      <c r="AD174" s="19">
        <v>7.85E-2</v>
      </c>
      <c r="AE174" s="19">
        <v>0.92149999999999999</v>
      </c>
      <c r="AF174" s="18">
        <v>0.2868</v>
      </c>
      <c r="AG174" s="18">
        <v>0.1434</v>
      </c>
      <c r="AH174" s="19">
        <v>0.85660000000000003</v>
      </c>
      <c r="AI174" s="19">
        <v>0.88249999999999995</v>
      </c>
      <c r="AJ174" s="20">
        <v>35.831000000000003</v>
      </c>
      <c r="AK174" s="21">
        <v>16.899999999999999</v>
      </c>
      <c r="AL174" s="21">
        <v>16.600000000000001</v>
      </c>
      <c r="AM174" s="21">
        <v>17.2</v>
      </c>
      <c r="AN174" s="21">
        <v>16.899999999999999</v>
      </c>
      <c r="AO174" s="22">
        <v>0.78</v>
      </c>
    </row>
    <row r="175" spans="1:41" x14ac:dyDescent="0.2">
      <c r="A175" s="10">
        <v>110183602</v>
      </c>
      <c r="B175" s="11" t="s">
        <v>229</v>
      </c>
      <c r="C175" s="11" t="s">
        <v>230</v>
      </c>
      <c r="D175" s="13">
        <v>3885761.36</v>
      </c>
      <c r="E175" s="13">
        <v>3102550.89</v>
      </c>
      <c r="F175" s="13">
        <v>783210.47</v>
      </c>
      <c r="G175" s="14">
        <v>837.58199999999999</v>
      </c>
      <c r="H175" s="14">
        <v>1839</v>
      </c>
      <c r="I175" s="15">
        <v>1839</v>
      </c>
      <c r="J175" s="15">
        <v>1651</v>
      </c>
      <c r="K175" s="15">
        <v>68</v>
      </c>
      <c r="L175" s="15">
        <v>120</v>
      </c>
      <c r="M175" s="15">
        <v>983</v>
      </c>
      <c r="N175" s="15">
        <v>16</v>
      </c>
      <c r="O175" s="15">
        <v>19</v>
      </c>
      <c r="P175" s="15">
        <v>1009</v>
      </c>
      <c r="Q175" s="15">
        <v>29</v>
      </c>
      <c r="R175" s="15">
        <v>21</v>
      </c>
      <c r="S175" s="15">
        <v>1030</v>
      </c>
      <c r="T175" s="15">
        <v>22</v>
      </c>
      <c r="U175" s="15">
        <v>16</v>
      </c>
      <c r="V175" s="14">
        <v>970.76400000000001</v>
      </c>
      <c r="W175" s="16">
        <v>0.59150000000000003</v>
      </c>
      <c r="X175" s="17">
        <v>4262.5529999999999</v>
      </c>
      <c r="Y175" s="17">
        <v>4209.402</v>
      </c>
      <c r="Z175" s="17">
        <v>4234.8029999999999</v>
      </c>
      <c r="AA175" s="17">
        <v>4343.4530000000004</v>
      </c>
      <c r="AB175" s="18">
        <v>4.3909000000000002</v>
      </c>
      <c r="AC175" s="18">
        <v>0.1164</v>
      </c>
      <c r="AD175" s="19">
        <v>5.8200000000000002E-2</v>
      </c>
      <c r="AE175" s="19">
        <v>0.94179999999999997</v>
      </c>
      <c r="AF175" s="18">
        <v>1.2475000000000001</v>
      </c>
      <c r="AG175" s="18">
        <v>0.62370000000000003</v>
      </c>
      <c r="AH175" s="19">
        <v>0.37630000000000002</v>
      </c>
      <c r="AI175" s="19">
        <v>0.60250000000000004</v>
      </c>
      <c r="AJ175" s="20">
        <v>0</v>
      </c>
      <c r="AK175" s="21">
        <v>16.600000000000001</v>
      </c>
      <c r="AL175" s="21">
        <v>16.399999999999999</v>
      </c>
      <c r="AM175" s="21">
        <v>16.899999999999999</v>
      </c>
      <c r="AN175" s="21">
        <v>16.399999999999999</v>
      </c>
      <c r="AO175" s="22">
        <v>0.77</v>
      </c>
    </row>
    <row r="176" spans="1:41" x14ac:dyDescent="0.2">
      <c r="A176" s="10">
        <v>116191004</v>
      </c>
      <c r="B176" s="11" t="s">
        <v>231</v>
      </c>
      <c r="C176" s="11" t="s">
        <v>232</v>
      </c>
      <c r="D176" s="13">
        <v>537196.35</v>
      </c>
      <c r="E176" s="13">
        <v>425059.07</v>
      </c>
      <c r="F176" s="13">
        <v>112137.28</v>
      </c>
      <c r="G176" s="14">
        <v>119.922</v>
      </c>
      <c r="H176" s="14">
        <v>268.91000000000003</v>
      </c>
      <c r="I176" s="15">
        <v>248</v>
      </c>
      <c r="J176" s="15">
        <v>248</v>
      </c>
      <c r="K176" s="15">
        <v>0</v>
      </c>
      <c r="L176" s="15">
        <v>0</v>
      </c>
      <c r="M176" s="15">
        <v>141</v>
      </c>
      <c r="N176" s="15">
        <v>1</v>
      </c>
      <c r="O176" s="15">
        <v>0</v>
      </c>
      <c r="P176" s="15">
        <v>160</v>
      </c>
      <c r="Q176" s="15">
        <v>0</v>
      </c>
      <c r="R176" s="15">
        <v>0</v>
      </c>
      <c r="S176" s="15">
        <v>153</v>
      </c>
      <c r="T176" s="15">
        <v>0</v>
      </c>
      <c r="U176" s="15">
        <v>0</v>
      </c>
      <c r="V176" s="14">
        <v>97.165000000000006</v>
      </c>
      <c r="W176" s="16">
        <v>0.5645</v>
      </c>
      <c r="X176" s="17">
        <v>700.66300000000001</v>
      </c>
      <c r="Y176" s="17">
        <v>692.69899999999996</v>
      </c>
      <c r="Z176" s="17">
        <v>713.38300000000004</v>
      </c>
      <c r="AA176" s="17">
        <v>695.90700000000004</v>
      </c>
      <c r="AB176" s="18">
        <v>7.2110000000000003</v>
      </c>
      <c r="AC176" s="18">
        <v>0.19120000000000001</v>
      </c>
      <c r="AD176" s="19">
        <v>9.5600000000000004E-2</v>
      </c>
      <c r="AE176" s="19">
        <v>0.90439999999999998</v>
      </c>
      <c r="AF176" s="18">
        <v>0.20499999999999999</v>
      </c>
      <c r="AG176" s="18">
        <v>0.10249999999999999</v>
      </c>
      <c r="AH176" s="19">
        <v>0.89749999999999996</v>
      </c>
      <c r="AI176" s="19">
        <v>0.9002</v>
      </c>
      <c r="AJ176" s="20">
        <v>20.91</v>
      </c>
      <c r="AK176" s="21">
        <v>17</v>
      </c>
      <c r="AL176" s="21">
        <v>17.3</v>
      </c>
      <c r="AM176" s="21">
        <v>16.899999999999999</v>
      </c>
      <c r="AN176" s="21">
        <v>16.7</v>
      </c>
      <c r="AO176" s="22">
        <v>0.79</v>
      </c>
    </row>
    <row r="177" spans="1:41" x14ac:dyDescent="0.2">
      <c r="A177" s="10">
        <v>116191103</v>
      </c>
      <c r="B177" s="11" t="s">
        <v>233</v>
      </c>
      <c r="C177" s="11" t="s">
        <v>232</v>
      </c>
      <c r="D177" s="13">
        <v>2539845.85</v>
      </c>
      <c r="E177" s="13">
        <v>2091062.96</v>
      </c>
      <c r="F177" s="13">
        <v>448782.89</v>
      </c>
      <c r="G177" s="14">
        <v>479.93799999999999</v>
      </c>
      <c r="H177" s="14">
        <v>1124</v>
      </c>
      <c r="I177" s="15">
        <v>1124</v>
      </c>
      <c r="J177" s="15">
        <v>1077</v>
      </c>
      <c r="K177" s="15">
        <v>22</v>
      </c>
      <c r="L177" s="15">
        <v>25</v>
      </c>
      <c r="M177" s="15">
        <v>632</v>
      </c>
      <c r="N177" s="15">
        <v>4</v>
      </c>
      <c r="O177" s="15">
        <v>7</v>
      </c>
      <c r="P177" s="15">
        <v>665</v>
      </c>
      <c r="Q177" s="15">
        <v>9</v>
      </c>
      <c r="R177" s="15">
        <v>3</v>
      </c>
      <c r="S177" s="15">
        <v>674</v>
      </c>
      <c r="T177" s="15">
        <v>9</v>
      </c>
      <c r="U177" s="15">
        <v>3</v>
      </c>
      <c r="V177" s="14">
        <v>91.106999999999999</v>
      </c>
      <c r="W177" s="16">
        <v>0.63729999999999998</v>
      </c>
      <c r="X177" s="17">
        <v>2978.3620000000001</v>
      </c>
      <c r="Y177" s="17">
        <v>2930.7869999999998</v>
      </c>
      <c r="Z177" s="17">
        <v>2991.5250000000001</v>
      </c>
      <c r="AA177" s="17">
        <v>3012.7739999999999</v>
      </c>
      <c r="AB177" s="18">
        <v>32.690800000000003</v>
      </c>
      <c r="AC177" s="18">
        <v>0.8669</v>
      </c>
      <c r="AD177" s="19">
        <v>0.43340000000000001</v>
      </c>
      <c r="AE177" s="19">
        <v>0.56659999999999999</v>
      </c>
      <c r="AF177" s="18">
        <v>0.87170000000000003</v>
      </c>
      <c r="AG177" s="18">
        <v>0.43580000000000002</v>
      </c>
      <c r="AH177" s="19">
        <v>0.56420000000000003</v>
      </c>
      <c r="AI177" s="19">
        <v>0.56510000000000005</v>
      </c>
      <c r="AJ177" s="20">
        <v>0</v>
      </c>
      <c r="AK177" s="21">
        <v>14.4</v>
      </c>
      <c r="AL177" s="21">
        <v>14.4</v>
      </c>
      <c r="AM177" s="21">
        <v>14.5</v>
      </c>
      <c r="AN177" s="21">
        <v>14.4</v>
      </c>
      <c r="AO177" s="22">
        <v>0.67</v>
      </c>
    </row>
    <row r="178" spans="1:41" x14ac:dyDescent="0.2">
      <c r="A178" s="10">
        <v>116191203</v>
      </c>
      <c r="B178" s="11" t="s">
        <v>234</v>
      </c>
      <c r="C178" s="11" t="s">
        <v>232</v>
      </c>
      <c r="D178" s="13">
        <v>1088400.81</v>
      </c>
      <c r="E178" s="13">
        <v>930771.64</v>
      </c>
      <c r="F178" s="13">
        <v>157629.17000000001</v>
      </c>
      <c r="G178" s="14">
        <v>168.572</v>
      </c>
      <c r="H178" s="14">
        <v>500</v>
      </c>
      <c r="I178" s="15">
        <v>500</v>
      </c>
      <c r="J178" s="15">
        <v>413</v>
      </c>
      <c r="K178" s="15">
        <v>68</v>
      </c>
      <c r="L178" s="15">
        <v>19</v>
      </c>
      <c r="M178" s="15">
        <v>192</v>
      </c>
      <c r="N178" s="15">
        <v>6</v>
      </c>
      <c r="O178" s="15">
        <v>0</v>
      </c>
      <c r="P178" s="15">
        <v>295</v>
      </c>
      <c r="Q178" s="15">
        <v>21</v>
      </c>
      <c r="R178" s="15">
        <v>5</v>
      </c>
      <c r="S178" s="15">
        <v>269</v>
      </c>
      <c r="T178" s="15">
        <v>38</v>
      </c>
      <c r="U178" s="15">
        <v>3</v>
      </c>
      <c r="V178" s="14">
        <v>84.632000000000005</v>
      </c>
      <c r="W178" s="16">
        <v>0.49580000000000002</v>
      </c>
      <c r="X178" s="17">
        <v>1675.123</v>
      </c>
      <c r="Y178" s="17">
        <v>1698.943</v>
      </c>
      <c r="Z178" s="17">
        <v>1681.2850000000001</v>
      </c>
      <c r="AA178" s="17">
        <v>1645.1420000000001</v>
      </c>
      <c r="AB178" s="18">
        <v>19.792999999999999</v>
      </c>
      <c r="AC178" s="18">
        <v>0.52490000000000003</v>
      </c>
      <c r="AD178" s="19">
        <v>0.26240000000000002</v>
      </c>
      <c r="AE178" s="19">
        <v>0.73760000000000003</v>
      </c>
      <c r="AF178" s="18">
        <v>0.49020000000000002</v>
      </c>
      <c r="AG178" s="18">
        <v>0.24510000000000001</v>
      </c>
      <c r="AH178" s="19">
        <v>0.75490000000000002</v>
      </c>
      <c r="AI178" s="19">
        <v>0.74790000000000001</v>
      </c>
      <c r="AJ178" s="20">
        <v>0</v>
      </c>
      <c r="AK178" s="21">
        <v>14.7</v>
      </c>
      <c r="AL178" s="21">
        <v>15.1</v>
      </c>
      <c r="AM178" s="21">
        <v>14.7</v>
      </c>
      <c r="AN178" s="21">
        <v>14.3</v>
      </c>
      <c r="AO178" s="22">
        <v>0.68</v>
      </c>
    </row>
    <row r="179" spans="1:41" x14ac:dyDescent="0.2">
      <c r="A179" s="10">
        <v>116191503</v>
      </c>
      <c r="B179" s="11" t="s">
        <v>235</v>
      </c>
      <c r="C179" s="11" t="s">
        <v>232</v>
      </c>
      <c r="D179" s="13">
        <v>1316303.1000000001</v>
      </c>
      <c r="E179" s="13">
        <v>1112336.72</v>
      </c>
      <c r="F179" s="13">
        <v>203966.38</v>
      </c>
      <c r="G179" s="14">
        <v>218.126</v>
      </c>
      <c r="H179" s="14">
        <v>583</v>
      </c>
      <c r="I179" s="15">
        <v>583</v>
      </c>
      <c r="J179" s="15">
        <v>490</v>
      </c>
      <c r="K179" s="15">
        <v>68</v>
      </c>
      <c r="L179" s="15">
        <v>25</v>
      </c>
      <c r="M179" s="15">
        <v>295</v>
      </c>
      <c r="N179" s="15">
        <v>20</v>
      </c>
      <c r="O179" s="15">
        <v>1</v>
      </c>
      <c r="P179" s="15">
        <v>306</v>
      </c>
      <c r="Q179" s="15">
        <v>18</v>
      </c>
      <c r="R179" s="15">
        <v>3</v>
      </c>
      <c r="S179" s="15">
        <v>296</v>
      </c>
      <c r="T179" s="15">
        <v>28</v>
      </c>
      <c r="U179" s="15">
        <v>7</v>
      </c>
      <c r="V179" s="14">
        <v>78.665999999999997</v>
      </c>
      <c r="W179" s="16">
        <v>0.50560000000000005</v>
      </c>
      <c r="X179" s="17">
        <v>1962.74</v>
      </c>
      <c r="Y179" s="17">
        <v>1947.886</v>
      </c>
      <c r="Z179" s="17">
        <v>1969.412</v>
      </c>
      <c r="AA179" s="17">
        <v>1970.921</v>
      </c>
      <c r="AB179" s="18">
        <v>24.950199999999999</v>
      </c>
      <c r="AC179" s="18">
        <v>0.66169999999999995</v>
      </c>
      <c r="AD179" s="19">
        <v>0.33079999999999998</v>
      </c>
      <c r="AE179" s="19">
        <v>0.66920000000000002</v>
      </c>
      <c r="AF179" s="18">
        <v>0.57440000000000002</v>
      </c>
      <c r="AG179" s="18">
        <v>0.28720000000000001</v>
      </c>
      <c r="AH179" s="19">
        <v>0.71279999999999999</v>
      </c>
      <c r="AI179" s="19">
        <v>0.69530000000000003</v>
      </c>
      <c r="AJ179" s="20">
        <v>0</v>
      </c>
      <c r="AK179" s="21">
        <v>15.9</v>
      </c>
      <c r="AL179" s="21">
        <v>15.9</v>
      </c>
      <c r="AM179" s="21">
        <v>16.2</v>
      </c>
      <c r="AN179" s="21">
        <v>15.6</v>
      </c>
      <c r="AO179" s="22">
        <v>0.74</v>
      </c>
    </row>
    <row r="180" spans="1:41" x14ac:dyDescent="0.2">
      <c r="A180" s="10">
        <v>116195004</v>
      </c>
      <c r="B180" s="11" t="s">
        <v>236</v>
      </c>
      <c r="C180" s="11" t="s">
        <v>232</v>
      </c>
      <c r="D180" s="13">
        <v>588012.74</v>
      </c>
      <c r="E180" s="13">
        <v>465141.62</v>
      </c>
      <c r="F180" s="13">
        <v>122871.12</v>
      </c>
      <c r="G180" s="14">
        <v>131.40100000000001</v>
      </c>
      <c r="H180" s="14">
        <v>327.601</v>
      </c>
      <c r="I180" s="15">
        <v>302</v>
      </c>
      <c r="J180" s="15">
        <v>259</v>
      </c>
      <c r="K180" s="15">
        <v>18</v>
      </c>
      <c r="L180" s="15">
        <v>25</v>
      </c>
      <c r="M180" s="15">
        <v>148</v>
      </c>
      <c r="N180" s="15">
        <v>7</v>
      </c>
      <c r="O180" s="15">
        <v>3</v>
      </c>
      <c r="P180" s="15">
        <v>158</v>
      </c>
      <c r="Q180" s="15">
        <v>6</v>
      </c>
      <c r="R180" s="15">
        <v>5</v>
      </c>
      <c r="S180" s="15">
        <v>168</v>
      </c>
      <c r="T180" s="15">
        <v>5</v>
      </c>
      <c r="U180" s="15">
        <v>3</v>
      </c>
      <c r="V180" s="14">
        <v>91.204999999999998</v>
      </c>
      <c r="W180" s="16">
        <v>0.57299999999999995</v>
      </c>
      <c r="X180" s="17">
        <v>678.57</v>
      </c>
      <c r="Y180" s="17">
        <v>641.20500000000004</v>
      </c>
      <c r="Z180" s="17">
        <v>692.85699999999997</v>
      </c>
      <c r="AA180" s="17">
        <v>701.649</v>
      </c>
      <c r="AB180" s="18">
        <v>7.44</v>
      </c>
      <c r="AC180" s="18">
        <v>0.1973</v>
      </c>
      <c r="AD180" s="19">
        <v>9.8599999999999993E-2</v>
      </c>
      <c r="AE180" s="19">
        <v>0.90139999999999998</v>
      </c>
      <c r="AF180" s="18">
        <v>0.1986</v>
      </c>
      <c r="AG180" s="18">
        <v>9.9299999999999999E-2</v>
      </c>
      <c r="AH180" s="19">
        <v>0.90069999999999995</v>
      </c>
      <c r="AI180" s="19">
        <v>0.90090000000000003</v>
      </c>
      <c r="AJ180" s="20">
        <v>25.600999999999999</v>
      </c>
      <c r="AK180" s="21">
        <v>15.1</v>
      </c>
      <c r="AL180" s="21">
        <v>15.2</v>
      </c>
      <c r="AM180" s="21">
        <v>15.1</v>
      </c>
      <c r="AN180" s="21">
        <v>15.1</v>
      </c>
      <c r="AO180" s="22">
        <v>0.7</v>
      </c>
    </row>
    <row r="181" spans="1:41" x14ac:dyDescent="0.2">
      <c r="A181" s="10">
        <v>116197503</v>
      </c>
      <c r="B181" s="11" t="s">
        <v>237</v>
      </c>
      <c r="C181" s="11" t="s">
        <v>232</v>
      </c>
      <c r="D181" s="13">
        <v>941366.98</v>
      </c>
      <c r="E181" s="13">
        <v>762287.89</v>
      </c>
      <c r="F181" s="13">
        <v>179079.09</v>
      </c>
      <c r="G181" s="14">
        <v>191.511</v>
      </c>
      <c r="H181" s="14">
        <v>426.87900000000002</v>
      </c>
      <c r="I181" s="15">
        <v>415</v>
      </c>
      <c r="J181" s="15">
        <v>387</v>
      </c>
      <c r="K181" s="15">
        <v>22</v>
      </c>
      <c r="L181" s="15">
        <v>6</v>
      </c>
      <c r="M181" s="15">
        <v>244</v>
      </c>
      <c r="N181" s="15">
        <v>6</v>
      </c>
      <c r="O181" s="15">
        <v>2</v>
      </c>
      <c r="P181" s="15">
        <v>225</v>
      </c>
      <c r="Q181" s="15">
        <v>8</v>
      </c>
      <c r="R181" s="15">
        <v>0</v>
      </c>
      <c r="S181" s="15">
        <v>238</v>
      </c>
      <c r="T181" s="15">
        <v>7</v>
      </c>
      <c r="U181" s="15">
        <v>0</v>
      </c>
      <c r="V181" s="14">
        <v>109.988</v>
      </c>
      <c r="W181" s="16">
        <v>0.52780000000000005</v>
      </c>
      <c r="X181" s="17">
        <v>1364.2819999999999</v>
      </c>
      <c r="Y181" s="17">
        <v>1331.328</v>
      </c>
      <c r="Z181" s="17">
        <v>1342.778</v>
      </c>
      <c r="AA181" s="17">
        <v>1418.739</v>
      </c>
      <c r="AB181" s="18">
        <v>12.4039</v>
      </c>
      <c r="AC181" s="18">
        <v>0.32890000000000003</v>
      </c>
      <c r="AD181" s="19">
        <v>0.16439999999999999</v>
      </c>
      <c r="AE181" s="19">
        <v>0.83560000000000001</v>
      </c>
      <c r="AF181" s="18">
        <v>0.39929999999999999</v>
      </c>
      <c r="AG181" s="18">
        <v>0.1996</v>
      </c>
      <c r="AH181" s="19">
        <v>0.8004</v>
      </c>
      <c r="AI181" s="19">
        <v>0.81440000000000001</v>
      </c>
      <c r="AJ181" s="20">
        <v>11.879</v>
      </c>
      <c r="AK181" s="21">
        <v>18.399999999999999</v>
      </c>
      <c r="AL181" s="21">
        <v>18.600000000000001</v>
      </c>
      <c r="AM181" s="21">
        <v>18.5</v>
      </c>
      <c r="AN181" s="21">
        <v>18</v>
      </c>
      <c r="AO181" s="22">
        <v>0.85</v>
      </c>
    </row>
    <row r="182" spans="1:41" x14ac:dyDescent="0.2">
      <c r="A182" s="10">
        <v>105201033</v>
      </c>
      <c r="B182" s="11" t="s">
        <v>238</v>
      </c>
      <c r="C182" s="11" t="s">
        <v>239</v>
      </c>
      <c r="D182" s="13">
        <v>1966984.95</v>
      </c>
      <c r="E182" s="13">
        <v>1607064.14</v>
      </c>
      <c r="F182" s="13">
        <v>359920.81</v>
      </c>
      <c r="G182" s="14">
        <v>384.90699999999998</v>
      </c>
      <c r="H182" s="14">
        <v>836.24800000000005</v>
      </c>
      <c r="I182" s="15">
        <v>823</v>
      </c>
      <c r="J182" s="15">
        <v>748</v>
      </c>
      <c r="K182" s="15">
        <v>18</v>
      </c>
      <c r="L182" s="15">
        <v>57</v>
      </c>
      <c r="M182" s="15">
        <v>464</v>
      </c>
      <c r="N182" s="15">
        <v>2</v>
      </c>
      <c r="O182" s="15">
        <v>10</v>
      </c>
      <c r="P182" s="15">
        <v>450</v>
      </c>
      <c r="Q182" s="15">
        <v>6</v>
      </c>
      <c r="R182" s="15">
        <v>9</v>
      </c>
      <c r="S182" s="15">
        <v>454</v>
      </c>
      <c r="T182" s="15">
        <v>9</v>
      </c>
      <c r="U182" s="15">
        <v>8</v>
      </c>
      <c r="V182" s="14">
        <v>318.57499999999999</v>
      </c>
      <c r="W182" s="16">
        <v>0.59009999999999996</v>
      </c>
      <c r="X182" s="17">
        <v>1961.4590000000001</v>
      </c>
      <c r="Y182" s="17">
        <v>1941.068</v>
      </c>
      <c r="Z182" s="17">
        <v>1964.182</v>
      </c>
      <c r="AA182" s="17">
        <v>1979.126</v>
      </c>
      <c r="AB182" s="18">
        <v>6.1569000000000003</v>
      </c>
      <c r="AC182" s="18">
        <v>0.16320000000000001</v>
      </c>
      <c r="AD182" s="19">
        <v>8.1600000000000006E-2</v>
      </c>
      <c r="AE182" s="19">
        <v>0.91839999999999999</v>
      </c>
      <c r="AF182" s="18">
        <v>0.57399999999999995</v>
      </c>
      <c r="AG182" s="18">
        <v>0.28699999999999998</v>
      </c>
      <c r="AH182" s="19">
        <v>0.71299999999999997</v>
      </c>
      <c r="AI182" s="19">
        <v>0.79510000000000003</v>
      </c>
      <c r="AJ182" s="20">
        <v>13.247999999999999</v>
      </c>
      <c r="AK182" s="21">
        <v>16.7</v>
      </c>
      <c r="AL182" s="21">
        <v>16.7</v>
      </c>
      <c r="AM182" s="21">
        <v>16.8</v>
      </c>
      <c r="AN182" s="21">
        <v>16.7</v>
      </c>
      <c r="AO182" s="22">
        <v>0.78</v>
      </c>
    </row>
    <row r="183" spans="1:41" x14ac:dyDescent="0.2">
      <c r="A183" s="10">
        <v>105201352</v>
      </c>
      <c r="B183" s="11" t="s">
        <v>240</v>
      </c>
      <c r="C183" s="11" t="s">
        <v>239</v>
      </c>
      <c r="D183" s="13">
        <v>3273856.97</v>
      </c>
      <c r="E183" s="13">
        <v>2443454.62</v>
      </c>
      <c r="F183" s="13">
        <v>830402.35</v>
      </c>
      <c r="G183" s="14">
        <v>888.05</v>
      </c>
      <c r="H183" s="14">
        <v>1405</v>
      </c>
      <c r="I183" s="15">
        <v>1405</v>
      </c>
      <c r="J183" s="15">
        <v>1253</v>
      </c>
      <c r="K183" s="15">
        <v>108</v>
      </c>
      <c r="L183" s="15">
        <v>44</v>
      </c>
      <c r="M183" s="15">
        <v>778</v>
      </c>
      <c r="N183" s="15">
        <v>31</v>
      </c>
      <c r="O183" s="15">
        <v>5</v>
      </c>
      <c r="P183" s="15">
        <v>759</v>
      </c>
      <c r="Q183" s="15">
        <v>35</v>
      </c>
      <c r="R183" s="15">
        <v>4</v>
      </c>
      <c r="S183" s="15">
        <v>755</v>
      </c>
      <c r="T183" s="15">
        <v>38</v>
      </c>
      <c r="U183" s="15">
        <v>12</v>
      </c>
      <c r="V183" s="14">
        <v>158.304</v>
      </c>
      <c r="W183" s="16">
        <v>0.65839999999999999</v>
      </c>
      <c r="X183" s="17">
        <v>3560.998</v>
      </c>
      <c r="Y183" s="17">
        <v>3453.6410000000001</v>
      </c>
      <c r="Z183" s="17">
        <v>3588.0459999999998</v>
      </c>
      <c r="AA183" s="17">
        <v>3641.3069999999998</v>
      </c>
      <c r="AB183" s="18">
        <v>22.494599999999998</v>
      </c>
      <c r="AC183" s="18">
        <v>0.59650000000000003</v>
      </c>
      <c r="AD183" s="19">
        <v>0.29820000000000002</v>
      </c>
      <c r="AE183" s="19">
        <v>0.70179999999999998</v>
      </c>
      <c r="AF183" s="18">
        <v>1.0422</v>
      </c>
      <c r="AG183" s="18">
        <v>0.52110000000000001</v>
      </c>
      <c r="AH183" s="19">
        <v>0.47889999999999999</v>
      </c>
      <c r="AI183" s="19">
        <v>0.56799999999999995</v>
      </c>
      <c r="AJ183" s="20">
        <v>0</v>
      </c>
      <c r="AK183" s="21">
        <v>20.7</v>
      </c>
      <c r="AL183" s="21">
        <v>20.5</v>
      </c>
      <c r="AM183" s="21">
        <v>20.8</v>
      </c>
      <c r="AN183" s="21">
        <v>20.7</v>
      </c>
      <c r="AO183" s="22">
        <v>0.96</v>
      </c>
    </row>
    <row r="184" spans="1:41" x14ac:dyDescent="0.2">
      <c r="A184" s="10">
        <v>105204703</v>
      </c>
      <c r="B184" s="11" t="s">
        <v>241</v>
      </c>
      <c r="C184" s="11" t="s">
        <v>239</v>
      </c>
      <c r="D184" s="13">
        <v>2725454.4</v>
      </c>
      <c r="E184" s="13">
        <v>2258319.5299999998</v>
      </c>
      <c r="F184" s="13">
        <v>467134.87</v>
      </c>
      <c r="G184" s="14">
        <v>499.56400000000002</v>
      </c>
      <c r="H184" s="14">
        <v>994</v>
      </c>
      <c r="I184" s="15">
        <v>994</v>
      </c>
      <c r="J184" s="15">
        <v>813</v>
      </c>
      <c r="K184" s="15">
        <v>92</v>
      </c>
      <c r="L184" s="15">
        <v>89</v>
      </c>
      <c r="M184" s="15">
        <v>515</v>
      </c>
      <c r="N184" s="15">
        <v>31</v>
      </c>
      <c r="O184" s="15">
        <v>15</v>
      </c>
      <c r="P184" s="15">
        <v>435</v>
      </c>
      <c r="Q184" s="15">
        <v>29</v>
      </c>
      <c r="R184" s="15">
        <v>14</v>
      </c>
      <c r="S184" s="15">
        <v>539</v>
      </c>
      <c r="T184" s="15">
        <v>30</v>
      </c>
      <c r="U184" s="15">
        <v>13</v>
      </c>
      <c r="V184" s="14">
        <v>407.75099999999998</v>
      </c>
      <c r="W184" s="16">
        <v>0.65269999999999995</v>
      </c>
      <c r="X184" s="17">
        <v>2752.4009999999998</v>
      </c>
      <c r="Y184" s="17">
        <v>2682.0219999999999</v>
      </c>
      <c r="Z184" s="17">
        <v>2732.8910000000001</v>
      </c>
      <c r="AA184" s="17">
        <v>2842.2910000000002</v>
      </c>
      <c r="AB184" s="18">
        <v>6.7502000000000004</v>
      </c>
      <c r="AC184" s="18">
        <v>0.17899999999999999</v>
      </c>
      <c r="AD184" s="19">
        <v>8.9499999999999996E-2</v>
      </c>
      <c r="AE184" s="19">
        <v>0.91049999999999998</v>
      </c>
      <c r="AF184" s="18">
        <v>0.80549999999999999</v>
      </c>
      <c r="AG184" s="18">
        <v>0.4027</v>
      </c>
      <c r="AH184" s="19">
        <v>0.59730000000000005</v>
      </c>
      <c r="AI184" s="19">
        <v>0.72250000000000003</v>
      </c>
      <c r="AJ184" s="20">
        <v>0</v>
      </c>
      <c r="AK184" s="21">
        <v>16.5</v>
      </c>
      <c r="AL184" s="21">
        <v>16.5</v>
      </c>
      <c r="AM184" s="21">
        <v>16.600000000000001</v>
      </c>
      <c r="AN184" s="21">
        <v>16.399999999999999</v>
      </c>
      <c r="AO184" s="22">
        <v>0.77</v>
      </c>
    </row>
    <row r="185" spans="1:41" x14ac:dyDescent="0.2">
      <c r="A185" s="10">
        <v>115210503</v>
      </c>
      <c r="B185" s="11" t="s">
        <v>242</v>
      </c>
      <c r="C185" s="11" t="s">
        <v>243</v>
      </c>
      <c r="D185" s="13">
        <v>2303571.06</v>
      </c>
      <c r="E185" s="13">
        <v>1732929.75</v>
      </c>
      <c r="F185" s="13">
        <v>570641.31000000006</v>
      </c>
      <c r="G185" s="14">
        <v>610.25599999999997</v>
      </c>
      <c r="H185" s="14">
        <v>1252</v>
      </c>
      <c r="I185" s="15">
        <v>1252</v>
      </c>
      <c r="J185" s="15">
        <v>1055</v>
      </c>
      <c r="K185" s="15">
        <v>83</v>
      </c>
      <c r="L185" s="15">
        <v>114</v>
      </c>
      <c r="M185" s="15">
        <v>674</v>
      </c>
      <c r="N185" s="15">
        <v>27</v>
      </c>
      <c r="O185" s="15">
        <v>20</v>
      </c>
      <c r="P185" s="15">
        <v>654</v>
      </c>
      <c r="Q185" s="15">
        <v>27</v>
      </c>
      <c r="R185" s="15">
        <v>15</v>
      </c>
      <c r="S185" s="15">
        <v>601</v>
      </c>
      <c r="T185" s="15">
        <v>28</v>
      </c>
      <c r="U185" s="15">
        <v>20</v>
      </c>
      <c r="V185" s="14">
        <v>195.06200000000001</v>
      </c>
      <c r="W185" s="16">
        <v>0.50249999999999995</v>
      </c>
      <c r="X185" s="17">
        <v>2585.0360000000001</v>
      </c>
      <c r="Y185" s="17">
        <v>2545.0079999999998</v>
      </c>
      <c r="Z185" s="17">
        <v>2616.8119999999999</v>
      </c>
      <c r="AA185" s="17">
        <v>2593.2869999999998</v>
      </c>
      <c r="AB185" s="18">
        <v>13.2523</v>
      </c>
      <c r="AC185" s="18">
        <v>0.35139999999999999</v>
      </c>
      <c r="AD185" s="19">
        <v>0.1757</v>
      </c>
      <c r="AE185" s="19">
        <v>0.82430000000000003</v>
      </c>
      <c r="AF185" s="18">
        <v>0.75660000000000005</v>
      </c>
      <c r="AG185" s="18">
        <v>0.37830000000000003</v>
      </c>
      <c r="AH185" s="19">
        <v>0.62170000000000003</v>
      </c>
      <c r="AI185" s="19">
        <v>0.70269999999999999</v>
      </c>
      <c r="AJ185" s="20">
        <v>0</v>
      </c>
      <c r="AK185" s="21">
        <v>20.8</v>
      </c>
      <c r="AL185" s="21">
        <v>21.2</v>
      </c>
      <c r="AM185" s="21">
        <v>20.8</v>
      </c>
      <c r="AN185" s="21">
        <v>20.399999999999999</v>
      </c>
      <c r="AO185" s="22">
        <v>0.97</v>
      </c>
    </row>
    <row r="186" spans="1:41" x14ac:dyDescent="0.2">
      <c r="A186" s="10">
        <v>115211003</v>
      </c>
      <c r="B186" s="11" t="s">
        <v>244</v>
      </c>
      <c r="C186" s="11" t="s">
        <v>243</v>
      </c>
      <c r="D186" s="13">
        <v>605040.11</v>
      </c>
      <c r="E186" s="13">
        <v>455230.12</v>
      </c>
      <c r="F186" s="13">
        <v>149809.99</v>
      </c>
      <c r="G186" s="14">
        <v>160.21</v>
      </c>
      <c r="H186" s="14">
        <v>392</v>
      </c>
      <c r="I186" s="15">
        <v>392</v>
      </c>
      <c r="J186" s="15">
        <v>333</v>
      </c>
      <c r="K186" s="15">
        <v>40</v>
      </c>
      <c r="L186" s="15">
        <v>19</v>
      </c>
      <c r="M186" s="15">
        <v>209</v>
      </c>
      <c r="N186" s="15">
        <v>11</v>
      </c>
      <c r="O186" s="15">
        <v>3</v>
      </c>
      <c r="P186" s="15">
        <v>201</v>
      </c>
      <c r="Q186" s="15">
        <v>14</v>
      </c>
      <c r="R186" s="15">
        <v>2</v>
      </c>
      <c r="S186" s="15">
        <v>198</v>
      </c>
      <c r="T186" s="15">
        <v>14</v>
      </c>
      <c r="U186" s="15">
        <v>3</v>
      </c>
      <c r="V186" s="14">
        <v>2.1219999999999999</v>
      </c>
      <c r="W186" s="16">
        <v>0.40870000000000001</v>
      </c>
      <c r="X186" s="17">
        <v>1319.817</v>
      </c>
      <c r="Y186" s="17">
        <v>1281.412</v>
      </c>
      <c r="Z186" s="17">
        <v>1331.06</v>
      </c>
      <c r="AA186" s="17">
        <v>1346.98</v>
      </c>
      <c r="AB186" s="18">
        <v>621.96839999999997</v>
      </c>
      <c r="AC186" s="18">
        <v>16.495100000000001</v>
      </c>
      <c r="AD186" s="19">
        <v>8.2475000000000005</v>
      </c>
      <c r="AE186" s="19">
        <v>-7.2474999999999996</v>
      </c>
      <c r="AF186" s="18">
        <v>0.38619999999999999</v>
      </c>
      <c r="AG186" s="18">
        <v>0.19309999999999999</v>
      </c>
      <c r="AH186" s="19">
        <v>0.80689999999999995</v>
      </c>
      <c r="AI186" s="19">
        <v>-2.4148000000000001</v>
      </c>
      <c r="AJ186" s="20">
        <v>0</v>
      </c>
      <c r="AK186" s="21">
        <v>25.4</v>
      </c>
      <c r="AL186" s="21">
        <v>25.8</v>
      </c>
      <c r="AM186" s="21">
        <v>25.7</v>
      </c>
      <c r="AN186" s="21">
        <v>24.7</v>
      </c>
      <c r="AO186" s="22">
        <v>1</v>
      </c>
    </row>
    <row r="187" spans="1:41" x14ac:dyDescent="0.2">
      <c r="A187" s="10">
        <v>115211103</v>
      </c>
      <c r="B187" s="11" t="s">
        <v>245</v>
      </c>
      <c r="C187" s="11" t="s">
        <v>243</v>
      </c>
      <c r="D187" s="13">
        <v>3518090.09</v>
      </c>
      <c r="E187" s="13">
        <v>2656748.58</v>
      </c>
      <c r="F187" s="13">
        <v>861341.51</v>
      </c>
      <c r="G187" s="14">
        <v>921.13699999999994</v>
      </c>
      <c r="H187" s="14">
        <v>1804</v>
      </c>
      <c r="I187" s="15">
        <v>1804</v>
      </c>
      <c r="J187" s="15">
        <v>1479</v>
      </c>
      <c r="K187" s="15">
        <v>166</v>
      </c>
      <c r="L187" s="15">
        <v>159</v>
      </c>
      <c r="M187" s="15">
        <v>808</v>
      </c>
      <c r="N187" s="15">
        <v>38</v>
      </c>
      <c r="O187" s="15">
        <v>21</v>
      </c>
      <c r="P187" s="15">
        <v>919</v>
      </c>
      <c r="Q187" s="15">
        <v>60</v>
      </c>
      <c r="R187" s="15">
        <v>29</v>
      </c>
      <c r="S187" s="15">
        <v>980</v>
      </c>
      <c r="T187" s="15">
        <v>64</v>
      </c>
      <c r="U187" s="15">
        <v>26</v>
      </c>
      <c r="V187" s="14">
        <v>76.486000000000004</v>
      </c>
      <c r="W187" s="16">
        <v>0.54320000000000002</v>
      </c>
      <c r="X187" s="17">
        <v>5242.4790000000003</v>
      </c>
      <c r="Y187" s="17">
        <v>5117.3119999999999</v>
      </c>
      <c r="Z187" s="17">
        <v>5317.6689999999999</v>
      </c>
      <c r="AA187" s="17">
        <v>5292.4549999999999</v>
      </c>
      <c r="AB187" s="18">
        <v>68.541600000000003</v>
      </c>
      <c r="AC187" s="18">
        <v>1.8177000000000001</v>
      </c>
      <c r="AD187" s="19">
        <v>0.90880000000000005</v>
      </c>
      <c r="AE187" s="19">
        <v>9.11E-2</v>
      </c>
      <c r="AF187" s="18">
        <v>1.5344</v>
      </c>
      <c r="AG187" s="18">
        <v>0.76719999999999999</v>
      </c>
      <c r="AH187" s="19">
        <v>0.23280000000000001</v>
      </c>
      <c r="AI187" s="19">
        <v>0.17610000000000001</v>
      </c>
      <c r="AJ187" s="20">
        <v>0</v>
      </c>
      <c r="AK187" s="21">
        <v>20.2</v>
      </c>
      <c r="AL187" s="21">
        <v>20.3</v>
      </c>
      <c r="AM187" s="21">
        <v>20.3</v>
      </c>
      <c r="AN187" s="21">
        <v>20</v>
      </c>
      <c r="AO187" s="22">
        <v>0.94</v>
      </c>
    </row>
    <row r="188" spans="1:41" x14ac:dyDescent="0.2">
      <c r="A188" s="10">
        <v>115211603</v>
      </c>
      <c r="B188" s="11" t="s">
        <v>246</v>
      </c>
      <c r="C188" s="11" t="s">
        <v>243</v>
      </c>
      <c r="D188" s="13">
        <v>3903544.96</v>
      </c>
      <c r="E188" s="13">
        <v>3330876.38</v>
      </c>
      <c r="F188" s="13">
        <v>572668.57999999996</v>
      </c>
      <c r="G188" s="14">
        <v>612.42399999999998</v>
      </c>
      <c r="H188" s="14">
        <v>2577</v>
      </c>
      <c r="I188" s="15">
        <v>2577</v>
      </c>
      <c r="J188" s="15">
        <v>2145</v>
      </c>
      <c r="K188" s="15">
        <v>286</v>
      </c>
      <c r="L188" s="15">
        <v>146</v>
      </c>
      <c r="M188" s="15">
        <v>1381</v>
      </c>
      <c r="N188" s="15">
        <v>89</v>
      </c>
      <c r="O188" s="15">
        <v>18</v>
      </c>
      <c r="P188" s="15">
        <v>1285</v>
      </c>
      <c r="Q188" s="15">
        <v>103</v>
      </c>
      <c r="R188" s="15">
        <v>21</v>
      </c>
      <c r="S188" s="15">
        <v>1259</v>
      </c>
      <c r="T188" s="15">
        <v>86</v>
      </c>
      <c r="U188" s="15">
        <v>30</v>
      </c>
      <c r="V188" s="14">
        <v>102.95099999999999</v>
      </c>
      <c r="W188" s="16">
        <v>0.33950000000000002</v>
      </c>
      <c r="X188" s="17">
        <v>9678.5280000000002</v>
      </c>
      <c r="Y188" s="17">
        <v>9848.2070000000003</v>
      </c>
      <c r="Z188" s="17">
        <v>9739.4470000000001</v>
      </c>
      <c r="AA188" s="17">
        <v>9447.93</v>
      </c>
      <c r="AB188" s="18">
        <v>94.010999999999996</v>
      </c>
      <c r="AC188" s="18">
        <v>2.4931999999999999</v>
      </c>
      <c r="AD188" s="19">
        <v>1.2465999999999999</v>
      </c>
      <c r="AE188" s="19">
        <v>-0.24660000000000001</v>
      </c>
      <c r="AF188" s="18">
        <v>2.8327</v>
      </c>
      <c r="AG188" s="18">
        <v>1.4162999999999999</v>
      </c>
      <c r="AH188" s="19">
        <v>-0.4163</v>
      </c>
      <c r="AI188" s="19">
        <v>-0.34839999999999999</v>
      </c>
      <c r="AJ188" s="20">
        <v>0</v>
      </c>
      <c r="AK188" s="21">
        <v>15</v>
      </c>
      <c r="AL188" s="21">
        <v>15</v>
      </c>
      <c r="AM188" s="21">
        <v>15.1</v>
      </c>
      <c r="AN188" s="21">
        <v>14.8</v>
      </c>
      <c r="AO188" s="22">
        <v>0.7</v>
      </c>
    </row>
    <row r="189" spans="1:41" x14ac:dyDescent="0.2">
      <c r="A189" s="10">
        <v>115212503</v>
      </c>
      <c r="B189" s="11" t="s">
        <v>247</v>
      </c>
      <c r="C189" s="11" t="s">
        <v>243</v>
      </c>
      <c r="D189" s="13">
        <v>1669051.38</v>
      </c>
      <c r="E189" s="13">
        <v>1246795.92</v>
      </c>
      <c r="F189" s="13">
        <v>422255.46</v>
      </c>
      <c r="G189" s="14">
        <v>451.56900000000002</v>
      </c>
      <c r="H189" s="14">
        <v>1141</v>
      </c>
      <c r="I189" s="15">
        <v>1141</v>
      </c>
      <c r="J189" s="15">
        <v>966</v>
      </c>
      <c r="K189" s="15">
        <v>74</v>
      </c>
      <c r="L189" s="15">
        <v>101</v>
      </c>
      <c r="M189" s="15">
        <v>631</v>
      </c>
      <c r="N189" s="15">
        <v>20</v>
      </c>
      <c r="O189" s="15">
        <v>19</v>
      </c>
      <c r="P189" s="15">
        <v>586</v>
      </c>
      <c r="Q189" s="15">
        <v>23</v>
      </c>
      <c r="R189" s="15">
        <v>16</v>
      </c>
      <c r="S189" s="15">
        <v>549</v>
      </c>
      <c r="T189" s="15">
        <v>29</v>
      </c>
      <c r="U189" s="15">
        <v>14</v>
      </c>
      <c r="V189" s="14">
        <v>10.701000000000001</v>
      </c>
      <c r="W189" s="16">
        <v>0.48859999999999998</v>
      </c>
      <c r="X189" s="17">
        <v>2734.3209999999999</v>
      </c>
      <c r="Y189" s="17">
        <v>2694.1759999999999</v>
      </c>
      <c r="Z189" s="17">
        <v>2746.3670000000002</v>
      </c>
      <c r="AA189" s="17">
        <v>2762.4209999999998</v>
      </c>
      <c r="AB189" s="18">
        <v>255.52010000000001</v>
      </c>
      <c r="AC189" s="18">
        <v>6.7766000000000002</v>
      </c>
      <c r="AD189" s="19">
        <v>3.3883000000000001</v>
      </c>
      <c r="AE189" s="19">
        <v>-2.3883000000000001</v>
      </c>
      <c r="AF189" s="18">
        <v>0.80030000000000001</v>
      </c>
      <c r="AG189" s="18">
        <v>0.40010000000000001</v>
      </c>
      <c r="AH189" s="19">
        <v>0.59989999999999999</v>
      </c>
      <c r="AI189" s="19">
        <v>-0.59530000000000005</v>
      </c>
      <c r="AJ189" s="20">
        <v>0</v>
      </c>
      <c r="AK189" s="21">
        <v>17.5</v>
      </c>
      <c r="AL189" s="21">
        <v>17.5</v>
      </c>
      <c r="AM189" s="21">
        <v>17.5</v>
      </c>
      <c r="AN189" s="21">
        <v>17.399999999999999</v>
      </c>
      <c r="AO189" s="22">
        <v>0.81</v>
      </c>
    </row>
    <row r="190" spans="1:41" x14ac:dyDescent="0.2">
      <c r="A190" s="10">
        <v>115216503</v>
      </c>
      <c r="B190" s="11" t="s">
        <v>248</v>
      </c>
      <c r="C190" s="11" t="s">
        <v>243</v>
      </c>
      <c r="D190" s="13">
        <v>2191084.06</v>
      </c>
      <c r="E190" s="13">
        <v>1579920.84</v>
      </c>
      <c r="F190" s="13">
        <v>611163.22</v>
      </c>
      <c r="G190" s="14">
        <v>653.59100000000001</v>
      </c>
      <c r="H190" s="14">
        <v>1425</v>
      </c>
      <c r="I190" s="15">
        <v>1425</v>
      </c>
      <c r="J190" s="15">
        <v>1184</v>
      </c>
      <c r="K190" s="15">
        <v>95</v>
      </c>
      <c r="L190" s="15">
        <v>146</v>
      </c>
      <c r="M190" s="15">
        <v>733</v>
      </c>
      <c r="N190" s="15">
        <v>20</v>
      </c>
      <c r="O190" s="15">
        <v>34</v>
      </c>
      <c r="P190" s="15">
        <v>739</v>
      </c>
      <c r="Q190" s="15">
        <v>34</v>
      </c>
      <c r="R190" s="15">
        <v>19</v>
      </c>
      <c r="S190" s="15">
        <v>695</v>
      </c>
      <c r="T190" s="15">
        <v>39</v>
      </c>
      <c r="U190" s="15">
        <v>16</v>
      </c>
      <c r="V190" s="14">
        <v>16.010000000000002</v>
      </c>
      <c r="W190" s="16">
        <v>0.48280000000000001</v>
      </c>
      <c r="X190" s="17">
        <v>4500.0690000000004</v>
      </c>
      <c r="Y190" s="17">
        <v>4502.7510000000002</v>
      </c>
      <c r="Z190" s="17">
        <v>4570.29</v>
      </c>
      <c r="AA190" s="17">
        <v>4427.165</v>
      </c>
      <c r="AB190" s="18">
        <v>281.07859999999999</v>
      </c>
      <c r="AC190" s="18">
        <v>7.4543999999999997</v>
      </c>
      <c r="AD190" s="19">
        <v>3.7271999999999998</v>
      </c>
      <c r="AE190" s="19">
        <v>-2.7271999999999998</v>
      </c>
      <c r="AF190" s="18">
        <v>1.3170999999999999</v>
      </c>
      <c r="AG190" s="18">
        <v>0.65849999999999997</v>
      </c>
      <c r="AH190" s="19">
        <v>0.34150000000000003</v>
      </c>
      <c r="AI190" s="19">
        <v>-0.88590000000000002</v>
      </c>
      <c r="AJ190" s="20">
        <v>0</v>
      </c>
      <c r="AK190" s="21">
        <v>20.399999999999999</v>
      </c>
      <c r="AL190" s="21">
        <v>20.399999999999999</v>
      </c>
      <c r="AM190" s="21">
        <v>20.7</v>
      </c>
      <c r="AN190" s="21">
        <v>20.100000000000001</v>
      </c>
      <c r="AO190" s="22">
        <v>0.95</v>
      </c>
    </row>
    <row r="191" spans="1:41" x14ac:dyDescent="0.2">
      <c r="A191" s="10">
        <v>115218003</v>
      </c>
      <c r="B191" s="11" t="s">
        <v>249</v>
      </c>
      <c r="C191" s="11" t="s">
        <v>243</v>
      </c>
      <c r="D191" s="13">
        <v>2183699.85</v>
      </c>
      <c r="E191" s="13">
        <v>1691188.64</v>
      </c>
      <c r="F191" s="13">
        <v>492511.21</v>
      </c>
      <c r="G191" s="14">
        <v>526.702</v>
      </c>
      <c r="H191" s="14">
        <v>1271</v>
      </c>
      <c r="I191" s="15">
        <v>1271</v>
      </c>
      <c r="J191" s="15">
        <v>1140</v>
      </c>
      <c r="K191" s="15">
        <v>74</v>
      </c>
      <c r="L191" s="15">
        <v>57</v>
      </c>
      <c r="M191" s="15">
        <v>704</v>
      </c>
      <c r="N191" s="15">
        <v>28</v>
      </c>
      <c r="O191" s="15">
        <v>12</v>
      </c>
      <c r="P191" s="15">
        <v>712</v>
      </c>
      <c r="Q191" s="15">
        <v>25</v>
      </c>
      <c r="R191" s="15">
        <v>6</v>
      </c>
      <c r="S191" s="15">
        <v>670</v>
      </c>
      <c r="T191" s="15">
        <v>18</v>
      </c>
      <c r="U191" s="15">
        <v>10</v>
      </c>
      <c r="V191" s="14">
        <v>122.435</v>
      </c>
      <c r="W191" s="16">
        <v>0.56000000000000005</v>
      </c>
      <c r="X191" s="17">
        <v>3485.27</v>
      </c>
      <c r="Y191" s="17">
        <v>3498.4479999999999</v>
      </c>
      <c r="Z191" s="17">
        <v>3507.2719999999999</v>
      </c>
      <c r="AA191" s="17">
        <v>3450.09</v>
      </c>
      <c r="AB191" s="18">
        <v>28.466200000000001</v>
      </c>
      <c r="AC191" s="18">
        <v>0.75490000000000002</v>
      </c>
      <c r="AD191" s="19">
        <v>0.37740000000000001</v>
      </c>
      <c r="AE191" s="19">
        <v>0.62260000000000004</v>
      </c>
      <c r="AF191" s="18">
        <v>1.02</v>
      </c>
      <c r="AG191" s="18">
        <v>0.51</v>
      </c>
      <c r="AH191" s="19">
        <v>0.49</v>
      </c>
      <c r="AI191" s="19">
        <v>0.54300000000000004</v>
      </c>
      <c r="AJ191" s="20">
        <v>0</v>
      </c>
      <c r="AK191" s="21">
        <v>16</v>
      </c>
      <c r="AL191" s="21">
        <v>16.100000000000001</v>
      </c>
      <c r="AM191" s="21">
        <v>16</v>
      </c>
      <c r="AN191" s="21">
        <v>16</v>
      </c>
      <c r="AO191" s="22">
        <v>0.74</v>
      </c>
    </row>
    <row r="192" spans="1:41" x14ac:dyDescent="0.2">
      <c r="A192" s="10">
        <v>115218303</v>
      </c>
      <c r="B192" s="11" t="s">
        <v>250</v>
      </c>
      <c r="C192" s="11" t="s">
        <v>243</v>
      </c>
      <c r="D192" s="13">
        <v>1144421.76</v>
      </c>
      <c r="E192" s="13">
        <v>970186.41</v>
      </c>
      <c r="F192" s="13">
        <v>174235.35</v>
      </c>
      <c r="G192" s="14">
        <v>186.33099999999999</v>
      </c>
      <c r="H192" s="14">
        <v>678</v>
      </c>
      <c r="I192" s="15">
        <v>678</v>
      </c>
      <c r="J192" s="15">
        <v>628</v>
      </c>
      <c r="K192" s="15">
        <v>12</v>
      </c>
      <c r="L192" s="15">
        <v>38</v>
      </c>
      <c r="M192" s="15">
        <v>383</v>
      </c>
      <c r="N192" s="15">
        <v>2</v>
      </c>
      <c r="O192" s="15">
        <v>8</v>
      </c>
      <c r="P192" s="15">
        <v>388</v>
      </c>
      <c r="Q192" s="15">
        <v>5</v>
      </c>
      <c r="R192" s="15">
        <v>6</v>
      </c>
      <c r="S192" s="15">
        <v>377</v>
      </c>
      <c r="T192" s="15">
        <v>6</v>
      </c>
      <c r="U192" s="15">
        <v>3</v>
      </c>
      <c r="V192" s="14">
        <v>49.085999999999999</v>
      </c>
      <c r="W192" s="16">
        <v>0.38169999999999998</v>
      </c>
      <c r="X192" s="17">
        <v>2178.0630000000001</v>
      </c>
      <c r="Y192" s="17">
        <v>2164.8339999999998</v>
      </c>
      <c r="Z192" s="17">
        <v>2183.6979999999999</v>
      </c>
      <c r="AA192" s="17">
        <v>2185.6570000000002</v>
      </c>
      <c r="AB192" s="18">
        <v>44.372300000000003</v>
      </c>
      <c r="AC192" s="18">
        <v>1.1767000000000001</v>
      </c>
      <c r="AD192" s="19">
        <v>0.58830000000000005</v>
      </c>
      <c r="AE192" s="19">
        <v>0.41170000000000001</v>
      </c>
      <c r="AF192" s="18">
        <v>0.63739999999999997</v>
      </c>
      <c r="AG192" s="18">
        <v>0.31869999999999998</v>
      </c>
      <c r="AH192" s="19">
        <v>0.68130000000000002</v>
      </c>
      <c r="AI192" s="19">
        <v>0.57340000000000002</v>
      </c>
      <c r="AJ192" s="20">
        <v>0</v>
      </c>
      <c r="AK192" s="21">
        <v>15.6</v>
      </c>
      <c r="AL192" s="21">
        <v>15.5</v>
      </c>
      <c r="AM192" s="21">
        <v>15.8</v>
      </c>
      <c r="AN192" s="21">
        <v>15.4</v>
      </c>
      <c r="AO192" s="22">
        <v>0.72</v>
      </c>
    </row>
    <row r="193" spans="1:41" x14ac:dyDescent="0.2">
      <c r="A193" s="10">
        <v>115221402</v>
      </c>
      <c r="B193" s="11" t="s">
        <v>251</v>
      </c>
      <c r="C193" s="11" t="s">
        <v>252</v>
      </c>
      <c r="D193" s="13">
        <v>6884988.6799999997</v>
      </c>
      <c r="E193" s="13">
        <v>5129786.2</v>
      </c>
      <c r="F193" s="13">
        <v>1755202.48</v>
      </c>
      <c r="G193" s="14">
        <v>1877.0509999999999</v>
      </c>
      <c r="H193" s="14">
        <v>4651</v>
      </c>
      <c r="I193" s="15">
        <v>4651</v>
      </c>
      <c r="J193" s="15">
        <v>3433</v>
      </c>
      <c r="K193" s="15">
        <v>838</v>
      </c>
      <c r="L193" s="15">
        <v>380</v>
      </c>
      <c r="M193" s="15">
        <v>2125</v>
      </c>
      <c r="N193" s="15">
        <v>281</v>
      </c>
      <c r="O193" s="15">
        <v>55</v>
      </c>
      <c r="P193" s="15">
        <v>2101</v>
      </c>
      <c r="Q193" s="15">
        <v>283</v>
      </c>
      <c r="R193" s="15">
        <v>61</v>
      </c>
      <c r="S193" s="15">
        <v>2054</v>
      </c>
      <c r="T193" s="15">
        <v>251</v>
      </c>
      <c r="U193" s="15">
        <v>64</v>
      </c>
      <c r="V193" s="14">
        <v>127.346</v>
      </c>
      <c r="W193" s="16">
        <v>0.4748</v>
      </c>
      <c r="X193" s="17">
        <v>13245.909</v>
      </c>
      <c r="Y193" s="17">
        <v>13376.700999999999</v>
      </c>
      <c r="Z193" s="17">
        <v>13310.171</v>
      </c>
      <c r="AA193" s="17">
        <v>13050.855</v>
      </c>
      <c r="AB193" s="18">
        <v>104.0151</v>
      </c>
      <c r="AC193" s="18">
        <v>2.7585000000000002</v>
      </c>
      <c r="AD193" s="19">
        <v>1.3792</v>
      </c>
      <c r="AE193" s="19">
        <v>-0.37919999999999998</v>
      </c>
      <c r="AF193" s="18">
        <v>3.8769</v>
      </c>
      <c r="AG193" s="18">
        <v>1.9383999999999999</v>
      </c>
      <c r="AH193" s="19">
        <v>-0.93840000000000001</v>
      </c>
      <c r="AI193" s="19">
        <v>-0.7147</v>
      </c>
      <c r="AJ193" s="20">
        <v>0</v>
      </c>
      <c r="AK193" s="21">
        <v>18.399999999999999</v>
      </c>
      <c r="AL193" s="21">
        <v>18.2</v>
      </c>
      <c r="AM193" s="21">
        <v>18.5</v>
      </c>
      <c r="AN193" s="21">
        <v>18.5</v>
      </c>
      <c r="AO193" s="22">
        <v>0.85</v>
      </c>
    </row>
    <row r="194" spans="1:41" x14ac:dyDescent="0.2">
      <c r="A194" s="10">
        <v>115221753</v>
      </c>
      <c r="B194" s="11" t="s">
        <v>253</v>
      </c>
      <c r="C194" s="11" t="s">
        <v>252</v>
      </c>
      <c r="D194" s="13">
        <v>1591646.29</v>
      </c>
      <c r="E194" s="13">
        <v>1396991.49</v>
      </c>
      <c r="F194" s="13">
        <v>194654.8</v>
      </c>
      <c r="G194" s="14">
        <v>208.16800000000001</v>
      </c>
      <c r="H194" s="14">
        <v>909</v>
      </c>
      <c r="I194" s="15">
        <v>909</v>
      </c>
      <c r="J194" s="15">
        <v>569</v>
      </c>
      <c r="K194" s="15">
        <v>169</v>
      </c>
      <c r="L194" s="15">
        <v>171</v>
      </c>
      <c r="M194" s="15">
        <v>350</v>
      </c>
      <c r="N194" s="15">
        <v>62</v>
      </c>
      <c r="O194" s="15">
        <v>26</v>
      </c>
      <c r="P194" s="15">
        <v>352</v>
      </c>
      <c r="Q194" s="15">
        <v>53</v>
      </c>
      <c r="R194" s="15">
        <v>29</v>
      </c>
      <c r="S194" s="15">
        <v>338</v>
      </c>
      <c r="T194" s="15">
        <v>49</v>
      </c>
      <c r="U194" s="15">
        <v>27</v>
      </c>
      <c r="V194" s="14">
        <v>27.398</v>
      </c>
      <c r="W194" s="16">
        <v>0.29360000000000003</v>
      </c>
      <c r="X194" s="17">
        <v>3578.404</v>
      </c>
      <c r="Y194" s="17">
        <v>3552.627</v>
      </c>
      <c r="Z194" s="17">
        <v>3610.51</v>
      </c>
      <c r="AA194" s="17">
        <v>3572.0749999999998</v>
      </c>
      <c r="AB194" s="18">
        <v>130.60820000000001</v>
      </c>
      <c r="AC194" s="18">
        <v>3.4638</v>
      </c>
      <c r="AD194" s="19">
        <v>1.7319</v>
      </c>
      <c r="AE194" s="19">
        <v>-0.7319</v>
      </c>
      <c r="AF194" s="18">
        <v>1.0472999999999999</v>
      </c>
      <c r="AG194" s="18">
        <v>0.52359999999999995</v>
      </c>
      <c r="AH194" s="19">
        <v>0.47639999999999999</v>
      </c>
      <c r="AI194" s="19">
        <v>-6.8999999999999999E-3</v>
      </c>
      <c r="AJ194" s="20">
        <v>0</v>
      </c>
      <c r="AK194" s="21">
        <v>16.899999999999999</v>
      </c>
      <c r="AL194" s="21">
        <v>16.100000000000001</v>
      </c>
      <c r="AM194" s="21">
        <v>17.399999999999999</v>
      </c>
      <c r="AN194" s="21">
        <v>17.2</v>
      </c>
      <c r="AO194" s="22">
        <v>0.78</v>
      </c>
    </row>
    <row r="195" spans="1:41" x14ac:dyDescent="0.2">
      <c r="A195" s="10">
        <v>115222504</v>
      </c>
      <c r="B195" s="11" t="s">
        <v>254</v>
      </c>
      <c r="C195" s="11" t="s">
        <v>252</v>
      </c>
      <c r="D195" s="13">
        <v>916423.34</v>
      </c>
      <c r="E195" s="13">
        <v>713133.96</v>
      </c>
      <c r="F195" s="13">
        <v>203289.38</v>
      </c>
      <c r="G195" s="14">
        <v>217.40199999999999</v>
      </c>
      <c r="H195" s="14">
        <v>400.41300000000001</v>
      </c>
      <c r="I195" s="15">
        <v>381</v>
      </c>
      <c r="J195" s="15">
        <v>331</v>
      </c>
      <c r="K195" s="15">
        <v>37</v>
      </c>
      <c r="L195" s="15">
        <v>13</v>
      </c>
      <c r="M195" s="15">
        <v>228</v>
      </c>
      <c r="N195" s="15">
        <v>11</v>
      </c>
      <c r="O195" s="15">
        <v>2</v>
      </c>
      <c r="P195" s="15">
        <v>172</v>
      </c>
      <c r="Q195" s="15">
        <v>4</v>
      </c>
      <c r="R195" s="15">
        <v>1</v>
      </c>
      <c r="S195" s="15">
        <v>206</v>
      </c>
      <c r="T195" s="15">
        <v>20</v>
      </c>
      <c r="U195" s="15">
        <v>4</v>
      </c>
      <c r="V195" s="14">
        <v>86.07</v>
      </c>
      <c r="W195" s="16">
        <v>0.5776</v>
      </c>
      <c r="X195" s="17">
        <v>1011.504</v>
      </c>
      <c r="Y195" s="17">
        <v>1005.957</v>
      </c>
      <c r="Z195" s="17">
        <v>1005.788</v>
      </c>
      <c r="AA195" s="17">
        <v>1022.768</v>
      </c>
      <c r="AB195" s="18">
        <v>11.7521</v>
      </c>
      <c r="AC195" s="18">
        <v>0.31159999999999999</v>
      </c>
      <c r="AD195" s="19">
        <v>0.15579999999999999</v>
      </c>
      <c r="AE195" s="19">
        <v>0.84419999999999995</v>
      </c>
      <c r="AF195" s="18">
        <v>0.29599999999999999</v>
      </c>
      <c r="AG195" s="18">
        <v>0.14799999999999999</v>
      </c>
      <c r="AH195" s="19">
        <v>0.85199999999999998</v>
      </c>
      <c r="AI195" s="19">
        <v>0.8488</v>
      </c>
      <c r="AJ195" s="20">
        <v>19.413</v>
      </c>
      <c r="AK195" s="21">
        <v>20.3</v>
      </c>
      <c r="AL195" s="21">
        <v>19.899999999999999</v>
      </c>
      <c r="AM195" s="21">
        <v>20.6</v>
      </c>
      <c r="AN195" s="21">
        <v>20.5</v>
      </c>
      <c r="AO195" s="22">
        <v>0.94</v>
      </c>
    </row>
    <row r="196" spans="1:41" x14ac:dyDescent="0.2">
      <c r="A196" s="10">
        <v>115222752</v>
      </c>
      <c r="B196" s="11" t="s">
        <v>255</v>
      </c>
      <c r="C196" s="11" t="s">
        <v>252</v>
      </c>
      <c r="D196" s="13">
        <v>7430452.1200000001</v>
      </c>
      <c r="E196" s="13">
        <v>5128227.6500000004</v>
      </c>
      <c r="F196" s="13">
        <v>2302224.4700000002</v>
      </c>
      <c r="G196" s="14">
        <v>2462.0479999999998</v>
      </c>
      <c r="H196" s="14">
        <v>3274</v>
      </c>
      <c r="I196" s="15">
        <v>3274</v>
      </c>
      <c r="J196" s="15">
        <v>2760</v>
      </c>
      <c r="K196" s="15">
        <v>203</v>
      </c>
      <c r="L196" s="15">
        <v>311</v>
      </c>
      <c r="M196" s="15">
        <v>1632</v>
      </c>
      <c r="N196" s="15">
        <v>64</v>
      </c>
      <c r="O196" s="15">
        <v>46</v>
      </c>
      <c r="P196" s="15">
        <v>1605</v>
      </c>
      <c r="Q196" s="15">
        <v>79</v>
      </c>
      <c r="R196" s="15">
        <v>63</v>
      </c>
      <c r="S196" s="15">
        <v>1812</v>
      </c>
      <c r="T196" s="15">
        <v>54</v>
      </c>
      <c r="U196" s="15">
        <v>39</v>
      </c>
      <c r="V196" s="14">
        <v>11.864000000000001</v>
      </c>
      <c r="W196" s="16">
        <v>0.752</v>
      </c>
      <c r="X196" s="17">
        <v>7872.7309999999998</v>
      </c>
      <c r="Y196" s="17">
        <v>7937.384</v>
      </c>
      <c r="Z196" s="17">
        <v>7876.4579999999996</v>
      </c>
      <c r="AA196" s="17">
        <v>7804.3519999999999</v>
      </c>
      <c r="AB196" s="18">
        <v>663.58150000000001</v>
      </c>
      <c r="AC196" s="18">
        <v>17.598700000000001</v>
      </c>
      <c r="AD196" s="19">
        <v>8.7993000000000006</v>
      </c>
      <c r="AE196" s="19">
        <v>-7.7992999999999997</v>
      </c>
      <c r="AF196" s="18">
        <v>2.3041999999999998</v>
      </c>
      <c r="AG196" s="18">
        <v>1.1520999999999999</v>
      </c>
      <c r="AH196" s="19">
        <v>-0.15210000000000001</v>
      </c>
      <c r="AI196" s="19">
        <v>-3.2109000000000001</v>
      </c>
      <c r="AJ196" s="20">
        <v>0</v>
      </c>
      <c r="AK196" s="21">
        <v>26.8</v>
      </c>
      <c r="AL196" s="21">
        <v>26.3</v>
      </c>
      <c r="AM196" s="21">
        <v>27.2</v>
      </c>
      <c r="AN196" s="21">
        <v>26.9</v>
      </c>
      <c r="AO196" s="22">
        <v>1</v>
      </c>
    </row>
    <row r="197" spans="1:41" x14ac:dyDescent="0.2">
      <c r="A197" s="10">
        <v>115224003</v>
      </c>
      <c r="B197" s="11" t="s">
        <v>256</v>
      </c>
      <c r="C197" s="11" t="s">
        <v>252</v>
      </c>
      <c r="D197" s="13">
        <v>2669226.27</v>
      </c>
      <c r="E197" s="13">
        <v>2091245.48</v>
      </c>
      <c r="F197" s="13">
        <v>577980.79</v>
      </c>
      <c r="G197" s="14">
        <v>618.10500000000002</v>
      </c>
      <c r="H197" s="14">
        <v>1532</v>
      </c>
      <c r="I197" s="15">
        <v>1532</v>
      </c>
      <c r="J197" s="15">
        <v>1178</v>
      </c>
      <c r="K197" s="15">
        <v>240</v>
      </c>
      <c r="L197" s="15">
        <v>114</v>
      </c>
      <c r="M197" s="15">
        <v>702</v>
      </c>
      <c r="N197" s="15">
        <v>86</v>
      </c>
      <c r="O197" s="15">
        <v>18</v>
      </c>
      <c r="P197" s="15">
        <v>738</v>
      </c>
      <c r="Q197" s="15">
        <v>75</v>
      </c>
      <c r="R197" s="15">
        <v>18</v>
      </c>
      <c r="S197" s="15">
        <v>714</v>
      </c>
      <c r="T197" s="15">
        <v>74</v>
      </c>
      <c r="U197" s="15">
        <v>18</v>
      </c>
      <c r="V197" s="14">
        <v>96.588999999999999</v>
      </c>
      <c r="W197" s="16">
        <v>0.48609999999999998</v>
      </c>
      <c r="X197" s="17">
        <v>3816.23</v>
      </c>
      <c r="Y197" s="17">
        <v>3761.355</v>
      </c>
      <c r="Z197" s="17">
        <v>3852.817</v>
      </c>
      <c r="AA197" s="17">
        <v>3834.518</v>
      </c>
      <c r="AB197" s="18">
        <v>39.509900000000002</v>
      </c>
      <c r="AC197" s="18">
        <v>1.0478000000000001</v>
      </c>
      <c r="AD197" s="19">
        <v>0.52390000000000003</v>
      </c>
      <c r="AE197" s="19">
        <v>0.47610000000000002</v>
      </c>
      <c r="AF197" s="18">
        <v>1.1169</v>
      </c>
      <c r="AG197" s="18">
        <v>0.55840000000000001</v>
      </c>
      <c r="AH197" s="19">
        <v>0.44159999999999999</v>
      </c>
      <c r="AI197" s="19">
        <v>0.45540000000000003</v>
      </c>
      <c r="AJ197" s="20">
        <v>0</v>
      </c>
      <c r="AK197" s="21">
        <v>17.8</v>
      </c>
      <c r="AL197" s="21">
        <v>17.600000000000001</v>
      </c>
      <c r="AM197" s="21">
        <v>18.100000000000001</v>
      </c>
      <c r="AN197" s="21">
        <v>17.7</v>
      </c>
      <c r="AO197" s="22">
        <v>0.83</v>
      </c>
    </row>
    <row r="198" spans="1:41" x14ac:dyDescent="0.2">
      <c r="A198" s="10">
        <v>115226003</v>
      </c>
      <c r="B198" s="11" t="s">
        <v>257</v>
      </c>
      <c r="C198" s="11" t="s">
        <v>252</v>
      </c>
      <c r="D198" s="13">
        <v>2014694.87</v>
      </c>
      <c r="E198" s="13">
        <v>1529979.47</v>
      </c>
      <c r="F198" s="13">
        <v>484715.4</v>
      </c>
      <c r="G198" s="14">
        <v>518.36500000000001</v>
      </c>
      <c r="H198" s="14">
        <v>942</v>
      </c>
      <c r="I198" s="15">
        <v>942</v>
      </c>
      <c r="J198" s="15">
        <v>751</v>
      </c>
      <c r="K198" s="15">
        <v>102</v>
      </c>
      <c r="L198" s="15">
        <v>89</v>
      </c>
      <c r="M198" s="15">
        <v>472</v>
      </c>
      <c r="N198" s="15">
        <v>40</v>
      </c>
      <c r="O198" s="15">
        <v>11</v>
      </c>
      <c r="P198" s="15">
        <v>462</v>
      </c>
      <c r="Q198" s="15">
        <v>26</v>
      </c>
      <c r="R198" s="15">
        <v>17</v>
      </c>
      <c r="S198" s="15">
        <v>440</v>
      </c>
      <c r="T198" s="15">
        <v>34</v>
      </c>
      <c r="U198" s="15">
        <v>14</v>
      </c>
      <c r="V198" s="14">
        <v>17.225999999999999</v>
      </c>
      <c r="W198" s="16">
        <v>0.56730000000000003</v>
      </c>
      <c r="X198" s="17">
        <v>2572.085</v>
      </c>
      <c r="Y198" s="17">
        <v>2545.94</v>
      </c>
      <c r="Z198" s="17">
        <v>2638.0349999999999</v>
      </c>
      <c r="AA198" s="17">
        <v>2532.2809999999999</v>
      </c>
      <c r="AB198" s="18">
        <v>149.3141</v>
      </c>
      <c r="AC198" s="18">
        <v>3.9599000000000002</v>
      </c>
      <c r="AD198" s="19">
        <v>1.9799</v>
      </c>
      <c r="AE198" s="19">
        <v>-0.97989999999999999</v>
      </c>
      <c r="AF198" s="18">
        <v>0.75280000000000002</v>
      </c>
      <c r="AG198" s="18">
        <v>0.37640000000000001</v>
      </c>
      <c r="AH198" s="19">
        <v>0.62360000000000004</v>
      </c>
      <c r="AI198" s="19">
        <v>-1.78E-2</v>
      </c>
      <c r="AJ198" s="20">
        <v>0</v>
      </c>
      <c r="AK198" s="21">
        <v>20.8</v>
      </c>
      <c r="AL198" s="21">
        <v>19.399999999999999</v>
      </c>
      <c r="AM198" s="21">
        <v>21.7</v>
      </c>
      <c r="AN198" s="21">
        <v>21.3</v>
      </c>
      <c r="AO198" s="22">
        <v>0.97</v>
      </c>
    </row>
    <row r="199" spans="1:41" x14ac:dyDescent="0.2">
      <c r="A199" s="10">
        <v>115226103</v>
      </c>
      <c r="B199" s="11" t="s">
        <v>258</v>
      </c>
      <c r="C199" s="11" t="s">
        <v>252</v>
      </c>
      <c r="D199" s="13">
        <v>719631.94</v>
      </c>
      <c r="E199" s="13">
        <v>540282.61</v>
      </c>
      <c r="F199" s="13">
        <v>179349.33</v>
      </c>
      <c r="G199" s="14">
        <v>191.8</v>
      </c>
      <c r="H199" s="14">
        <v>323.22199999999998</v>
      </c>
      <c r="I199" s="15">
        <v>318</v>
      </c>
      <c r="J199" s="15">
        <v>274</v>
      </c>
      <c r="K199" s="15">
        <v>12</v>
      </c>
      <c r="L199" s="15">
        <v>32</v>
      </c>
      <c r="M199" s="15">
        <v>167</v>
      </c>
      <c r="N199" s="15">
        <v>4</v>
      </c>
      <c r="O199" s="15">
        <v>8</v>
      </c>
      <c r="P199" s="15">
        <v>159</v>
      </c>
      <c r="Q199" s="15">
        <v>4</v>
      </c>
      <c r="R199" s="15">
        <v>4</v>
      </c>
      <c r="S199" s="15">
        <v>174</v>
      </c>
      <c r="T199" s="15">
        <v>4</v>
      </c>
      <c r="U199" s="15">
        <v>4</v>
      </c>
      <c r="V199" s="14">
        <v>31.998000000000001</v>
      </c>
      <c r="W199" s="16">
        <v>0.59340000000000004</v>
      </c>
      <c r="X199" s="17">
        <v>806.23900000000003</v>
      </c>
      <c r="Y199" s="17">
        <v>804.64099999999996</v>
      </c>
      <c r="Z199" s="17">
        <v>798.67</v>
      </c>
      <c r="AA199" s="17">
        <v>815.40700000000004</v>
      </c>
      <c r="AB199" s="18">
        <v>25.1965</v>
      </c>
      <c r="AC199" s="18">
        <v>0.66820000000000002</v>
      </c>
      <c r="AD199" s="19">
        <v>0.33410000000000001</v>
      </c>
      <c r="AE199" s="19">
        <v>0.66590000000000005</v>
      </c>
      <c r="AF199" s="18">
        <v>0.2359</v>
      </c>
      <c r="AG199" s="18">
        <v>0.1179</v>
      </c>
      <c r="AH199" s="19">
        <v>0.8821</v>
      </c>
      <c r="AI199" s="19">
        <v>0.79559999999999997</v>
      </c>
      <c r="AJ199" s="20">
        <v>5.2220000000000004</v>
      </c>
      <c r="AK199" s="21">
        <v>21.7</v>
      </c>
      <c r="AL199" s="21">
        <v>21.6</v>
      </c>
      <c r="AM199" s="21">
        <v>21.8</v>
      </c>
      <c r="AN199" s="21">
        <v>21.7</v>
      </c>
      <c r="AO199" s="22">
        <v>1</v>
      </c>
    </row>
    <row r="200" spans="1:41" x14ac:dyDescent="0.2">
      <c r="A200" s="10">
        <v>115228003</v>
      </c>
      <c r="B200" s="11" t="s">
        <v>259</v>
      </c>
      <c r="C200" s="11" t="s">
        <v>252</v>
      </c>
      <c r="D200" s="13">
        <v>1497998.4</v>
      </c>
      <c r="E200" s="13">
        <v>923654.15</v>
      </c>
      <c r="F200" s="13">
        <v>574344.25</v>
      </c>
      <c r="G200" s="14">
        <v>614.21600000000001</v>
      </c>
      <c r="H200" s="14">
        <v>737</v>
      </c>
      <c r="I200" s="15">
        <v>737</v>
      </c>
      <c r="J200" s="15">
        <v>599</v>
      </c>
      <c r="K200" s="15">
        <v>68</v>
      </c>
      <c r="L200" s="15">
        <v>70</v>
      </c>
      <c r="M200" s="15">
        <v>368</v>
      </c>
      <c r="N200" s="15">
        <v>32</v>
      </c>
      <c r="O200" s="15">
        <v>13</v>
      </c>
      <c r="P200" s="15">
        <v>354</v>
      </c>
      <c r="Q200" s="15">
        <v>24</v>
      </c>
      <c r="R200" s="15">
        <v>16</v>
      </c>
      <c r="S200" s="15">
        <v>373</v>
      </c>
      <c r="T200" s="15">
        <v>10</v>
      </c>
      <c r="U200" s="15">
        <v>4</v>
      </c>
      <c r="V200" s="14">
        <v>2.6360000000000001</v>
      </c>
      <c r="W200" s="16">
        <v>0.83340000000000003</v>
      </c>
      <c r="X200" s="17">
        <v>1538.248</v>
      </c>
      <c r="Y200" s="17">
        <v>1556.325</v>
      </c>
      <c r="Z200" s="17">
        <v>1503.1880000000001</v>
      </c>
      <c r="AA200" s="17">
        <v>1555.231</v>
      </c>
      <c r="AB200" s="18">
        <v>583.55380000000002</v>
      </c>
      <c r="AC200" s="18">
        <v>15.4763</v>
      </c>
      <c r="AD200" s="19">
        <v>7.7381000000000002</v>
      </c>
      <c r="AE200" s="19">
        <v>-6.7381000000000002</v>
      </c>
      <c r="AF200" s="18">
        <v>0.45019999999999999</v>
      </c>
      <c r="AG200" s="18">
        <v>0.22509999999999999</v>
      </c>
      <c r="AH200" s="19">
        <v>0.77490000000000003</v>
      </c>
      <c r="AI200" s="19">
        <v>-2.2303000000000002</v>
      </c>
      <c r="AJ200" s="20">
        <v>0</v>
      </c>
      <c r="AK200" s="21">
        <v>27.7</v>
      </c>
      <c r="AL200" s="21">
        <v>27.8</v>
      </c>
      <c r="AM200" s="21">
        <v>29</v>
      </c>
      <c r="AN200" s="21">
        <v>26.2</v>
      </c>
      <c r="AO200" s="22">
        <v>1</v>
      </c>
    </row>
    <row r="201" spans="1:41" x14ac:dyDescent="0.2">
      <c r="A201" s="10">
        <v>115228303</v>
      </c>
      <c r="B201" s="11" t="s">
        <v>260</v>
      </c>
      <c r="C201" s="11" t="s">
        <v>252</v>
      </c>
      <c r="D201" s="13">
        <v>1731702.24</v>
      </c>
      <c r="E201" s="13">
        <v>1327376.1100000001</v>
      </c>
      <c r="F201" s="13">
        <v>404326.13</v>
      </c>
      <c r="G201" s="14">
        <v>432.39499999999998</v>
      </c>
      <c r="H201" s="14">
        <v>1278</v>
      </c>
      <c r="I201" s="15">
        <v>1278</v>
      </c>
      <c r="J201" s="15">
        <v>872</v>
      </c>
      <c r="K201" s="15">
        <v>83</v>
      </c>
      <c r="L201" s="15">
        <v>323</v>
      </c>
      <c r="M201" s="15">
        <v>564</v>
      </c>
      <c r="N201" s="15">
        <v>27</v>
      </c>
      <c r="O201" s="15">
        <v>39</v>
      </c>
      <c r="P201" s="15">
        <v>509</v>
      </c>
      <c r="Q201" s="15">
        <v>23</v>
      </c>
      <c r="R201" s="15">
        <v>61</v>
      </c>
      <c r="S201" s="15">
        <v>522</v>
      </c>
      <c r="T201" s="15">
        <v>32</v>
      </c>
      <c r="U201" s="15">
        <v>52</v>
      </c>
      <c r="V201" s="14">
        <v>15.271000000000001</v>
      </c>
      <c r="W201" s="16">
        <v>0.41770000000000002</v>
      </c>
      <c r="X201" s="17">
        <v>3212.0430000000001</v>
      </c>
      <c r="Y201" s="17">
        <v>3230.1030000000001</v>
      </c>
      <c r="Z201" s="17">
        <v>3229.692</v>
      </c>
      <c r="AA201" s="17">
        <v>3176.3339999999998</v>
      </c>
      <c r="AB201" s="18">
        <v>210.33609999999999</v>
      </c>
      <c r="AC201" s="18">
        <v>5.5781999999999998</v>
      </c>
      <c r="AD201" s="19">
        <v>2.7890999999999999</v>
      </c>
      <c r="AE201" s="19">
        <v>-1.7890999999999999</v>
      </c>
      <c r="AF201" s="18">
        <v>0.94010000000000005</v>
      </c>
      <c r="AG201" s="18">
        <v>0.47</v>
      </c>
      <c r="AH201" s="19">
        <v>0.53</v>
      </c>
      <c r="AI201" s="19">
        <v>-0.39760000000000001</v>
      </c>
      <c r="AJ201" s="20">
        <v>0</v>
      </c>
      <c r="AK201" s="21">
        <v>17.5</v>
      </c>
      <c r="AL201" s="21">
        <v>17.5</v>
      </c>
      <c r="AM201" s="21">
        <v>17.600000000000001</v>
      </c>
      <c r="AN201" s="21">
        <v>17.5</v>
      </c>
      <c r="AO201" s="22">
        <v>0.81</v>
      </c>
    </row>
    <row r="202" spans="1:41" x14ac:dyDescent="0.2">
      <c r="A202" s="10">
        <v>115229003</v>
      </c>
      <c r="B202" s="11" t="s">
        <v>261</v>
      </c>
      <c r="C202" s="11" t="s">
        <v>252</v>
      </c>
      <c r="D202" s="13">
        <v>918310.16</v>
      </c>
      <c r="E202" s="13">
        <v>760430.39</v>
      </c>
      <c r="F202" s="13">
        <v>157879.76999999999</v>
      </c>
      <c r="G202" s="14">
        <v>168.84</v>
      </c>
      <c r="H202" s="14">
        <v>334.68599999999998</v>
      </c>
      <c r="I202" s="15">
        <v>322</v>
      </c>
      <c r="J202" s="15">
        <v>269</v>
      </c>
      <c r="K202" s="15">
        <v>34</v>
      </c>
      <c r="L202" s="15">
        <v>19</v>
      </c>
      <c r="M202" s="15">
        <v>80</v>
      </c>
      <c r="N202" s="15">
        <v>8</v>
      </c>
      <c r="O202" s="15">
        <v>0</v>
      </c>
      <c r="P202" s="15">
        <v>205</v>
      </c>
      <c r="Q202" s="15">
        <v>12</v>
      </c>
      <c r="R202" s="15">
        <v>6</v>
      </c>
      <c r="S202" s="15">
        <v>207</v>
      </c>
      <c r="T202" s="15">
        <v>12</v>
      </c>
      <c r="U202" s="15">
        <v>3</v>
      </c>
      <c r="V202" s="14">
        <v>89.888999999999996</v>
      </c>
      <c r="W202" s="16">
        <v>0.60780000000000001</v>
      </c>
      <c r="X202" s="17">
        <v>1151.3920000000001</v>
      </c>
      <c r="Y202" s="17">
        <v>1127.6110000000001</v>
      </c>
      <c r="Z202" s="17">
        <v>1149.5840000000001</v>
      </c>
      <c r="AA202" s="17">
        <v>1176.981</v>
      </c>
      <c r="AB202" s="18">
        <v>12.808999999999999</v>
      </c>
      <c r="AC202" s="18">
        <v>0.3397</v>
      </c>
      <c r="AD202" s="19">
        <v>0.16980000000000001</v>
      </c>
      <c r="AE202" s="19">
        <v>0.83020000000000005</v>
      </c>
      <c r="AF202" s="18">
        <v>0.33689999999999998</v>
      </c>
      <c r="AG202" s="18">
        <v>0.16839999999999999</v>
      </c>
      <c r="AH202" s="19">
        <v>0.83160000000000001</v>
      </c>
      <c r="AI202" s="19">
        <v>0.83099999999999996</v>
      </c>
      <c r="AJ202" s="20">
        <v>12.686</v>
      </c>
      <c r="AK202" s="21">
        <v>17.899999999999999</v>
      </c>
      <c r="AL202" s="21">
        <v>18.2</v>
      </c>
      <c r="AM202" s="21">
        <v>18</v>
      </c>
      <c r="AN202" s="21">
        <v>17.5</v>
      </c>
      <c r="AO202" s="22">
        <v>0.83</v>
      </c>
    </row>
    <row r="203" spans="1:41" x14ac:dyDescent="0.2">
      <c r="A203" s="10">
        <v>125231232</v>
      </c>
      <c r="B203" s="11" t="s">
        <v>262</v>
      </c>
      <c r="C203" s="11" t="s">
        <v>263</v>
      </c>
      <c r="D203" s="13">
        <v>7567792.1699999999</v>
      </c>
      <c r="E203" s="13">
        <v>5008564.2300000004</v>
      </c>
      <c r="F203" s="13">
        <v>2559227.94</v>
      </c>
      <c r="G203" s="14">
        <v>2736.893</v>
      </c>
      <c r="H203" s="14">
        <v>3539</v>
      </c>
      <c r="I203" s="15">
        <v>3539</v>
      </c>
      <c r="J203" s="15">
        <v>2904</v>
      </c>
      <c r="K203" s="15">
        <v>394</v>
      </c>
      <c r="L203" s="15">
        <v>241</v>
      </c>
      <c r="M203" s="15">
        <v>1631</v>
      </c>
      <c r="N203" s="15">
        <v>154</v>
      </c>
      <c r="O203" s="15">
        <v>46</v>
      </c>
      <c r="P203" s="15">
        <v>1900</v>
      </c>
      <c r="Q203" s="15">
        <v>108</v>
      </c>
      <c r="R203" s="15">
        <v>37</v>
      </c>
      <c r="S203" s="15">
        <v>1781</v>
      </c>
      <c r="T203" s="15">
        <v>122</v>
      </c>
      <c r="U203" s="15">
        <v>32</v>
      </c>
      <c r="V203" s="14">
        <v>8.0830000000000002</v>
      </c>
      <c r="W203" s="16">
        <v>0.84060000000000001</v>
      </c>
      <c r="X203" s="17">
        <v>6834.9009999999998</v>
      </c>
      <c r="Y203" s="17">
        <v>6758.4340000000002</v>
      </c>
      <c r="Z203" s="17">
        <v>6774.1859999999997</v>
      </c>
      <c r="AA203" s="17">
        <v>6972.0820000000003</v>
      </c>
      <c r="AB203" s="18">
        <v>845.58960000000002</v>
      </c>
      <c r="AC203" s="18">
        <v>22.425699999999999</v>
      </c>
      <c r="AD203" s="19">
        <v>11.2128</v>
      </c>
      <c r="AE203" s="19">
        <v>-10.2128</v>
      </c>
      <c r="AF203" s="18">
        <v>2.0004</v>
      </c>
      <c r="AG203" s="18">
        <v>1.0002</v>
      </c>
      <c r="AH203" s="19">
        <v>-1E-4</v>
      </c>
      <c r="AI203" s="19">
        <v>-4.0850999999999997</v>
      </c>
      <c r="AJ203" s="20">
        <v>0</v>
      </c>
      <c r="AK203" s="21">
        <v>19.8</v>
      </c>
      <c r="AL203" s="21">
        <v>16.600000000000001</v>
      </c>
      <c r="AM203" s="21">
        <v>20</v>
      </c>
      <c r="AN203" s="21">
        <v>22.7</v>
      </c>
      <c r="AO203" s="22">
        <v>0.92</v>
      </c>
    </row>
    <row r="204" spans="1:41" x14ac:dyDescent="0.2">
      <c r="A204" s="10">
        <v>125231303</v>
      </c>
      <c r="B204" s="11" t="s">
        <v>264</v>
      </c>
      <c r="C204" s="11" t="s">
        <v>263</v>
      </c>
      <c r="D204" s="13">
        <v>3117031.3</v>
      </c>
      <c r="E204" s="13">
        <v>2102477.96</v>
      </c>
      <c r="F204" s="13">
        <v>1014553.34</v>
      </c>
      <c r="G204" s="14">
        <v>1084.9849999999999</v>
      </c>
      <c r="H204" s="14">
        <v>1781</v>
      </c>
      <c r="I204" s="15">
        <v>1781</v>
      </c>
      <c r="J204" s="15">
        <v>1520</v>
      </c>
      <c r="K204" s="15">
        <v>160</v>
      </c>
      <c r="L204" s="15">
        <v>101</v>
      </c>
      <c r="M204" s="15">
        <v>955</v>
      </c>
      <c r="N204" s="15">
        <v>44</v>
      </c>
      <c r="O204" s="15">
        <v>10</v>
      </c>
      <c r="P204" s="15">
        <v>928</v>
      </c>
      <c r="Q204" s="15">
        <v>56</v>
      </c>
      <c r="R204" s="15">
        <v>12</v>
      </c>
      <c r="S204" s="15">
        <v>899</v>
      </c>
      <c r="T204" s="15">
        <v>57</v>
      </c>
      <c r="U204" s="15">
        <v>25</v>
      </c>
      <c r="V204" s="14">
        <v>10.768000000000001</v>
      </c>
      <c r="W204" s="16">
        <v>0.60919999999999996</v>
      </c>
      <c r="X204" s="17">
        <v>3375.03</v>
      </c>
      <c r="Y204" s="17">
        <v>3283.076</v>
      </c>
      <c r="Z204" s="17">
        <v>3427.9769999999999</v>
      </c>
      <c r="AA204" s="17">
        <v>3414.0369999999998</v>
      </c>
      <c r="AB204" s="18">
        <v>313.4314</v>
      </c>
      <c r="AC204" s="18">
        <v>8.3124000000000002</v>
      </c>
      <c r="AD204" s="19">
        <v>4.1562000000000001</v>
      </c>
      <c r="AE204" s="19">
        <v>-3.1562000000000001</v>
      </c>
      <c r="AF204" s="18">
        <v>0.98780000000000001</v>
      </c>
      <c r="AG204" s="18">
        <v>0.49390000000000001</v>
      </c>
      <c r="AH204" s="19">
        <v>0.50609999999999999</v>
      </c>
      <c r="AI204" s="19">
        <v>-0.95879999999999999</v>
      </c>
      <c r="AJ204" s="20">
        <v>0</v>
      </c>
      <c r="AK204" s="21">
        <v>30.3</v>
      </c>
      <c r="AL204" s="21">
        <v>29.1</v>
      </c>
      <c r="AM204" s="21">
        <v>30.5</v>
      </c>
      <c r="AN204" s="21">
        <v>31.2</v>
      </c>
      <c r="AO204" s="22">
        <v>1</v>
      </c>
    </row>
    <row r="205" spans="1:41" x14ac:dyDescent="0.2">
      <c r="A205" s="10">
        <v>125234103</v>
      </c>
      <c r="B205" s="11" t="s">
        <v>265</v>
      </c>
      <c r="C205" s="11" t="s">
        <v>263</v>
      </c>
      <c r="D205" s="13">
        <v>2065396.38</v>
      </c>
      <c r="E205" s="13">
        <v>1485503.34</v>
      </c>
      <c r="F205" s="13">
        <v>579893.04</v>
      </c>
      <c r="G205" s="14">
        <v>620.15</v>
      </c>
      <c r="H205" s="14">
        <v>2238</v>
      </c>
      <c r="I205" s="15">
        <v>2238</v>
      </c>
      <c r="J205" s="15">
        <v>1419</v>
      </c>
      <c r="K205" s="15">
        <v>305</v>
      </c>
      <c r="L205" s="15">
        <v>514</v>
      </c>
      <c r="M205" s="15">
        <v>825</v>
      </c>
      <c r="N205" s="15">
        <v>108</v>
      </c>
      <c r="O205" s="15">
        <v>95</v>
      </c>
      <c r="P205" s="15">
        <v>885</v>
      </c>
      <c r="Q205" s="15">
        <v>77</v>
      </c>
      <c r="R205" s="15">
        <v>88</v>
      </c>
      <c r="S205" s="15">
        <v>885</v>
      </c>
      <c r="T205" s="15">
        <v>112</v>
      </c>
      <c r="U205" s="15">
        <v>60</v>
      </c>
      <c r="V205" s="14">
        <v>21.273</v>
      </c>
      <c r="W205" s="16">
        <v>0.27710000000000001</v>
      </c>
      <c r="X205" s="17">
        <v>4716.0429999999997</v>
      </c>
      <c r="Y205" s="17">
        <v>4635.5039999999999</v>
      </c>
      <c r="Z205" s="17">
        <v>4726.1030000000001</v>
      </c>
      <c r="AA205" s="17">
        <v>4786.5219999999999</v>
      </c>
      <c r="AB205" s="18">
        <v>221.69139999999999</v>
      </c>
      <c r="AC205" s="18">
        <v>5.8794000000000004</v>
      </c>
      <c r="AD205" s="19">
        <v>2.9397000000000002</v>
      </c>
      <c r="AE205" s="19">
        <v>-1.9397</v>
      </c>
      <c r="AF205" s="18">
        <v>1.3803000000000001</v>
      </c>
      <c r="AG205" s="18">
        <v>0.69010000000000005</v>
      </c>
      <c r="AH205" s="19">
        <v>0.30990000000000001</v>
      </c>
      <c r="AI205" s="19">
        <v>-0.58989999999999998</v>
      </c>
      <c r="AJ205" s="20">
        <v>0</v>
      </c>
      <c r="AK205" s="21">
        <v>22.6</v>
      </c>
      <c r="AL205" s="21">
        <v>22.9</v>
      </c>
      <c r="AM205" s="21">
        <v>22</v>
      </c>
      <c r="AN205" s="21">
        <v>22.8</v>
      </c>
      <c r="AO205" s="22">
        <v>1</v>
      </c>
    </row>
    <row r="206" spans="1:41" x14ac:dyDescent="0.2">
      <c r="A206" s="10">
        <v>125234502</v>
      </c>
      <c r="B206" s="11" t="s">
        <v>266</v>
      </c>
      <c r="C206" s="11" t="s">
        <v>263</v>
      </c>
      <c r="D206" s="13">
        <v>2827650.82</v>
      </c>
      <c r="E206" s="13">
        <v>2356919.62</v>
      </c>
      <c r="F206" s="13">
        <v>470731.2</v>
      </c>
      <c r="G206" s="14">
        <v>503.41</v>
      </c>
      <c r="H206" s="14">
        <v>2353</v>
      </c>
      <c r="I206" s="15">
        <v>2353</v>
      </c>
      <c r="J206" s="15">
        <v>1796</v>
      </c>
      <c r="K206" s="15">
        <v>354</v>
      </c>
      <c r="L206" s="15">
        <v>203</v>
      </c>
      <c r="M206" s="15">
        <v>1114</v>
      </c>
      <c r="N206" s="15">
        <v>125</v>
      </c>
      <c r="O206" s="15">
        <v>33</v>
      </c>
      <c r="P206" s="15">
        <v>1075</v>
      </c>
      <c r="Q206" s="15">
        <v>125</v>
      </c>
      <c r="R206" s="15">
        <v>38</v>
      </c>
      <c r="S206" s="15">
        <v>1097</v>
      </c>
      <c r="T206" s="15">
        <v>94</v>
      </c>
      <c r="U206" s="15">
        <v>26</v>
      </c>
      <c r="V206" s="14">
        <v>9.9450000000000003</v>
      </c>
      <c r="W206" s="16">
        <v>0.2276</v>
      </c>
      <c r="X206" s="17">
        <v>6610.6890000000003</v>
      </c>
      <c r="Y206" s="17">
        <v>6705.6620000000003</v>
      </c>
      <c r="Z206" s="17">
        <v>6619.0280000000002</v>
      </c>
      <c r="AA206" s="17">
        <v>6507.3779999999997</v>
      </c>
      <c r="AB206" s="18">
        <v>664.72479999999996</v>
      </c>
      <c r="AC206" s="18">
        <v>17.629000000000001</v>
      </c>
      <c r="AD206" s="19">
        <v>8.8145000000000007</v>
      </c>
      <c r="AE206" s="19">
        <v>-7.8144999999999998</v>
      </c>
      <c r="AF206" s="18">
        <v>1.9348000000000001</v>
      </c>
      <c r="AG206" s="18">
        <v>0.96740000000000004</v>
      </c>
      <c r="AH206" s="19">
        <v>3.2599999999999997E-2</v>
      </c>
      <c r="AI206" s="19">
        <v>-3.1061999999999999</v>
      </c>
      <c r="AJ206" s="20">
        <v>0</v>
      </c>
      <c r="AK206" s="21">
        <v>20.2</v>
      </c>
      <c r="AL206" s="21">
        <v>20.399999999999999</v>
      </c>
      <c r="AM206" s="21">
        <v>20.3</v>
      </c>
      <c r="AN206" s="21">
        <v>20</v>
      </c>
      <c r="AO206" s="22">
        <v>0.94</v>
      </c>
    </row>
    <row r="207" spans="1:41" x14ac:dyDescent="0.2">
      <c r="A207" s="10">
        <v>125235103</v>
      </c>
      <c r="B207" s="11" t="s">
        <v>267</v>
      </c>
      <c r="C207" s="11" t="s">
        <v>263</v>
      </c>
      <c r="D207" s="13">
        <v>2731781.25</v>
      </c>
      <c r="E207" s="13">
        <v>1952169.92</v>
      </c>
      <c r="F207" s="13">
        <v>779611.33</v>
      </c>
      <c r="G207" s="14">
        <v>833.73299999999995</v>
      </c>
      <c r="H207" s="14">
        <v>1410</v>
      </c>
      <c r="I207" s="15">
        <v>1410</v>
      </c>
      <c r="J207" s="15">
        <v>1233</v>
      </c>
      <c r="K207" s="15">
        <v>95</v>
      </c>
      <c r="L207" s="15">
        <v>82</v>
      </c>
      <c r="M207" s="15">
        <v>879</v>
      </c>
      <c r="N207" s="15">
        <v>16</v>
      </c>
      <c r="O207" s="15">
        <v>12</v>
      </c>
      <c r="P207" s="15">
        <v>680</v>
      </c>
      <c r="Q207" s="15">
        <v>38</v>
      </c>
      <c r="R207" s="15">
        <v>12</v>
      </c>
      <c r="S207" s="15">
        <v>696</v>
      </c>
      <c r="T207" s="15">
        <v>40</v>
      </c>
      <c r="U207" s="15">
        <v>16</v>
      </c>
      <c r="V207" s="14">
        <v>11.313000000000001</v>
      </c>
      <c r="W207" s="16">
        <v>0.59130000000000005</v>
      </c>
      <c r="X207" s="17">
        <v>3397.328</v>
      </c>
      <c r="Y207" s="17">
        <v>3341.6390000000001</v>
      </c>
      <c r="Z207" s="17">
        <v>3416.9940000000001</v>
      </c>
      <c r="AA207" s="17">
        <v>3433.3510000000001</v>
      </c>
      <c r="AB207" s="18">
        <v>300.303</v>
      </c>
      <c r="AC207" s="18">
        <v>7.9641999999999999</v>
      </c>
      <c r="AD207" s="19">
        <v>3.9821</v>
      </c>
      <c r="AE207" s="19">
        <v>-2.9821</v>
      </c>
      <c r="AF207" s="18">
        <v>0.99429999999999996</v>
      </c>
      <c r="AG207" s="18">
        <v>0.49709999999999999</v>
      </c>
      <c r="AH207" s="19">
        <v>0.50290000000000001</v>
      </c>
      <c r="AI207" s="19">
        <v>-0.8911</v>
      </c>
      <c r="AJ207" s="20">
        <v>0</v>
      </c>
      <c r="AK207" s="21">
        <v>24.7</v>
      </c>
      <c r="AL207" s="21">
        <v>24.5</v>
      </c>
      <c r="AM207" s="21">
        <v>25.1</v>
      </c>
      <c r="AN207" s="21">
        <v>24.6</v>
      </c>
      <c r="AO207" s="22">
        <v>1</v>
      </c>
    </row>
    <row r="208" spans="1:41" x14ac:dyDescent="0.2">
      <c r="A208" s="10">
        <v>125235502</v>
      </c>
      <c r="B208" s="11" t="s">
        <v>268</v>
      </c>
      <c r="C208" s="11" t="s">
        <v>263</v>
      </c>
      <c r="D208" s="13">
        <v>1704357.11</v>
      </c>
      <c r="E208" s="13">
        <v>1557962.99</v>
      </c>
      <c r="F208" s="13">
        <v>146394.12</v>
      </c>
      <c r="G208" s="14">
        <v>156.55699999999999</v>
      </c>
      <c r="H208" s="14">
        <v>1711</v>
      </c>
      <c r="I208" s="15">
        <v>1711</v>
      </c>
      <c r="J208" s="15">
        <v>1089</v>
      </c>
      <c r="K208" s="15">
        <v>197</v>
      </c>
      <c r="L208" s="15">
        <v>425</v>
      </c>
      <c r="M208" s="15">
        <v>712</v>
      </c>
      <c r="N208" s="15">
        <v>47</v>
      </c>
      <c r="O208" s="15">
        <v>64</v>
      </c>
      <c r="P208" s="15">
        <v>642</v>
      </c>
      <c r="Q208" s="15">
        <v>75</v>
      </c>
      <c r="R208" s="15">
        <v>65</v>
      </c>
      <c r="S208" s="15">
        <v>639</v>
      </c>
      <c r="T208" s="15">
        <v>70</v>
      </c>
      <c r="U208" s="15">
        <v>73</v>
      </c>
      <c r="V208" s="14">
        <v>20.606999999999999</v>
      </c>
      <c r="W208" s="16">
        <v>0.15</v>
      </c>
      <c r="X208" s="17">
        <v>3549.3180000000002</v>
      </c>
      <c r="Y208" s="17">
        <v>3665.6280000000002</v>
      </c>
      <c r="Z208" s="17">
        <v>3540.8319999999999</v>
      </c>
      <c r="AA208" s="17">
        <v>3441.4940000000001</v>
      </c>
      <c r="AB208" s="18">
        <v>172.23840000000001</v>
      </c>
      <c r="AC208" s="18">
        <v>4.5678999999999998</v>
      </c>
      <c r="AD208" s="19">
        <v>2.2839</v>
      </c>
      <c r="AE208" s="19">
        <v>-1.2839</v>
      </c>
      <c r="AF208" s="18">
        <v>1.0387999999999999</v>
      </c>
      <c r="AG208" s="18">
        <v>0.51939999999999997</v>
      </c>
      <c r="AH208" s="19">
        <v>0.48060000000000003</v>
      </c>
      <c r="AI208" s="19">
        <v>-0.22520000000000001</v>
      </c>
      <c r="AJ208" s="20">
        <v>0</v>
      </c>
      <c r="AK208" s="21">
        <v>13.2</v>
      </c>
      <c r="AL208" s="21">
        <v>13.4</v>
      </c>
      <c r="AM208" s="21">
        <v>13.3</v>
      </c>
      <c r="AN208" s="21">
        <v>13</v>
      </c>
      <c r="AO208" s="22">
        <v>0.61</v>
      </c>
    </row>
    <row r="209" spans="1:41" x14ac:dyDescent="0.2">
      <c r="A209" s="10">
        <v>125236903</v>
      </c>
      <c r="B209" s="11" t="s">
        <v>269</v>
      </c>
      <c r="C209" s="11" t="s">
        <v>263</v>
      </c>
      <c r="D209" s="13">
        <v>2337034.7999999998</v>
      </c>
      <c r="E209" s="13">
        <v>1801044.94</v>
      </c>
      <c r="F209" s="13">
        <v>535989.86</v>
      </c>
      <c r="G209" s="14">
        <v>573.19899999999996</v>
      </c>
      <c r="H209" s="14">
        <v>1224</v>
      </c>
      <c r="I209" s="15">
        <v>1224</v>
      </c>
      <c r="J209" s="15">
        <v>1002</v>
      </c>
      <c r="K209" s="15">
        <v>95</v>
      </c>
      <c r="L209" s="15">
        <v>127</v>
      </c>
      <c r="M209" s="15">
        <v>664</v>
      </c>
      <c r="N209" s="15">
        <v>22</v>
      </c>
      <c r="O209" s="15">
        <v>13</v>
      </c>
      <c r="P209" s="15">
        <v>608</v>
      </c>
      <c r="Q209" s="15">
        <v>35</v>
      </c>
      <c r="R209" s="15">
        <v>20</v>
      </c>
      <c r="S209" s="15">
        <v>562</v>
      </c>
      <c r="T209" s="15">
        <v>36</v>
      </c>
      <c r="U209" s="15">
        <v>28</v>
      </c>
      <c r="V209" s="14">
        <v>7.7619999999999996</v>
      </c>
      <c r="W209" s="16">
        <v>0.46829999999999999</v>
      </c>
      <c r="X209" s="17">
        <v>3463.6390000000001</v>
      </c>
      <c r="Y209" s="17">
        <v>3444.085</v>
      </c>
      <c r="Z209" s="17">
        <v>3471.1</v>
      </c>
      <c r="AA209" s="17">
        <v>3475.7310000000002</v>
      </c>
      <c r="AB209" s="18">
        <v>446.23020000000002</v>
      </c>
      <c r="AC209" s="18">
        <v>11.834300000000001</v>
      </c>
      <c r="AD209" s="19">
        <v>5.9170999999999996</v>
      </c>
      <c r="AE209" s="19">
        <v>-4.9170999999999996</v>
      </c>
      <c r="AF209" s="18">
        <v>1.0137</v>
      </c>
      <c r="AG209" s="18">
        <v>0.50680000000000003</v>
      </c>
      <c r="AH209" s="19">
        <v>0.49320000000000003</v>
      </c>
      <c r="AI209" s="19">
        <v>-1.6709000000000001</v>
      </c>
      <c r="AJ209" s="20">
        <v>0</v>
      </c>
      <c r="AK209" s="21">
        <v>21.7</v>
      </c>
      <c r="AL209" s="21">
        <v>21.9</v>
      </c>
      <c r="AM209" s="21">
        <v>22.1</v>
      </c>
      <c r="AN209" s="21">
        <v>21.1</v>
      </c>
      <c r="AO209" s="22">
        <v>1</v>
      </c>
    </row>
    <row r="210" spans="1:41" x14ac:dyDescent="0.2">
      <c r="A210" s="10">
        <v>125237603</v>
      </c>
      <c r="B210" s="11" t="s">
        <v>270</v>
      </c>
      <c r="C210" s="11" t="s">
        <v>263</v>
      </c>
      <c r="D210" s="13">
        <v>1345791.72</v>
      </c>
      <c r="E210" s="13">
        <v>1248429.72</v>
      </c>
      <c r="F210" s="13">
        <v>97362</v>
      </c>
      <c r="G210" s="14">
        <v>104.121</v>
      </c>
      <c r="H210" s="14">
        <v>1006</v>
      </c>
      <c r="I210" s="15">
        <v>1006</v>
      </c>
      <c r="J210" s="15">
        <v>717</v>
      </c>
      <c r="K210" s="15">
        <v>169</v>
      </c>
      <c r="L210" s="15">
        <v>120</v>
      </c>
      <c r="M210" s="15">
        <v>453</v>
      </c>
      <c r="N210" s="15">
        <v>50</v>
      </c>
      <c r="O210" s="15">
        <v>19</v>
      </c>
      <c r="P210" s="15">
        <v>470</v>
      </c>
      <c r="Q210" s="15">
        <v>58</v>
      </c>
      <c r="R210" s="15">
        <v>17</v>
      </c>
      <c r="S210" s="15">
        <v>389</v>
      </c>
      <c r="T210" s="15">
        <v>56</v>
      </c>
      <c r="U210" s="15">
        <v>21</v>
      </c>
      <c r="V210" s="14">
        <v>13.79</v>
      </c>
      <c r="W210" s="16">
        <v>0.15</v>
      </c>
      <c r="X210" s="17">
        <v>3741.951</v>
      </c>
      <c r="Y210" s="17">
        <v>3665.3850000000002</v>
      </c>
      <c r="Z210" s="17">
        <v>3834.0630000000001</v>
      </c>
      <c r="AA210" s="17">
        <v>3726.4050000000002</v>
      </c>
      <c r="AB210" s="18">
        <v>271.35250000000002</v>
      </c>
      <c r="AC210" s="18">
        <v>7.1963999999999997</v>
      </c>
      <c r="AD210" s="19">
        <v>3.5981999999999998</v>
      </c>
      <c r="AE210" s="19">
        <v>-2.5981999999999998</v>
      </c>
      <c r="AF210" s="18">
        <v>1.0952</v>
      </c>
      <c r="AG210" s="18">
        <v>0.54759999999999998</v>
      </c>
      <c r="AH210" s="19">
        <v>0.45240000000000002</v>
      </c>
      <c r="AI210" s="19">
        <v>-0.76780000000000004</v>
      </c>
      <c r="AJ210" s="20">
        <v>0</v>
      </c>
      <c r="AK210" s="21">
        <v>14.9</v>
      </c>
      <c r="AL210" s="21">
        <v>14.9</v>
      </c>
      <c r="AM210" s="21">
        <v>15</v>
      </c>
      <c r="AN210" s="21">
        <v>14.8</v>
      </c>
      <c r="AO210" s="22">
        <v>0.69</v>
      </c>
    </row>
    <row r="211" spans="1:41" x14ac:dyDescent="0.2">
      <c r="A211" s="10">
        <v>125237702</v>
      </c>
      <c r="B211" s="11" t="s">
        <v>271</v>
      </c>
      <c r="C211" s="11" t="s">
        <v>263</v>
      </c>
      <c r="D211" s="13">
        <v>4387513.9400000004</v>
      </c>
      <c r="E211" s="13">
        <v>2768939.56</v>
      </c>
      <c r="F211" s="13">
        <v>1618574.38</v>
      </c>
      <c r="G211" s="14">
        <v>1730.9380000000001</v>
      </c>
      <c r="H211" s="14">
        <v>3024</v>
      </c>
      <c r="I211" s="15">
        <v>3024</v>
      </c>
      <c r="J211" s="15">
        <v>2573</v>
      </c>
      <c r="K211" s="15">
        <v>216</v>
      </c>
      <c r="L211" s="15">
        <v>235</v>
      </c>
      <c r="M211" s="15">
        <v>1548</v>
      </c>
      <c r="N211" s="15">
        <v>76</v>
      </c>
      <c r="O211" s="15">
        <v>42</v>
      </c>
      <c r="P211" s="15">
        <v>1554</v>
      </c>
      <c r="Q211" s="15">
        <v>96</v>
      </c>
      <c r="R211" s="15">
        <v>38</v>
      </c>
      <c r="S211" s="15">
        <v>1604</v>
      </c>
      <c r="T211" s="15">
        <v>38</v>
      </c>
      <c r="U211" s="15">
        <v>30</v>
      </c>
      <c r="V211" s="14">
        <v>7.9180000000000001</v>
      </c>
      <c r="W211" s="16">
        <v>0.57240000000000002</v>
      </c>
      <c r="X211" s="17">
        <v>5691.9660000000003</v>
      </c>
      <c r="Y211" s="17">
        <v>5655.5860000000002</v>
      </c>
      <c r="Z211" s="17">
        <v>5776.1589999999997</v>
      </c>
      <c r="AA211" s="17">
        <v>5644.1540000000005</v>
      </c>
      <c r="AB211" s="18">
        <v>718.86410000000001</v>
      </c>
      <c r="AC211" s="18">
        <v>19.064800000000002</v>
      </c>
      <c r="AD211" s="19">
        <v>9.5324000000000009</v>
      </c>
      <c r="AE211" s="19">
        <v>-8.5324000000000009</v>
      </c>
      <c r="AF211" s="18">
        <v>1.6658999999999999</v>
      </c>
      <c r="AG211" s="18">
        <v>0.83289999999999997</v>
      </c>
      <c r="AH211" s="19">
        <v>0.1671</v>
      </c>
      <c r="AI211" s="19">
        <v>-3.3127</v>
      </c>
      <c r="AJ211" s="20">
        <v>0</v>
      </c>
      <c r="AK211" s="21">
        <v>27.7</v>
      </c>
      <c r="AL211" s="21">
        <v>27.8</v>
      </c>
      <c r="AM211" s="21">
        <v>28.2</v>
      </c>
      <c r="AN211" s="21">
        <v>27</v>
      </c>
      <c r="AO211" s="22">
        <v>1</v>
      </c>
    </row>
    <row r="212" spans="1:41" x14ac:dyDescent="0.2">
      <c r="A212" s="10">
        <v>125237903</v>
      </c>
      <c r="B212" s="11" t="s">
        <v>272</v>
      </c>
      <c r="C212" s="11" t="s">
        <v>263</v>
      </c>
      <c r="D212" s="13">
        <v>1896540.74</v>
      </c>
      <c r="E212" s="13">
        <v>1742650.04</v>
      </c>
      <c r="F212" s="13">
        <v>153890.70000000001</v>
      </c>
      <c r="G212" s="14">
        <v>164.57400000000001</v>
      </c>
      <c r="H212" s="14">
        <v>1338</v>
      </c>
      <c r="I212" s="15">
        <v>1338</v>
      </c>
      <c r="J212" s="15">
        <v>833</v>
      </c>
      <c r="K212" s="15">
        <v>169</v>
      </c>
      <c r="L212" s="15">
        <v>336</v>
      </c>
      <c r="M212" s="15">
        <v>540</v>
      </c>
      <c r="N212" s="15">
        <v>62</v>
      </c>
      <c r="O212" s="15">
        <v>46</v>
      </c>
      <c r="P212" s="15">
        <v>493</v>
      </c>
      <c r="Q212" s="15">
        <v>59</v>
      </c>
      <c r="R212" s="15">
        <v>55</v>
      </c>
      <c r="S212" s="15">
        <v>490</v>
      </c>
      <c r="T212" s="15">
        <v>45</v>
      </c>
      <c r="U212" s="15">
        <v>58</v>
      </c>
      <c r="V212" s="14">
        <v>29.768999999999998</v>
      </c>
      <c r="W212" s="16">
        <v>0.15</v>
      </c>
      <c r="X212" s="17">
        <v>4003.6190000000001</v>
      </c>
      <c r="Y212" s="17">
        <v>4027.8510000000001</v>
      </c>
      <c r="Z212" s="17">
        <v>4007.076</v>
      </c>
      <c r="AA212" s="17">
        <v>3975.931</v>
      </c>
      <c r="AB212" s="18">
        <v>134.48949999999999</v>
      </c>
      <c r="AC212" s="18">
        <v>3.5667</v>
      </c>
      <c r="AD212" s="19">
        <v>1.7833000000000001</v>
      </c>
      <c r="AE212" s="19">
        <v>-0.7833</v>
      </c>
      <c r="AF212" s="18">
        <v>1.1718</v>
      </c>
      <c r="AG212" s="18">
        <v>0.58589999999999998</v>
      </c>
      <c r="AH212" s="19">
        <v>0.41410000000000002</v>
      </c>
      <c r="AI212" s="19">
        <v>-6.4799999999999996E-2</v>
      </c>
      <c r="AJ212" s="20">
        <v>0</v>
      </c>
      <c r="AK212" s="21">
        <v>17.600000000000001</v>
      </c>
      <c r="AL212" s="21">
        <v>17.5</v>
      </c>
      <c r="AM212" s="21">
        <v>17.899999999999999</v>
      </c>
      <c r="AN212" s="21">
        <v>17.3</v>
      </c>
      <c r="AO212" s="22">
        <v>0.82</v>
      </c>
    </row>
    <row r="213" spans="1:41" x14ac:dyDescent="0.2">
      <c r="A213" s="10">
        <v>125238402</v>
      </c>
      <c r="B213" s="11" t="s">
        <v>273</v>
      </c>
      <c r="C213" s="11" t="s">
        <v>263</v>
      </c>
      <c r="D213" s="13">
        <v>3712694.38</v>
      </c>
      <c r="E213" s="13">
        <v>2249592.86</v>
      </c>
      <c r="F213" s="13">
        <v>1463101.52</v>
      </c>
      <c r="G213" s="14">
        <v>1564.672</v>
      </c>
      <c r="H213" s="14">
        <v>2048</v>
      </c>
      <c r="I213" s="15">
        <v>2048</v>
      </c>
      <c r="J213" s="15">
        <v>1446</v>
      </c>
      <c r="K213" s="15">
        <v>139</v>
      </c>
      <c r="L213" s="15">
        <v>463</v>
      </c>
      <c r="M213" s="15">
        <v>887</v>
      </c>
      <c r="N213" s="15">
        <v>22</v>
      </c>
      <c r="O213" s="15">
        <v>42</v>
      </c>
      <c r="P213" s="15">
        <v>990</v>
      </c>
      <c r="Q213" s="15">
        <v>49</v>
      </c>
      <c r="R213" s="15">
        <v>61</v>
      </c>
      <c r="S213" s="15">
        <v>769</v>
      </c>
      <c r="T213" s="15">
        <v>63</v>
      </c>
      <c r="U213" s="15">
        <v>117</v>
      </c>
      <c r="V213" s="14">
        <v>4.4850000000000003</v>
      </c>
      <c r="W213" s="16">
        <v>0.76400000000000001</v>
      </c>
      <c r="X213" s="17">
        <v>4751.6940000000004</v>
      </c>
      <c r="Y213" s="17">
        <v>4728.3100000000004</v>
      </c>
      <c r="Z213" s="17">
        <v>4749.027</v>
      </c>
      <c r="AA213" s="17">
        <v>4777.7439999999997</v>
      </c>
      <c r="AB213" s="18">
        <v>1059.4635000000001</v>
      </c>
      <c r="AC213" s="18">
        <v>28.097799999999999</v>
      </c>
      <c r="AD213" s="19">
        <v>14.0489</v>
      </c>
      <c r="AE213" s="19">
        <v>-13.0489</v>
      </c>
      <c r="AF213" s="18">
        <v>1.3907</v>
      </c>
      <c r="AG213" s="18">
        <v>0.69530000000000003</v>
      </c>
      <c r="AH213" s="19">
        <v>0.30470000000000003</v>
      </c>
      <c r="AI213" s="19">
        <v>-5.0366999999999997</v>
      </c>
      <c r="AJ213" s="20">
        <v>0</v>
      </c>
      <c r="AK213" s="21">
        <v>32.700000000000003</v>
      </c>
      <c r="AL213" s="21">
        <v>33.700000000000003</v>
      </c>
      <c r="AM213" s="21">
        <v>32.9</v>
      </c>
      <c r="AN213" s="21">
        <v>31.5</v>
      </c>
      <c r="AO213" s="22">
        <v>1</v>
      </c>
    </row>
    <row r="214" spans="1:41" x14ac:dyDescent="0.2">
      <c r="A214" s="10">
        <v>125238502</v>
      </c>
      <c r="B214" s="11" t="s">
        <v>274</v>
      </c>
      <c r="C214" s="11" t="s">
        <v>263</v>
      </c>
      <c r="D214" s="13">
        <v>2098063.61</v>
      </c>
      <c r="E214" s="13">
        <v>1552294.63</v>
      </c>
      <c r="F214" s="13">
        <v>545768.98</v>
      </c>
      <c r="G214" s="14">
        <v>583.65700000000004</v>
      </c>
      <c r="H214" s="14">
        <v>1449</v>
      </c>
      <c r="I214" s="15">
        <v>1449</v>
      </c>
      <c r="J214" s="15">
        <v>1186</v>
      </c>
      <c r="K214" s="15">
        <v>136</v>
      </c>
      <c r="L214" s="15">
        <v>127</v>
      </c>
      <c r="M214" s="15">
        <v>756</v>
      </c>
      <c r="N214" s="15">
        <v>47</v>
      </c>
      <c r="O214" s="15">
        <v>14</v>
      </c>
      <c r="P214" s="15">
        <v>721</v>
      </c>
      <c r="Q214" s="15">
        <v>41</v>
      </c>
      <c r="R214" s="15">
        <v>18</v>
      </c>
      <c r="S214" s="15">
        <v>692</v>
      </c>
      <c r="T214" s="15">
        <v>44</v>
      </c>
      <c r="U214" s="15">
        <v>29</v>
      </c>
      <c r="V214" s="14">
        <v>6.6970000000000001</v>
      </c>
      <c r="W214" s="16">
        <v>0.40279999999999999</v>
      </c>
      <c r="X214" s="17">
        <v>4286.2349999999997</v>
      </c>
      <c r="Y214" s="17">
        <v>4359.7560000000003</v>
      </c>
      <c r="Z214" s="17">
        <v>4305.5910000000003</v>
      </c>
      <c r="AA214" s="17">
        <v>4193.357</v>
      </c>
      <c r="AB214" s="18">
        <v>640.0231</v>
      </c>
      <c r="AC214" s="18">
        <v>16.9739</v>
      </c>
      <c r="AD214" s="19">
        <v>8.4869000000000003</v>
      </c>
      <c r="AE214" s="19">
        <v>-7.4869000000000003</v>
      </c>
      <c r="AF214" s="18">
        <v>1.2544999999999999</v>
      </c>
      <c r="AG214" s="18">
        <v>0.62719999999999998</v>
      </c>
      <c r="AH214" s="19">
        <v>0.37280000000000002</v>
      </c>
      <c r="AI214" s="19">
        <v>-2.7709999999999999</v>
      </c>
      <c r="AJ214" s="20">
        <v>0</v>
      </c>
      <c r="AK214" s="21">
        <v>22.5</v>
      </c>
      <c r="AL214" s="21">
        <v>22.6</v>
      </c>
      <c r="AM214" s="21">
        <v>22.5</v>
      </c>
      <c r="AN214" s="21">
        <v>22.5</v>
      </c>
      <c r="AO214" s="22">
        <v>1</v>
      </c>
    </row>
    <row r="215" spans="1:41" x14ac:dyDescent="0.2">
      <c r="A215" s="10">
        <v>125239452</v>
      </c>
      <c r="B215" s="11" t="s">
        <v>275</v>
      </c>
      <c r="C215" s="11" t="s">
        <v>263</v>
      </c>
      <c r="D215" s="13">
        <v>10214617.57</v>
      </c>
      <c r="E215" s="13">
        <v>6800748</v>
      </c>
      <c r="F215" s="13">
        <v>3413869.57</v>
      </c>
      <c r="G215" s="14">
        <v>3650.8649999999998</v>
      </c>
      <c r="H215" s="14">
        <v>5169</v>
      </c>
      <c r="I215" s="15">
        <v>5169</v>
      </c>
      <c r="J215" s="15">
        <v>4159</v>
      </c>
      <c r="K215" s="15">
        <v>484</v>
      </c>
      <c r="L215" s="15">
        <v>526</v>
      </c>
      <c r="M215" s="15">
        <v>2505</v>
      </c>
      <c r="N215" s="15">
        <v>93</v>
      </c>
      <c r="O215" s="15">
        <v>63</v>
      </c>
      <c r="P215" s="15">
        <v>2561</v>
      </c>
      <c r="Q215" s="15">
        <v>153</v>
      </c>
      <c r="R215" s="15">
        <v>92</v>
      </c>
      <c r="S215" s="15">
        <v>2542</v>
      </c>
      <c r="T215" s="15">
        <v>226</v>
      </c>
      <c r="U215" s="15">
        <v>94</v>
      </c>
      <c r="V215" s="14">
        <v>8.5299999999999994</v>
      </c>
      <c r="W215" s="16">
        <v>0.70630000000000004</v>
      </c>
      <c r="X215" s="17">
        <v>13415.726000000001</v>
      </c>
      <c r="Y215" s="17">
        <v>13266.079</v>
      </c>
      <c r="Z215" s="17">
        <v>13539.597</v>
      </c>
      <c r="AA215" s="17">
        <v>13441.501</v>
      </c>
      <c r="AB215" s="18">
        <v>1572.7697000000001</v>
      </c>
      <c r="AC215" s="18">
        <v>41.711100000000002</v>
      </c>
      <c r="AD215" s="19">
        <v>20.855499999999999</v>
      </c>
      <c r="AE215" s="19">
        <v>-19.855499999999999</v>
      </c>
      <c r="AF215" s="18">
        <v>3.9266000000000001</v>
      </c>
      <c r="AG215" s="18">
        <v>1.9633</v>
      </c>
      <c r="AH215" s="19">
        <v>-0.96330000000000005</v>
      </c>
      <c r="AI215" s="19">
        <v>-8.5200999999999993</v>
      </c>
      <c r="AJ215" s="20">
        <v>0</v>
      </c>
      <c r="AK215" s="21">
        <v>28.4</v>
      </c>
      <c r="AL215" s="21">
        <v>28.9</v>
      </c>
      <c r="AM215" s="21">
        <v>28.6</v>
      </c>
      <c r="AN215" s="21">
        <v>27.8</v>
      </c>
      <c r="AO215" s="22">
        <v>1</v>
      </c>
    </row>
    <row r="216" spans="1:41" x14ac:dyDescent="0.2">
      <c r="A216" s="10">
        <v>125239603</v>
      </c>
      <c r="B216" s="11" t="s">
        <v>276</v>
      </c>
      <c r="C216" s="11" t="s">
        <v>263</v>
      </c>
      <c r="D216" s="13">
        <v>2245016.27</v>
      </c>
      <c r="E216" s="13">
        <v>1768633.41</v>
      </c>
      <c r="F216" s="13">
        <v>476382.86</v>
      </c>
      <c r="G216" s="14">
        <v>509.45400000000001</v>
      </c>
      <c r="H216" s="14">
        <v>1281</v>
      </c>
      <c r="I216" s="15">
        <v>1281</v>
      </c>
      <c r="J216" s="15">
        <v>966</v>
      </c>
      <c r="K216" s="15">
        <v>68</v>
      </c>
      <c r="L216" s="15">
        <v>247</v>
      </c>
      <c r="M216" s="15">
        <v>556</v>
      </c>
      <c r="N216" s="15">
        <v>26</v>
      </c>
      <c r="O216" s="15">
        <v>78</v>
      </c>
      <c r="P216" s="15">
        <v>527</v>
      </c>
      <c r="Q216" s="15">
        <v>30</v>
      </c>
      <c r="R216" s="15">
        <v>28</v>
      </c>
      <c r="S216" s="15">
        <v>684</v>
      </c>
      <c r="T216" s="15">
        <v>11</v>
      </c>
      <c r="U216" s="15">
        <v>10</v>
      </c>
      <c r="V216" s="14">
        <v>6.9969999999999999</v>
      </c>
      <c r="W216" s="16">
        <v>0.3977</v>
      </c>
      <c r="X216" s="17">
        <v>3727.953</v>
      </c>
      <c r="Y216" s="17">
        <v>3752.8719999999998</v>
      </c>
      <c r="Z216" s="17">
        <v>3750.6419999999998</v>
      </c>
      <c r="AA216" s="17">
        <v>3680.3440000000001</v>
      </c>
      <c r="AB216" s="18">
        <v>532.79300000000001</v>
      </c>
      <c r="AC216" s="18">
        <v>14.130100000000001</v>
      </c>
      <c r="AD216" s="19">
        <v>7.0650000000000004</v>
      </c>
      <c r="AE216" s="19">
        <v>-6.0650000000000004</v>
      </c>
      <c r="AF216" s="18">
        <v>1.0911</v>
      </c>
      <c r="AG216" s="18">
        <v>0.54549999999999998</v>
      </c>
      <c r="AH216" s="19">
        <v>0.45450000000000002</v>
      </c>
      <c r="AI216" s="19">
        <v>-2.1533000000000002</v>
      </c>
      <c r="AJ216" s="20">
        <v>0</v>
      </c>
      <c r="AK216" s="21">
        <v>29</v>
      </c>
      <c r="AL216" s="21">
        <v>29.4</v>
      </c>
      <c r="AM216" s="21">
        <v>29.3</v>
      </c>
      <c r="AN216" s="21">
        <v>28.3</v>
      </c>
      <c r="AO216" s="22">
        <v>1</v>
      </c>
    </row>
    <row r="217" spans="1:41" x14ac:dyDescent="0.2">
      <c r="A217" s="10">
        <v>125239652</v>
      </c>
      <c r="B217" s="11" t="s">
        <v>277</v>
      </c>
      <c r="C217" s="11" t="s">
        <v>263</v>
      </c>
      <c r="D217" s="13">
        <v>5847450.5</v>
      </c>
      <c r="E217" s="13">
        <v>3952896.03</v>
      </c>
      <c r="F217" s="13">
        <v>1894554.47</v>
      </c>
      <c r="G217" s="14">
        <v>2026.077</v>
      </c>
      <c r="H217" s="14">
        <v>2769</v>
      </c>
      <c r="I217" s="15">
        <v>2769</v>
      </c>
      <c r="J217" s="15">
        <v>1615</v>
      </c>
      <c r="K217" s="15">
        <v>564</v>
      </c>
      <c r="L217" s="15">
        <v>590</v>
      </c>
      <c r="M217" s="15">
        <v>956</v>
      </c>
      <c r="N217" s="15">
        <v>162</v>
      </c>
      <c r="O217" s="15">
        <v>55</v>
      </c>
      <c r="P217" s="15">
        <v>941</v>
      </c>
      <c r="Q217" s="15">
        <v>151</v>
      </c>
      <c r="R217" s="15">
        <v>143</v>
      </c>
      <c r="S217" s="15">
        <v>1058</v>
      </c>
      <c r="T217" s="15">
        <v>236</v>
      </c>
      <c r="U217" s="15">
        <v>81</v>
      </c>
      <c r="V217" s="14">
        <v>4.68</v>
      </c>
      <c r="W217" s="16">
        <v>0.73170000000000002</v>
      </c>
      <c r="X217" s="17">
        <v>5701.4089999999997</v>
      </c>
      <c r="Y217" s="17">
        <v>5593.2879999999996</v>
      </c>
      <c r="Z217" s="17">
        <v>5719.826</v>
      </c>
      <c r="AA217" s="17">
        <v>5791.1139999999996</v>
      </c>
      <c r="AB217" s="18">
        <v>1218.2497000000001</v>
      </c>
      <c r="AC217" s="18">
        <v>32.308999999999997</v>
      </c>
      <c r="AD217" s="19">
        <v>16.154499999999999</v>
      </c>
      <c r="AE217" s="19">
        <v>-15.154500000000001</v>
      </c>
      <c r="AF217" s="18">
        <v>1.6687000000000001</v>
      </c>
      <c r="AG217" s="18">
        <v>0.83430000000000004</v>
      </c>
      <c r="AH217" s="19">
        <v>0.16569999999999999</v>
      </c>
      <c r="AI217" s="19">
        <v>-5.9622999999999999</v>
      </c>
      <c r="AJ217" s="20">
        <v>0</v>
      </c>
      <c r="AK217" s="21">
        <v>34.700000000000003</v>
      </c>
      <c r="AL217" s="21">
        <v>34.5</v>
      </c>
      <c r="AM217" s="21">
        <v>35</v>
      </c>
      <c r="AN217" s="21">
        <v>34.6</v>
      </c>
      <c r="AO217" s="22">
        <v>1</v>
      </c>
    </row>
    <row r="218" spans="1:41" x14ac:dyDescent="0.2">
      <c r="A218" s="10">
        <v>109243503</v>
      </c>
      <c r="B218" s="11" t="s">
        <v>278</v>
      </c>
      <c r="C218" s="11" t="s">
        <v>279</v>
      </c>
      <c r="D218" s="13">
        <v>576331.27</v>
      </c>
      <c r="E218" s="13">
        <v>454325.1</v>
      </c>
      <c r="F218" s="13">
        <v>122006.17</v>
      </c>
      <c r="G218" s="14">
        <v>130.476</v>
      </c>
      <c r="H218" s="14">
        <v>247.64099999999999</v>
      </c>
      <c r="I218" s="15">
        <v>224</v>
      </c>
      <c r="J218" s="15">
        <v>212</v>
      </c>
      <c r="K218" s="15">
        <v>6</v>
      </c>
      <c r="L218" s="15">
        <v>6</v>
      </c>
      <c r="M218" s="15">
        <v>124</v>
      </c>
      <c r="N218" s="15">
        <v>2</v>
      </c>
      <c r="O218" s="15">
        <v>0</v>
      </c>
      <c r="P218" s="15">
        <v>131</v>
      </c>
      <c r="Q218" s="15">
        <v>1</v>
      </c>
      <c r="R218" s="15">
        <v>1</v>
      </c>
      <c r="S218" s="15">
        <v>131</v>
      </c>
      <c r="T218" s="15">
        <v>2</v>
      </c>
      <c r="U218" s="15">
        <v>1</v>
      </c>
      <c r="V218" s="14">
        <v>166.87</v>
      </c>
      <c r="W218" s="16">
        <v>0.70250000000000001</v>
      </c>
      <c r="X218" s="17">
        <v>561.56899999999996</v>
      </c>
      <c r="Y218" s="17">
        <v>552.02800000000002</v>
      </c>
      <c r="Z218" s="17">
        <v>556.52800000000002</v>
      </c>
      <c r="AA218" s="17">
        <v>576.15099999999995</v>
      </c>
      <c r="AB218" s="18">
        <v>3.3653</v>
      </c>
      <c r="AC218" s="18">
        <v>8.9200000000000002E-2</v>
      </c>
      <c r="AD218" s="19">
        <v>4.4600000000000001E-2</v>
      </c>
      <c r="AE218" s="19">
        <v>0.95540000000000003</v>
      </c>
      <c r="AF218" s="18">
        <v>0.1643</v>
      </c>
      <c r="AG218" s="18">
        <v>8.2100000000000006E-2</v>
      </c>
      <c r="AH218" s="19">
        <v>0.91790000000000005</v>
      </c>
      <c r="AI218" s="19">
        <v>0.93289999999999995</v>
      </c>
      <c r="AJ218" s="20">
        <v>23.640999999999998</v>
      </c>
      <c r="AK218" s="21">
        <v>16.100000000000001</v>
      </c>
      <c r="AL218" s="21">
        <v>15.9</v>
      </c>
      <c r="AM218" s="21">
        <v>16</v>
      </c>
      <c r="AN218" s="21">
        <v>16.399999999999999</v>
      </c>
      <c r="AO218" s="22">
        <v>0.75</v>
      </c>
    </row>
    <row r="219" spans="1:41" x14ac:dyDescent="0.2">
      <c r="A219" s="10">
        <v>109246003</v>
      </c>
      <c r="B219" s="11" t="s">
        <v>280</v>
      </c>
      <c r="C219" s="11" t="s">
        <v>279</v>
      </c>
      <c r="D219" s="13">
        <v>743803.42</v>
      </c>
      <c r="E219" s="13">
        <v>591687.51</v>
      </c>
      <c r="F219" s="13">
        <v>152115.91</v>
      </c>
      <c r="G219" s="14">
        <v>162.67599999999999</v>
      </c>
      <c r="H219" s="14">
        <v>275.334</v>
      </c>
      <c r="I219" s="15">
        <v>253</v>
      </c>
      <c r="J219" s="15">
        <v>228</v>
      </c>
      <c r="K219" s="15">
        <v>25</v>
      </c>
      <c r="L219" s="15">
        <v>0</v>
      </c>
      <c r="M219" s="15">
        <v>143</v>
      </c>
      <c r="N219" s="15">
        <v>9</v>
      </c>
      <c r="O219" s="15">
        <v>1</v>
      </c>
      <c r="P219" s="15">
        <v>148</v>
      </c>
      <c r="Q219" s="15">
        <v>8</v>
      </c>
      <c r="R219" s="15">
        <v>0</v>
      </c>
      <c r="S219" s="15">
        <v>127</v>
      </c>
      <c r="T219" s="15">
        <v>6</v>
      </c>
      <c r="U219" s="15">
        <v>0</v>
      </c>
      <c r="V219" s="14">
        <v>184.203</v>
      </c>
      <c r="W219" s="16">
        <v>0.6714</v>
      </c>
      <c r="X219" s="17">
        <v>804.23800000000006</v>
      </c>
      <c r="Y219" s="17">
        <v>794.56200000000001</v>
      </c>
      <c r="Z219" s="17">
        <v>813.42600000000004</v>
      </c>
      <c r="AA219" s="17">
        <v>804.72699999999998</v>
      </c>
      <c r="AB219" s="18">
        <v>4.3659999999999997</v>
      </c>
      <c r="AC219" s="18">
        <v>0.1157</v>
      </c>
      <c r="AD219" s="19">
        <v>5.7799999999999997E-2</v>
      </c>
      <c r="AE219" s="19">
        <v>0.94220000000000004</v>
      </c>
      <c r="AF219" s="18">
        <v>0.23530000000000001</v>
      </c>
      <c r="AG219" s="18">
        <v>0.1176</v>
      </c>
      <c r="AH219" s="19">
        <v>0.88239999999999996</v>
      </c>
      <c r="AI219" s="19">
        <v>0.90629999999999999</v>
      </c>
      <c r="AJ219" s="20">
        <v>22.334</v>
      </c>
      <c r="AK219" s="21">
        <v>18.899999999999999</v>
      </c>
      <c r="AL219" s="21">
        <v>18.3</v>
      </c>
      <c r="AM219" s="21">
        <v>19</v>
      </c>
      <c r="AN219" s="21">
        <v>19.399999999999999</v>
      </c>
      <c r="AO219" s="22">
        <v>0.88</v>
      </c>
    </row>
    <row r="220" spans="1:41" x14ac:dyDescent="0.2">
      <c r="A220" s="10">
        <v>109248003</v>
      </c>
      <c r="B220" s="11" t="s">
        <v>281</v>
      </c>
      <c r="C220" s="11" t="s">
        <v>279</v>
      </c>
      <c r="D220" s="13">
        <v>1484772.11</v>
      </c>
      <c r="E220" s="13">
        <v>1204043.6599999999</v>
      </c>
      <c r="F220" s="13">
        <v>280728.45</v>
      </c>
      <c r="G220" s="14">
        <v>300.21699999999998</v>
      </c>
      <c r="H220" s="14">
        <v>819.25699999999995</v>
      </c>
      <c r="I220" s="15">
        <v>807</v>
      </c>
      <c r="J220" s="15">
        <v>763</v>
      </c>
      <c r="K220" s="15">
        <v>12</v>
      </c>
      <c r="L220" s="15">
        <v>32</v>
      </c>
      <c r="M220" s="15">
        <v>475</v>
      </c>
      <c r="N220" s="15">
        <v>2</v>
      </c>
      <c r="O220" s="15">
        <v>3</v>
      </c>
      <c r="P220" s="15">
        <v>471</v>
      </c>
      <c r="Q220" s="15">
        <v>3</v>
      </c>
      <c r="R220" s="15">
        <v>5</v>
      </c>
      <c r="S220" s="15">
        <v>448</v>
      </c>
      <c r="T220" s="15">
        <v>6</v>
      </c>
      <c r="U220" s="15">
        <v>6</v>
      </c>
      <c r="V220" s="14">
        <v>341.83199999999999</v>
      </c>
      <c r="W220" s="16">
        <v>0.52349999999999997</v>
      </c>
      <c r="X220" s="17">
        <v>1997.2560000000001</v>
      </c>
      <c r="Y220" s="17">
        <v>1939.722</v>
      </c>
      <c r="Z220" s="17">
        <v>2020.473</v>
      </c>
      <c r="AA220" s="17">
        <v>2031.5719999999999</v>
      </c>
      <c r="AB220" s="18">
        <v>5.8426999999999998</v>
      </c>
      <c r="AC220" s="18">
        <v>0.15490000000000001</v>
      </c>
      <c r="AD220" s="19">
        <v>7.7399999999999997E-2</v>
      </c>
      <c r="AE220" s="19">
        <v>0.92259999999999998</v>
      </c>
      <c r="AF220" s="18">
        <v>0.58450000000000002</v>
      </c>
      <c r="AG220" s="18">
        <v>0.29220000000000002</v>
      </c>
      <c r="AH220" s="19">
        <v>0.70779999999999998</v>
      </c>
      <c r="AI220" s="19">
        <v>0.79369999999999996</v>
      </c>
      <c r="AJ220" s="20">
        <v>12.257</v>
      </c>
      <c r="AK220" s="21">
        <v>15.1</v>
      </c>
      <c r="AL220" s="21">
        <v>14.8</v>
      </c>
      <c r="AM220" s="21">
        <v>15.2</v>
      </c>
      <c r="AN220" s="21">
        <v>15.3</v>
      </c>
      <c r="AO220" s="22">
        <v>0.7</v>
      </c>
    </row>
    <row r="221" spans="1:41" x14ac:dyDescent="0.2">
      <c r="A221" s="10">
        <v>105251453</v>
      </c>
      <c r="B221" s="11" t="s">
        <v>282</v>
      </c>
      <c r="C221" s="11" t="s">
        <v>283</v>
      </c>
      <c r="D221" s="13">
        <v>1891912.62</v>
      </c>
      <c r="E221" s="13">
        <v>1421243.13</v>
      </c>
      <c r="F221" s="13">
        <v>470669.49</v>
      </c>
      <c r="G221" s="14">
        <v>503.34399999999999</v>
      </c>
      <c r="H221" s="14">
        <v>920.57799999999997</v>
      </c>
      <c r="I221" s="15">
        <v>916</v>
      </c>
      <c r="J221" s="15">
        <v>854</v>
      </c>
      <c r="K221" s="15">
        <v>49</v>
      </c>
      <c r="L221" s="15">
        <v>13</v>
      </c>
      <c r="M221" s="15">
        <v>520</v>
      </c>
      <c r="N221" s="15">
        <v>14</v>
      </c>
      <c r="O221" s="15">
        <v>2</v>
      </c>
      <c r="P221" s="15">
        <v>504</v>
      </c>
      <c r="Q221" s="15">
        <v>16</v>
      </c>
      <c r="R221" s="15">
        <v>2</v>
      </c>
      <c r="S221" s="15">
        <v>539</v>
      </c>
      <c r="T221" s="15">
        <v>19</v>
      </c>
      <c r="U221" s="15">
        <v>2</v>
      </c>
      <c r="V221" s="14">
        <v>210.91900000000001</v>
      </c>
      <c r="W221" s="16">
        <v>0.749</v>
      </c>
      <c r="X221" s="17">
        <v>1965.3209999999999</v>
      </c>
      <c r="Y221" s="17">
        <v>1890.796</v>
      </c>
      <c r="Z221" s="17">
        <v>1992.047</v>
      </c>
      <c r="AA221" s="17">
        <v>2013.12</v>
      </c>
      <c r="AB221" s="18">
        <v>9.3178000000000001</v>
      </c>
      <c r="AC221" s="18">
        <v>0.24709999999999999</v>
      </c>
      <c r="AD221" s="19">
        <v>0.1235</v>
      </c>
      <c r="AE221" s="19">
        <v>0.87649999999999995</v>
      </c>
      <c r="AF221" s="18">
        <v>0.57520000000000004</v>
      </c>
      <c r="AG221" s="18">
        <v>0.28760000000000002</v>
      </c>
      <c r="AH221" s="19">
        <v>0.71240000000000003</v>
      </c>
      <c r="AI221" s="19">
        <v>0.77800000000000002</v>
      </c>
      <c r="AJ221" s="20">
        <v>4.5780000000000003</v>
      </c>
      <c r="AK221" s="21">
        <v>15.8</v>
      </c>
      <c r="AL221" s="21">
        <v>15.6</v>
      </c>
      <c r="AM221" s="21">
        <v>15.9</v>
      </c>
      <c r="AN221" s="21">
        <v>15.8</v>
      </c>
      <c r="AO221" s="22">
        <v>0.73</v>
      </c>
    </row>
    <row r="222" spans="1:41" x14ac:dyDescent="0.2">
      <c r="A222" s="10">
        <v>105252602</v>
      </c>
      <c r="B222" s="11" t="s">
        <v>284</v>
      </c>
      <c r="C222" s="11" t="s">
        <v>283</v>
      </c>
      <c r="D222" s="13">
        <v>13150993.65</v>
      </c>
      <c r="E222" s="13">
        <v>9385158.0399999991</v>
      </c>
      <c r="F222" s="13">
        <v>3765835.61</v>
      </c>
      <c r="G222" s="14">
        <v>4027.2649999999999</v>
      </c>
      <c r="H222" s="14">
        <v>5580</v>
      </c>
      <c r="I222" s="15">
        <v>5580</v>
      </c>
      <c r="J222" s="15">
        <v>5325</v>
      </c>
      <c r="K222" s="15">
        <v>154</v>
      </c>
      <c r="L222" s="15">
        <v>101</v>
      </c>
      <c r="M222" s="15">
        <v>3166</v>
      </c>
      <c r="N222" s="15">
        <v>34</v>
      </c>
      <c r="O222" s="15">
        <v>25</v>
      </c>
      <c r="P222" s="15">
        <v>3253</v>
      </c>
      <c r="Q222" s="15">
        <v>77</v>
      </c>
      <c r="R222" s="15">
        <v>20</v>
      </c>
      <c r="S222" s="15">
        <v>3323</v>
      </c>
      <c r="T222" s="15">
        <v>40</v>
      </c>
      <c r="U222" s="15">
        <v>2</v>
      </c>
      <c r="V222" s="14">
        <v>27.956</v>
      </c>
      <c r="W222" s="16">
        <v>0.76780000000000004</v>
      </c>
      <c r="X222" s="17">
        <v>12619.011</v>
      </c>
      <c r="Y222" s="17">
        <v>12478.991</v>
      </c>
      <c r="Z222" s="17">
        <v>12597.101000000001</v>
      </c>
      <c r="AA222" s="17">
        <v>12780.941000000001</v>
      </c>
      <c r="AB222" s="18">
        <v>451.38819999999998</v>
      </c>
      <c r="AC222" s="18">
        <v>11.9711</v>
      </c>
      <c r="AD222" s="19">
        <v>5.9855</v>
      </c>
      <c r="AE222" s="19">
        <v>-4.9855</v>
      </c>
      <c r="AF222" s="18">
        <v>3.6934</v>
      </c>
      <c r="AG222" s="18">
        <v>1.8467</v>
      </c>
      <c r="AH222" s="19">
        <v>-0.84670000000000001</v>
      </c>
      <c r="AI222" s="19">
        <v>-2.5022000000000002</v>
      </c>
      <c r="AJ222" s="20">
        <v>0</v>
      </c>
      <c r="AK222" s="21">
        <v>20.2</v>
      </c>
      <c r="AL222" s="21">
        <v>19.899999999999999</v>
      </c>
      <c r="AM222" s="21">
        <v>20.3</v>
      </c>
      <c r="AN222" s="21">
        <v>20.5</v>
      </c>
      <c r="AO222" s="22">
        <v>0.94</v>
      </c>
    </row>
    <row r="223" spans="1:41" x14ac:dyDescent="0.2">
      <c r="A223" s="10">
        <v>105253303</v>
      </c>
      <c r="B223" s="11" t="s">
        <v>285</v>
      </c>
      <c r="C223" s="11" t="s">
        <v>283</v>
      </c>
      <c r="D223" s="13">
        <v>1069222.42</v>
      </c>
      <c r="E223" s="13">
        <v>871682.88</v>
      </c>
      <c r="F223" s="13">
        <v>197539.54</v>
      </c>
      <c r="G223" s="14">
        <v>211.25299999999999</v>
      </c>
      <c r="H223" s="14">
        <v>422</v>
      </c>
      <c r="I223" s="15">
        <v>422</v>
      </c>
      <c r="J223" s="15">
        <v>326</v>
      </c>
      <c r="K223" s="15">
        <v>77</v>
      </c>
      <c r="L223" s="15">
        <v>19</v>
      </c>
      <c r="M223" s="15">
        <v>202</v>
      </c>
      <c r="N223" s="15">
        <v>25</v>
      </c>
      <c r="O223" s="15">
        <v>3</v>
      </c>
      <c r="P223" s="15">
        <v>203</v>
      </c>
      <c r="Q223" s="15">
        <v>24</v>
      </c>
      <c r="R223" s="15">
        <v>2</v>
      </c>
      <c r="S223" s="15">
        <v>191</v>
      </c>
      <c r="T223" s="15">
        <v>25</v>
      </c>
      <c r="U223" s="15">
        <v>3</v>
      </c>
      <c r="V223" s="14">
        <v>29.161000000000001</v>
      </c>
      <c r="W223" s="16">
        <v>0.50060000000000004</v>
      </c>
      <c r="X223" s="17">
        <v>1794.742</v>
      </c>
      <c r="Y223" s="17">
        <v>1815.5070000000001</v>
      </c>
      <c r="Z223" s="17">
        <v>1803.0319999999999</v>
      </c>
      <c r="AA223" s="17">
        <v>1765.6869999999999</v>
      </c>
      <c r="AB223" s="18">
        <v>61.545900000000003</v>
      </c>
      <c r="AC223" s="18">
        <v>1.6322000000000001</v>
      </c>
      <c r="AD223" s="19">
        <v>0.81610000000000005</v>
      </c>
      <c r="AE223" s="19">
        <v>0.18390000000000001</v>
      </c>
      <c r="AF223" s="18">
        <v>0.5252</v>
      </c>
      <c r="AG223" s="18">
        <v>0.2626</v>
      </c>
      <c r="AH223" s="19">
        <v>0.73740000000000006</v>
      </c>
      <c r="AI223" s="19">
        <v>0.51600000000000001</v>
      </c>
      <c r="AJ223" s="20">
        <v>0</v>
      </c>
      <c r="AK223" s="21">
        <v>21.8</v>
      </c>
      <c r="AL223" s="21">
        <v>22</v>
      </c>
      <c r="AM223" s="21">
        <v>21.9</v>
      </c>
      <c r="AN223" s="21">
        <v>21.5</v>
      </c>
      <c r="AO223" s="22">
        <v>1</v>
      </c>
    </row>
    <row r="224" spans="1:41" x14ac:dyDescent="0.2">
      <c r="A224" s="10">
        <v>105253553</v>
      </c>
      <c r="B224" s="11" t="s">
        <v>286</v>
      </c>
      <c r="C224" s="11" t="s">
        <v>283</v>
      </c>
      <c r="D224" s="13">
        <v>1353232.75</v>
      </c>
      <c r="E224" s="13">
        <v>1138757.8799999999</v>
      </c>
      <c r="F224" s="13">
        <v>214474.87</v>
      </c>
      <c r="G224" s="14">
        <v>229.364</v>
      </c>
      <c r="H224" s="14">
        <v>746</v>
      </c>
      <c r="I224" s="15">
        <v>746</v>
      </c>
      <c r="J224" s="15">
        <v>705</v>
      </c>
      <c r="K224" s="15">
        <v>22</v>
      </c>
      <c r="L224" s="15">
        <v>19</v>
      </c>
      <c r="M224" s="15">
        <v>423</v>
      </c>
      <c r="N224" s="15">
        <v>5</v>
      </c>
      <c r="O224" s="15">
        <v>2</v>
      </c>
      <c r="P224" s="15">
        <v>437</v>
      </c>
      <c r="Q224" s="15">
        <v>8</v>
      </c>
      <c r="R224" s="15">
        <v>4</v>
      </c>
      <c r="S224" s="15">
        <v>430</v>
      </c>
      <c r="T224" s="15">
        <v>7</v>
      </c>
      <c r="U224" s="15">
        <v>2</v>
      </c>
      <c r="V224" s="14">
        <v>110.38500000000001</v>
      </c>
      <c r="W224" s="16">
        <v>0.49590000000000001</v>
      </c>
      <c r="X224" s="17">
        <v>2120.5630000000001</v>
      </c>
      <c r="Y224" s="17">
        <v>2061.1869999999999</v>
      </c>
      <c r="Z224" s="17">
        <v>2143.0749999999998</v>
      </c>
      <c r="AA224" s="17">
        <v>2157.4279999999999</v>
      </c>
      <c r="AB224" s="18">
        <v>19.210599999999999</v>
      </c>
      <c r="AC224" s="18">
        <v>0.50939999999999996</v>
      </c>
      <c r="AD224" s="19">
        <v>0.25469999999999998</v>
      </c>
      <c r="AE224" s="19">
        <v>0.74529999999999996</v>
      </c>
      <c r="AF224" s="18">
        <v>0.62060000000000004</v>
      </c>
      <c r="AG224" s="18">
        <v>0.31030000000000002</v>
      </c>
      <c r="AH224" s="19">
        <v>0.68969999999999998</v>
      </c>
      <c r="AI224" s="19">
        <v>0.71189999999999998</v>
      </c>
      <c r="AJ224" s="20">
        <v>0</v>
      </c>
      <c r="AK224" s="21">
        <v>13.4</v>
      </c>
      <c r="AL224" s="21">
        <v>13.3</v>
      </c>
      <c r="AM224" s="21">
        <v>13.2</v>
      </c>
      <c r="AN224" s="21">
        <v>13.8</v>
      </c>
      <c r="AO224" s="22">
        <v>0.62</v>
      </c>
    </row>
    <row r="225" spans="1:41" x14ac:dyDescent="0.2">
      <c r="A225" s="10">
        <v>105253903</v>
      </c>
      <c r="B225" s="11" t="s">
        <v>287</v>
      </c>
      <c r="C225" s="11" t="s">
        <v>283</v>
      </c>
      <c r="D225" s="13">
        <v>1664732.71</v>
      </c>
      <c r="E225" s="13">
        <v>1401730.67</v>
      </c>
      <c r="F225" s="13">
        <v>263002.03999999998</v>
      </c>
      <c r="G225" s="14">
        <v>281.26</v>
      </c>
      <c r="H225" s="14">
        <v>716</v>
      </c>
      <c r="I225" s="15">
        <v>716</v>
      </c>
      <c r="J225" s="15">
        <v>589</v>
      </c>
      <c r="K225" s="15">
        <v>83</v>
      </c>
      <c r="L225" s="15">
        <v>44</v>
      </c>
      <c r="M225" s="15">
        <v>361</v>
      </c>
      <c r="N225" s="15">
        <v>35</v>
      </c>
      <c r="O225" s="15">
        <v>11</v>
      </c>
      <c r="P225" s="15">
        <v>358</v>
      </c>
      <c r="Q225" s="15">
        <v>18</v>
      </c>
      <c r="R225" s="15">
        <v>9</v>
      </c>
      <c r="S225" s="15">
        <v>359</v>
      </c>
      <c r="T225" s="15">
        <v>27</v>
      </c>
      <c r="U225" s="15">
        <v>1</v>
      </c>
      <c r="V225" s="14">
        <v>114.259</v>
      </c>
      <c r="W225" s="16">
        <v>0.58630000000000004</v>
      </c>
      <c r="X225" s="17">
        <v>2085.402</v>
      </c>
      <c r="Y225" s="17">
        <v>1994.2439999999999</v>
      </c>
      <c r="Z225" s="17">
        <v>2134.7539999999999</v>
      </c>
      <c r="AA225" s="17">
        <v>2127.2089999999998</v>
      </c>
      <c r="AB225" s="18">
        <v>18.2515</v>
      </c>
      <c r="AC225" s="18">
        <v>0.48399999999999999</v>
      </c>
      <c r="AD225" s="19">
        <v>0.24199999999999999</v>
      </c>
      <c r="AE225" s="19">
        <v>0.75800000000000001</v>
      </c>
      <c r="AF225" s="18">
        <v>0.61029999999999995</v>
      </c>
      <c r="AG225" s="18">
        <v>0.30509999999999998</v>
      </c>
      <c r="AH225" s="19">
        <v>0.69489999999999996</v>
      </c>
      <c r="AI225" s="19">
        <v>0.72009999999999996</v>
      </c>
      <c r="AJ225" s="20">
        <v>0</v>
      </c>
      <c r="AK225" s="21">
        <v>14.4</v>
      </c>
      <c r="AL225" s="21">
        <v>14.2</v>
      </c>
      <c r="AM225" s="21">
        <v>14.6</v>
      </c>
      <c r="AN225" s="21">
        <v>14.5</v>
      </c>
      <c r="AO225" s="22">
        <v>0.67</v>
      </c>
    </row>
    <row r="226" spans="1:41" x14ac:dyDescent="0.2">
      <c r="A226" s="10">
        <v>105254053</v>
      </c>
      <c r="B226" s="11" t="s">
        <v>288</v>
      </c>
      <c r="C226" s="11" t="s">
        <v>283</v>
      </c>
      <c r="D226" s="13">
        <v>1446907.32</v>
      </c>
      <c r="E226" s="13">
        <v>1060183.23</v>
      </c>
      <c r="F226" s="13">
        <v>386724.09</v>
      </c>
      <c r="G226" s="14">
        <v>413.57100000000003</v>
      </c>
      <c r="H226" s="14">
        <v>611</v>
      </c>
      <c r="I226" s="15">
        <v>611</v>
      </c>
      <c r="J226" s="15">
        <v>589</v>
      </c>
      <c r="K226" s="15">
        <v>3</v>
      </c>
      <c r="L226" s="15">
        <v>19</v>
      </c>
      <c r="M226" s="15">
        <v>355</v>
      </c>
      <c r="N226" s="15">
        <v>1</v>
      </c>
      <c r="O226" s="15">
        <v>2</v>
      </c>
      <c r="P226" s="15">
        <v>357</v>
      </c>
      <c r="Q226" s="15">
        <v>1</v>
      </c>
      <c r="R226" s="15">
        <v>3</v>
      </c>
      <c r="S226" s="15">
        <v>366</v>
      </c>
      <c r="T226" s="15">
        <v>1</v>
      </c>
      <c r="U226" s="15">
        <v>3</v>
      </c>
      <c r="V226" s="14">
        <v>35.918999999999997</v>
      </c>
      <c r="W226" s="16">
        <v>0.71250000000000002</v>
      </c>
      <c r="X226" s="17">
        <v>1638.4860000000001</v>
      </c>
      <c r="Y226" s="17">
        <v>1580.1110000000001</v>
      </c>
      <c r="Z226" s="17">
        <v>1663.2739999999999</v>
      </c>
      <c r="AA226" s="17">
        <v>1672.0740000000001</v>
      </c>
      <c r="AB226" s="18">
        <v>45.616100000000003</v>
      </c>
      <c r="AC226" s="18">
        <v>1.2097</v>
      </c>
      <c r="AD226" s="19">
        <v>0.6048</v>
      </c>
      <c r="AE226" s="19">
        <v>0.3952</v>
      </c>
      <c r="AF226" s="18">
        <v>0.47949999999999998</v>
      </c>
      <c r="AG226" s="18">
        <v>0.2397</v>
      </c>
      <c r="AH226" s="19">
        <v>0.76029999999999998</v>
      </c>
      <c r="AI226" s="19">
        <v>0.61419999999999997</v>
      </c>
      <c r="AJ226" s="20">
        <v>0</v>
      </c>
      <c r="AK226" s="21">
        <v>20.399999999999999</v>
      </c>
      <c r="AL226" s="21">
        <v>20.3</v>
      </c>
      <c r="AM226" s="21">
        <v>20.7</v>
      </c>
      <c r="AN226" s="21">
        <v>20.100000000000001</v>
      </c>
      <c r="AO226" s="22">
        <v>0.95</v>
      </c>
    </row>
    <row r="227" spans="1:41" x14ac:dyDescent="0.2">
      <c r="A227" s="10">
        <v>105254353</v>
      </c>
      <c r="B227" s="11" t="s">
        <v>289</v>
      </c>
      <c r="C227" s="11" t="s">
        <v>283</v>
      </c>
      <c r="D227" s="13">
        <v>1455980.98</v>
      </c>
      <c r="E227" s="13">
        <v>1217950.3899999999</v>
      </c>
      <c r="F227" s="13">
        <v>238030.59</v>
      </c>
      <c r="G227" s="14">
        <v>254.55500000000001</v>
      </c>
      <c r="H227" s="14">
        <v>488</v>
      </c>
      <c r="I227" s="15">
        <v>488</v>
      </c>
      <c r="J227" s="15">
        <v>408</v>
      </c>
      <c r="K227" s="15">
        <v>55</v>
      </c>
      <c r="L227" s="15">
        <v>25</v>
      </c>
      <c r="M227" s="15">
        <v>37</v>
      </c>
      <c r="N227" s="15">
        <v>20</v>
      </c>
      <c r="O227" s="15">
        <v>3</v>
      </c>
      <c r="P227" s="15">
        <v>359</v>
      </c>
      <c r="Q227" s="15">
        <v>17</v>
      </c>
      <c r="R227" s="15">
        <v>3</v>
      </c>
      <c r="S227" s="15">
        <v>352</v>
      </c>
      <c r="T227" s="15">
        <v>17</v>
      </c>
      <c r="U227" s="15">
        <v>7</v>
      </c>
      <c r="V227" s="14">
        <v>34.110999999999997</v>
      </c>
      <c r="W227" s="16">
        <v>0.58609999999999995</v>
      </c>
      <c r="X227" s="17">
        <v>2132.864</v>
      </c>
      <c r="Y227" s="17">
        <v>2090.3270000000002</v>
      </c>
      <c r="Z227" s="17">
        <v>2155.5520000000001</v>
      </c>
      <c r="AA227" s="17">
        <v>2152.712</v>
      </c>
      <c r="AB227" s="18">
        <v>62.527099999999997</v>
      </c>
      <c r="AC227" s="18">
        <v>1.6581999999999999</v>
      </c>
      <c r="AD227" s="19">
        <v>0.82909999999999995</v>
      </c>
      <c r="AE227" s="19">
        <v>0.1709</v>
      </c>
      <c r="AF227" s="18">
        <v>0.62419999999999998</v>
      </c>
      <c r="AG227" s="18">
        <v>0.31209999999999999</v>
      </c>
      <c r="AH227" s="19">
        <v>0.68789999999999996</v>
      </c>
      <c r="AI227" s="19">
        <v>0.48110000000000003</v>
      </c>
      <c r="AJ227" s="20">
        <v>0</v>
      </c>
      <c r="AK227" s="21">
        <v>19.100000000000001</v>
      </c>
      <c r="AL227" s="21">
        <v>19.600000000000001</v>
      </c>
      <c r="AM227" s="21">
        <v>19.100000000000001</v>
      </c>
      <c r="AN227" s="21">
        <v>18.600000000000001</v>
      </c>
      <c r="AO227" s="22">
        <v>0.89</v>
      </c>
    </row>
    <row r="228" spans="1:41" x14ac:dyDescent="0.2">
      <c r="A228" s="10">
        <v>105256553</v>
      </c>
      <c r="B228" s="11" t="s">
        <v>290</v>
      </c>
      <c r="C228" s="11" t="s">
        <v>283</v>
      </c>
      <c r="D228" s="13">
        <v>1087123.17</v>
      </c>
      <c r="E228" s="13">
        <v>712577.63</v>
      </c>
      <c r="F228" s="13">
        <v>374545.54</v>
      </c>
      <c r="G228" s="14">
        <v>400.54700000000003</v>
      </c>
      <c r="H228" s="14">
        <v>499</v>
      </c>
      <c r="I228" s="15">
        <v>499</v>
      </c>
      <c r="J228" s="15">
        <v>443</v>
      </c>
      <c r="K228" s="15">
        <v>43</v>
      </c>
      <c r="L228" s="15">
        <v>13</v>
      </c>
      <c r="M228" s="15">
        <v>263</v>
      </c>
      <c r="N228" s="15">
        <v>18</v>
      </c>
      <c r="O228" s="15">
        <v>3</v>
      </c>
      <c r="P228" s="15">
        <v>268</v>
      </c>
      <c r="Q228" s="15">
        <v>17</v>
      </c>
      <c r="R228" s="15">
        <v>2</v>
      </c>
      <c r="S228" s="15">
        <v>278</v>
      </c>
      <c r="T228" s="15">
        <v>8</v>
      </c>
      <c r="U228" s="15">
        <v>2</v>
      </c>
      <c r="V228" s="14">
        <v>2.3660000000000001</v>
      </c>
      <c r="W228" s="16">
        <v>0.80269999999999997</v>
      </c>
      <c r="X228" s="17">
        <v>1223.721</v>
      </c>
      <c r="Y228" s="17">
        <v>1183.2760000000001</v>
      </c>
      <c r="Z228" s="17">
        <v>1239.8219999999999</v>
      </c>
      <c r="AA228" s="17">
        <v>1248.0640000000001</v>
      </c>
      <c r="AB228" s="18">
        <v>517.21090000000004</v>
      </c>
      <c r="AC228" s="18">
        <v>13.716799999999999</v>
      </c>
      <c r="AD228" s="19">
        <v>6.8583999999999996</v>
      </c>
      <c r="AE228" s="19">
        <v>-5.8583999999999996</v>
      </c>
      <c r="AF228" s="18">
        <v>0.35809999999999997</v>
      </c>
      <c r="AG228" s="18">
        <v>0.17899999999999999</v>
      </c>
      <c r="AH228" s="19">
        <v>0.82099999999999995</v>
      </c>
      <c r="AI228" s="19">
        <v>-1.8507</v>
      </c>
      <c r="AJ228" s="20">
        <v>0</v>
      </c>
      <c r="AK228" s="21">
        <v>24.5</v>
      </c>
      <c r="AL228" s="21">
        <v>24.5</v>
      </c>
      <c r="AM228" s="21">
        <v>24.5</v>
      </c>
      <c r="AN228" s="21">
        <v>24.6</v>
      </c>
      <c r="AO228" s="22">
        <v>1</v>
      </c>
    </row>
    <row r="229" spans="1:41" x14ac:dyDescent="0.2">
      <c r="A229" s="10">
        <v>105257602</v>
      </c>
      <c r="B229" s="11" t="s">
        <v>291</v>
      </c>
      <c r="C229" s="11" t="s">
        <v>283</v>
      </c>
      <c r="D229" s="13">
        <v>4127369.08</v>
      </c>
      <c r="E229" s="13">
        <v>3359486.52</v>
      </c>
      <c r="F229" s="13">
        <v>767882.56</v>
      </c>
      <c r="G229" s="14">
        <v>821.19</v>
      </c>
      <c r="H229" s="14">
        <v>2369</v>
      </c>
      <c r="I229" s="15">
        <v>2369</v>
      </c>
      <c r="J229" s="15">
        <v>2098</v>
      </c>
      <c r="K229" s="15">
        <v>246</v>
      </c>
      <c r="L229" s="15">
        <v>25</v>
      </c>
      <c r="M229" s="15">
        <v>1272</v>
      </c>
      <c r="N229" s="15">
        <v>75</v>
      </c>
      <c r="O229" s="15">
        <v>2</v>
      </c>
      <c r="P229" s="15">
        <v>1280</v>
      </c>
      <c r="Q229" s="15">
        <v>85</v>
      </c>
      <c r="R229" s="15">
        <v>3</v>
      </c>
      <c r="S229" s="15">
        <v>1286</v>
      </c>
      <c r="T229" s="15">
        <v>79</v>
      </c>
      <c r="U229" s="15">
        <v>6</v>
      </c>
      <c r="V229" s="14">
        <v>29.295000000000002</v>
      </c>
      <c r="W229" s="16">
        <v>0.43330000000000002</v>
      </c>
      <c r="X229" s="17">
        <v>6509.527</v>
      </c>
      <c r="Y229" s="17">
        <v>6387.12</v>
      </c>
      <c r="Z229" s="17">
        <v>6585.5870000000004</v>
      </c>
      <c r="AA229" s="17">
        <v>6555.875</v>
      </c>
      <c r="AB229" s="18">
        <v>222.20599999999999</v>
      </c>
      <c r="AC229" s="18">
        <v>5.8929999999999998</v>
      </c>
      <c r="AD229" s="19">
        <v>2.9464999999999999</v>
      </c>
      <c r="AE229" s="19">
        <v>-1.9464999999999999</v>
      </c>
      <c r="AF229" s="18">
        <v>1.9052</v>
      </c>
      <c r="AG229" s="18">
        <v>0.9526</v>
      </c>
      <c r="AH229" s="19">
        <v>4.7399999999999998E-2</v>
      </c>
      <c r="AI229" s="19">
        <v>-0.75009999999999999</v>
      </c>
      <c r="AJ229" s="20">
        <v>0</v>
      </c>
      <c r="AK229" s="21">
        <v>17.2</v>
      </c>
      <c r="AL229" s="21">
        <v>17.399999999999999</v>
      </c>
      <c r="AM229" s="21">
        <v>17.399999999999999</v>
      </c>
      <c r="AN229" s="21">
        <v>16.899999999999999</v>
      </c>
      <c r="AO229" s="22">
        <v>0.8</v>
      </c>
    </row>
    <row r="230" spans="1:41" x14ac:dyDescent="0.2">
      <c r="A230" s="10">
        <v>105258303</v>
      </c>
      <c r="B230" s="11" t="s">
        <v>292</v>
      </c>
      <c r="C230" s="11" t="s">
        <v>283</v>
      </c>
      <c r="D230" s="13">
        <v>1333100.92</v>
      </c>
      <c r="E230" s="13">
        <v>1113070.71</v>
      </c>
      <c r="F230" s="13">
        <v>220030.21</v>
      </c>
      <c r="G230" s="14">
        <v>235.30500000000001</v>
      </c>
      <c r="H230" s="14">
        <v>467</v>
      </c>
      <c r="I230" s="15">
        <v>467</v>
      </c>
      <c r="J230" s="15">
        <v>389</v>
      </c>
      <c r="K230" s="15">
        <v>59</v>
      </c>
      <c r="L230" s="15">
        <v>19</v>
      </c>
      <c r="M230" s="15">
        <v>259</v>
      </c>
      <c r="N230" s="15">
        <v>17</v>
      </c>
      <c r="O230" s="15">
        <v>3</v>
      </c>
      <c r="P230" s="15">
        <v>231</v>
      </c>
      <c r="Q230" s="15">
        <v>23</v>
      </c>
      <c r="R230" s="15">
        <v>4</v>
      </c>
      <c r="S230" s="15">
        <v>221</v>
      </c>
      <c r="T230" s="15">
        <v>16</v>
      </c>
      <c r="U230" s="15">
        <v>3</v>
      </c>
      <c r="V230" s="14">
        <v>43.686</v>
      </c>
      <c r="W230" s="16">
        <v>0.68089999999999995</v>
      </c>
      <c r="X230" s="17">
        <v>1675.557</v>
      </c>
      <c r="Y230" s="17">
        <v>1657.0650000000001</v>
      </c>
      <c r="Z230" s="17">
        <v>1679.6320000000001</v>
      </c>
      <c r="AA230" s="17">
        <v>1689.9739999999999</v>
      </c>
      <c r="AB230" s="18">
        <v>38.354500000000002</v>
      </c>
      <c r="AC230" s="18">
        <v>1.0170999999999999</v>
      </c>
      <c r="AD230" s="19">
        <v>0.50849999999999995</v>
      </c>
      <c r="AE230" s="19">
        <v>0.49149999999999999</v>
      </c>
      <c r="AF230" s="18">
        <v>0.4904</v>
      </c>
      <c r="AG230" s="18">
        <v>0.2452</v>
      </c>
      <c r="AH230" s="19">
        <v>0.75480000000000003</v>
      </c>
      <c r="AI230" s="19">
        <v>0.64939999999999998</v>
      </c>
      <c r="AJ230" s="20">
        <v>0</v>
      </c>
      <c r="AK230" s="21">
        <v>16</v>
      </c>
      <c r="AL230" s="21">
        <v>15.6</v>
      </c>
      <c r="AM230" s="21">
        <v>16.2</v>
      </c>
      <c r="AN230" s="21">
        <v>16.2</v>
      </c>
      <c r="AO230" s="22">
        <v>0.74</v>
      </c>
    </row>
    <row r="231" spans="1:41" x14ac:dyDescent="0.2">
      <c r="A231" s="10">
        <v>105258503</v>
      </c>
      <c r="B231" s="11" t="s">
        <v>293</v>
      </c>
      <c r="C231" s="11" t="s">
        <v>283</v>
      </c>
      <c r="D231" s="13">
        <v>1363359.76</v>
      </c>
      <c r="E231" s="13">
        <v>1115614.57</v>
      </c>
      <c r="F231" s="13">
        <v>247745.19</v>
      </c>
      <c r="G231" s="14">
        <v>264.94400000000002</v>
      </c>
      <c r="H231" s="14">
        <v>642.02499999999998</v>
      </c>
      <c r="I231" s="15">
        <v>622</v>
      </c>
      <c r="J231" s="15">
        <v>569</v>
      </c>
      <c r="K231" s="15">
        <v>28</v>
      </c>
      <c r="L231" s="15">
        <v>25</v>
      </c>
      <c r="M231" s="15">
        <v>332</v>
      </c>
      <c r="N231" s="15">
        <v>15</v>
      </c>
      <c r="O231" s="15">
        <v>4</v>
      </c>
      <c r="P231" s="15">
        <v>350</v>
      </c>
      <c r="Q231" s="15">
        <v>6</v>
      </c>
      <c r="R231" s="15">
        <v>4</v>
      </c>
      <c r="S231" s="15">
        <v>360</v>
      </c>
      <c r="T231" s="15">
        <v>5</v>
      </c>
      <c r="U231" s="15">
        <v>3</v>
      </c>
      <c r="V231" s="14">
        <v>121.30800000000001</v>
      </c>
      <c r="W231" s="16">
        <v>0.71150000000000002</v>
      </c>
      <c r="X231" s="17">
        <v>1368.914</v>
      </c>
      <c r="Y231" s="17">
        <v>1331.7170000000001</v>
      </c>
      <c r="Z231" s="17">
        <v>1379.568</v>
      </c>
      <c r="AA231" s="17">
        <v>1395.4570000000001</v>
      </c>
      <c r="AB231" s="18">
        <v>11.284599999999999</v>
      </c>
      <c r="AC231" s="18">
        <v>0.29920000000000002</v>
      </c>
      <c r="AD231" s="19">
        <v>0.14960000000000001</v>
      </c>
      <c r="AE231" s="19">
        <v>0.85040000000000004</v>
      </c>
      <c r="AF231" s="18">
        <v>0.40060000000000001</v>
      </c>
      <c r="AG231" s="18">
        <v>0.20030000000000001</v>
      </c>
      <c r="AH231" s="19">
        <v>0.79969999999999997</v>
      </c>
      <c r="AI231" s="19">
        <v>0.81989999999999996</v>
      </c>
      <c r="AJ231" s="20">
        <v>20.024999999999999</v>
      </c>
      <c r="AK231" s="21">
        <v>12.5</v>
      </c>
      <c r="AL231" s="21">
        <v>12.3</v>
      </c>
      <c r="AM231" s="21">
        <v>12.7</v>
      </c>
      <c r="AN231" s="21">
        <v>12.5</v>
      </c>
      <c r="AO231" s="22">
        <v>0.57999999999999996</v>
      </c>
    </row>
    <row r="232" spans="1:41" x14ac:dyDescent="0.2">
      <c r="A232" s="10">
        <v>105259103</v>
      </c>
      <c r="B232" s="11" t="s">
        <v>294</v>
      </c>
      <c r="C232" s="11" t="s">
        <v>283</v>
      </c>
      <c r="D232" s="13">
        <v>1045645.2</v>
      </c>
      <c r="E232" s="13">
        <v>856401.74</v>
      </c>
      <c r="F232" s="13">
        <v>189243.46</v>
      </c>
      <c r="G232" s="14">
        <v>202.381</v>
      </c>
      <c r="H232" s="14">
        <v>426.52600000000001</v>
      </c>
      <c r="I232" s="15">
        <v>410</v>
      </c>
      <c r="J232" s="15">
        <v>376</v>
      </c>
      <c r="K232" s="15">
        <v>15</v>
      </c>
      <c r="L232" s="15">
        <v>19</v>
      </c>
      <c r="M232" s="15">
        <v>241</v>
      </c>
      <c r="N232" s="15">
        <v>7</v>
      </c>
      <c r="O232" s="15">
        <v>2</v>
      </c>
      <c r="P232" s="15">
        <v>229</v>
      </c>
      <c r="Q232" s="15">
        <v>5</v>
      </c>
      <c r="R232" s="15">
        <v>4</v>
      </c>
      <c r="S232" s="15">
        <v>216</v>
      </c>
      <c r="T232" s="15">
        <v>4</v>
      </c>
      <c r="U232" s="15">
        <v>3</v>
      </c>
      <c r="V232" s="14">
        <v>76.742000000000004</v>
      </c>
      <c r="W232" s="16">
        <v>0.76529999999999998</v>
      </c>
      <c r="X232" s="17">
        <v>1067.981</v>
      </c>
      <c r="Y232" s="17">
        <v>1046.2950000000001</v>
      </c>
      <c r="Z232" s="17">
        <v>1057.3389999999999</v>
      </c>
      <c r="AA232" s="17">
        <v>1100.31</v>
      </c>
      <c r="AB232" s="18">
        <v>13.916499999999999</v>
      </c>
      <c r="AC232" s="18">
        <v>0.36899999999999999</v>
      </c>
      <c r="AD232" s="19">
        <v>0.1845</v>
      </c>
      <c r="AE232" s="19">
        <v>0.8155</v>
      </c>
      <c r="AF232" s="18">
        <v>0.3125</v>
      </c>
      <c r="AG232" s="18">
        <v>0.15620000000000001</v>
      </c>
      <c r="AH232" s="19">
        <v>0.84379999999999999</v>
      </c>
      <c r="AI232" s="19">
        <v>0.83240000000000003</v>
      </c>
      <c r="AJ232" s="20">
        <v>16.526</v>
      </c>
      <c r="AK232" s="21">
        <v>13.4</v>
      </c>
      <c r="AL232" s="21">
        <v>13.5</v>
      </c>
      <c r="AM232" s="21">
        <v>13.5</v>
      </c>
      <c r="AN232" s="21">
        <v>13.3</v>
      </c>
      <c r="AO232" s="22">
        <v>0.62</v>
      </c>
    </row>
    <row r="233" spans="1:41" x14ac:dyDescent="0.2">
      <c r="A233" s="10">
        <v>105259703</v>
      </c>
      <c r="B233" s="11" t="s">
        <v>295</v>
      </c>
      <c r="C233" s="11" t="s">
        <v>283</v>
      </c>
      <c r="D233" s="13">
        <v>1194711.5</v>
      </c>
      <c r="E233" s="13">
        <v>898337.2</v>
      </c>
      <c r="F233" s="13">
        <v>296374.3</v>
      </c>
      <c r="G233" s="14">
        <v>316.94900000000001</v>
      </c>
      <c r="H233" s="14">
        <v>523.53599999999994</v>
      </c>
      <c r="I233" s="15">
        <v>503</v>
      </c>
      <c r="J233" s="15">
        <v>481</v>
      </c>
      <c r="K233" s="15">
        <v>22</v>
      </c>
      <c r="L233" s="15">
        <v>0</v>
      </c>
      <c r="M233" s="15">
        <v>329</v>
      </c>
      <c r="N233" s="15">
        <v>4</v>
      </c>
      <c r="O233" s="15">
        <v>0</v>
      </c>
      <c r="P233" s="15">
        <v>247</v>
      </c>
      <c r="Q233" s="15">
        <v>8</v>
      </c>
      <c r="R233" s="15">
        <v>0</v>
      </c>
      <c r="S233" s="15">
        <v>304</v>
      </c>
      <c r="T233" s="15">
        <v>9</v>
      </c>
      <c r="U233" s="15">
        <v>0</v>
      </c>
      <c r="V233" s="14">
        <v>143.93799999999999</v>
      </c>
      <c r="W233" s="16">
        <v>0.60540000000000005</v>
      </c>
      <c r="X233" s="17">
        <v>1337.9480000000001</v>
      </c>
      <c r="Y233" s="17">
        <v>1322.46</v>
      </c>
      <c r="Z233" s="17">
        <v>1327.4760000000001</v>
      </c>
      <c r="AA233" s="17">
        <v>1363.9069999999999</v>
      </c>
      <c r="AB233" s="18">
        <v>9.2952999999999992</v>
      </c>
      <c r="AC233" s="18">
        <v>0.2465</v>
      </c>
      <c r="AD233" s="19">
        <v>0.1232</v>
      </c>
      <c r="AE233" s="19">
        <v>0.87680000000000002</v>
      </c>
      <c r="AF233" s="18">
        <v>0.3916</v>
      </c>
      <c r="AG233" s="18">
        <v>0.1958</v>
      </c>
      <c r="AH233" s="19">
        <v>0.80420000000000003</v>
      </c>
      <c r="AI233" s="19">
        <v>0.83320000000000005</v>
      </c>
      <c r="AJ233" s="20">
        <v>20.536000000000001</v>
      </c>
      <c r="AK233" s="21">
        <v>21.5</v>
      </c>
      <c r="AL233" s="21">
        <v>21.4</v>
      </c>
      <c r="AM233" s="21">
        <v>21.9</v>
      </c>
      <c r="AN233" s="21">
        <v>21.2</v>
      </c>
      <c r="AO233" s="22">
        <v>1</v>
      </c>
    </row>
    <row r="234" spans="1:41" x14ac:dyDescent="0.2">
      <c r="A234" s="10">
        <v>101260303</v>
      </c>
      <c r="B234" s="11" t="s">
        <v>296</v>
      </c>
      <c r="C234" s="11" t="s">
        <v>297</v>
      </c>
      <c r="D234" s="13">
        <v>3393457.7</v>
      </c>
      <c r="E234" s="13">
        <v>2824463.07</v>
      </c>
      <c r="F234" s="13">
        <v>568994.63</v>
      </c>
      <c r="G234" s="14">
        <v>608.495</v>
      </c>
      <c r="H234" s="14">
        <v>1467</v>
      </c>
      <c r="I234" s="15">
        <v>1467</v>
      </c>
      <c r="J234" s="15">
        <v>1271</v>
      </c>
      <c r="K234" s="15">
        <v>145</v>
      </c>
      <c r="L234" s="15">
        <v>51</v>
      </c>
      <c r="M234" s="15">
        <v>822</v>
      </c>
      <c r="N234" s="15">
        <v>21</v>
      </c>
      <c r="O234" s="15">
        <v>7</v>
      </c>
      <c r="P234" s="15">
        <v>766</v>
      </c>
      <c r="Q234" s="15">
        <v>54</v>
      </c>
      <c r="R234" s="15">
        <v>5</v>
      </c>
      <c r="S234" s="15">
        <v>736</v>
      </c>
      <c r="T234" s="15">
        <v>67</v>
      </c>
      <c r="U234" s="15">
        <v>12</v>
      </c>
      <c r="V234" s="14">
        <v>141.65899999999999</v>
      </c>
      <c r="W234" s="16">
        <v>0.72770000000000001</v>
      </c>
      <c r="X234" s="17">
        <v>3337.0459999999998</v>
      </c>
      <c r="Y234" s="17">
        <v>3243.8290000000002</v>
      </c>
      <c r="Z234" s="17">
        <v>3360.2489999999998</v>
      </c>
      <c r="AA234" s="17">
        <v>3407.0590000000002</v>
      </c>
      <c r="AB234" s="18">
        <v>23.556799999999999</v>
      </c>
      <c r="AC234" s="18">
        <v>0.62470000000000003</v>
      </c>
      <c r="AD234" s="19">
        <v>0.31230000000000002</v>
      </c>
      <c r="AE234" s="19">
        <v>0.68769999999999998</v>
      </c>
      <c r="AF234" s="18">
        <v>0.97670000000000001</v>
      </c>
      <c r="AG234" s="18">
        <v>0.48830000000000001</v>
      </c>
      <c r="AH234" s="19">
        <v>0.51170000000000004</v>
      </c>
      <c r="AI234" s="19">
        <v>0.58209999999999995</v>
      </c>
      <c r="AJ234" s="20">
        <v>0</v>
      </c>
      <c r="AK234" s="21">
        <v>12.2</v>
      </c>
      <c r="AL234" s="21">
        <v>11.7</v>
      </c>
      <c r="AM234" s="21">
        <v>12.5</v>
      </c>
      <c r="AN234" s="21">
        <v>12.3</v>
      </c>
      <c r="AO234" s="22">
        <v>0.56999999999999995</v>
      </c>
    </row>
    <row r="235" spans="1:41" x14ac:dyDescent="0.2">
      <c r="A235" s="10">
        <v>101260803</v>
      </c>
      <c r="B235" s="11" t="s">
        <v>298</v>
      </c>
      <c r="C235" s="11" t="s">
        <v>297</v>
      </c>
      <c r="D235" s="13">
        <v>1752341.9</v>
      </c>
      <c r="E235" s="13">
        <v>1287702.77</v>
      </c>
      <c r="F235" s="13">
        <v>464639.13</v>
      </c>
      <c r="G235" s="14">
        <v>496.89499999999998</v>
      </c>
      <c r="H235" s="14">
        <v>845</v>
      </c>
      <c r="I235" s="15">
        <v>845</v>
      </c>
      <c r="J235" s="15">
        <v>705</v>
      </c>
      <c r="K235" s="15">
        <v>102</v>
      </c>
      <c r="L235" s="15">
        <v>38</v>
      </c>
      <c r="M235" s="15">
        <v>415</v>
      </c>
      <c r="N235" s="15">
        <v>42</v>
      </c>
      <c r="O235" s="15">
        <v>6</v>
      </c>
      <c r="P235" s="15">
        <v>440</v>
      </c>
      <c r="Q235" s="15">
        <v>30</v>
      </c>
      <c r="R235" s="15">
        <v>5</v>
      </c>
      <c r="S235" s="15">
        <v>435</v>
      </c>
      <c r="T235" s="15">
        <v>28</v>
      </c>
      <c r="U235" s="15">
        <v>7</v>
      </c>
      <c r="V235" s="14">
        <v>56.661000000000001</v>
      </c>
      <c r="W235" s="16">
        <v>0.75390000000000001</v>
      </c>
      <c r="X235" s="17">
        <v>1679.308</v>
      </c>
      <c r="Y235" s="17">
        <v>1667.885</v>
      </c>
      <c r="Z235" s="17">
        <v>1680.204</v>
      </c>
      <c r="AA235" s="17">
        <v>1689.836</v>
      </c>
      <c r="AB235" s="18">
        <v>29.637799999999999</v>
      </c>
      <c r="AC235" s="18">
        <v>0.78600000000000003</v>
      </c>
      <c r="AD235" s="19">
        <v>0.39300000000000002</v>
      </c>
      <c r="AE235" s="19">
        <v>0.60699999999999998</v>
      </c>
      <c r="AF235" s="18">
        <v>0.49149999999999999</v>
      </c>
      <c r="AG235" s="18">
        <v>0.2457</v>
      </c>
      <c r="AH235" s="19">
        <v>0.75429999999999997</v>
      </c>
      <c r="AI235" s="19">
        <v>0.69530000000000003</v>
      </c>
      <c r="AJ235" s="20">
        <v>0</v>
      </c>
      <c r="AK235" s="21">
        <v>16.8</v>
      </c>
      <c r="AL235" s="21">
        <v>15.7</v>
      </c>
      <c r="AM235" s="21">
        <v>16.5</v>
      </c>
      <c r="AN235" s="21">
        <v>18.3</v>
      </c>
      <c r="AO235" s="22">
        <v>0.78</v>
      </c>
    </row>
    <row r="236" spans="1:41" x14ac:dyDescent="0.2">
      <c r="A236" s="10">
        <v>101261302</v>
      </c>
      <c r="B236" s="11" t="s">
        <v>299</v>
      </c>
      <c r="C236" s="11" t="s">
        <v>297</v>
      </c>
      <c r="D236" s="13">
        <v>5277749.41</v>
      </c>
      <c r="E236" s="13">
        <v>4495411.37</v>
      </c>
      <c r="F236" s="13">
        <v>782338.04</v>
      </c>
      <c r="G236" s="14">
        <v>836.649</v>
      </c>
      <c r="H236" s="14">
        <v>2156</v>
      </c>
      <c r="I236" s="15">
        <v>2156</v>
      </c>
      <c r="J236" s="15">
        <v>1855</v>
      </c>
      <c r="K236" s="15">
        <v>136</v>
      </c>
      <c r="L236" s="15">
        <v>165</v>
      </c>
      <c r="M236" s="15">
        <v>1142</v>
      </c>
      <c r="N236" s="15">
        <v>48</v>
      </c>
      <c r="O236" s="15">
        <v>36</v>
      </c>
      <c r="P236" s="15">
        <v>1126</v>
      </c>
      <c r="Q236" s="15">
        <v>40</v>
      </c>
      <c r="R236" s="15">
        <v>25</v>
      </c>
      <c r="S236" s="15">
        <v>1125</v>
      </c>
      <c r="T236" s="15">
        <v>45</v>
      </c>
      <c r="U236" s="15">
        <v>18</v>
      </c>
      <c r="V236" s="14">
        <v>217.06</v>
      </c>
      <c r="W236" s="16">
        <v>0.68079999999999996</v>
      </c>
      <c r="X236" s="17">
        <v>4346.7060000000001</v>
      </c>
      <c r="Y236" s="17">
        <v>4251.8140000000003</v>
      </c>
      <c r="Z236" s="17">
        <v>4373.6059999999998</v>
      </c>
      <c r="AA236" s="17">
        <v>4414.6989999999996</v>
      </c>
      <c r="AB236" s="18">
        <v>20.025300000000001</v>
      </c>
      <c r="AC236" s="18">
        <v>0.53100000000000003</v>
      </c>
      <c r="AD236" s="19">
        <v>0.26550000000000001</v>
      </c>
      <c r="AE236" s="19">
        <v>0.73450000000000004</v>
      </c>
      <c r="AF236" s="18">
        <v>1.2722</v>
      </c>
      <c r="AG236" s="18">
        <v>0.6361</v>
      </c>
      <c r="AH236" s="19">
        <v>0.3639</v>
      </c>
      <c r="AI236" s="19">
        <v>0.5121</v>
      </c>
      <c r="AJ236" s="20">
        <v>0</v>
      </c>
      <c r="AK236" s="21">
        <v>12.4</v>
      </c>
      <c r="AL236" s="21">
        <v>12.2</v>
      </c>
      <c r="AM236" s="21">
        <v>12.5</v>
      </c>
      <c r="AN236" s="21">
        <v>12.5</v>
      </c>
      <c r="AO236" s="22">
        <v>0.56999999999999995</v>
      </c>
    </row>
    <row r="237" spans="1:41" x14ac:dyDescent="0.2">
      <c r="A237" s="10">
        <v>101262903</v>
      </c>
      <c r="B237" s="11" t="s">
        <v>300</v>
      </c>
      <c r="C237" s="11" t="s">
        <v>297</v>
      </c>
      <c r="D237" s="13">
        <v>863733.93</v>
      </c>
      <c r="E237" s="13">
        <v>664587.92000000004</v>
      </c>
      <c r="F237" s="13">
        <v>199146.01</v>
      </c>
      <c r="G237" s="14">
        <v>212.971</v>
      </c>
      <c r="H237" s="14">
        <v>439.03800000000001</v>
      </c>
      <c r="I237" s="15">
        <v>432</v>
      </c>
      <c r="J237" s="15">
        <v>310</v>
      </c>
      <c r="K237" s="15">
        <v>71</v>
      </c>
      <c r="L237" s="15">
        <v>51</v>
      </c>
      <c r="M237" s="15">
        <v>191</v>
      </c>
      <c r="N237" s="15">
        <v>23</v>
      </c>
      <c r="O237" s="15">
        <v>12</v>
      </c>
      <c r="P237" s="15">
        <v>198</v>
      </c>
      <c r="Q237" s="15">
        <v>24</v>
      </c>
      <c r="R237" s="15">
        <v>6</v>
      </c>
      <c r="S237" s="15">
        <v>179</v>
      </c>
      <c r="T237" s="15">
        <v>21</v>
      </c>
      <c r="U237" s="15">
        <v>7</v>
      </c>
      <c r="V237" s="14">
        <v>59.456000000000003</v>
      </c>
      <c r="W237" s="16">
        <v>0.66449999999999998</v>
      </c>
      <c r="X237" s="17">
        <v>1155.8510000000001</v>
      </c>
      <c r="Y237" s="17">
        <v>1130.1010000000001</v>
      </c>
      <c r="Z237" s="17">
        <v>1159.8679999999999</v>
      </c>
      <c r="AA237" s="17">
        <v>1177.5830000000001</v>
      </c>
      <c r="AB237" s="18">
        <v>19.4404</v>
      </c>
      <c r="AC237" s="18">
        <v>0.51549999999999996</v>
      </c>
      <c r="AD237" s="19">
        <v>0.25769999999999998</v>
      </c>
      <c r="AE237" s="19">
        <v>0.74229999999999996</v>
      </c>
      <c r="AF237" s="18">
        <v>0.33829999999999999</v>
      </c>
      <c r="AG237" s="18">
        <v>0.1691</v>
      </c>
      <c r="AH237" s="19">
        <v>0.83089999999999997</v>
      </c>
      <c r="AI237" s="19">
        <v>0.7954</v>
      </c>
      <c r="AJ237" s="20">
        <v>7.0380000000000003</v>
      </c>
      <c r="AK237" s="21">
        <v>15.8</v>
      </c>
      <c r="AL237" s="21">
        <v>16</v>
      </c>
      <c r="AM237" s="21">
        <v>15.7</v>
      </c>
      <c r="AN237" s="21">
        <v>15.6</v>
      </c>
      <c r="AO237" s="22">
        <v>0.73</v>
      </c>
    </row>
    <row r="238" spans="1:41" x14ac:dyDescent="0.2">
      <c r="A238" s="10">
        <v>101264003</v>
      </c>
      <c r="B238" s="11" t="s">
        <v>301</v>
      </c>
      <c r="C238" s="11" t="s">
        <v>297</v>
      </c>
      <c r="D238" s="13">
        <v>2703085.66</v>
      </c>
      <c r="E238" s="13">
        <v>2135293.5499999998</v>
      </c>
      <c r="F238" s="13">
        <v>567792.11</v>
      </c>
      <c r="G238" s="14">
        <v>607.20899999999995</v>
      </c>
      <c r="H238" s="14">
        <v>1374</v>
      </c>
      <c r="I238" s="15">
        <v>1374</v>
      </c>
      <c r="J238" s="15">
        <v>1166</v>
      </c>
      <c r="K238" s="15">
        <v>126</v>
      </c>
      <c r="L238" s="15">
        <v>82</v>
      </c>
      <c r="M238" s="15">
        <v>682</v>
      </c>
      <c r="N238" s="15">
        <v>41</v>
      </c>
      <c r="O238" s="15">
        <v>9</v>
      </c>
      <c r="P238" s="15">
        <v>725</v>
      </c>
      <c r="Q238" s="15">
        <v>45</v>
      </c>
      <c r="R238" s="15">
        <v>17</v>
      </c>
      <c r="S238" s="15">
        <v>725</v>
      </c>
      <c r="T238" s="15">
        <v>38</v>
      </c>
      <c r="U238" s="15">
        <v>14</v>
      </c>
      <c r="V238" s="14">
        <v>55.826999999999998</v>
      </c>
      <c r="W238" s="16">
        <v>0.59719999999999995</v>
      </c>
      <c r="X238" s="17">
        <v>2932.6280000000002</v>
      </c>
      <c r="Y238" s="17">
        <v>2881.4079999999999</v>
      </c>
      <c r="Z238" s="17">
        <v>2952.6039999999998</v>
      </c>
      <c r="AA238" s="17">
        <v>2963.8719999999998</v>
      </c>
      <c r="AB238" s="18">
        <v>52.5306</v>
      </c>
      <c r="AC238" s="18">
        <v>1.3931</v>
      </c>
      <c r="AD238" s="19">
        <v>0.69650000000000001</v>
      </c>
      <c r="AE238" s="19">
        <v>0.30349999999999999</v>
      </c>
      <c r="AF238" s="18">
        <v>0.85829999999999995</v>
      </c>
      <c r="AG238" s="18">
        <v>0.42909999999999998</v>
      </c>
      <c r="AH238" s="19">
        <v>0.57089999999999996</v>
      </c>
      <c r="AI238" s="19">
        <v>0.46389999999999998</v>
      </c>
      <c r="AJ238" s="20">
        <v>0</v>
      </c>
      <c r="AK238" s="21">
        <v>16</v>
      </c>
      <c r="AL238" s="21">
        <v>15.9</v>
      </c>
      <c r="AM238" s="21">
        <v>16.3</v>
      </c>
      <c r="AN238" s="21">
        <v>15.7</v>
      </c>
      <c r="AO238" s="22">
        <v>0.74</v>
      </c>
    </row>
    <row r="239" spans="1:41" x14ac:dyDescent="0.2">
      <c r="A239" s="10">
        <v>101268003</v>
      </c>
      <c r="B239" s="11" t="s">
        <v>302</v>
      </c>
      <c r="C239" s="11" t="s">
        <v>297</v>
      </c>
      <c r="D239" s="13">
        <v>2485574.34</v>
      </c>
      <c r="E239" s="13">
        <v>2103271.33</v>
      </c>
      <c r="F239" s="13">
        <v>382303.01</v>
      </c>
      <c r="G239" s="14">
        <v>408.84300000000002</v>
      </c>
      <c r="H239" s="14">
        <v>1166</v>
      </c>
      <c r="I239" s="15">
        <v>1166</v>
      </c>
      <c r="J239" s="15">
        <v>1063</v>
      </c>
      <c r="K239" s="15">
        <v>65</v>
      </c>
      <c r="L239" s="15">
        <v>38</v>
      </c>
      <c r="M239" s="15">
        <v>670</v>
      </c>
      <c r="N239" s="15">
        <v>18</v>
      </c>
      <c r="O239" s="15">
        <v>4</v>
      </c>
      <c r="P239" s="15">
        <v>625</v>
      </c>
      <c r="Q239" s="15">
        <v>20</v>
      </c>
      <c r="R239" s="15">
        <v>6</v>
      </c>
      <c r="S239" s="15">
        <v>649</v>
      </c>
      <c r="T239" s="15">
        <v>24</v>
      </c>
      <c r="U239" s="15">
        <v>8</v>
      </c>
      <c r="V239" s="14">
        <v>249.64500000000001</v>
      </c>
      <c r="W239" s="16">
        <v>0.59430000000000005</v>
      </c>
      <c r="X239" s="17">
        <v>2779.4380000000001</v>
      </c>
      <c r="Y239" s="17">
        <v>2681.7289999999998</v>
      </c>
      <c r="Z239" s="17">
        <v>2819.5129999999999</v>
      </c>
      <c r="AA239" s="17">
        <v>2837.0709999999999</v>
      </c>
      <c r="AB239" s="18">
        <v>11.1335</v>
      </c>
      <c r="AC239" s="18">
        <v>0.29520000000000002</v>
      </c>
      <c r="AD239" s="19">
        <v>0.14760000000000001</v>
      </c>
      <c r="AE239" s="19">
        <v>0.85240000000000005</v>
      </c>
      <c r="AF239" s="18">
        <v>0.8135</v>
      </c>
      <c r="AG239" s="18">
        <v>0.40670000000000001</v>
      </c>
      <c r="AH239" s="19">
        <v>0.59330000000000005</v>
      </c>
      <c r="AI239" s="19">
        <v>0.69689999999999996</v>
      </c>
      <c r="AJ239" s="20">
        <v>0</v>
      </c>
      <c r="AK239" s="21">
        <v>12.7</v>
      </c>
      <c r="AL239" s="21">
        <v>13</v>
      </c>
      <c r="AM239" s="21">
        <v>12.7</v>
      </c>
      <c r="AN239" s="21">
        <v>12.4</v>
      </c>
      <c r="AO239" s="22">
        <v>0.59</v>
      </c>
    </row>
    <row r="240" spans="1:41" x14ac:dyDescent="0.2">
      <c r="A240" s="10">
        <v>106272003</v>
      </c>
      <c r="B240" s="11" t="s">
        <v>303</v>
      </c>
      <c r="C240" s="11" t="s">
        <v>304</v>
      </c>
      <c r="D240" s="13">
        <v>489572.25</v>
      </c>
      <c r="E240" s="13">
        <v>443038.67</v>
      </c>
      <c r="F240" s="13">
        <v>46533.58</v>
      </c>
      <c r="G240" s="14">
        <v>49.764000000000003</v>
      </c>
      <c r="H240" s="14">
        <v>224.28899999999999</v>
      </c>
      <c r="I240" s="15">
        <v>200</v>
      </c>
      <c r="J240" s="15">
        <v>185</v>
      </c>
      <c r="K240" s="15">
        <v>9</v>
      </c>
      <c r="L240" s="15">
        <v>6</v>
      </c>
      <c r="M240" s="15">
        <v>113</v>
      </c>
      <c r="N240" s="15">
        <v>5</v>
      </c>
      <c r="O240" s="15">
        <v>0</v>
      </c>
      <c r="P240" s="15">
        <v>111</v>
      </c>
      <c r="Q240" s="15">
        <v>3</v>
      </c>
      <c r="R240" s="15">
        <v>2</v>
      </c>
      <c r="S240" s="15">
        <v>114</v>
      </c>
      <c r="T240" s="15">
        <v>2</v>
      </c>
      <c r="U240" s="15">
        <v>1</v>
      </c>
      <c r="V240" s="14">
        <v>503.78100000000001</v>
      </c>
      <c r="W240" s="16">
        <v>0.3125</v>
      </c>
      <c r="X240" s="17">
        <v>433.32900000000001</v>
      </c>
      <c r="Y240" s="17">
        <v>420.495</v>
      </c>
      <c r="Z240" s="17">
        <v>439.67899999999997</v>
      </c>
      <c r="AA240" s="17">
        <v>439.81299999999999</v>
      </c>
      <c r="AB240" s="18">
        <v>0.86009999999999998</v>
      </c>
      <c r="AC240" s="18">
        <v>2.2800000000000001E-2</v>
      </c>
      <c r="AD240" s="19">
        <v>1.14E-2</v>
      </c>
      <c r="AE240" s="19">
        <v>0.98860000000000003</v>
      </c>
      <c r="AF240" s="18">
        <v>0.1268</v>
      </c>
      <c r="AG240" s="18">
        <v>6.3399999999999998E-2</v>
      </c>
      <c r="AH240" s="19">
        <v>0.93659999999999999</v>
      </c>
      <c r="AI240" s="19">
        <v>0.95740000000000003</v>
      </c>
      <c r="AJ240" s="20">
        <v>24.289000000000001</v>
      </c>
      <c r="AK240" s="21">
        <v>15.2</v>
      </c>
      <c r="AL240" s="21">
        <v>14.8</v>
      </c>
      <c r="AM240" s="21">
        <v>15.5</v>
      </c>
      <c r="AN240" s="21">
        <v>15.4</v>
      </c>
      <c r="AO240" s="22">
        <v>0.71</v>
      </c>
    </row>
    <row r="241" spans="1:41" x14ac:dyDescent="0.2">
      <c r="A241" s="10">
        <v>112281302</v>
      </c>
      <c r="B241" s="11" t="s">
        <v>305</v>
      </c>
      <c r="C241" s="11" t="s">
        <v>306</v>
      </c>
      <c r="D241" s="13">
        <v>5128646.0599999996</v>
      </c>
      <c r="E241" s="13">
        <v>3749820.02</v>
      </c>
      <c r="F241" s="13">
        <v>1378826.04</v>
      </c>
      <c r="G241" s="14">
        <v>1474.546</v>
      </c>
      <c r="H241" s="14">
        <v>3100</v>
      </c>
      <c r="I241" s="15">
        <v>3100</v>
      </c>
      <c r="J241" s="15">
        <v>2468</v>
      </c>
      <c r="K241" s="15">
        <v>397</v>
      </c>
      <c r="L241" s="15">
        <v>235</v>
      </c>
      <c r="M241" s="15">
        <v>1595</v>
      </c>
      <c r="N241" s="15">
        <v>83</v>
      </c>
      <c r="O241" s="15">
        <v>32</v>
      </c>
      <c r="P241" s="15">
        <v>1496</v>
      </c>
      <c r="Q241" s="15">
        <v>140</v>
      </c>
      <c r="R241" s="15">
        <v>34</v>
      </c>
      <c r="S241" s="15">
        <v>1425</v>
      </c>
      <c r="T241" s="15">
        <v>164</v>
      </c>
      <c r="U241" s="15">
        <v>45</v>
      </c>
      <c r="V241" s="14">
        <v>249.31</v>
      </c>
      <c r="W241" s="16">
        <v>0.55959999999999999</v>
      </c>
      <c r="X241" s="17">
        <v>9682.9050000000007</v>
      </c>
      <c r="Y241" s="17">
        <v>9552.8179999999993</v>
      </c>
      <c r="Z241" s="17">
        <v>9777.6450000000004</v>
      </c>
      <c r="AA241" s="17">
        <v>9718.2510000000002</v>
      </c>
      <c r="AB241" s="18">
        <v>38.838799999999999</v>
      </c>
      <c r="AC241" s="18">
        <v>1.03</v>
      </c>
      <c r="AD241" s="19">
        <v>0.51500000000000001</v>
      </c>
      <c r="AE241" s="19">
        <v>0.48499999999999999</v>
      </c>
      <c r="AF241" s="18">
        <v>2.8340000000000001</v>
      </c>
      <c r="AG241" s="18">
        <v>1.417</v>
      </c>
      <c r="AH241" s="19">
        <v>-0.41699999999999998</v>
      </c>
      <c r="AI241" s="19">
        <v>-5.62E-2</v>
      </c>
      <c r="AJ241" s="20">
        <v>0</v>
      </c>
      <c r="AK241" s="21">
        <v>18.2</v>
      </c>
      <c r="AL241" s="21">
        <v>18.8</v>
      </c>
      <c r="AM241" s="21">
        <v>18.100000000000001</v>
      </c>
      <c r="AN241" s="21">
        <v>17.600000000000001</v>
      </c>
      <c r="AO241" s="22">
        <v>0.85</v>
      </c>
    </row>
    <row r="242" spans="1:41" x14ac:dyDescent="0.2">
      <c r="A242" s="10">
        <v>112282004</v>
      </c>
      <c r="B242" s="11" t="s">
        <v>307</v>
      </c>
      <c r="C242" s="11" t="s">
        <v>306</v>
      </c>
      <c r="D242" s="13">
        <v>368141.57</v>
      </c>
      <c r="E242" s="13">
        <v>325433.43</v>
      </c>
      <c r="F242" s="13">
        <v>42708.14</v>
      </c>
      <c r="G242" s="14">
        <v>45.673000000000002</v>
      </c>
      <c r="H242" s="14">
        <v>223.14</v>
      </c>
      <c r="I242" s="15">
        <v>201</v>
      </c>
      <c r="J242" s="15">
        <v>157</v>
      </c>
      <c r="K242" s="15">
        <v>12</v>
      </c>
      <c r="L242" s="15">
        <v>32</v>
      </c>
      <c r="M242" s="15">
        <v>98</v>
      </c>
      <c r="N242" s="15">
        <v>3</v>
      </c>
      <c r="O242" s="15">
        <v>4</v>
      </c>
      <c r="P242" s="15">
        <v>92</v>
      </c>
      <c r="Q242" s="15">
        <v>6</v>
      </c>
      <c r="R242" s="15">
        <v>4</v>
      </c>
      <c r="S242" s="15">
        <v>97</v>
      </c>
      <c r="T242" s="15">
        <v>3</v>
      </c>
      <c r="U242" s="15">
        <v>6</v>
      </c>
      <c r="V242" s="14">
        <v>121.893</v>
      </c>
      <c r="W242" s="16">
        <v>0.4355</v>
      </c>
      <c r="X242" s="17">
        <v>457.10700000000003</v>
      </c>
      <c r="Y242" s="17">
        <v>437.59100000000001</v>
      </c>
      <c r="Z242" s="17">
        <v>461.52600000000001</v>
      </c>
      <c r="AA242" s="17">
        <v>472.20499999999998</v>
      </c>
      <c r="AB242" s="18">
        <v>3.75</v>
      </c>
      <c r="AC242" s="18">
        <v>9.9400000000000002E-2</v>
      </c>
      <c r="AD242" s="19">
        <v>4.9700000000000001E-2</v>
      </c>
      <c r="AE242" s="19">
        <v>0.95030000000000003</v>
      </c>
      <c r="AF242" s="18">
        <v>0.13370000000000001</v>
      </c>
      <c r="AG242" s="18">
        <v>6.6799999999999998E-2</v>
      </c>
      <c r="AH242" s="19">
        <v>0.93320000000000003</v>
      </c>
      <c r="AI242" s="19">
        <v>0.94</v>
      </c>
      <c r="AJ242" s="20">
        <v>22.14</v>
      </c>
      <c r="AK242" s="21">
        <v>10.199999999999999</v>
      </c>
      <c r="AL242" s="21">
        <v>10</v>
      </c>
      <c r="AM242" s="21">
        <v>10.3</v>
      </c>
      <c r="AN242" s="21">
        <v>10.4</v>
      </c>
      <c r="AO242" s="22">
        <v>0.47</v>
      </c>
    </row>
    <row r="243" spans="1:41" x14ac:dyDescent="0.2">
      <c r="A243" s="10">
        <v>112283003</v>
      </c>
      <c r="B243" s="11" t="s">
        <v>308</v>
      </c>
      <c r="C243" s="11" t="s">
        <v>306</v>
      </c>
      <c r="D243" s="13">
        <v>1568527.25</v>
      </c>
      <c r="E243" s="13">
        <v>1241246.52</v>
      </c>
      <c r="F243" s="13">
        <v>327280.73</v>
      </c>
      <c r="G243" s="14">
        <v>350.00099999999998</v>
      </c>
      <c r="H243" s="14">
        <v>865</v>
      </c>
      <c r="I243" s="15">
        <v>865</v>
      </c>
      <c r="J243" s="15">
        <v>717</v>
      </c>
      <c r="K243" s="15">
        <v>123</v>
      </c>
      <c r="L243" s="15">
        <v>25</v>
      </c>
      <c r="M243" s="15">
        <v>456</v>
      </c>
      <c r="N243" s="15">
        <v>39</v>
      </c>
      <c r="O243" s="15">
        <v>3</v>
      </c>
      <c r="P243" s="15">
        <v>421</v>
      </c>
      <c r="Q243" s="15">
        <v>42</v>
      </c>
      <c r="R243" s="15">
        <v>4</v>
      </c>
      <c r="S243" s="15">
        <v>433</v>
      </c>
      <c r="T243" s="15">
        <v>38</v>
      </c>
      <c r="U243" s="15">
        <v>4</v>
      </c>
      <c r="V243" s="14">
        <v>71.899000000000001</v>
      </c>
      <c r="W243" s="16">
        <v>0.53949999999999998</v>
      </c>
      <c r="X243" s="17">
        <v>3069.2649999999999</v>
      </c>
      <c r="Y243" s="17">
        <v>3059.99</v>
      </c>
      <c r="Z243" s="17">
        <v>3062.6559999999999</v>
      </c>
      <c r="AA243" s="17">
        <v>3085.1489999999999</v>
      </c>
      <c r="AB243" s="18">
        <v>42.688499999999998</v>
      </c>
      <c r="AC243" s="18">
        <v>1.1321000000000001</v>
      </c>
      <c r="AD243" s="19">
        <v>0.56599999999999995</v>
      </c>
      <c r="AE243" s="19">
        <v>0.434</v>
      </c>
      <c r="AF243" s="18">
        <v>0.89829999999999999</v>
      </c>
      <c r="AG243" s="18">
        <v>0.4491</v>
      </c>
      <c r="AH243" s="19">
        <v>0.55089999999999995</v>
      </c>
      <c r="AI243" s="19">
        <v>0.50409999999999999</v>
      </c>
      <c r="AJ243" s="20">
        <v>0</v>
      </c>
      <c r="AK243" s="21">
        <v>16.100000000000001</v>
      </c>
      <c r="AL243" s="21">
        <v>15.8</v>
      </c>
      <c r="AM243" s="21">
        <v>16.399999999999999</v>
      </c>
      <c r="AN243" s="21">
        <v>16.100000000000001</v>
      </c>
      <c r="AO243" s="22">
        <v>0.75</v>
      </c>
    </row>
    <row r="244" spans="1:41" x14ac:dyDescent="0.2">
      <c r="A244" s="10">
        <v>112286003</v>
      </c>
      <c r="B244" s="11" t="s">
        <v>309</v>
      </c>
      <c r="C244" s="11" t="s">
        <v>306</v>
      </c>
      <c r="D244" s="13">
        <v>1813664.56</v>
      </c>
      <c r="E244" s="13">
        <v>1590739.33</v>
      </c>
      <c r="F244" s="13">
        <v>222925.23</v>
      </c>
      <c r="G244" s="14">
        <v>238.40100000000001</v>
      </c>
      <c r="H244" s="14">
        <v>552</v>
      </c>
      <c r="I244" s="15">
        <v>552</v>
      </c>
      <c r="J244" s="15">
        <v>456</v>
      </c>
      <c r="K244" s="15">
        <v>71</v>
      </c>
      <c r="L244" s="15">
        <v>25</v>
      </c>
      <c r="M244" s="15">
        <v>319</v>
      </c>
      <c r="N244" s="15">
        <v>27</v>
      </c>
      <c r="O244" s="15">
        <v>4</v>
      </c>
      <c r="P244" s="15">
        <v>241</v>
      </c>
      <c r="Q244" s="15">
        <v>25</v>
      </c>
      <c r="R244" s="15">
        <v>4</v>
      </c>
      <c r="S244" s="15">
        <v>275</v>
      </c>
      <c r="T244" s="15">
        <v>17</v>
      </c>
      <c r="U244" s="15">
        <v>4</v>
      </c>
      <c r="V244" s="14">
        <v>206.60400000000001</v>
      </c>
      <c r="W244" s="16">
        <v>0.55369999999999997</v>
      </c>
      <c r="X244" s="17">
        <v>2424.38</v>
      </c>
      <c r="Y244" s="17">
        <v>2412.6799999999998</v>
      </c>
      <c r="Z244" s="17">
        <v>2434.134</v>
      </c>
      <c r="AA244" s="17">
        <v>2426.326</v>
      </c>
      <c r="AB244" s="18">
        <v>11.734400000000001</v>
      </c>
      <c r="AC244" s="18">
        <v>0.31119999999999998</v>
      </c>
      <c r="AD244" s="19">
        <v>0.15559999999999999</v>
      </c>
      <c r="AE244" s="19">
        <v>0.84440000000000004</v>
      </c>
      <c r="AF244" s="18">
        <v>0.70950000000000002</v>
      </c>
      <c r="AG244" s="18">
        <v>0.35470000000000002</v>
      </c>
      <c r="AH244" s="19">
        <v>0.64529999999999998</v>
      </c>
      <c r="AI244" s="19">
        <v>0.72489999999999999</v>
      </c>
      <c r="AJ244" s="20">
        <v>0</v>
      </c>
      <c r="AK244" s="21">
        <v>16.899999999999999</v>
      </c>
      <c r="AL244" s="21">
        <v>17</v>
      </c>
      <c r="AM244" s="21">
        <v>17</v>
      </c>
      <c r="AN244" s="21">
        <v>16.8</v>
      </c>
      <c r="AO244" s="22">
        <v>0.78</v>
      </c>
    </row>
    <row r="245" spans="1:41" x14ac:dyDescent="0.2">
      <c r="A245" s="10">
        <v>112289003</v>
      </c>
      <c r="B245" s="11" t="s">
        <v>310</v>
      </c>
      <c r="C245" s="11" t="s">
        <v>306</v>
      </c>
      <c r="D245" s="13">
        <v>2797645.9</v>
      </c>
      <c r="E245" s="13">
        <v>2257351.84</v>
      </c>
      <c r="F245" s="13">
        <v>540294.06000000006</v>
      </c>
      <c r="G245" s="14">
        <v>577.80200000000002</v>
      </c>
      <c r="H245" s="14">
        <v>1241</v>
      </c>
      <c r="I245" s="15">
        <v>1241</v>
      </c>
      <c r="J245" s="15">
        <v>1005</v>
      </c>
      <c r="K245" s="15">
        <v>154</v>
      </c>
      <c r="L245" s="15">
        <v>82</v>
      </c>
      <c r="M245" s="15">
        <v>655</v>
      </c>
      <c r="N245" s="15">
        <v>38</v>
      </c>
      <c r="O245" s="15">
        <v>16</v>
      </c>
      <c r="P245" s="15">
        <v>608</v>
      </c>
      <c r="Q245" s="15">
        <v>59</v>
      </c>
      <c r="R245" s="15">
        <v>14</v>
      </c>
      <c r="S245" s="15">
        <v>576</v>
      </c>
      <c r="T245" s="15">
        <v>52</v>
      </c>
      <c r="U245" s="15">
        <v>8</v>
      </c>
      <c r="V245" s="14">
        <v>93.093000000000004</v>
      </c>
      <c r="W245" s="16">
        <v>0.63780000000000003</v>
      </c>
      <c r="X245" s="17">
        <v>4531.3990000000003</v>
      </c>
      <c r="Y245" s="17">
        <v>4463.7579999999998</v>
      </c>
      <c r="Z245" s="17">
        <v>4606.4690000000001</v>
      </c>
      <c r="AA245" s="17">
        <v>4523.9709999999995</v>
      </c>
      <c r="AB245" s="18">
        <v>48.676000000000002</v>
      </c>
      <c r="AC245" s="18">
        <v>1.2908999999999999</v>
      </c>
      <c r="AD245" s="19">
        <v>0.64539999999999997</v>
      </c>
      <c r="AE245" s="19">
        <v>0.35460000000000003</v>
      </c>
      <c r="AF245" s="18">
        <v>1.3262</v>
      </c>
      <c r="AG245" s="18">
        <v>0.66310000000000002</v>
      </c>
      <c r="AH245" s="19">
        <v>0.33689999999999998</v>
      </c>
      <c r="AI245" s="19">
        <v>0.34389999999999998</v>
      </c>
      <c r="AJ245" s="20">
        <v>0</v>
      </c>
      <c r="AK245" s="21">
        <v>15.7</v>
      </c>
      <c r="AL245" s="21">
        <v>15.7</v>
      </c>
      <c r="AM245" s="21">
        <v>15.9</v>
      </c>
      <c r="AN245" s="21">
        <v>15.5</v>
      </c>
      <c r="AO245" s="22">
        <v>0.73</v>
      </c>
    </row>
    <row r="246" spans="1:41" x14ac:dyDescent="0.2">
      <c r="A246" s="10">
        <v>111291304</v>
      </c>
      <c r="B246" s="11" t="s">
        <v>311</v>
      </c>
      <c r="C246" s="11" t="s">
        <v>312</v>
      </c>
      <c r="D246" s="13">
        <v>681895.81</v>
      </c>
      <c r="E246" s="13">
        <v>559232.28</v>
      </c>
      <c r="F246" s="13">
        <v>122663.53</v>
      </c>
      <c r="G246" s="14">
        <v>131.179</v>
      </c>
      <c r="H246" s="14">
        <v>310.005</v>
      </c>
      <c r="I246" s="15">
        <v>292</v>
      </c>
      <c r="J246" s="15">
        <v>280</v>
      </c>
      <c r="K246" s="15">
        <v>12</v>
      </c>
      <c r="L246" s="15">
        <v>0</v>
      </c>
      <c r="M246" s="15">
        <v>169</v>
      </c>
      <c r="N246" s="15">
        <v>2</v>
      </c>
      <c r="O246" s="15">
        <v>0</v>
      </c>
      <c r="P246" s="15">
        <v>172</v>
      </c>
      <c r="Q246" s="15">
        <v>6</v>
      </c>
      <c r="R246" s="15">
        <v>0</v>
      </c>
      <c r="S246" s="15">
        <v>172</v>
      </c>
      <c r="T246" s="15">
        <v>3</v>
      </c>
      <c r="U246" s="15">
        <v>1</v>
      </c>
      <c r="V246" s="14">
        <v>120.556</v>
      </c>
      <c r="W246" s="16">
        <v>0.65100000000000002</v>
      </c>
      <c r="X246" s="17">
        <v>1021.599</v>
      </c>
      <c r="Y246" s="17">
        <v>976.76199999999994</v>
      </c>
      <c r="Z246" s="17">
        <v>1034.135</v>
      </c>
      <c r="AA246" s="17">
        <v>1053.9010000000001</v>
      </c>
      <c r="AB246" s="18">
        <v>8.4740000000000002</v>
      </c>
      <c r="AC246" s="18">
        <v>0.22470000000000001</v>
      </c>
      <c r="AD246" s="19">
        <v>0.1123</v>
      </c>
      <c r="AE246" s="19">
        <v>0.88770000000000004</v>
      </c>
      <c r="AF246" s="18">
        <v>0.29899999999999999</v>
      </c>
      <c r="AG246" s="18">
        <v>0.14949999999999999</v>
      </c>
      <c r="AH246" s="19">
        <v>0.85050000000000003</v>
      </c>
      <c r="AI246" s="19">
        <v>0.86529999999999996</v>
      </c>
      <c r="AJ246" s="20">
        <v>18.004999999999999</v>
      </c>
      <c r="AK246" s="21">
        <v>14.1</v>
      </c>
      <c r="AL246" s="21">
        <v>14.1</v>
      </c>
      <c r="AM246" s="21">
        <v>14.1</v>
      </c>
      <c r="AN246" s="21">
        <v>14.1</v>
      </c>
      <c r="AO246" s="22">
        <v>0.65</v>
      </c>
    </row>
    <row r="247" spans="1:41" x14ac:dyDescent="0.2">
      <c r="A247" s="10">
        <v>111292304</v>
      </c>
      <c r="B247" s="11" t="s">
        <v>313</v>
      </c>
      <c r="C247" s="11" t="s">
        <v>312</v>
      </c>
      <c r="D247" s="13">
        <v>313524.89</v>
      </c>
      <c r="E247" s="13">
        <v>274668.36</v>
      </c>
      <c r="F247" s="13">
        <v>38856.53</v>
      </c>
      <c r="G247" s="14">
        <v>41.554000000000002</v>
      </c>
      <c r="H247" s="14">
        <v>94.814999999999998</v>
      </c>
      <c r="I247" s="15">
        <v>85</v>
      </c>
      <c r="J247" s="15">
        <v>85</v>
      </c>
      <c r="K247" s="15">
        <v>0</v>
      </c>
      <c r="L247" s="15">
        <v>0</v>
      </c>
      <c r="M247" s="15">
        <v>54</v>
      </c>
      <c r="N247" s="15">
        <v>0</v>
      </c>
      <c r="O247" s="15">
        <v>0</v>
      </c>
      <c r="P247" s="15">
        <v>71</v>
      </c>
      <c r="Q247" s="15">
        <v>0</v>
      </c>
      <c r="R247" s="15">
        <v>0</v>
      </c>
      <c r="S247" s="15">
        <v>30</v>
      </c>
      <c r="T247" s="15">
        <v>0</v>
      </c>
      <c r="U247" s="15">
        <v>0</v>
      </c>
      <c r="V247" s="14">
        <v>106.96</v>
      </c>
      <c r="W247" s="16">
        <v>0.60870000000000002</v>
      </c>
      <c r="X247" s="17">
        <v>377.322</v>
      </c>
      <c r="Y247" s="17">
        <v>372.79599999999999</v>
      </c>
      <c r="Z247" s="17">
        <v>380.14800000000002</v>
      </c>
      <c r="AA247" s="17">
        <v>379.02199999999999</v>
      </c>
      <c r="AB247" s="18">
        <v>3.5276000000000001</v>
      </c>
      <c r="AC247" s="18">
        <v>9.35E-2</v>
      </c>
      <c r="AD247" s="19">
        <v>4.6699999999999998E-2</v>
      </c>
      <c r="AE247" s="19">
        <v>0.95330000000000004</v>
      </c>
      <c r="AF247" s="18">
        <v>0.1104</v>
      </c>
      <c r="AG247" s="18">
        <v>5.5199999999999999E-2</v>
      </c>
      <c r="AH247" s="19">
        <v>0.94479999999999997</v>
      </c>
      <c r="AI247" s="19">
        <v>0.94820000000000004</v>
      </c>
      <c r="AJ247" s="20">
        <v>9.8149999999999995</v>
      </c>
      <c r="AK247" s="21">
        <v>15.5</v>
      </c>
      <c r="AL247" s="21">
        <v>15.4</v>
      </c>
      <c r="AM247" s="21">
        <v>15.6</v>
      </c>
      <c r="AN247" s="21">
        <v>15.5</v>
      </c>
      <c r="AO247" s="22">
        <v>0.72</v>
      </c>
    </row>
    <row r="248" spans="1:41" x14ac:dyDescent="0.2">
      <c r="A248" s="10">
        <v>111297504</v>
      </c>
      <c r="B248" s="11" t="s">
        <v>314</v>
      </c>
      <c r="C248" s="11" t="s">
        <v>312</v>
      </c>
      <c r="D248" s="13">
        <v>550660.16</v>
      </c>
      <c r="E248" s="13">
        <v>462772.44</v>
      </c>
      <c r="F248" s="13">
        <v>87887.72</v>
      </c>
      <c r="G248" s="14">
        <v>93.989000000000004</v>
      </c>
      <c r="H248" s="14">
        <v>279.48</v>
      </c>
      <c r="I248" s="15">
        <v>255</v>
      </c>
      <c r="J248" s="15">
        <v>205</v>
      </c>
      <c r="K248" s="15">
        <v>25</v>
      </c>
      <c r="L248" s="15">
        <v>25</v>
      </c>
      <c r="M248" s="15">
        <v>125</v>
      </c>
      <c r="N248" s="15">
        <v>4</v>
      </c>
      <c r="O248" s="15">
        <v>2</v>
      </c>
      <c r="P248" s="15">
        <v>121</v>
      </c>
      <c r="Q248" s="15">
        <v>9</v>
      </c>
      <c r="R248" s="15">
        <v>8</v>
      </c>
      <c r="S248" s="15">
        <v>129</v>
      </c>
      <c r="T248" s="15">
        <v>12</v>
      </c>
      <c r="U248" s="15">
        <v>2</v>
      </c>
      <c r="V248" s="14">
        <v>210.53899999999999</v>
      </c>
      <c r="W248" s="16">
        <v>0.59</v>
      </c>
      <c r="X248" s="17">
        <v>724.08299999999997</v>
      </c>
      <c r="Y248" s="17">
        <v>705.75699999999995</v>
      </c>
      <c r="Z248" s="17">
        <v>740.36599999999999</v>
      </c>
      <c r="AA248" s="17">
        <v>726.125</v>
      </c>
      <c r="AB248" s="18">
        <v>3.4390999999999998</v>
      </c>
      <c r="AC248" s="18">
        <v>9.1200000000000003E-2</v>
      </c>
      <c r="AD248" s="19">
        <v>4.5600000000000002E-2</v>
      </c>
      <c r="AE248" s="19">
        <v>0.95440000000000003</v>
      </c>
      <c r="AF248" s="18">
        <v>0.21190000000000001</v>
      </c>
      <c r="AG248" s="18">
        <v>0.10589999999999999</v>
      </c>
      <c r="AH248" s="19">
        <v>0.89410000000000001</v>
      </c>
      <c r="AI248" s="19">
        <v>0.91820000000000002</v>
      </c>
      <c r="AJ248" s="20">
        <v>24.48</v>
      </c>
      <c r="AK248" s="21">
        <v>12.4</v>
      </c>
      <c r="AL248" s="21">
        <v>12.5</v>
      </c>
      <c r="AM248" s="21">
        <v>12.4</v>
      </c>
      <c r="AN248" s="21">
        <v>12.4</v>
      </c>
      <c r="AO248" s="22">
        <v>0.56999999999999995</v>
      </c>
    </row>
    <row r="249" spans="1:41" x14ac:dyDescent="0.2">
      <c r="A249" s="10">
        <v>101301303</v>
      </c>
      <c r="B249" s="11" t="s">
        <v>315</v>
      </c>
      <c r="C249" s="11" t="s">
        <v>316</v>
      </c>
      <c r="D249" s="13">
        <v>1023937.08</v>
      </c>
      <c r="E249" s="13">
        <v>770895.56</v>
      </c>
      <c r="F249" s="13">
        <v>253041.52</v>
      </c>
      <c r="G249" s="14">
        <v>270.608</v>
      </c>
      <c r="H249" s="14">
        <v>408</v>
      </c>
      <c r="I249" s="15">
        <v>408</v>
      </c>
      <c r="J249" s="15">
        <v>361</v>
      </c>
      <c r="K249" s="15">
        <v>15</v>
      </c>
      <c r="L249" s="15">
        <v>32</v>
      </c>
      <c r="M249" s="15">
        <v>226</v>
      </c>
      <c r="N249" s="15">
        <v>3</v>
      </c>
      <c r="O249" s="15">
        <v>4</v>
      </c>
      <c r="P249" s="15">
        <v>220</v>
      </c>
      <c r="Q249" s="15">
        <v>5</v>
      </c>
      <c r="R249" s="15">
        <v>5</v>
      </c>
      <c r="S249" s="15">
        <v>213</v>
      </c>
      <c r="T249" s="15">
        <v>7</v>
      </c>
      <c r="U249" s="15">
        <v>5</v>
      </c>
      <c r="V249" s="14">
        <v>39.073</v>
      </c>
      <c r="W249" s="16">
        <v>0.75370000000000004</v>
      </c>
      <c r="X249" s="17">
        <v>1071.3320000000001</v>
      </c>
      <c r="Y249" s="17">
        <v>1012.317</v>
      </c>
      <c r="Z249" s="17">
        <v>1095.8820000000001</v>
      </c>
      <c r="AA249" s="17">
        <v>1105.797</v>
      </c>
      <c r="AB249" s="18">
        <v>27.418700000000001</v>
      </c>
      <c r="AC249" s="18">
        <v>0.72709999999999997</v>
      </c>
      <c r="AD249" s="19">
        <v>0.36349999999999999</v>
      </c>
      <c r="AE249" s="19">
        <v>0.63649999999999995</v>
      </c>
      <c r="AF249" s="18">
        <v>0.3135</v>
      </c>
      <c r="AG249" s="18">
        <v>0.15670000000000001</v>
      </c>
      <c r="AH249" s="19">
        <v>0.84330000000000005</v>
      </c>
      <c r="AI249" s="19">
        <v>0.76049999999999995</v>
      </c>
      <c r="AJ249" s="20">
        <v>0</v>
      </c>
      <c r="AK249" s="21">
        <v>19</v>
      </c>
      <c r="AL249" s="21">
        <v>19.100000000000001</v>
      </c>
      <c r="AM249" s="21">
        <v>19.100000000000001</v>
      </c>
      <c r="AN249" s="21">
        <v>18.8</v>
      </c>
      <c r="AO249" s="22">
        <v>0.88</v>
      </c>
    </row>
    <row r="250" spans="1:41" x14ac:dyDescent="0.2">
      <c r="A250" s="10">
        <v>101301403</v>
      </c>
      <c r="B250" s="11" t="s">
        <v>317</v>
      </c>
      <c r="C250" s="11" t="s">
        <v>316</v>
      </c>
      <c r="D250" s="13">
        <v>2089341.32</v>
      </c>
      <c r="E250" s="13">
        <v>1659152.6</v>
      </c>
      <c r="F250" s="13">
        <v>430188.72</v>
      </c>
      <c r="G250" s="14">
        <v>460.053</v>
      </c>
      <c r="H250" s="14">
        <v>900.19399999999996</v>
      </c>
      <c r="I250" s="15">
        <v>883</v>
      </c>
      <c r="J250" s="15">
        <v>822</v>
      </c>
      <c r="K250" s="15">
        <v>55</v>
      </c>
      <c r="L250" s="15">
        <v>6</v>
      </c>
      <c r="M250" s="15">
        <v>497</v>
      </c>
      <c r="N250" s="15">
        <v>14</v>
      </c>
      <c r="O250" s="15">
        <v>1</v>
      </c>
      <c r="P250" s="15">
        <v>493</v>
      </c>
      <c r="Q250" s="15">
        <v>22</v>
      </c>
      <c r="R250" s="15">
        <v>1</v>
      </c>
      <c r="S250" s="15">
        <v>514</v>
      </c>
      <c r="T250" s="15">
        <v>18</v>
      </c>
      <c r="U250" s="15">
        <v>0</v>
      </c>
      <c r="V250" s="14">
        <v>169.77699999999999</v>
      </c>
      <c r="W250" s="16">
        <v>0.55549999999999999</v>
      </c>
      <c r="X250" s="17">
        <v>1678.22</v>
      </c>
      <c r="Y250" s="17">
        <v>1621.377</v>
      </c>
      <c r="Z250" s="17">
        <v>1679.703</v>
      </c>
      <c r="AA250" s="17">
        <v>1733.58</v>
      </c>
      <c r="AB250" s="18">
        <v>9.8848000000000003</v>
      </c>
      <c r="AC250" s="18">
        <v>0.2621</v>
      </c>
      <c r="AD250" s="19">
        <v>0.13100000000000001</v>
      </c>
      <c r="AE250" s="19">
        <v>0.86899999999999999</v>
      </c>
      <c r="AF250" s="18">
        <v>0.49109999999999998</v>
      </c>
      <c r="AG250" s="18">
        <v>0.2455</v>
      </c>
      <c r="AH250" s="19">
        <v>0.75449999999999995</v>
      </c>
      <c r="AI250" s="19">
        <v>0.80030000000000001</v>
      </c>
      <c r="AJ250" s="20">
        <v>17.193999999999999</v>
      </c>
      <c r="AK250" s="21">
        <v>19.7</v>
      </c>
      <c r="AL250" s="21">
        <v>19.5</v>
      </c>
      <c r="AM250" s="21">
        <v>19.7</v>
      </c>
      <c r="AN250" s="21">
        <v>19.899999999999999</v>
      </c>
      <c r="AO250" s="22">
        <v>0.92</v>
      </c>
    </row>
    <row r="251" spans="1:41" x14ac:dyDescent="0.2">
      <c r="A251" s="10">
        <v>101303503</v>
      </c>
      <c r="B251" s="11" t="s">
        <v>318</v>
      </c>
      <c r="C251" s="11" t="s">
        <v>316</v>
      </c>
      <c r="D251" s="13">
        <v>803406.45</v>
      </c>
      <c r="E251" s="13">
        <v>623237.99</v>
      </c>
      <c r="F251" s="13">
        <v>180168.46</v>
      </c>
      <c r="G251" s="14">
        <v>192.67599999999999</v>
      </c>
      <c r="H251" s="14">
        <v>277.59100000000001</v>
      </c>
      <c r="I251" s="15">
        <v>265</v>
      </c>
      <c r="J251" s="15">
        <v>231</v>
      </c>
      <c r="K251" s="15">
        <v>28</v>
      </c>
      <c r="L251" s="15">
        <v>6</v>
      </c>
      <c r="M251" s="15">
        <v>72</v>
      </c>
      <c r="N251" s="15">
        <v>5</v>
      </c>
      <c r="O251" s="15">
        <v>0</v>
      </c>
      <c r="P251" s="15">
        <v>174</v>
      </c>
      <c r="Q251" s="15">
        <v>11</v>
      </c>
      <c r="R251" s="15">
        <v>3</v>
      </c>
      <c r="S251" s="15">
        <v>178</v>
      </c>
      <c r="T251" s="15">
        <v>11</v>
      </c>
      <c r="U251" s="15">
        <v>1</v>
      </c>
      <c r="V251" s="14">
        <v>47.581000000000003</v>
      </c>
      <c r="W251" s="16">
        <v>0.69410000000000005</v>
      </c>
      <c r="X251" s="17">
        <v>785.19</v>
      </c>
      <c r="Y251" s="17">
        <v>793.55899999999997</v>
      </c>
      <c r="Z251" s="17">
        <v>781.43299999999999</v>
      </c>
      <c r="AA251" s="17">
        <v>780.57799999999997</v>
      </c>
      <c r="AB251" s="18">
        <v>16.502099999999999</v>
      </c>
      <c r="AC251" s="18">
        <v>0.43759999999999999</v>
      </c>
      <c r="AD251" s="19">
        <v>0.21879999999999999</v>
      </c>
      <c r="AE251" s="19">
        <v>0.78120000000000001</v>
      </c>
      <c r="AF251" s="18">
        <v>0.2298</v>
      </c>
      <c r="AG251" s="18">
        <v>0.1149</v>
      </c>
      <c r="AH251" s="19">
        <v>0.8851</v>
      </c>
      <c r="AI251" s="19">
        <v>0.84350000000000003</v>
      </c>
      <c r="AJ251" s="20">
        <v>12.590999999999999</v>
      </c>
      <c r="AK251" s="21">
        <v>21.4</v>
      </c>
      <c r="AL251" s="21">
        <v>21</v>
      </c>
      <c r="AM251" s="21">
        <v>21.6</v>
      </c>
      <c r="AN251" s="21">
        <v>21.5</v>
      </c>
      <c r="AO251" s="22">
        <v>1</v>
      </c>
    </row>
    <row r="252" spans="1:41" x14ac:dyDescent="0.2">
      <c r="A252" s="10">
        <v>101306503</v>
      </c>
      <c r="B252" s="11" t="s">
        <v>319</v>
      </c>
      <c r="C252" s="11" t="s">
        <v>316</v>
      </c>
      <c r="D252" s="13">
        <v>656941.46</v>
      </c>
      <c r="E252" s="13">
        <v>503508.02</v>
      </c>
      <c r="F252" s="13">
        <v>153433.44</v>
      </c>
      <c r="G252" s="14">
        <v>164.08500000000001</v>
      </c>
      <c r="H252" s="14">
        <v>301.72899999999998</v>
      </c>
      <c r="I252" s="15">
        <v>278</v>
      </c>
      <c r="J252" s="15">
        <v>262</v>
      </c>
      <c r="K252" s="15">
        <v>3</v>
      </c>
      <c r="L252" s="15">
        <v>13</v>
      </c>
      <c r="M252" s="15">
        <v>153</v>
      </c>
      <c r="N252" s="15">
        <v>1</v>
      </c>
      <c r="O252" s="15">
        <v>1</v>
      </c>
      <c r="P252" s="15">
        <v>164</v>
      </c>
      <c r="Q252" s="15">
        <v>1</v>
      </c>
      <c r="R252" s="15">
        <v>2</v>
      </c>
      <c r="S252" s="15">
        <v>163</v>
      </c>
      <c r="T252" s="15">
        <v>2</v>
      </c>
      <c r="U252" s="15">
        <v>3</v>
      </c>
      <c r="V252" s="14">
        <v>68.507000000000005</v>
      </c>
      <c r="W252" s="16">
        <v>0.69720000000000004</v>
      </c>
      <c r="X252" s="17">
        <v>594.40599999999995</v>
      </c>
      <c r="Y252" s="17">
        <v>584.23599999999999</v>
      </c>
      <c r="Z252" s="17">
        <v>598.73400000000004</v>
      </c>
      <c r="AA252" s="17">
        <v>600.24900000000002</v>
      </c>
      <c r="AB252" s="18">
        <v>8.6765000000000008</v>
      </c>
      <c r="AC252" s="18">
        <v>0.2301</v>
      </c>
      <c r="AD252" s="19">
        <v>0.115</v>
      </c>
      <c r="AE252" s="19">
        <v>0.88500000000000001</v>
      </c>
      <c r="AF252" s="18">
        <v>0.1739</v>
      </c>
      <c r="AG252" s="18">
        <v>8.6900000000000005E-2</v>
      </c>
      <c r="AH252" s="19">
        <v>0.91310000000000002</v>
      </c>
      <c r="AI252" s="19">
        <v>0.90180000000000005</v>
      </c>
      <c r="AJ252" s="20">
        <v>23.728999999999999</v>
      </c>
      <c r="AK252" s="21">
        <v>16.899999999999999</v>
      </c>
      <c r="AL252" s="21">
        <v>16.7</v>
      </c>
      <c r="AM252" s="21">
        <v>16.899999999999999</v>
      </c>
      <c r="AN252" s="21">
        <v>17.2</v>
      </c>
      <c r="AO252" s="22">
        <v>0.78</v>
      </c>
    </row>
    <row r="253" spans="1:41" x14ac:dyDescent="0.2">
      <c r="A253" s="10">
        <v>101308503</v>
      </c>
      <c r="B253" s="11" t="s">
        <v>320</v>
      </c>
      <c r="C253" s="11" t="s">
        <v>316</v>
      </c>
      <c r="D253" s="13">
        <v>704091.86</v>
      </c>
      <c r="E253" s="13">
        <v>663003.28</v>
      </c>
      <c r="F253" s="13">
        <v>41088.58</v>
      </c>
      <c r="G253" s="14">
        <v>43.941000000000003</v>
      </c>
      <c r="H253" s="14">
        <v>339.387</v>
      </c>
      <c r="I253" s="15">
        <v>308</v>
      </c>
      <c r="J253" s="15">
        <v>280</v>
      </c>
      <c r="K253" s="15">
        <v>15</v>
      </c>
      <c r="L253" s="15">
        <v>13</v>
      </c>
      <c r="M253" s="15">
        <v>176</v>
      </c>
      <c r="N253" s="15">
        <v>6</v>
      </c>
      <c r="O253" s="15">
        <v>1</v>
      </c>
      <c r="P253" s="15">
        <v>159</v>
      </c>
      <c r="Q253" s="15">
        <v>7</v>
      </c>
      <c r="R253" s="15">
        <v>2</v>
      </c>
      <c r="S253" s="15">
        <v>177</v>
      </c>
      <c r="T253" s="15">
        <v>3</v>
      </c>
      <c r="U253" s="15">
        <v>4</v>
      </c>
      <c r="V253" s="14">
        <v>253.03800000000001</v>
      </c>
      <c r="W253" s="16">
        <v>0.23119999999999999</v>
      </c>
      <c r="X253" s="17">
        <v>668.125</v>
      </c>
      <c r="Y253" s="17">
        <v>657.82299999999998</v>
      </c>
      <c r="Z253" s="17">
        <v>663.26099999999997</v>
      </c>
      <c r="AA253" s="17">
        <v>683.29100000000005</v>
      </c>
      <c r="AB253" s="18">
        <v>2.6404000000000001</v>
      </c>
      <c r="AC253" s="18">
        <v>7.0000000000000007E-2</v>
      </c>
      <c r="AD253" s="19">
        <v>3.5000000000000003E-2</v>
      </c>
      <c r="AE253" s="19">
        <v>0.96499999999999997</v>
      </c>
      <c r="AF253" s="18">
        <v>0.19550000000000001</v>
      </c>
      <c r="AG253" s="18">
        <v>9.7699999999999995E-2</v>
      </c>
      <c r="AH253" s="19">
        <v>0.90229999999999999</v>
      </c>
      <c r="AI253" s="19">
        <v>0.92730000000000001</v>
      </c>
      <c r="AJ253" s="20">
        <v>31.387</v>
      </c>
      <c r="AK253" s="21">
        <v>12.1</v>
      </c>
      <c r="AL253" s="21">
        <v>12.5</v>
      </c>
      <c r="AM253" s="21">
        <v>11.8</v>
      </c>
      <c r="AN253" s="21">
        <v>11.9</v>
      </c>
      <c r="AO253" s="22">
        <v>0.56000000000000005</v>
      </c>
    </row>
    <row r="254" spans="1:41" x14ac:dyDescent="0.2">
      <c r="A254" s="10">
        <v>111312503</v>
      </c>
      <c r="B254" s="11" t="s">
        <v>321</v>
      </c>
      <c r="C254" s="11" t="s">
        <v>322</v>
      </c>
      <c r="D254" s="13">
        <v>1674300.54</v>
      </c>
      <c r="E254" s="13">
        <v>1377219.32</v>
      </c>
      <c r="F254" s="13">
        <v>297081.21999999997</v>
      </c>
      <c r="G254" s="14">
        <v>317.70499999999998</v>
      </c>
      <c r="H254" s="14">
        <v>959.81600000000003</v>
      </c>
      <c r="I254" s="15">
        <v>946</v>
      </c>
      <c r="J254" s="15">
        <v>812</v>
      </c>
      <c r="K254" s="15">
        <v>77</v>
      </c>
      <c r="L254" s="15">
        <v>57</v>
      </c>
      <c r="M254" s="15">
        <v>516</v>
      </c>
      <c r="N254" s="15">
        <v>27</v>
      </c>
      <c r="O254" s="15">
        <v>10</v>
      </c>
      <c r="P254" s="15">
        <v>490</v>
      </c>
      <c r="Q254" s="15">
        <v>23</v>
      </c>
      <c r="R254" s="15">
        <v>8</v>
      </c>
      <c r="S254" s="15">
        <v>479</v>
      </c>
      <c r="T254" s="15">
        <v>24</v>
      </c>
      <c r="U254" s="15">
        <v>8</v>
      </c>
      <c r="V254" s="14">
        <v>274.88200000000001</v>
      </c>
      <c r="W254" s="16">
        <v>0.57069999999999999</v>
      </c>
      <c r="X254" s="17">
        <v>1935.095</v>
      </c>
      <c r="Y254" s="17">
        <v>1883.7239999999999</v>
      </c>
      <c r="Z254" s="17">
        <v>1959.329</v>
      </c>
      <c r="AA254" s="17">
        <v>1962.231</v>
      </c>
      <c r="AB254" s="18">
        <v>7.0396999999999998</v>
      </c>
      <c r="AC254" s="18">
        <v>0.18659999999999999</v>
      </c>
      <c r="AD254" s="19">
        <v>9.3299999999999994E-2</v>
      </c>
      <c r="AE254" s="19">
        <v>0.90669999999999995</v>
      </c>
      <c r="AF254" s="18">
        <v>0.56630000000000003</v>
      </c>
      <c r="AG254" s="18">
        <v>0.28310000000000002</v>
      </c>
      <c r="AH254" s="19">
        <v>0.71689999999999998</v>
      </c>
      <c r="AI254" s="19">
        <v>0.79279999999999995</v>
      </c>
      <c r="AJ254" s="20">
        <v>13.816000000000001</v>
      </c>
      <c r="AK254" s="21">
        <v>12.5</v>
      </c>
      <c r="AL254" s="21">
        <v>12.5</v>
      </c>
      <c r="AM254" s="21">
        <v>12.6</v>
      </c>
      <c r="AN254" s="21">
        <v>12.4</v>
      </c>
      <c r="AO254" s="22">
        <v>0.57999999999999996</v>
      </c>
    </row>
    <row r="255" spans="1:41" x14ac:dyDescent="0.2">
      <c r="A255" s="10">
        <v>111312804</v>
      </c>
      <c r="B255" s="11" t="s">
        <v>323</v>
      </c>
      <c r="C255" s="11" t="s">
        <v>322</v>
      </c>
      <c r="D255" s="13">
        <v>607518.96</v>
      </c>
      <c r="E255" s="13">
        <v>480967.34</v>
      </c>
      <c r="F255" s="13">
        <v>126551.62</v>
      </c>
      <c r="G255" s="14">
        <v>135.33699999999999</v>
      </c>
      <c r="H255" s="14">
        <v>299.15100000000001</v>
      </c>
      <c r="I255" s="15">
        <v>275</v>
      </c>
      <c r="J255" s="15">
        <v>210</v>
      </c>
      <c r="K255" s="15">
        <v>46</v>
      </c>
      <c r="L255" s="15">
        <v>19</v>
      </c>
      <c r="M255" s="15">
        <v>133</v>
      </c>
      <c r="N255" s="15">
        <v>11</v>
      </c>
      <c r="O255" s="15">
        <v>3</v>
      </c>
      <c r="P255" s="15">
        <v>127</v>
      </c>
      <c r="Q255" s="15">
        <v>16</v>
      </c>
      <c r="R255" s="15">
        <v>3</v>
      </c>
      <c r="S255" s="15">
        <v>123</v>
      </c>
      <c r="T255" s="15">
        <v>18</v>
      </c>
      <c r="U255" s="15">
        <v>3</v>
      </c>
      <c r="V255" s="14">
        <v>134.83500000000001</v>
      </c>
      <c r="W255" s="16">
        <v>0.6653</v>
      </c>
      <c r="X255" s="17">
        <v>742.65599999999995</v>
      </c>
      <c r="Y255" s="17">
        <v>738.40499999999997</v>
      </c>
      <c r="Z255" s="17">
        <v>743.74400000000003</v>
      </c>
      <c r="AA255" s="17">
        <v>745.82</v>
      </c>
      <c r="AB255" s="18">
        <v>5.5077999999999996</v>
      </c>
      <c r="AC255" s="18">
        <v>0.14599999999999999</v>
      </c>
      <c r="AD255" s="19">
        <v>7.2999999999999995E-2</v>
      </c>
      <c r="AE255" s="19">
        <v>0.92700000000000005</v>
      </c>
      <c r="AF255" s="18">
        <v>0.21729999999999999</v>
      </c>
      <c r="AG255" s="18">
        <v>0.1086</v>
      </c>
      <c r="AH255" s="19">
        <v>0.89139999999999997</v>
      </c>
      <c r="AI255" s="19">
        <v>0.90559999999999996</v>
      </c>
      <c r="AJ255" s="20">
        <v>24.151</v>
      </c>
      <c r="AK255" s="21">
        <v>14.6</v>
      </c>
      <c r="AL255" s="21">
        <v>14.6</v>
      </c>
      <c r="AM255" s="21">
        <v>14.3</v>
      </c>
      <c r="AN255" s="21">
        <v>14.8</v>
      </c>
      <c r="AO255" s="22">
        <v>0.68</v>
      </c>
    </row>
    <row r="256" spans="1:41" x14ac:dyDescent="0.2">
      <c r="A256" s="10">
        <v>111316003</v>
      </c>
      <c r="B256" s="11" t="s">
        <v>324</v>
      </c>
      <c r="C256" s="11" t="s">
        <v>322</v>
      </c>
      <c r="D256" s="13">
        <v>1139934.1100000001</v>
      </c>
      <c r="E256" s="13">
        <v>902604.83</v>
      </c>
      <c r="F256" s="13">
        <v>237329.28</v>
      </c>
      <c r="G256" s="14">
        <v>253.80500000000001</v>
      </c>
      <c r="H256" s="14">
        <v>613.23800000000006</v>
      </c>
      <c r="I256" s="15">
        <v>589</v>
      </c>
      <c r="J256" s="15">
        <v>546</v>
      </c>
      <c r="K256" s="15">
        <v>18</v>
      </c>
      <c r="L256" s="15">
        <v>25</v>
      </c>
      <c r="M256" s="15">
        <v>344</v>
      </c>
      <c r="N256" s="15">
        <v>6</v>
      </c>
      <c r="O256" s="15">
        <v>2</v>
      </c>
      <c r="P256" s="15">
        <v>324</v>
      </c>
      <c r="Q256" s="15">
        <v>5</v>
      </c>
      <c r="R256" s="15">
        <v>5</v>
      </c>
      <c r="S256" s="15">
        <v>331</v>
      </c>
      <c r="T256" s="15">
        <v>7</v>
      </c>
      <c r="U256" s="15">
        <v>4</v>
      </c>
      <c r="V256" s="14">
        <v>149.53800000000001</v>
      </c>
      <c r="W256" s="16">
        <v>0.72609999999999997</v>
      </c>
      <c r="X256" s="17">
        <v>1349.0350000000001</v>
      </c>
      <c r="Y256" s="17">
        <v>1308.673</v>
      </c>
      <c r="Z256" s="17">
        <v>1352.9169999999999</v>
      </c>
      <c r="AA256" s="17">
        <v>1385.5150000000001</v>
      </c>
      <c r="AB256" s="18">
        <v>9.0213000000000001</v>
      </c>
      <c r="AC256" s="18">
        <v>0.2392</v>
      </c>
      <c r="AD256" s="19">
        <v>0.1196</v>
      </c>
      <c r="AE256" s="19">
        <v>0.88039999999999996</v>
      </c>
      <c r="AF256" s="18">
        <v>0.39479999999999998</v>
      </c>
      <c r="AG256" s="18">
        <v>0.19739999999999999</v>
      </c>
      <c r="AH256" s="19">
        <v>0.80259999999999998</v>
      </c>
      <c r="AI256" s="19">
        <v>0.8337</v>
      </c>
      <c r="AJ256" s="20">
        <v>24.238</v>
      </c>
      <c r="AK256" s="21">
        <v>12.3</v>
      </c>
      <c r="AL256" s="21">
        <v>11.5</v>
      </c>
      <c r="AM256" s="21">
        <v>12.6</v>
      </c>
      <c r="AN256" s="21">
        <v>12.9</v>
      </c>
      <c r="AO256" s="22">
        <v>0.56999999999999995</v>
      </c>
    </row>
    <row r="257" spans="1:41" x14ac:dyDescent="0.2">
      <c r="A257" s="10">
        <v>111317503</v>
      </c>
      <c r="B257" s="11" t="s">
        <v>325</v>
      </c>
      <c r="C257" s="11" t="s">
        <v>322</v>
      </c>
      <c r="D257" s="13">
        <v>861042.56</v>
      </c>
      <c r="E257" s="13">
        <v>720935.01</v>
      </c>
      <c r="F257" s="13">
        <v>140107.54999999999</v>
      </c>
      <c r="G257" s="14">
        <v>149.834</v>
      </c>
      <c r="H257" s="14">
        <v>514.00599999999997</v>
      </c>
      <c r="I257" s="15">
        <v>482</v>
      </c>
      <c r="J257" s="15">
        <v>403</v>
      </c>
      <c r="K257" s="15">
        <v>22</v>
      </c>
      <c r="L257" s="15">
        <v>57</v>
      </c>
      <c r="M257" s="15">
        <v>260</v>
      </c>
      <c r="N257" s="15">
        <v>4</v>
      </c>
      <c r="O257" s="15">
        <v>9</v>
      </c>
      <c r="P257" s="15">
        <v>241</v>
      </c>
      <c r="Q257" s="15">
        <v>9</v>
      </c>
      <c r="R257" s="15">
        <v>10</v>
      </c>
      <c r="S257" s="15">
        <v>236</v>
      </c>
      <c r="T257" s="15">
        <v>8</v>
      </c>
      <c r="U257" s="15">
        <v>7</v>
      </c>
      <c r="V257" s="14">
        <v>221.4</v>
      </c>
      <c r="W257" s="16">
        <v>0.63370000000000004</v>
      </c>
      <c r="X257" s="17">
        <v>1139.915</v>
      </c>
      <c r="Y257" s="17">
        <v>1130.6279999999999</v>
      </c>
      <c r="Z257" s="17">
        <v>1127.8340000000001</v>
      </c>
      <c r="AA257" s="17">
        <v>1161.2829999999999</v>
      </c>
      <c r="AB257" s="18">
        <v>5.1486000000000001</v>
      </c>
      <c r="AC257" s="18">
        <v>0.13650000000000001</v>
      </c>
      <c r="AD257" s="19">
        <v>6.8199999999999997E-2</v>
      </c>
      <c r="AE257" s="19">
        <v>0.93179999999999996</v>
      </c>
      <c r="AF257" s="18">
        <v>0.33360000000000001</v>
      </c>
      <c r="AG257" s="18">
        <v>0.1668</v>
      </c>
      <c r="AH257" s="19">
        <v>0.83320000000000005</v>
      </c>
      <c r="AI257" s="19">
        <v>0.87260000000000004</v>
      </c>
      <c r="AJ257" s="20">
        <v>32.006</v>
      </c>
      <c r="AK257" s="21">
        <v>10</v>
      </c>
      <c r="AL257" s="21">
        <v>9.9</v>
      </c>
      <c r="AM257" s="21">
        <v>10</v>
      </c>
      <c r="AN257" s="21">
        <v>10.1</v>
      </c>
      <c r="AO257" s="22">
        <v>0.46</v>
      </c>
    </row>
    <row r="258" spans="1:41" x14ac:dyDescent="0.2">
      <c r="A258" s="10">
        <v>128323303</v>
      </c>
      <c r="B258" s="11" t="s">
        <v>326</v>
      </c>
      <c r="C258" s="11" t="s">
        <v>327</v>
      </c>
      <c r="D258" s="13">
        <v>775523.7</v>
      </c>
      <c r="E258" s="13">
        <v>554723.92000000004</v>
      </c>
      <c r="F258" s="13">
        <v>220799.78</v>
      </c>
      <c r="G258" s="14">
        <v>236.12799999999999</v>
      </c>
      <c r="H258" s="14">
        <v>339.70299999999997</v>
      </c>
      <c r="I258" s="15">
        <v>330</v>
      </c>
      <c r="J258" s="15">
        <v>276</v>
      </c>
      <c r="K258" s="15">
        <v>22</v>
      </c>
      <c r="L258" s="15">
        <v>32</v>
      </c>
      <c r="M258" s="15">
        <v>175</v>
      </c>
      <c r="N258" s="15">
        <v>8</v>
      </c>
      <c r="O258" s="15">
        <v>3</v>
      </c>
      <c r="P258" s="15">
        <v>157</v>
      </c>
      <c r="Q258" s="15">
        <v>7</v>
      </c>
      <c r="R258" s="15">
        <v>7</v>
      </c>
      <c r="S258" s="15">
        <v>172</v>
      </c>
      <c r="T258" s="15">
        <v>5</v>
      </c>
      <c r="U258" s="15">
        <v>6</v>
      </c>
      <c r="V258" s="14">
        <v>41.174999999999997</v>
      </c>
      <c r="W258" s="16">
        <v>0.69510000000000005</v>
      </c>
      <c r="X258" s="17">
        <v>851.20299999999997</v>
      </c>
      <c r="Y258" s="17">
        <v>838.702</v>
      </c>
      <c r="Z258" s="17">
        <v>850.76900000000001</v>
      </c>
      <c r="AA258" s="17">
        <v>864.13800000000003</v>
      </c>
      <c r="AB258" s="18">
        <v>20.672799999999999</v>
      </c>
      <c r="AC258" s="18">
        <v>0.54820000000000002</v>
      </c>
      <c r="AD258" s="19">
        <v>0.27410000000000001</v>
      </c>
      <c r="AE258" s="19">
        <v>0.72589999999999999</v>
      </c>
      <c r="AF258" s="18">
        <v>0.24909999999999999</v>
      </c>
      <c r="AG258" s="18">
        <v>0.1245</v>
      </c>
      <c r="AH258" s="19">
        <v>0.87549999999999994</v>
      </c>
      <c r="AI258" s="19">
        <v>0.81559999999999999</v>
      </c>
      <c r="AJ258" s="20">
        <v>9.7029999999999994</v>
      </c>
      <c r="AK258" s="21">
        <v>23.6</v>
      </c>
      <c r="AL258" s="21">
        <v>23.4</v>
      </c>
      <c r="AM258" s="21">
        <v>23.7</v>
      </c>
      <c r="AN258" s="21">
        <v>23.7</v>
      </c>
      <c r="AO258" s="22">
        <v>1</v>
      </c>
    </row>
    <row r="259" spans="1:41" x14ac:dyDescent="0.2">
      <c r="A259" s="10">
        <v>128323703</v>
      </c>
      <c r="B259" s="11" t="s">
        <v>328</v>
      </c>
      <c r="C259" s="11" t="s">
        <v>327</v>
      </c>
      <c r="D259" s="13">
        <v>2094812.53</v>
      </c>
      <c r="E259" s="13">
        <v>1650108.48</v>
      </c>
      <c r="F259" s="13">
        <v>444704.05</v>
      </c>
      <c r="G259" s="14">
        <v>475.57600000000002</v>
      </c>
      <c r="H259" s="14">
        <v>948</v>
      </c>
      <c r="I259" s="15">
        <v>948</v>
      </c>
      <c r="J259" s="15">
        <v>748</v>
      </c>
      <c r="K259" s="15">
        <v>99</v>
      </c>
      <c r="L259" s="15">
        <v>101</v>
      </c>
      <c r="M259" s="15">
        <v>460</v>
      </c>
      <c r="N259" s="15">
        <v>30</v>
      </c>
      <c r="O259" s="15">
        <v>11</v>
      </c>
      <c r="P259" s="15">
        <v>457</v>
      </c>
      <c r="Q259" s="15">
        <v>42</v>
      </c>
      <c r="R259" s="15">
        <v>17</v>
      </c>
      <c r="S259" s="15">
        <v>451</v>
      </c>
      <c r="T259" s="15">
        <v>25</v>
      </c>
      <c r="U259" s="15">
        <v>20</v>
      </c>
      <c r="V259" s="14">
        <v>82.388999999999996</v>
      </c>
      <c r="W259" s="16">
        <v>0.51190000000000002</v>
      </c>
      <c r="X259" s="17">
        <v>2828.683</v>
      </c>
      <c r="Y259" s="17">
        <v>2763.2080000000001</v>
      </c>
      <c r="Z259" s="17">
        <v>2866.4490000000001</v>
      </c>
      <c r="AA259" s="17">
        <v>2856.3919999999998</v>
      </c>
      <c r="AB259" s="18">
        <v>34.333199999999998</v>
      </c>
      <c r="AC259" s="18">
        <v>0.91049999999999998</v>
      </c>
      <c r="AD259" s="19">
        <v>0.45519999999999999</v>
      </c>
      <c r="AE259" s="19">
        <v>0.54479999999999995</v>
      </c>
      <c r="AF259" s="18">
        <v>0.82789999999999997</v>
      </c>
      <c r="AG259" s="18">
        <v>0.41389999999999999</v>
      </c>
      <c r="AH259" s="19">
        <v>0.58609999999999995</v>
      </c>
      <c r="AI259" s="19">
        <v>0.56950000000000001</v>
      </c>
      <c r="AJ259" s="20">
        <v>0</v>
      </c>
      <c r="AK259" s="21">
        <v>21</v>
      </c>
      <c r="AL259" s="21">
        <v>20.7</v>
      </c>
      <c r="AM259" s="21">
        <v>21.2</v>
      </c>
      <c r="AN259" s="21">
        <v>21.2</v>
      </c>
      <c r="AO259" s="22">
        <v>0.98</v>
      </c>
    </row>
    <row r="260" spans="1:41" x14ac:dyDescent="0.2">
      <c r="A260" s="10">
        <v>128325203</v>
      </c>
      <c r="B260" s="11" t="s">
        <v>329</v>
      </c>
      <c r="C260" s="11" t="s">
        <v>327</v>
      </c>
      <c r="D260" s="13">
        <v>1242619.96</v>
      </c>
      <c r="E260" s="13">
        <v>966172.33</v>
      </c>
      <c r="F260" s="13">
        <v>276447.63</v>
      </c>
      <c r="G260" s="14">
        <v>295.63900000000001</v>
      </c>
      <c r="H260" s="14">
        <v>607.93600000000004</v>
      </c>
      <c r="I260" s="15">
        <v>577</v>
      </c>
      <c r="J260" s="15">
        <v>449</v>
      </c>
      <c r="K260" s="15">
        <v>77</v>
      </c>
      <c r="L260" s="15">
        <v>51</v>
      </c>
      <c r="M260" s="15">
        <v>291</v>
      </c>
      <c r="N260" s="15">
        <v>19</v>
      </c>
      <c r="O260" s="15">
        <v>5</v>
      </c>
      <c r="P260" s="15">
        <v>261</v>
      </c>
      <c r="Q260" s="15">
        <v>32</v>
      </c>
      <c r="R260" s="15">
        <v>11</v>
      </c>
      <c r="S260" s="15">
        <v>271</v>
      </c>
      <c r="T260" s="15">
        <v>24</v>
      </c>
      <c r="U260" s="15">
        <v>8</v>
      </c>
      <c r="V260" s="14">
        <v>192.61199999999999</v>
      </c>
      <c r="W260" s="16">
        <v>0.64839999999999998</v>
      </c>
      <c r="X260" s="17">
        <v>1275.625</v>
      </c>
      <c r="Y260" s="17">
        <v>1272.508</v>
      </c>
      <c r="Z260" s="17">
        <v>1270.664</v>
      </c>
      <c r="AA260" s="17">
        <v>1283.704</v>
      </c>
      <c r="AB260" s="18">
        <v>6.6227</v>
      </c>
      <c r="AC260" s="18">
        <v>0.17560000000000001</v>
      </c>
      <c r="AD260" s="19">
        <v>8.7800000000000003E-2</v>
      </c>
      <c r="AE260" s="19">
        <v>0.91220000000000001</v>
      </c>
      <c r="AF260" s="18">
        <v>0.37330000000000002</v>
      </c>
      <c r="AG260" s="18">
        <v>0.18659999999999999</v>
      </c>
      <c r="AH260" s="19">
        <v>0.81340000000000001</v>
      </c>
      <c r="AI260" s="19">
        <v>0.85289999999999999</v>
      </c>
      <c r="AJ260" s="20">
        <v>30.936</v>
      </c>
      <c r="AK260" s="21">
        <v>16.2</v>
      </c>
      <c r="AL260" s="21">
        <v>16.600000000000001</v>
      </c>
      <c r="AM260" s="21">
        <v>15.9</v>
      </c>
      <c r="AN260" s="21">
        <v>16</v>
      </c>
      <c r="AO260" s="22">
        <v>0.75</v>
      </c>
    </row>
    <row r="261" spans="1:41" x14ac:dyDescent="0.2">
      <c r="A261" s="10">
        <v>128326303</v>
      </c>
      <c r="B261" s="11" t="s">
        <v>330</v>
      </c>
      <c r="C261" s="11" t="s">
        <v>327</v>
      </c>
      <c r="D261" s="13">
        <v>881786.67</v>
      </c>
      <c r="E261" s="13">
        <v>631037.98</v>
      </c>
      <c r="F261" s="13">
        <v>250748.69</v>
      </c>
      <c r="G261" s="14">
        <v>268.15600000000001</v>
      </c>
      <c r="H261" s="14">
        <v>382.00299999999999</v>
      </c>
      <c r="I261" s="15">
        <v>357</v>
      </c>
      <c r="J261" s="15">
        <v>326</v>
      </c>
      <c r="K261" s="15">
        <v>18</v>
      </c>
      <c r="L261" s="15">
        <v>13</v>
      </c>
      <c r="M261" s="15">
        <v>190</v>
      </c>
      <c r="N261" s="15">
        <v>6</v>
      </c>
      <c r="O261" s="15">
        <v>5</v>
      </c>
      <c r="P261" s="15">
        <v>205</v>
      </c>
      <c r="Q261" s="15">
        <v>7</v>
      </c>
      <c r="R261" s="15">
        <v>0</v>
      </c>
      <c r="S261" s="15">
        <v>203</v>
      </c>
      <c r="T261" s="15">
        <v>4</v>
      </c>
      <c r="U261" s="15">
        <v>0</v>
      </c>
      <c r="V261" s="14">
        <v>81.14</v>
      </c>
      <c r="W261" s="16">
        <v>0.71630000000000005</v>
      </c>
      <c r="X261" s="17">
        <v>795.00199999999995</v>
      </c>
      <c r="Y261" s="17">
        <v>779.71900000000005</v>
      </c>
      <c r="Z261" s="17">
        <v>796.98900000000003</v>
      </c>
      <c r="AA261" s="17">
        <v>808.29700000000003</v>
      </c>
      <c r="AB261" s="18">
        <v>9.7979000000000003</v>
      </c>
      <c r="AC261" s="18">
        <v>0.25979999999999998</v>
      </c>
      <c r="AD261" s="19">
        <v>0.12989999999999999</v>
      </c>
      <c r="AE261" s="19">
        <v>0.87009999999999998</v>
      </c>
      <c r="AF261" s="18">
        <v>0.2326</v>
      </c>
      <c r="AG261" s="18">
        <v>0.1163</v>
      </c>
      <c r="AH261" s="19">
        <v>0.88370000000000004</v>
      </c>
      <c r="AI261" s="19">
        <v>0.87819999999999998</v>
      </c>
      <c r="AJ261" s="20">
        <v>25.003</v>
      </c>
      <c r="AK261" s="21">
        <v>21.1</v>
      </c>
      <c r="AL261" s="21">
        <v>21.5</v>
      </c>
      <c r="AM261" s="21">
        <v>21.1</v>
      </c>
      <c r="AN261" s="21">
        <v>20.7</v>
      </c>
      <c r="AO261" s="22">
        <v>0.98</v>
      </c>
    </row>
    <row r="262" spans="1:41" x14ac:dyDescent="0.2">
      <c r="A262" s="10">
        <v>128327303</v>
      </c>
      <c r="B262" s="11" t="s">
        <v>331</v>
      </c>
      <c r="C262" s="11" t="s">
        <v>327</v>
      </c>
      <c r="D262" s="13">
        <v>983747.4</v>
      </c>
      <c r="E262" s="13">
        <v>798233.99</v>
      </c>
      <c r="F262" s="13">
        <v>185513.41</v>
      </c>
      <c r="G262" s="14">
        <v>198.392</v>
      </c>
      <c r="H262" s="14">
        <v>457.90600000000001</v>
      </c>
      <c r="I262" s="15">
        <v>424</v>
      </c>
      <c r="J262" s="15">
        <v>336</v>
      </c>
      <c r="K262" s="15">
        <v>18</v>
      </c>
      <c r="L262" s="15">
        <v>70</v>
      </c>
      <c r="M262" s="15">
        <v>197</v>
      </c>
      <c r="N262" s="15">
        <v>8</v>
      </c>
      <c r="O262" s="15">
        <v>14</v>
      </c>
      <c r="P262" s="15">
        <v>217</v>
      </c>
      <c r="Q262" s="15">
        <v>5</v>
      </c>
      <c r="R262" s="15">
        <v>8</v>
      </c>
      <c r="S262" s="15">
        <v>200</v>
      </c>
      <c r="T262" s="15">
        <v>4</v>
      </c>
      <c r="U262" s="15">
        <v>12</v>
      </c>
      <c r="V262" s="14">
        <v>145.63900000000001</v>
      </c>
      <c r="W262" s="16">
        <v>0.72209999999999996</v>
      </c>
      <c r="X262" s="17">
        <v>857.75699999999995</v>
      </c>
      <c r="Y262" s="17">
        <v>847.73199999999997</v>
      </c>
      <c r="Z262" s="17">
        <v>872.38</v>
      </c>
      <c r="AA262" s="17">
        <v>853.15800000000002</v>
      </c>
      <c r="AB262" s="18">
        <v>5.8895999999999997</v>
      </c>
      <c r="AC262" s="18">
        <v>0.15609999999999999</v>
      </c>
      <c r="AD262" s="19">
        <v>7.8E-2</v>
      </c>
      <c r="AE262" s="19">
        <v>0.92200000000000004</v>
      </c>
      <c r="AF262" s="18">
        <v>0.251</v>
      </c>
      <c r="AG262" s="18">
        <v>0.1255</v>
      </c>
      <c r="AH262" s="19">
        <v>0.87450000000000006</v>
      </c>
      <c r="AI262" s="19">
        <v>0.89349999999999996</v>
      </c>
      <c r="AJ262" s="20">
        <v>33.905999999999999</v>
      </c>
      <c r="AK262" s="21">
        <v>13</v>
      </c>
      <c r="AL262" s="21">
        <v>12.6</v>
      </c>
      <c r="AM262" s="21">
        <v>13.1</v>
      </c>
      <c r="AN262" s="21">
        <v>13.2</v>
      </c>
      <c r="AO262" s="22">
        <v>0.6</v>
      </c>
    </row>
    <row r="263" spans="1:41" x14ac:dyDescent="0.2">
      <c r="A263" s="10">
        <v>128321103</v>
      </c>
      <c r="B263" s="11" t="s">
        <v>332</v>
      </c>
      <c r="C263" s="11" t="s">
        <v>327</v>
      </c>
      <c r="D263" s="13">
        <v>1592103.69</v>
      </c>
      <c r="E263" s="13">
        <v>1220053.8899999999</v>
      </c>
      <c r="F263" s="13">
        <v>372049.8</v>
      </c>
      <c r="G263" s="14">
        <v>397.87799999999999</v>
      </c>
      <c r="H263" s="14">
        <v>634.97900000000004</v>
      </c>
      <c r="I263" s="15">
        <v>625</v>
      </c>
      <c r="J263" s="15">
        <v>581</v>
      </c>
      <c r="K263" s="15">
        <v>31</v>
      </c>
      <c r="L263" s="15">
        <v>13</v>
      </c>
      <c r="M263" s="15">
        <v>352</v>
      </c>
      <c r="N263" s="15">
        <v>10</v>
      </c>
      <c r="O263" s="15">
        <v>2</v>
      </c>
      <c r="P263" s="15">
        <v>345</v>
      </c>
      <c r="Q263" s="15">
        <v>13</v>
      </c>
      <c r="R263" s="15">
        <v>2</v>
      </c>
      <c r="S263" s="15">
        <v>364</v>
      </c>
      <c r="T263" s="15">
        <v>7</v>
      </c>
      <c r="U263" s="15">
        <v>2</v>
      </c>
      <c r="V263" s="14">
        <v>110.85</v>
      </c>
      <c r="W263" s="16">
        <v>0.62660000000000005</v>
      </c>
      <c r="X263" s="17">
        <v>1511.8330000000001</v>
      </c>
      <c r="Y263" s="17">
        <v>1489.124</v>
      </c>
      <c r="Z263" s="17">
        <v>1511.22</v>
      </c>
      <c r="AA263" s="17">
        <v>1535.155</v>
      </c>
      <c r="AB263" s="18">
        <v>13.638500000000001</v>
      </c>
      <c r="AC263" s="18">
        <v>0.36170000000000002</v>
      </c>
      <c r="AD263" s="19">
        <v>0.18079999999999999</v>
      </c>
      <c r="AE263" s="19">
        <v>0.81920000000000004</v>
      </c>
      <c r="AF263" s="18">
        <v>0.44240000000000002</v>
      </c>
      <c r="AG263" s="18">
        <v>0.22120000000000001</v>
      </c>
      <c r="AH263" s="19">
        <v>0.77880000000000005</v>
      </c>
      <c r="AI263" s="19">
        <v>0.79490000000000005</v>
      </c>
      <c r="AJ263" s="20">
        <v>9.9789999999999992</v>
      </c>
      <c r="AK263" s="21">
        <v>22</v>
      </c>
      <c r="AL263" s="21">
        <v>21.5</v>
      </c>
      <c r="AM263" s="21">
        <v>22.6</v>
      </c>
      <c r="AN263" s="21">
        <v>22</v>
      </c>
      <c r="AO263" s="22">
        <v>1</v>
      </c>
    </row>
    <row r="264" spans="1:41" x14ac:dyDescent="0.2">
      <c r="A264" s="10">
        <v>128328003</v>
      </c>
      <c r="B264" s="11" t="s">
        <v>333</v>
      </c>
      <c r="C264" s="11" t="s">
        <v>327</v>
      </c>
      <c r="D264" s="13">
        <v>1003279.87</v>
      </c>
      <c r="E264" s="13">
        <v>764524.58</v>
      </c>
      <c r="F264" s="13">
        <v>238755.29</v>
      </c>
      <c r="G264" s="14">
        <v>255.33</v>
      </c>
      <c r="H264" s="14">
        <v>480.68400000000003</v>
      </c>
      <c r="I264" s="15">
        <v>451</v>
      </c>
      <c r="J264" s="15">
        <v>366</v>
      </c>
      <c r="K264" s="15">
        <v>34</v>
      </c>
      <c r="L264" s="15">
        <v>51</v>
      </c>
      <c r="M264" s="15">
        <v>206</v>
      </c>
      <c r="N264" s="15">
        <v>16</v>
      </c>
      <c r="O264" s="15">
        <v>8</v>
      </c>
      <c r="P264" s="15">
        <v>224</v>
      </c>
      <c r="Q264" s="15">
        <v>8</v>
      </c>
      <c r="R264" s="15">
        <v>8</v>
      </c>
      <c r="S264" s="15">
        <v>238</v>
      </c>
      <c r="T264" s="15">
        <v>8</v>
      </c>
      <c r="U264" s="15">
        <v>9</v>
      </c>
      <c r="V264" s="14">
        <v>132.322</v>
      </c>
      <c r="W264" s="16">
        <v>0.68100000000000005</v>
      </c>
      <c r="X264" s="17">
        <v>1002.921</v>
      </c>
      <c r="Y264" s="17">
        <v>959.95799999999997</v>
      </c>
      <c r="Z264" s="17">
        <v>1008.122</v>
      </c>
      <c r="AA264" s="17">
        <v>1040.682</v>
      </c>
      <c r="AB264" s="18">
        <v>7.5792999999999999</v>
      </c>
      <c r="AC264" s="18">
        <v>0.20100000000000001</v>
      </c>
      <c r="AD264" s="19">
        <v>0.10050000000000001</v>
      </c>
      <c r="AE264" s="19">
        <v>0.89949999999999997</v>
      </c>
      <c r="AF264" s="18">
        <v>0.29349999999999998</v>
      </c>
      <c r="AG264" s="18">
        <v>0.1467</v>
      </c>
      <c r="AH264" s="19">
        <v>0.85329999999999995</v>
      </c>
      <c r="AI264" s="19">
        <v>0.87170000000000003</v>
      </c>
      <c r="AJ264" s="20">
        <v>29.684000000000001</v>
      </c>
      <c r="AK264" s="21">
        <v>16.899999999999999</v>
      </c>
      <c r="AL264" s="21">
        <v>16.600000000000001</v>
      </c>
      <c r="AM264" s="21">
        <v>17</v>
      </c>
      <c r="AN264" s="21">
        <v>17.100000000000001</v>
      </c>
      <c r="AO264" s="22">
        <v>0.78</v>
      </c>
    </row>
    <row r="265" spans="1:41" x14ac:dyDescent="0.2">
      <c r="A265" s="10">
        <v>106330703</v>
      </c>
      <c r="B265" s="11" t="s">
        <v>334</v>
      </c>
      <c r="C265" s="11" t="s">
        <v>335</v>
      </c>
      <c r="D265" s="13">
        <v>818759.61</v>
      </c>
      <c r="E265" s="13">
        <v>698230.88</v>
      </c>
      <c r="F265" s="13">
        <v>120528.73</v>
      </c>
      <c r="G265" s="14">
        <v>128.89599999999999</v>
      </c>
      <c r="H265" s="14">
        <v>332.35300000000001</v>
      </c>
      <c r="I265" s="15">
        <v>312</v>
      </c>
      <c r="J265" s="15">
        <v>256</v>
      </c>
      <c r="K265" s="15">
        <v>31</v>
      </c>
      <c r="L265" s="15">
        <v>25</v>
      </c>
      <c r="M265" s="15">
        <v>149</v>
      </c>
      <c r="N265" s="15">
        <v>12</v>
      </c>
      <c r="O265" s="15">
        <v>4</v>
      </c>
      <c r="P265" s="15">
        <v>167</v>
      </c>
      <c r="Q265" s="15">
        <v>8</v>
      </c>
      <c r="R265" s="15">
        <v>5</v>
      </c>
      <c r="S265" s="15">
        <v>151</v>
      </c>
      <c r="T265" s="15">
        <v>10</v>
      </c>
      <c r="U265" s="15">
        <v>4</v>
      </c>
      <c r="V265" s="14">
        <v>130.399</v>
      </c>
      <c r="W265" s="16">
        <v>0.6804</v>
      </c>
      <c r="X265" s="17">
        <v>1005.82</v>
      </c>
      <c r="Y265" s="17">
        <v>984.71299999999997</v>
      </c>
      <c r="Z265" s="17">
        <v>1020.772</v>
      </c>
      <c r="AA265" s="17">
        <v>1011.975</v>
      </c>
      <c r="AB265" s="18">
        <v>7.7134</v>
      </c>
      <c r="AC265" s="18">
        <v>0.20449999999999999</v>
      </c>
      <c r="AD265" s="19">
        <v>0.1022</v>
      </c>
      <c r="AE265" s="19">
        <v>0.89780000000000004</v>
      </c>
      <c r="AF265" s="18">
        <v>0.29430000000000001</v>
      </c>
      <c r="AG265" s="18">
        <v>0.14710000000000001</v>
      </c>
      <c r="AH265" s="19">
        <v>0.85289999999999999</v>
      </c>
      <c r="AI265" s="19">
        <v>0.87080000000000002</v>
      </c>
      <c r="AJ265" s="20">
        <v>20.353000000000002</v>
      </c>
      <c r="AK265" s="21">
        <v>12.4</v>
      </c>
      <c r="AL265" s="21">
        <v>12.2</v>
      </c>
      <c r="AM265" s="21">
        <v>12.8</v>
      </c>
      <c r="AN265" s="21">
        <v>12.1</v>
      </c>
      <c r="AO265" s="22">
        <v>0.56999999999999995</v>
      </c>
    </row>
    <row r="266" spans="1:41" x14ac:dyDescent="0.2">
      <c r="A266" s="10">
        <v>106330803</v>
      </c>
      <c r="B266" s="11" t="s">
        <v>336</v>
      </c>
      <c r="C266" s="11" t="s">
        <v>335</v>
      </c>
      <c r="D266" s="13">
        <v>1333032.94</v>
      </c>
      <c r="E266" s="13">
        <v>1109613.05</v>
      </c>
      <c r="F266" s="13">
        <v>223419.89</v>
      </c>
      <c r="G266" s="14">
        <v>238.93</v>
      </c>
      <c r="H266" s="14">
        <v>588.28800000000001</v>
      </c>
      <c r="I266" s="15">
        <v>565</v>
      </c>
      <c r="J266" s="15">
        <v>458</v>
      </c>
      <c r="K266" s="15">
        <v>37</v>
      </c>
      <c r="L266" s="15">
        <v>70</v>
      </c>
      <c r="M266" s="15">
        <v>279</v>
      </c>
      <c r="N266" s="15">
        <v>12</v>
      </c>
      <c r="O266" s="15">
        <v>10</v>
      </c>
      <c r="P266" s="15">
        <v>275</v>
      </c>
      <c r="Q266" s="15">
        <v>12</v>
      </c>
      <c r="R266" s="15">
        <v>10</v>
      </c>
      <c r="S266" s="15">
        <v>283</v>
      </c>
      <c r="T266" s="15">
        <v>12</v>
      </c>
      <c r="U266" s="15">
        <v>12</v>
      </c>
      <c r="V266" s="14">
        <v>262.94600000000003</v>
      </c>
      <c r="W266" s="16">
        <v>0.63460000000000005</v>
      </c>
      <c r="X266" s="17">
        <v>1538.9939999999999</v>
      </c>
      <c r="Y266" s="17">
        <v>1512.606</v>
      </c>
      <c r="Z266" s="17">
        <v>1538.171</v>
      </c>
      <c r="AA266" s="17">
        <v>1566.2049999999999</v>
      </c>
      <c r="AB266" s="18">
        <v>5.8528000000000002</v>
      </c>
      <c r="AC266" s="18">
        <v>0.1552</v>
      </c>
      <c r="AD266" s="19">
        <v>7.7600000000000002E-2</v>
      </c>
      <c r="AE266" s="19">
        <v>0.9224</v>
      </c>
      <c r="AF266" s="18">
        <v>0.45040000000000002</v>
      </c>
      <c r="AG266" s="18">
        <v>0.22520000000000001</v>
      </c>
      <c r="AH266" s="19">
        <v>0.77480000000000004</v>
      </c>
      <c r="AI266" s="19">
        <v>0.83379999999999999</v>
      </c>
      <c r="AJ266" s="20">
        <v>23.288</v>
      </c>
      <c r="AK266" s="21">
        <v>13.8</v>
      </c>
      <c r="AL266" s="21">
        <v>13.6</v>
      </c>
      <c r="AM266" s="21">
        <v>14.1</v>
      </c>
      <c r="AN266" s="21">
        <v>13.7</v>
      </c>
      <c r="AO266" s="22">
        <v>0.64</v>
      </c>
    </row>
    <row r="267" spans="1:41" x14ac:dyDescent="0.2">
      <c r="A267" s="10">
        <v>106338003</v>
      </c>
      <c r="B267" s="11" t="s">
        <v>337</v>
      </c>
      <c r="C267" s="11" t="s">
        <v>335</v>
      </c>
      <c r="D267" s="13">
        <v>2080238.96</v>
      </c>
      <c r="E267" s="13">
        <v>1706633.18</v>
      </c>
      <c r="F267" s="13">
        <v>373605.78</v>
      </c>
      <c r="G267" s="14">
        <v>399.54199999999997</v>
      </c>
      <c r="H267" s="14">
        <v>1073</v>
      </c>
      <c r="I267" s="15">
        <v>1073</v>
      </c>
      <c r="J267" s="15">
        <v>851</v>
      </c>
      <c r="K267" s="15">
        <v>108</v>
      </c>
      <c r="L267" s="15">
        <v>114</v>
      </c>
      <c r="M267" s="15">
        <v>544</v>
      </c>
      <c r="N267" s="15">
        <v>31</v>
      </c>
      <c r="O267" s="15">
        <v>16</v>
      </c>
      <c r="P267" s="15">
        <v>507</v>
      </c>
      <c r="Q267" s="15">
        <v>36</v>
      </c>
      <c r="R267" s="15">
        <v>18</v>
      </c>
      <c r="S267" s="15">
        <v>506</v>
      </c>
      <c r="T267" s="15">
        <v>37</v>
      </c>
      <c r="U267" s="15">
        <v>19</v>
      </c>
      <c r="V267" s="14">
        <v>274.03300000000002</v>
      </c>
      <c r="W267" s="16">
        <v>0.62060000000000004</v>
      </c>
      <c r="X267" s="17">
        <v>2173.6109999999999</v>
      </c>
      <c r="Y267" s="17">
        <v>2140.7399999999998</v>
      </c>
      <c r="Z267" s="17">
        <v>2164.136</v>
      </c>
      <c r="AA267" s="17">
        <v>2215.9560000000001</v>
      </c>
      <c r="AB267" s="18">
        <v>7.9318999999999997</v>
      </c>
      <c r="AC267" s="18">
        <v>0.21029999999999999</v>
      </c>
      <c r="AD267" s="19">
        <v>0.1051</v>
      </c>
      <c r="AE267" s="19">
        <v>0.89490000000000003</v>
      </c>
      <c r="AF267" s="18">
        <v>0.6361</v>
      </c>
      <c r="AG267" s="18">
        <v>0.318</v>
      </c>
      <c r="AH267" s="19">
        <v>0.68200000000000005</v>
      </c>
      <c r="AI267" s="19">
        <v>0.7671</v>
      </c>
      <c r="AJ267" s="20">
        <v>0</v>
      </c>
      <c r="AK267" s="21">
        <v>12.9</v>
      </c>
      <c r="AL267" s="21">
        <v>12.5</v>
      </c>
      <c r="AM267" s="21">
        <v>12.9</v>
      </c>
      <c r="AN267" s="21">
        <v>13.4</v>
      </c>
      <c r="AO267" s="22">
        <v>0.6</v>
      </c>
    </row>
    <row r="268" spans="1:41" x14ac:dyDescent="0.2">
      <c r="A268" s="10">
        <v>111343603</v>
      </c>
      <c r="B268" s="11" t="s">
        <v>338</v>
      </c>
      <c r="C268" s="11" t="s">
        <v>339</v>
      </c>
      <c r="D268" s="13">
        <v>1904293.81</v>
      </c>
      <c r="E268" s="13">
        <v>1652571.7</v>
      </c>
      <c r="F268" s="13">
        <v>251722.11</v>
      </c>
      <c r="G268" s="14">
        <v>269.197</v>
      </c>
      <c r="H268" s="14">
        <v>968</v>
      </c>
      <c r="I268" s="15">
        <v>968</v>
      </c>
      <c r="J268" s="15">
        <v>918</v>
      </c>
      <c r="K268" s="15">
        <v>12</v>
      </c>
      <c r="L268" s="15">
        <v>38</v>
      </c>
      <c r="M268" s="15">
        <v>592</v>
      </c>
      <c r="N268" s="15">
        <v>6</v>
      </c>
      <c r="O268" s="15">
        <v>6</v>
      </c>
      <c r="P268" s="15">
        <v>558</v>
      </c>
      <c r="Q268" s="15">
        <v>2</v>
      </c>
      <c r="R268" s="15">
        <v>6</v>
      </c>
      <c r="S268" s="15">
        <v>529</v>
      </c>
      <c r="T268" s="15">
        <v>3</v>
      </c>
      <c r="U268" s="15">
        <v>6</v>
      </c>
      <c r="V268" s="14">
        <v>374.05399999999997</v>
      </c>
      <c r="W268" s="16">
        <v>0.53480000000000005</v>
      </c>
      <c r="X268" s="17">
        <v>2720.2719999999999</v>
      </c>
      <c r="Y268" s="17">
        <v>2587.6149999999998</v>
      </c>
      <c r="Z268" s="17">
        <v>2749.3910000000001</v>
      </c>
      <c r="AA268" s="17">
        <v>2823.8090000000002</v>
      </c>
      <c r="AB268" s="18">
        <v>7.2724000000000002</v>
      </c>
      <c r="AC268" s="18">
        <v>0.1928</v>
      </c>
      <c r="AD268" s="19">
        <v>9.64E-2</v>
      </c>
      <c r="AE268" s="19">
        <v>0.90359999999999996</v>
      </c>
      <c r="AF268" s="18">
        <v>0.79610000000000003</v>
      </c>
      <c r="AG268" s="18">
        <v>0.39800000000000002</v>
      </c>
      <c r="AH268" s="19">
        <v>0.60199999999999998</v>
      </c>
      <c r="AI268" s="19">
        <v>0.72260000000000002</v>
      </c>
      <c r="AJ268" s="20">
        <v>0</v>
      </c>
      <c r="AK268" s="21">
        <v>11.3</v>
      </c>
      <c r="AL268" s="21">
        <v>11.2</v>
      </c>
      <c r="AM268" s="21">
        <v>11.3</v>
      </c>
      <c r="AN268" s="21">
        <v>11.3</v>
      </c>
      <c r="AO268" s="22">
        <v>0.52</v>
      </c>
    </row>
    <row r="269" spans="1:41" x14ac:dyDescent="0.2">
      <c r="A269" s="10">
        <v>119350303</v>
      </c>
      <c r="B269" s="11" t="s">
        <v>340</v>
      </c>
      <c r="C269" s="11" t="s">
        <v>341</v>
      </c>
      <c r="D269" s="13">
        <v>1888781.8</v>
      </c>
      <c r="E269" s="13">
        <v>1632928.48</v>
      </c>
      <c r="F269" s="13">
        <v>255853.32</v>
      </c>
      <c r="G269" s="14">
        <v>273.61500000000001</v>
      </c>
      <c r="H269" s="14">
        <v>925</v>
      </c>
      <c r="I269" s="15">
        <v>925</v>
      </c>
      <c r="J269" s="15">
        <v>776</v>
      </c>
      <c r="K269" s="15">
        <v>105</v>
      </c>
      <c r="L269" s="15">
        <v>44</v>
      </c>
      <c r="M269" s="15">
        <v>548</v>
      </c>
      <c r="N269" s="15">
        <v>34</v>
      </c>
      <c r="O269" s="15">
        <v>6</v>
      </c>
      <c r="P269" s="15">
        <v>465</v>
      </c>
      <c r="Q269" s="15">
        <v>36</v>
      </c>
      <c r="R269" s="15">
        <v>5</v>
      </c>
      <c r="S269" s="15">
        <v>407</v>
      </c>
      <c r="T269" s="15">
        <v>33</v>
      </c>
      <c r="U269" s="15">
        <v>10</v>
      </c>
      <c r="V269" s="14">
        <v>70.546000000000006</v>
      </c>
      <c r="W269" s="16">
        <v>0.39439999999999997</v>
      </c>
      <c r="X269" s="17">
        <v>3492.8069999999998</v>
      </c>
      <c r="Y269" s="17">
        <v>3533.1039999999998</v>
      </c>
      <c r="Z269" s="17">
        <v>3492.9879999999998</v>
      </c>
      <c r="AA269" s="17">
        <v>3452.3290000000002</v>
      </c>
      <c r="AB269" s="18">
        <v>49.511000000000003</v>
      </c>
      <c r="AC269" s="18">
        <v>1.3129999999999999</v>
      </c>
      <c r="AD269" s="19">
        <v>0.65649999999999997</v>
      </c>
      <c r="AE269" s="19">
        <v>0.34350000000000003</v>
      </c>
      <c r="AF269" s="18">
        <v>1.0222</v>
      </c>
      <c r="AG269" s="18">
        <v>0.5111</v>
      </c>
      <c r="AH269" s="19">
        <v>0.4889</v>
      </c>
      <c r="AI269" s="19">
        <v>0.43070000000000003</v>
      </c>
      <c r="AJ269" s="20">
        <v>0</v>
      </c>
      <c r="AK269" s="21">
        <v>16.100000000000001</v>
      </c>
      <c r="AL269" s="21">
        <v>15.9</v>
      </c>
      <c r="AM269" s="21">
        <v>16.2</v>
      </c>
      <c r="AN269" s="21">
        <v>16.3</v>
      </c>
      <c r="AO269" s="22">
        <v>0.75</v>
      </c>
    </row>
    <row r="270" spans="1:41" x14ac:dyDescent="0.2">
      <c r="A270" s="10">
        <v>119351303</v>
      </c>
      <c r="B270" s="11" t="s">
        <v>342</v>
      </c>
      <c r="C270" s="11" t="s">
        <v>341</v>
      </c>
      <c r="D270" s="13">
        <v>1661046.77</v>
      </c>
      <c r="E270" s="13">
        <v>1015363.94</v>
      </c>
      <c r="F270" s="13">
        <v>645682.82999999996</v>
      </c>
      <c r="G270" s="14">
        <v>690.50699999999995</v>
      </c>
      <c r="H270" s="14">
        <v>929</v>
      </c>
      <c r="I270" s="15">
        <v>929</v>
      </c>
      <c r="J270" s="15">
        <v>805</v>
      </c>
      <c r="K270" s="15">
        <v>111</v>
      </c>
      <c r="L270" s="15">
        <v>13</v>
      </c>
      <c r="M270" s="15">
        <v>530</v>
      </c>
      <c r="N270" s="15">
        <v>13</v>
      </c>
      <c r="O270" s="15">
        <v>1</v>
      </c>
      <c r="P270" s="15">
        <v>467</v>
      </c>
      <c r="Q270" s="15">
        <v>47</v>
      </c>
      <c r="R270" s="15">
        <v>3</v>
      </c>
      <c r="S270" s="15">
        <v>475</v>
      </c>
      <c r="T270" s="15">
        <v>48</v>
      </c>
      <c r="U270" s="15">
        <v>2</v>
      </c>
      <c r="V270" s="14">
        <v>18.591000000000001</v>
      </c>
      <c r="W270" s="16">
        <v>0.78239999999999998</v>
      </c>
      <c r="X270" s="17">
        <v>1646.4469999999999</v>
      </c>
      <c r="Y270" s="17">
        <v>1621.41</v>
      </c>
      <c r="Z270" s="17">
        <v>1630.347</v>
      </c>
      <c r="AA270" s="17">
        <v>1687.5840000000001</v>
      </c>
      <c r="AB270" s="18">
        <v>88.561499999999995</v>
      </c>
      <c r="AC270" s="18">
        <v>2.3487</v>
      </c>
      <c r="AD270" s="19">
        <v>1.1742999999999999</v>
      </c>
      <c r="AE270" s="19">
        <v>-0.17430000000000001</v>
      </c>
      <c r="AF270" s="18">
        <v>0.48180000000000001</v>
      </c>
      <c r="AG270" s="18">
        <v>0.2409</v>
      </c>
      <c r="AH270" s="19">
        <v>0.7591</v>
      </c>
      <c r="AI270" s="19">
        <v>0.38569999999999999</v>
      </c>
      <c r="AJ270" s="20">
        <v>0</v>
      </c>
      <c r="AK270" s="21">
        <v>20.5</v>
      </c>
      <c r="AL270" s="21">
        <v>20</v>
      </c>
      <c r="AM270" s="21">
        <v>21.1</v>
      </c>
      <c r="AN270" s="21">
        <v>20.5</v>
      </c>
      <c r="AO270" s="22">
        <v>0.95</v>
      </c>
    </row>
    <row r="271" spans="1:41" x14ac:dyDescent="0.2">
      <c r="A271" s="10">
        <v>119352203</v>
      </c>
      <c r="B271" s="11" t="s">
        <v>343</v>
      </c>
      <c r="C271" s="11" t="s">
        <v>341</v>
      </c>
      <c r="D271" s="13">
        <v>1029451.35</v>
      </c>
      <c r="E271" s="13">
        <v>812061.82</v>
      </c>
      <c r="F271" s="13">
        <v>217389.53</v>
      </c>
      <c r="G271" s="14">
        <v>232.48099999999999</v>
      </c>
      <c r="H271" s="14">
        <v>513</v>
      </c>
      <c r="I271" s="15">
        <v>513</v>
      </c>
      <c r="J271" s="15">
        <v>438</v>
      </c>
      <c r="K271" s="15">
        <v>37</v>
      </c>
      <c r="L271" s="15">
        <v>38</v>
      </c>
      <c r="M271" s="15">
        <v>301</v>
      </c>
      <c r="N271" s="15">
        <v>10</v>
      </c>
      <c r="O271" s="15">
        <v>6</v>
      </c>
      <c r="P271" s="15">
        <v>262</v>
      </c>
      <c r="Q271" s="15">
        <v>14</v>
      </c>
      <c r="R271" s="15">
        <v>6</v>
      </c>
      <c r="S271" s="15">
        <v>239</v>
      </c>
      <c r="T271" s="15">
        <v>11</v>
      </c>
      <c r="U271" s="15">
        <v>7</v>
      </c>
      <c r="V271" s="14">
        <v>8.9939999999999998</v>
      </c>
      <c r="W271" s="16">
        <v>0.53949999999999998</v>
      </c>
      <c r="X271" s="17">
        <v>1539.443</v>
      </c>
      <c r="Y271" s="17">
        <v>1543.672</v>
      </c>
      <c r="Z271" s="17">
        <v>1545.09</v>
      </c>
      <c r="AA271" s="17">
        <v>1529.567</v>
      </c>
      <c r="AB271" s="18">
        <v>171.16329999999999</v>
      </c>
      <c r="AC271" s="18">
        <v>4.5392999999999999</v>
      </c>
      <c r="AD271" s="19">
        <v>2.2696000000000001</v>
      </c>
      <c r="AE271" s="19">
        <v>-1.2696000000000001</v>
      </c>
      <c r="AF271" s="18">
        <v>0.45050000000000001</v>
      </c>
      <c r="AG271" s="18">
        <v>0.22520000000000001</v>
      </c>
      <c r="AH271" s="19">
        <v>0.77480000000000004</v>
      </c>
      <c r="AI271" s="19">
        <v>-4.2900000000000001E-2</v>
      </c>
      <c r="AJ271" s="20">
        <v>0</v>
      </c>
      <c r="AK271" s="21">
        <v>18.100000000000001</v>
      </c>
      <c r="AL271" s="21">
        <v>17.600000000000001</v>
      </c>
      <c r="AM271" s="21">
        <v>19</v>
      </c>
      <c r="AN271" s="21">
        <v>17.7</v>
      </c>
      <c r="AO271" s="22">
        <v>0.84</v>
      </c>
    </row>
    <row r="272" spans="1:41" x14ac:dyDescent="0.2">
      <c r="A272" s="10">
        <v>119354603</v>
      </c>
      <c r="B272" s="11" t="s">
        <v>344</v>
      </c>
      <c r="C272" s="11" t="s">
        <v>341</v>
      </c>
      <c r="D272" s="13">
        <v>1094662.67</v>
      </c>
      <c r="E272" s="13">
        <v>864114.63</v>
      </c>
      <c r="F272" s="13">
        <v>230548.04</v>
      </c>
      <c r="G272" s="14">
        <v>246.553</v>
      </c>
      <c r="H272" s="14">
        <v>592</v>
      </c>
      <c r="I272" s="15">
        <v>592</v>
      </c>
      <c r="J272" s="15">
        <v>492</v>
      </c>
      <c r="K272" s="15">
        <v>49</v>
      </c>
      <c r="L272" s="15">
        <v>51</v>
      </c>
      <c r="M272" s="15">
        <v>358</v>
      </c>
      <c r="N272" s="15">
        <v>18</v>
      </c>
      <c r="O272" s="15">
        <v>9</v>
      </c>
      <c r="P272" s="15">
        <v>259</v>
      </c>
      <c r="Q272" s="15">
        <v>22</v>
      </c>
      <c r="R272" s="15">
        <v>8</v>
      </c>
      <c r="S272" s="15">
        <v>284</v>
      </c>
      <c r="T272" s="15">
        <v>7</v>
      </c>
      <c r="U272" s="15">
        <v>6</v>
      </c>
      <c r="V272" s="14">
        <v>66.36</v>
      </c>
      <c r="W272" s="16">
        <v>0.55530000000000002</v>
      </c>
      <c r="X272" s="17">
        <v>1511.979</v>
      </c>
      <c r="Y272" s="17">
        <v>1497.4649999999999</v>
      </c>
      <c r="Z272" s="17">
        <v>1512.585</v>
      </c>
      <c r="AA272" s="17">
        <v>1525.886</v>
      </c>
      <c r="AB272" s="18">
        <v>22.784400000000002</v>
      </c>
      <c r="AC272" s="18">
        <v>0.60419999999999996</v>
      </c>
      <c r="AD272" s="19">
        <v>0.30209999999999998</v>
      </c>
      <c r="AE272" s="19">
        <v>0.69789999999999996</v>
      </c>
      <c r="AF272" s="18">
        <v>0.4425</v>
      </c>
      <c r="AG272" s="18">
        <v>0.22120000000000001</v>
      </c>
      <c r="AH272" s="19">
        <v>0.77880000000000005</v>
      </c>
      <c r="AI272" s="19">
        <v>0.74639999999999995</v>
      </c>
      <c r="AJ272" s="20">
        <v>0</v>
      </c>
      <c r="AK272" s="21">
        <v>16.2</v>
      </c>
      <c r="AL272" s="21">
        <v>16</v>
      </c>
      <c r="AM272" s="21">
        <v>16.7</v>
      </c>
      <c r="AN272" s="21">
        <v>16</v>
      </c>
      <c r="AO272" s="22">
        <v>0.75</v>
      </c>
    </row>
    <row r="273" spans="1:41" x14ac:dyDescent="0.2">
      <c r="A273" s="10">
        <v>119355503</v>
      </c>
      <c r="B273" s="11" t="s">
        <v>345</v>
      </c>
      <c r="C273" s="11" t="s">
        <v>341</v>
      </c>
      <c r="D273" s="13">
        <v>1158092.94</v>
      </c>
      <c r="E273" s="13">
        <v>825821.66</v>
      </c>
      <c r="F273" s="13">
        <v>332271.28000000003</v>
      </c>
      <c r="G273" s="14">
        <v>355.33800000000002</v>
      </c>
      <c r="H273" s="14">
        <v>758</v>
      </c>
      <c r="I273" s="15">
        <v>758</v>
      </c>
      <c r="J273" s="15">
        <v>640</v>
      </c>
      <c r="K273" s="15">
        <v>86</v>
      </c>
      <c r="L273" s="15">
        <v>32</v>
      </c>
      <c r="M273" s="15">
        <v>369</v>
      </c>
      <c r="N273" s="15">
        <v>25</v>
      </c>
      <c r="O273" s="15">
        <v>3</v>
      </c>
      <c r="P273" s="15">
        <v>409</v>
      </c>
      <c r="Q273" s="15">
        <v>25</v>
      </c>
      <c r="R273" s="15">
        <v>7</v>
      </c>
      <c r="S273" s="15">
        <v>393</v>
      </c>
      <c r="T273" s="15">
        <v>33</v>
      </c>
      <c r="U273" s="15">
        <v>6</v>
      </c>
      <c r="V273" s="14">
        <v>15.263999999999999</v>
      </c>
      <c r="W273" s="16">
        <v>0.56479999999999997</v>
      </c>
      <c r="X273" s="17">
        <v>1939.499</v>
      </c>
      <c r="Y273" s="17">
        <v>1978.4860000000001</v>
      </c>
      <c r="Z273" s="17">
        <v>1937.8530000000001</v>
      </c>
      <c r="AA273" s="17">
        <v>1902.1569999999999</v>
      </c>
      <c r="AB273" s="18">
        <v>127.06359999999999</v>
      </c>
      <c r="AC273" s="18">
        <v>3.3698000000000001</v>
      </c>
      <c r="AD273" s="19">
        <v>1.6849000000000001</v>
      </c>
      <c r="AE273" s="19">
        <v>-0.68489999999999995</v>
      </c>
      <c r="AF273" s="18">
        <v>0.56759999999999999</v>
      </c>
      <c r="AG273" s="18">
        <v>0.2838</v>
      </c>
      <c r="AH273" s="19">
        <v>0.71619999999999995</v>
      </c>
      <c r="AI273" s="19">
        <v>0.15570000000000001</v>
      </c>
      <c r="AJ273" s="20">
        <v>0</v>
      </c>
      <c r="AK273" s="21">
        <v>17.899999999999999</v>
      </c>
      <c r="AL273" s="21">
        <v>17.600000000000001</v>
      </c>
      <c r="AM273" s="21">
        <v>18.399999999999999</v>
      </c>
      <c r="AN273" s="21">
        <v>17.600000000000001</v>
      </c>
      <c r="AO273" s="22">
        <v>0.83</v>
      </c>
    </row>
    <row r="274" spans="1:41" x14ac:dyDescent="0.2">
      <c r="A274" s="10">
        <v>119356503</v>
      </c>
      <c r="B274" s="11" t="s">
        <v>346</v>
      </c>
      <c r="C274" s="11" t="s">
        <v>341</v>
      </c>
      <c r="D274" s="13">
        <v>2114801.79</v>
      </c>
      <c r="E274" s="13">
        <v>1642943.81</v>
      </c>
      <c r="F274" s="13">
        <v>471857.98</v>
      </c>
      <c r="G274" s="14">
        <v>504.61500000000001</v>
      </c>
      <c r="H274" s="14">
        <v>1055</v>
      </c>
      <c r="I274" s="15">
        <v>1055</v>
      </c>
      <c r="J274" s="15">
        <v>958</v>
      </c>
      <c r="K274" s="15">
        <v>34</v>
      </c>
      <c r="L274" s="15">
        <v>63</v>
      </c>
      <c r="M274" s="15">
        <v>597</v>
      </c>
      <c r="N274" s="15">
        <v>13</v>
      </c>
      <c r="O274" s="15">
        <v>7</v>
      </c>
      <c r="P274" s="15">
        <v>590</v>
      </c>
      <c r="Q274" s="15">
        <v>10</v>
      </c>
      <c r="R274" s="15">
        <v>11</v>
      </c>
      <c r="S274" s="15">
        <v>565</v>
      </c>
      <c r="T274" s="15">
        <v>10</v>
      </c>
      <c r="U274" s="15">
        <v>13</v>
      </c>
      <c r="V274" s="14">
        <v>192.04</v>
      </c>
      <c r="W274" s="16">
        <v>0.51990000000000003</v>
      </c>
      <c r="X274" s="17">
        <v>3056.5509999999999</v>
      </c>
      <c r="Y274" s="17">
        <v>3038.0650000000001</v>
      </c>
      <c r="Z274" s="17">
        <v>3052.018</v>
      </c>
      <c r="AA274" s="17">
        <v>3079.569</v>
      </c>
      <c r="AB274" s="18">
        <v>15.9162</v>
      </c>
      <c r="AC274" s="18">
        <v>0.42209999999999998</v>
      </c>
      <c r="AD274" s="19">
        <v>0.21099999999999999</v>
      </c>
      <c r="AE274" s="19">
        <v>0.78900000000000003</v>
      </c>
      <c r="AF274" s="18">
        <v>0.89459999999999995</v>
      </c>
      <c r="AG274" s="18">
        <v>0.44729999999999998</v>
      </c>
      <c r="AH274" s="19">
        <v>0.55269999999999997</v>
      </c>
      <c r="AI274" s="19">
        <v>0.6472</v>
      </c>
      <c r="AJ274" s="20">
        <v>0</v>
      </c>
      <c r="AK274" s="21">
        <v>19.899999999999999</v>
      </c>
      <c r="AL274" s="21">
        <v>19.8</v>
      </c>
      <c r="AM274" s="21">
        <v>20.2</v>
      </c>
      <c r="AN274" s="21">
        <v>19.7</v>
      </c>
      <c r="AO274" s="22">
        <v>0.92</v>
      </c>
    </row>
    <row r="275" spans="1:41" x14ac:dyDescent="0.2">
      <c r="A275" s="10">
        <v>119356603</v>
      </c>
      <c r="B275" s="11" t="s">
        <v>347</v>
      </c>
      <c r="C275" s="11" t="s">
        <v>341</v>
      </c>
      <c r="D275" s="13">
        <v>661286.84</v>
      </c>
      <c r="E275" s="13">
        <v>481239</v>
      </c>
      <c r="F275" s="13">
        <v>180047.84</v>
      </c>
      <c r="G275" s="14">
        <v>192.547</v>
      </c>
      <c r="H275" s="14">
        <v>405</v>
      </c>
      <c r="I275" s="15">
        <v>405</v>
      </c>
      <c r="J275" s="15">
        <v>343</v>
      </c>
      <c r="K275" s="15">
        <v>18</v>
      </c>
      <c r="L275" s="15">
        <v>44</v>
      </c>
      <c r="M275" s="15">
        <v>232</v>
      </c>
      <c r="N275" s="15">
        <v>8</v>
      </c>
      <c r="O275" s="15">
        <v>8</v>
      </c>
      <c r="P275" s="15">
        <v>200</v>
      </c>
      <c r="Q275" s="15">
        <v>6</v>
      </c>
      <c r="R275" s="15">
        <v>8</v>
      </c>
      <c r="S275" s="15">
        <v>194</v>
      </c>
      <c r="T275" s="15">
        <v>5</v>
      </c>
      <c r="U275" s="15">
        <v>4</v>
      </c>
      <c r="V275" s="14">
        <v>3.415</v>
      </c>
      <c r="W275" s="16">
        <v>0.57279999999999998</v>
      </c>
      <c r="X275" s="17">
        <v>992.49199999999996</v>
      </c>
      <c r="Y275" s="17">
        <v>1009.9160000000001</v>
      </c>
      <c r="Z275" s="17">
        <v>984.31399999999996</v>
      </c>
      <c r="AA275" s="17">
        <v>983.245</v>
      </c>
      <c r="AB275" s="18">
        <v>290.62720000000002</v>
      </c>
      <c r="AC275" s="18">
        <v>7.7076000000000002</v>
      </c>
      <c r="AD275" s="19">
        <v>3.8538000000000001</v>
      </c>
      <c r="AE275" s="19">
        <v>-2.8538000000000001</v>
      </c>
      <c r="AF275" s="18">
        <v>0.29039999999999999</v>
      </c>
      <c r="AG275" s="18">
        <v>0.1452</v>
      </c>
      <c r="AH275" s="19">
        <v>0.8548</v>
      </c>
      <c r="AI275" s="19">
        <v>-0.62860000000000005</v>
      </c>
      <c r="AJ275" s="20">
        <v>0</v>
      </c>
      <c r="AK275" s="21">
        <v>17.8</v>
      </c>
      <c r="AL275" s="21">
        <v>17.600000000000001</v>
      </c>
      <c r="AM275" s="21">
        <v>17.899999999999999</v>
      </c>
      <c r="AN275" s="21">
        <v>17.899999999999999</v>
      </c>
      <c r="AO275" s="22">
        <v>0.83</v>
      </c>
    </row>
    <row r="276" spans="1:41" x14ac:dyDescent="0.2">
      <c r="A276" s="10">
        <v>119357003</v>
      </c>
      <c r="B276" s="11" t="s">
        <v>348</v>
      </c>
      <c r="C276" s="11" t="s">
        <v>341</v>
      </c>
      <c r="D276" s="13">
        <v>964864.22</v>
      </c>
      <c r="E276" s="13">
        <v>760671.55</v>
      </c>
      <c r="F276" s="13">
        <v>204192.67</v>
      </c>
      <c r="G276" s="14">
        <v>218.36799999999999</v>
      </c>
      <c r="H276" s="14">
        <v>498</v>
      </c>
      <c r="I276" s="15">
        <v>498</v>
      </c>
      <c r="J276" s="15">
        <v>418</v>
      </c>
      <c r="K276" s="15">
        <v>55</v>
      </c>
      <c r="L276" s="15">
        <v>25</v>
      </c>
      <c r="M276" s="15">
        <v>247</v>
      </c>
      <c r="N276" s="15">
        <v>30</v>
      </c>
      <c r="O276" s="15">
        <v>5</v>
      </c>
      <c r="P276" s="15">
        <v>324</v>
      </c>
      <c r="Q276" s="15">
        <v>21</v>
      </c>
      <c r="R276" s="15">
        <v>7</v>
      </c>
      <c r="S276" s="15">
        <v>195</v>
      </c>
      <c r="T276" s="15">
        <v>3</v>
      </c>
      <c r="U276" s="15">
        <v>0</v>
      </c>
      <c r="V276" s="14">
        <v>11.726000000000001</v>
      </c>
      <c r="W276" s="16">
        <v>0.52829999999999999</v>
      </c>
      <c r="X276" s="17">
        <v>1588.087</v>
      </c>
      <c r="Y276" s="17">
        <v>1572.07</v>
      </c>
      <c r="Z276" s="17">
        <v>1577.2629999999999</v>
      </c>
      <c r="AA276" s="17">
        <v>1614.9280000000001</v>
      </c>
      <c r="AB276" s="18">
        <v>135.43289999999999</v>
      </c>
      <c r="AC276" s="18">
        <v>3.5916999999999999</v>
      </c>
      <c r="AD276" s="19">
        <v>1.7958000000000001</v>
      </c>
      <c r="AE276" s="19">
        <v>-0.79579999999999995</v>
      </c>
      <c r="AF276" s="18">
        <v>0.46479999999999999</v>
      </c>
      <c r="AG276" s="18">
        <v>0.2324</v>
      </c>
      <c r="AH276" s="19">
        <v>0.76759999999999995</v>
      </c>
      <c r="AI276" s="19">
        <v>0.14219999999999999</v>
      </c>
      <c r="AJ276" s="20">
        <v>0</v>
      </c>
      <c r="AK276" s="21">
        <v>17.8</v>
      </c>
      <c r="AL276" s="21">
        <v>15.2</v>
      </c>
      <c r="AM276" s="21">
        <v>19.100000000000001</v>
      </c>
      <c r="AN276" s="21">
        <v>19.100000000000001</v>
      </c>
      <c r="AO276" s="22">
        <v>0.83</v>
      </c>
    </row>
    <row r="277" spans="1:41" x14ac:dyDescent="0.2">
      <c r="A277" s="10">
        <v>119357402</v>
      </c>
      <c r="B277" s="11" t="s">
        <v>349</v>
      </c>
      <c r="C277" s="11" t="s">
        <v>341</v>
      </c>
      <c r="D277" s="13">
        <v>8500597.2300000004</v>
      </c>
      <c r="E277" s="13">
        <v>5217497.45</v>
      </c>
      <c r="F277" s="13">
        <v>3283099.78</v>
      </c>
      <c r="G277" s="14">
        <v>3511.0169999999998</v>
      </c>
      <c r="H277" s="14">
        <v>4577</v>
      </c>
      <c r="I277" s="15">
        <v>4577</v>
      </c>
      <c r="J277" s="15">
        <v>3877</v>
      </c>
      <c r="K277" s="15">
        <v>567</v>
      </c>
      <c r="L277" s="15">
        <v>133</v>
      </c>
      <c r="M277" s="15">
        <v>2404</v>
      </c>
      <c r="N277" s="15">
        <v>161</v>
      </c>
      <c r="O277" s="15">
        <v>14</v>
      </c>
      <c r="P277" s="15">
        <v>2446</v>
      </c>
      <c r="Q277" s="15">
        <v>161</v>
      </c>
      <c r="R277" s="15">
        <v>18</v>
      </c>
      <c r="S277" s="15">
        <v>2242</v>
      </c>
      <c r="T277" s="15">
        <v>229</v>
      </c>
      <c r="U277" s="15">
        <v>32</v>
      </c>
      <c r="V277" s="14">
        <v>25.538</v>
      </c>
      <c r="W277" s="16">
        <v>0.7671</v>
      </c>
      <c r="X277" s="17">
        <v>10285.813</v>
      </c>
      <c r="Y277" s="17">
        <v>10137.705</v>
      </c>
      <c r="Z277" s="17">
        <v>10198.450000000001</v>
      </c>
      <c r="AA277" s="17">
        <v>10521.285</v>
      </c>
      <c r="AB277" s="18">
        <v>402.76499999999999</v>
      </c>
      <c r="AC277" s="18">
        <v>10.6816</v>
      </c>
      <c r="AD277" s="19">
        <v>5.3407999999999998</v>
      </c>
      <c r="AE277" s="19">
        <v>-4.3407999999999998</v>
      </c>
      <c r="AF277" s="18">
        <v>3.0105</v>
      </c>
      <c r="AG277" s="18">
        <v>1.5052000000000001</v>
      </c>
      <c r="AH277" s="19">
        <v>-0.50519999999999998</v>
      </c>
      <c r="AI277" s="19">
        <v>-2.0394000000000001</v>
      </c>
      <c r="AJ277" s="20">
        <v>0</v>
      </c>
      <c r="AK277" s="21">
        <v>27.6</v>
      </c>
      <c r="AL277" s="21">
        <v>28.2</v>
      </c>
      <c r="AM277" s="21">
        <v>27.7</v>
      </c>
      <c r="AN277" s="21">
        <v>26.9</v>
      </c>
      <c r="AO277" s="22">
        <v>1</v>
      </c>
    </row>
    <row r="278" spans="1:41" x14ac:dyDescent="0.2">
      <c r="A278" s="10">
        <v>119358403</v>
      </c>
      <c r="B278" s="11" t="s">
        <v>350</v>
      </c>
      <c r="C278" s="11" t="s">
        <v>341</v>
      </c>
      <c r="D278" s="13">
        <v>1599645.73</v>
      </c>
      <c r="E278" s="13">
        <v>1298454.81</v>
      </c>
      <c r="F278" s="13">
        <v>301190.92</v>
      </c>
      <c r="G278" s="14">
        <v>322.10000000000002</v>
      </c>
      <c r="H278" s="14">
        <v>840</v>
      </c>
      <c r="I278" s="15">
        <v>840</v>
      </c>
      <c r="J278" s="15">
        <v>753</v>
      </c>
      <c r="K278" s="15">
        <v>74</v>
      </c>
      <c r="L278" s="15">
        <v>13</v>
      </c>
      <c r="M278" s="15">
        <v>466</v>
      </c>
      <c r="N278" s="15">
        <v>20</v>
      </c>
      <c r="O278" s="15">
        <v>0</v>
      </c>
      <c r="P278" s="15">
        <v>461</v>
      </c>
      <c r="Q278" s="15">
        <v>26</v>
      </c>
      <c r="R278" s="15">
        <v>0</v>
      </c>
      <c r="S278" s="15">
        <v>449</v>
      </c>
      <c r="T278" s="15">
        <v>26</v>
      </c>
      <c r="U278" s="15">
        <v>7</v>
      </c>
      <c r="V278" s="14">
        <v>27.701000000000001</v>
      </c>
      <c r="W278" s="16">
        <v>0.56389999999999996</v>
      </c>
      <c r="X278" s="17">
        <v>2452.8000000000002</v>
      </c>
      <c r="Y278" s="17">
        <v>2412.4</v>
      </c>
      <c r="Z278" s="17">
        <v>2488.5920000000001</v>
      </c>
      <c r="AA278" s="17">
        <v>2457.4079999999999</v>
      </c>
      <c r="AB278" s="18">
        <v>88.545500000000004</v>
      </c>
      <c r="AC278" s="18">
        <v>2.3483000000000001</v>
      </c>
      <c r="AD278" s="19">
        <v>1.1740999999999999</v>
      </c>
      <c r="AE278" s="19">
        <v>-0.1741</v>
      </c>
      <c r="AF278" s="18">
        <v>0.71789999999999998</v>
      </c>
      <c r="AG278" s="18">
        <v>0.3589</v>
      </c>
      <c r="AH278" s="19">
        <v>0.6411</v>
      </c>
      <c r="AI278" s="19">
        <v>0.315</v>
      </c>
      <c r="AJ278" s="20">
        <v>0</v>
      </c>
      <c r="AK278" s="21">
        <v>14.7</v>
      </c>
      <c r="AL278" s="21">
        <v>14.7</v>
      </c>
      <c r="AM278" s="21">
        <v>14.5</v>
      </c>
      <c r="AN278" s="21">
        <v>14.9</v>
      </c>
      <c r="AO278" s="22">
        <v>0.68</v>
      </c>
    </row>
    <row r="279" spans="1:41" x14ac:dyDescent="0.2">
      <c r="A279" s="10">
        <v>113361303</v>
      </c>
      <c r="B279" s="11" t="s">
        <v>351</v>
      </c>
      <c r="C279" s="11" t="s">
        <v>352</v>
      </c>
      <c r="D279" s="13">
        <v>2103774.4300000002</v>
      </c>
      <c r="E279" s="13">
        <v>1597519.34</v>
      </c>
      <c r="F279" s="13">
        <v>506255.09</v>
      </c>
      <c r="G279" s="14">
        <v>541.4</v>
      </c>
      <c r="H279" s="14">
        <v>1212</v>
      </c>
      <c r="I279" s="15">
        <v>1212</v>
      </c>
      <c r="J279" s="15">
        <v>938</v>
      </c>
      <c r="K279" s="15">
        <v>154</v>
      </c>
      <c r="L279" s="15">
        <v>120</v>
      </c>
      <c r="M279" s="15">
        <v>565</v>
      </c>
      <c r="N279" s="15">
        <v>52</v>
      </c>
      <c r="O279" s="15">
        <v>28</v>
      </c>
      <c r="P279" s="15">
        <v>499</v>
      </c>
      <c r="Q279" s="15">
        <v>55</v>
      </c>
      <c r="R279" s="15">
        <v>17</v>
      </c>
      <c r="S279" s="15">
        <v>652</v>
      </c>
      <c r="T279" s="15">
        <v>42</v>
      </c>
      <c r="U279" s="15">
        <v>11</v>
      </c>
      <c r="V279" s="14">
        <v>50.847000000000001</v>
      </c>
      <c r="W279" s="16">
        <v>0.44669999999999999</v>
      </c>
      <c r="X279" s="17">
        <v>3069.2350000000001</v>
      </c>
      <c r="Y279" s="17">
        <v>3084.4690000000001</v>
      </c>
      <c r="Z279" s="17">
        <v>3032.047</v>
      </c>
      <c r="AA279" s="17">
        <v>3091.1889999999999</v>
      </c>
      <c r="AB279" s="18">
        <v>60.362099999999998</v>
      </c>
      <c r="AC279" s="18">
        <v>1.6008</v>
      </c>
      <c r="AD279" s="19">
        <v>0.8004</v>
      </c>
      <c r="AE279" s="19">
        <v>0.1996</v>
      </c>
      <c r="AF279" s="18">
        <v>0.89829999999999999</v>
      </c>
      <c r="AG279" s="18">
        <v>0.4491</v>
      </c>
      <c r="AH279" s="19">
        <v>0.55089999999999995</v>
      </c>
      <c r="AI279" s="19">
        <v>0.4103</v>
      </c>
      <c r="AJ279" s="20">
        <v>0</v>
      </c>
      <c r="AK279" s="21">
        <v>21.8</v>
      </c>
      <c r="AL279" s="21">
        <v>21.3</v>
      </c>
      <c r="AM279" s="21">
        <v>22</v>
      </c>
      <c r="AN279" s="21">
        <v>22.2</v>
      </c>
      <c r="AO279" s="22">
        <v>1</v>
      </c>
    </row>
    <row r="280" spans="1:41" x14ac:dyDescent="0.2">
      <c r="A280" s="10">
        <v>113361503</v>
      </c>
      <c r="B280" s="11" t="s">
        <v>353</v>
      </c>
      <c r="C280" s="11" t="s">
        <v>352</v>
      </c>
      <c r="D280" s="13">
        <v>1742856.3</v>
      </c>
      <c r="E280" s="13">
        <v>1176993.27</v>
      </c>
      <c r="F280" s="13">
        <v>565863.03</v>
      </c>
      <c r="G280" s="14">
        <v>605.14599999999996</v>
      </c>
      <c r="H280" s="14">
        <v>816</v>
      </c>
      <c r="I280" s="15">
        <v>816</v>
      </c>
      <c r="J280" s="15">
        <v>635</v>
      </c>
      <c r="K280" s="15">
        <v>99</v>
      </c>
      <c r="L280" s="15">
        <v>82</v>
      </c>
      <c r="M280" s="15">
        <v>380</v>
      </c>
      <c r="N280" s="15">
        <v>27</v>
      </c>
      <c r="O280" s="15">
        <v>10</v>
      </c>
      <c r="P280" s="15">
        <v>408</v>
      </c>
      <c r="Q280" s="15">
        <v>24</v>
      </c>
      <c r="R280" s="15">
        <v>10</v>
      </c>
      <c r="S280" s="15">
        <v>373</v>
      </c>
      <c r="T280" s="15">
        <v>45</v>
      </c>
      <c r="U280" s="15">
        <v>19</v>
      </c>
      <c r="V280" s="14">
        <v>2.4220000000000002</v>
      </c>
      <c r="W280" s="16">
        <v>0.74160000000000004</v>
      </c>
      <c r="X280" s="17">
        <v>1409.048</v>
      </c>
      <c r="Y280" s="17">
        <v>1333.61</v>
      </c>
      <c r="Z280" s="17">
        <v>1429.1089999999999</v>
      </c>
      <c r="AA280" s="17">
        <v>1464.4259999999999</v>
      </c>
      <c r="AB280" s="18">
        <v>581.7704</v>
      </c>
      <c r="AC280" s="18">
        <v>15.429</v>
      </c>
      <c r="AD280" s="19">
        <v>7.7145000000000001</v>
      </c>
      <c r="AE280" s="19">
        <v>-6.7145000000000001</v>
      </c>
      <c r="AF280" s="18">
        <v>0.41239999999999999</v>
      </c>
      <c r="AG280" s="18">
        <v>0.20619999999999999</v>
      </c>
      <c r="AH280" s="19">
        <v>0.79379999999999995</v>
      </c>
      <c r="AI280" s="19">
        <v>-2.2094999999999998</v>
      </c>
      <c r="AJ280" s="20">
        <v>0</v>
      </c>
      <c r="AK280" s="21">
        <v>32</v>
      </c>
      <c r="AL280" s="21">
        <v>30.6</v>
      </c>
      <c r="AM280" s="21">
        <v>32.9</v>
      </c>
      <c r="AN280" s="21">
        <v>32.4</v>
      </c>
      <c r="AO280" s="22">
        <v>1</v>
      </c>
    </row>
    <row r="281" spans="1:41" x14ac:dyDescent="0.2">
      <c r="A281" s="10">
        <v>113361703</v>
      </c>
      <c r="B281" s="11" t="s">
        <v>354</v>
      </c>
      <c r="C281" s="11" t="s">
        <v>352</v>
      </c>
      <c r="D281" s="13">
        <v>1960237.82</v>
      </c>
      <c r="E281" s="13">
        <v>1562119.72</v>
      </c>
      <c r="F281" s="13">
        <v>398118.1</v>
      </c>
      <c r="G281" s="14">
        <v>425.75599999999997</v>
      </c>
      <c r="H281" s="14">
        <v>1566</v>
      </c>
      <c r="I281" s="15">
        <v>1566</v>
      </c>
      <c r="J281" s="15">
        <v>1164</v>
      </c>
      <c r="K281" s="15">
        <v>142</v>
      </c>
      <c r="L281" s="15">
        <v>260</v>
      </c>
      <c r="M281" s="15">
        <v>731</v>
      </c>
      <c r="N281" s="15">
        <v>26</v>
      </c>
      <c r="O281" s="15">
        <v>54</v>
      </c>
      <c r="P281" s="15">
        <v>703</v>
      </c>
      <c r="Q281" s="15">
        <v>48</v>
      </c>
      <c r="R281" s="15">
        <v>36</v>
      </c>
      <c r="S281" s="15">
        <v>696</v>
      </c>
      <c r="T281" s="15">
        <v>65</v>
      </c>
      <c r="U281" s="15">
        <v>32</v>
      </c>
      <c r="V281" s="14">
        <v>56.078000000000003</v>
      </c>
      <c r="W281" s="16">
        <v>0.36249999999999999</v>
      </c>
      <c r="X281" s="17">
        <v>4276.6030000000001</v>
      </c>
      <c r="Y281" s="17">
        <v>4244.8580000000002</v>
      </c>
      <c r="Z281" s="17">
        <v>4270.1750000000002</v>
      </c>
      <c r="AA281" s="17">
        <v>4314.7759999999998</v>
      </c>
      <c r="AB281" s="18">
        <v>76.261600000000001</v>
      </c>
      <c r="AC281" s="18">
        <v>2.0225</v>
      </c>
      <c r="AD281" s="19">
        <v>1.0112000000000001</v>
      </c>
      <c r="AE281" s="19">
        <v>-1.12E-2</v>
      </c>
      <c r="AF281" s="18">
        <v>1.2517</v>
      </c>
      <c r="AG281" s="18">
        <v>0.62580000000000002</v>
      </c>
      <c r="AH281" s="19">
        <v>0.37419999999999998</v>
      </c>
      <c r="AI281" s="19">
        <v>0.22</v>
      </c>
      <c r="AJ281" s="20">
        <v>0</v>
      </c>
      <c r="AK281" s="21">
        <v>16.100000000000001</v>
      </c>
      <c r="AL281" s="21">
        <v>16.100000000000001</v>
      </c>
      <c r="AM281" s="21">
        <v>16.2</v>
      </c>
      <c r="AN281" s="21">
        <v>15.9</v>
      </c>
      <c r="AO281" s="22">
        <v>0.75</v>
      </c>
    </row>
    <row r="282" spans="1:41" x14ac:dyDescent="0.2">
      <c r="A282" s="10">
        <v>113362203</v>
      </c>
      <c r="B282" s="11" t="s">
        <v>355</v>
      </c>
      <c r="C282" s="11" t="s">
        <v>352</v>
      </c>
      <c r="D282" s="13">
        <v>1831374.88</v>
      </c>
      <c r="E282" s="13">
        <v>1259425.3899999999</v>
      </c>
      <c r="F282" s="13">
        <v>571949.49</v>
      </c>
      <c r="G282" s="14">
        <v>611.65499999999997</v>
      </c>
      <c r="H282" s="14">
        <v>1142</v>
      </c>
      <c r="I282" s="15">
        <v>1142</v>
      </c>
      <c r="J282" s="15">
        <v>882</v>
      </c>
      <c r="K282" s="15">
        <v>108</v>
      </c>
      <c r="L282" s="15">
        <v>152</v>
      </c>
      <c r="M282" s="15">
        <v>550</v>
      </c>
      <c r="N282" s="15">
        <v>23</v>
      </c>
      <c r="O282" s="15">
        <v>29</v>
      </c>
      <c r="P282" s="15">
        <v>524</v>
      </c>
      <c r="Q282" s="15">
        <v>48</v>
      </c>
      <c r="R282" s="15">
        <v>15</v>
      </c>
      <c r="S282" s="15">
        <v>541</v>
      </c>
      <c r="T282" s="15">
        <v>34</v>
      </c>
      <c r="U282" s="15">
        <v>28</v>
      </c>
      <c r="V282" s="14">
        <v>35.718000000000004</v>
      </c>
      <c r="W282" s="16">
        <v>0.53559999999999997</v>
      </c>
      <c r="X282" s="17">
        <v>3080.0010000000002</v>
      </c>
      <c r="Y282" s="17">
        <v>3029.846</v>
      </c>
      <c r="Z282" s="17">
        <v>3078.4290000000001</v>
      </c>
      <c r="AA282" s="17">
        <v>3131.7269999999999</v>
      </c>
      <c r="AB282" s="18">
        <v>86.230999999999995</v>
      </c>
      <c r="AC282" s="18">
        <v>2.2869000000000002</v>
      </c>
      <c r="AD282" s="19">
        <v>1.1434</v>
      </c>
      <c r="AE282" s="19">
        <v>-0.1434</v>
      </c>
      <c r="AF282" s="18">
        <v>0.90139999999999998</v>
      </c>
      <c r="AG282" s="18">
        <v>0.45069999999999999</v>
      </c>
      <c r="AH282" s="19">
        <v>0.54930000000000001</v>
      </c>
      <c r="AI282" s="19">
        <v>0.2722</v>
      </c>
      <c r="AJ282" s="20">
        <v>0</v>
      </c>
      <c r="AK282" s="21">
        <v>22</v>
      </c>
      <c r="AL282" s="21">
        <v>22.1</v>
      </c>
      <c r="AM282" s="21">
        <v>22.1</v>
      </c>
      <c r="AN282" s="21">
        <v>21.7</v>
      </c>
      <c r="AO282" s="22">
        <v>1</v>
      </c>
    </row>
    <row r="283" spans="1:41" x14ac:dyDescent="0.2">
      <c r="A283" s="10">
        <v>113362303</v>
      </c>
      <c r="B283" s="11" t="s">
        <v>356</v>
      </c>
      <c r="C283" s="11" t="s">
        <v>352</v>
      </c>
      <c r="D283" s="13">
        <v>1749282.39</v>
      </c>
      <c r="E283" s="13">
        <v>1624895.5</v>
      </c>
      <c r="F283" s="13">
        <v>124386.89</v>
      </c>
      <c r="G283" s="14">
        <v>133.02199999999999</v>
      </c>
      <c r="H283" s="14">
        <v>992</v>
      </c>
      <c r="I283" s="15">
        <v>992</v>
      </c>
      <c r="J283" s="15">
        <v>856</v>
      </c>
      <c r="K283" s="15">
        <v>111</v>
      </c>
      <c r="L283" s="15">
        <v>25</v>
      </c>
      <c r="M283" s="15">
        <v>537</v>
      </c>
      <c r="N283" s="15">
        <v>60</v>
      </c>
      <c r="O283" s="15">
        <v>9</v>
      </c>
      <c r="P283" s="15">
        <v>578</v>
      </c>
      <c r="Q283" s="15">
        <v>1</v>
      </c>
      <c r="R283" s="15">
        <v>1</v>
      </c>
      <c r="S283" s="15">
        <v>450</v>
      </c>
      <c r="T283" s="15">
        <v>48</v>
      </c>
      <c r="U283" s="15">
        <v>2</v>
      </c>
      <c r="V283" s="14">
        <v>97.183999999999997</v>
      </c>
      <c r="W283" s="16">
        <v>0.20630000000000001</v>
      </c>
      <c r="X283" s="17">
        <v>3025.3119999999999</v>
      </c>
      <c r="Y283" s="17">
        <v>2950.1990000000001</v>
      </c>
      <c r="Z283" s="17">
        <v>3052.819</v>
      </c>
      <c r="AA283" s="17">
        <v>3072.9189999999999</v>
      </c>
      <c r="AB283" s="18">
        <v>31.1297</v>
      </c>
      <c r="AC283" s="18">
        <v>0.82550000000000001</v>
      </c>
      <c r="AD283" s="19">
        <v>0.41270000000000001</v>
      </c>
      <c r="AE283" s="19">
        <v>0.58730000000000004</v>
      </c>
      <c r="AF283" s="18">
        <v>0.88539999999999996</v>
      </c>
      <c r="AG283" s="18">
        <v>0.44269999999999998</v>
      </c>
      <c r="AH283" s="19">
        <v>0.55730000000000002</v>
      </c>
      <c r="AI283" s="19">
        <v>0.56930000000000003</v>
      </c>
      <c r="AJ283" s="20">
        <v>0</v>
      </c>
      <c r="AK283" s="21">
        <v>14.1</v>
      </c>
      <c r="AL283" s="21">
        <v>14.2</v>
      </c>
      <c r="AM283" s="21">
        <v>14</v>
      </c>
      <c r="AN283" s="21">
        <v>14</v>
      </c>
      <c r="AO283" s="22">
        <v>0.65</v>
      </c>
    </row>
    <row r="284" spans="1:41" x14ac:dyDescent="0.2">
      <c r="A284" s="10">
        <v>113362403</v>
      </c>
      <c r="B284" s="11" t="s">
        <v>357</v>
      </c>
      <c r="C284" s="11" t="s">
        <v>352</v>
      </c>
      <c r="D284" s="13">
        <v>2400492.36</v>
      </c>
      <c r="E284" s="13">
        <v>1815093.54</v>
      </c>
      <c r="F284" s="13">
        <v>585398.81999999995</v>
      </c>
      <c r="G284" s="14">
        <v>626.03800000000001</v>
      </c>
      <c r="H284" s="14">
        <v>1248</v>
      </c>
      <c r="I284" s="15">
        <v>1248</v>
      </c>
      <c r="J284" s="15">
        <v>1064</v>
      </c>
      <c r="K284" s="15">
        <v>95</v>
      </c>
      <c r="L284" s="15">
        <v>89</v>
      </c>
      <c r="M284" s="15">
        <v>655</v>
      </c>
      <c r="N284" s="15">
        <v>17</v>
      </c>
      <c r="O284" s="15">
        <v>15</v>
      </c>
      <c r="P284" s="15">
        <v>656</v>
      </c>
      <c r="Q284" s="15">
        <v>32</v>
      </c>
      <c r="R284" s="15">
        <v>15</v>
      </c>
      <c r="S284" s="15">
        <v>637</v>
      </c>
      <c r="T284" s="15">
        <v>44</v>
      </c>
      <c r="U284" s="15">
        <v>12</v>
      </c>
      <c r="V284" s="14">
        <v>56.203000000000003</v>
      </c>
      <c r="W284" s="16">
        <v>0.50670000000000004</v>
      </c>
      <c r="X284" s="17">
        <v>3889.0720000000001</v>
      </c>
      <c r="Y284" s="17">
        <v>3812.1030000000001</v>
      </c>
      <c r="Z284" s="17">
        <v>3924.0369999999998</v>
      </c>
      <c r="AA284" s="17">
        <v>3931.076</v>
      </c>
      <c r="AB284" s="18">
        <v>69.196799999999996</v>
      </c>
      <c r="AC284" s="18">
        <v>1.8351</v>
      </c>
      <c r="AD284" s="19">
        <v>0.91749999999999998</v>
      </c>
      <c r="AE284" s="19">
        <v>8.2500000000000004E-2</v>
      </c>
      <c r="AF284" s="18">
        <v>1.1382000000000001</v>
      </c>
      <c r="AG284" s="18">
        <v>0.56910000000000005</v>
      </c>
      <c r="AH284" s="19">
        <v>0.43090000000000001</v>
      </c>
      <c r="AI284" s="19">
        <v>0.29149999999999998</v>
      </c>
      <c r="AJ284" s="20">
        <v>0</v>
      </c>
      <c r="AK284" s="21">
        <v>21.2</v>
      </c>
      <c r="AL284" s="21">
        <v>21.5</v>
      </c>
      <c r="AM284" s="21">
        <v>21.2</v>
      </c>
      <c r="AN284" s="21">
        <v>21</v>
      </c>
      <c r="AO284" s="22">
        <v>0.99</v>
      </c>
    </row>
    <row r="285" spans="1:41" x14ac:dyDescent="0.2">
      <c r="A285" s="10">
        <v>113362603</v>
      </c>
      <c r="B285" s="11" t="s">
        <v>358</v>
      </c>
      <c r="C285" s="11" t="s">
        <v>352</v>
      </c>
      <c r="D285" s="13">
        <v>2801575.94</v>
      </c>
      <c r="E285" s="13">
        <v>2035115.65</v>
      </c>
      <c r="F285" s="13">
        <v>766460.29</v>
      </c>
      <c r="G285" s="14">
        <v>819.66899999999998</v>
      </c>
      <c r="H285" s="14">
        <v>1821</v>
      </c>
      <c r="I285" s="15">
        <v>1821</v>
      </c>
      <c r="J285" s="15">
        <v>1233</v>
      </c>
      <c r="K285" s="15">
        <v>410</v>
      </c>
      <c r="L285" s="15">
        <v>178</v>
      </c>
      <c r="M285" s="15">
        <v>776</v>
      </c>
      <c r="N285" s="15">
        <v>112</v>
      </c>
      <c r="O285" s="15">
        <v>32</v>
      </c>
      <c r="P285" s="15">
        <v>728</v>
      </c>
      <c r="Q285" s="15">
        <v>143</v>
      </c>
      <c r="R285" s="15">
        <v>24</v>
      </c>
      <c r="S285" s="15">
        <v>752</v>
      </c>
      <c r="T285" s="15">
        <v>144</v>
      </c>
      <c r="U285" s="15">
        <v>29</v>
      </c>
      <c r="V285" s="14">
        <v>43.866</v>
      </c>
      <c r="W285" s="16">
        <v>0.48399999999999999</v>
      </c>
      <c r="X285" s="17">
        <v>4240.3940000000002</v>
      </c>
      <c r="Y285" s="17">
        <v>4202.3289999999997</v>
      </c>
      <c r="Z285" s="17">
        <v>4265.7430000000004</v>
      </c>
      <c r="AA285" s="17">
        <v>4253.1099999999997</v>
      </c>
      <c r="AB285" s="18">
        <v>96.666899999999998</v>
      </c>
      <c r="AC285" s="18">
        <v>2.5636000000000001</v>
      </c>
      <c r="AD285" s="19">
        <v>1.2818000000000001</v>
      </c>
      <c r="AE285" s="19">
        <v>-0.28179999999999999</v>
      </c>
      <c r="AF285" s="18">
        <v>1.2411000000000001</v>
      </c>
      <c r="AG285" s="18">
        <v>0.62050000000000005</v>
      </c>
      <c r="AH285" s="19">
        <v>0.3795</v>
      </c>
      <c r="AI285" s="19">
        <v>0.1149</v>
      </c>
      <c r="AJ285" s="20">
        <v>0</v>
      </c>
      <c r="AK285" s="21">
        <v>20.100000000000001</v>
      </c>
      <c r="AL285" s="21">
        <v>19.899999999999999</v>
      </c>
      <c r="AM285" s="21">
        <v>20.100000000000001</v>
      </c>
      <c r="AN285" s="21">
        <v>20.2</v>
      </c>
      <c r="AO285" s="22">
        <v>0.93</v>
      </c>
    </row>
    <row r="286" spans="1:41" x14ac:dyDescent="0.2">
      <c r="A286" s="10">
        <v>113363103</v>
      </c>
      <c r="B286" s="11" t="s">
        <v>359</v>
      </c>
      <c r="C286" s="11" t="s">
        <v>352</v>
      </c>
      <c r="D286" s="13">
        <v>4281125.78</v>
      </c>
      <c r="E286" s="13">
        <v>3338896.6</v>
      </c>
      <c r="F286" s="13">
        <v>942229.18</v>
      </c>
      <c r="G286" s="14">
        <v>1007.64</v>
      </c>
      <c r="H286" s="14">
        <v>2786</v>
      </c>
      <c r="I286" s="15">
        <v>2786</v>
      </c>
      <c r="J286" s="15">
        <v>2294</v>
      </c>
      <c r="K286" s="15">
        <v>219</v>
      </c>
      <c r="L286" s="15">
        <v>273</v>
      </c>
      <c r="M286" s="15">
        <v>1503</v>
      </c>
      <c r="N286" s="15">
        <v>46</v>
      </c>
      <c r="O286" s="15">
        <v>38</v>
      </c>
      <c r="P286" s="15">
        <v>1409</v>
      </c>
      <c r="Q286" s="15">
        <v>41</v>
      </c>
      <c r="R286" s="15">
        <v>47</v>
      </c>
      <c r="S286" s="15">
        <v>1286</v>
      </c>
      <c r="T286" s="15">
        <v>126</v>
      </c>
      <c r="U286" s="15">
        <v>44</v>
      </c>
      <c r="V286" s="14">
        <v>44.268000000000001</v>
      </c>
      <c r="W286" s="16">
        <v>0.41099999999999998</v>
      </c>
      <c r="X286" s="17">
        <v>7152.5029999999997</v>
      </c>
      <c r="Y286" s="17">
        <v>7128.857</v>
      </c>
      <c r="Z286" s="17">
        <v>7249.3810000000003</v>
      </c>
      <c r="AA286" s="17">
        <v>7079.2709999999997</v>
      </c>
      <c r="AB286" s="18">
        <v>161.5727</v>
      </c>
      <c r="AC286" s="18">
        <v>4.2850000000000001</v>
      </c>
      <c r="AD286" s="19">
        <v>2.1425000000000001</v>
      </c>
      <c r="AE286" s="19">
        <v>-1.1425000000000001</v>
      </c>
      <c r="AF286" s="18">
        <v>2.0933999999999999</v>
      </c>
      <c r="AG286" s="18">
        <v>1.0467</v>
      </c>
      <c r="AH286" s="19">
        <v>-4.6699999999999998E-2</v>
      </c>
      <c r="AI286" s="19">
        <v>-0.48499999999999999</v>
      </c>
      <c r="AJ286" s="20">
        <v>0</v>
      </c>
      <c r="AK286" s="21">
        <v>19</v>
      </c>
      <c r="AL286" s="21">
        <v>19.100000000000001</v>
      </c>
      <c r="AM286" s="21">
        <v>19.100000000000001</v>
      </c>
      <c r="AN286" s="21">
        <v>18.899999999999999</v>
      </c>
      <c r="AO286" s="22">
        <v>0.88</v>
      </c>
    </row>
    <row r="287" spans="1:41" x14ac:dyDescent="0.2">
      <c r="A287" s="10">
        <v>113363603</v>
      </c>
      <c r="B287" s="11" t="s">
        <v>360</v>
      </c>
      <c r="C287" s="11" t="s">
        <v>352</v>
      </c>
      <c r="D287" s="13">
        <v>1644171.19</v>
      </c>
      <c r="E287" s="13">
        <v>1326447.96</v>
      </c>
      <c r="F287" s="13">
        <v>317723.23</v>
      </c>
      <c r="G287" s="14">
        <v>339.78</v>
      </c>
      <c r="H287" s="14">
        <v>866</v>
      </c>
      <c r="I287" s="15">
        <v>866</v>
      </c>
      <c r="J287" s="15">
        <v>676</v>
      </c>
      <c r="K287" s="15">
        <v>95</v>
      </c>
      <c r="L287" s="15">
        <v>95</v>
      </c>
      <c r="M287" s="15">
        <v>447</v>
      </c>
      <c r="N287" s="15">
        <v>25</v>
      </c>
      <c r="O287" s="15">
        <v>20</v>
      </c>
      <c r="P287" s="15">
        <v>427</v>
      </c>
      <c r="Q287" s="15">
        <v>35</v>
      </c>
      <c r="R287" s="15">
        <v>11</v>
      </c>
      <c r="S287" s="15">
        <v>363</v>
      </c>
      <c r="T287" s="15">
        <v>34</v>
      </c>
      <c r="U287" s="15">
        <v>14</v>
      </c>
      <c r="V287" s="14">
        <v>37.887</v>
      </c>
      <c r="W287" s="16">
        <v>0.41739999999999999</v>
      </c>
      <c r="X287" s="17">
        <v>3025.8119999999999</v>
      </c>
      <c r="Y287" s="17">
        <v>2890.53</v>
      </c>
      <c r="Z287" s="17">
        <v>3101.3339999999998</v>
      </c>
      <c r="AA287" s="17">
        <v>3085.5709999999999</v>
      </c>
      <c r="AB287" s="18">
        <v>79.864099999999993</v>
      </c>
      <c r="AC287" s="18">
        <v>2.1179999999999999</v>
      </c>
      <c r="AD287" s="19">
        <v>1.0589999999999999</v>
      </c>
      <c r="AE287" s="19">
        <v>-5.8900000000000001E-2</v>
      </c>
      <c r="AF287" s="18">
        <v>0.88560000000000005</v>
      </c>
      <c r="AG287" s="18">
        <v>0.44280000000000003</v>
      </c>
      <c r="AH287" s="19">
        <v>0.55720000000000003</v>
      </c>
      <c r="AI287" s="19">
        <v>0.31069999999999998</v>
      </c>
      <c r="AJ287" s="20">
        <v>0</v>
      </c>
      <c r="AK287" s="21">
        <v>20.3</v>
      </c>
      <c r="AL287" s="21">
        <v>19.8</v>
      </c>
      <c r="AM287" s="21">
        <v>20.5</v>
      </c>
      <c r="AN287" s="21">
        <v>20.5</v>
      </c>
      <c r="AO287" s="22">
        <v>0.94</v>
      </c>
    </row>
    <row r="288" spans="1:41" x14ac:dyDescent="0.2">
      <c r="A288" s="10">
        <v>113364002</v>
      </c>
      <c r="B288" s="11" t="s">
        <v>361</v>
      </c>
      <c r="C288" s="11" t="s">
        <v>352</v>
      </c>
      <c r="D288" s="13">
        <v>11524277.92</v>
      </c>
      <c r="E288" s="13">
        <v>8715042.8100000005</v>
      </c>
      <c r="F288" s="13">
        <v>2809235.11</v>
      </c>
      <c r="G288" s="14">
        <v>3004.2559999999999</v>
      </c>
      <c r="H288" s="14">
        <v>4460</v>
      </c>
      <c r="I288" s="15">
        <v>4460</v>
      </c>
      <c r="J288" s="15">
        <v>3431</v>
      </c>
      <c r="K288" s="15">
        <v>496</v>
      </c>
      <c r="L288" s="15">
        <v>533</v>
      </c>
      <c r="M288" s="15">
        <v>1919</v>
      </c>
      <c r="N288" s="15">
        <v>220</v>
      </c>
      <c r="O288" s="15">
        <v>64</v>
      </c>
      <c r="P288" s="15">
        <v>2151</v>
      </c>
      <c r="Q288" s="15">
        <v>214</v>
      </c>
      <c r="R288" s="15">
        <v>40</v>
      </c>
      <c r="S288" s="15">
        <v>2207</v>
      </c>
      <c r="T288" s="15">
        <v>49</v>
      </c>
      <c r="U288" s="15">
        <v>147</v>
      </c>
      <c r="V288" s="14">
        <v>13.308</v>
      </c>
      <c r="W288" s="16">
        <v>0.67359999999999998</v>
      </c>
      <c r="X288" s="17">
        <v>10687.421</v>
      </c>
      <c r="Y288" s="17">
        <v>10470.373</v>
      </c>
      <c r="Z288" s="17">
        <v>10511.284</v>
      </c>
      <c r="AA288" s="17">
        <v>11080.606</v>
      </c>
      <c r="AB288" s="18">
        <v>803.08240000000001</v>
      </c>
      <c r="AC288" s="18">
        <v>21.298400000000001</v>
      </c>
      <c r="AD288" s="19">
        <v>10.6492</v>
      </c>
      <c r="AE288" s="19">
        <v>-9.6492000000000004</v>
      </c>
      <c r="AF288" s="18">
        <v>3.1280000000000001</v>
      </c>
      <c r="AG288" s="18">
        <v>1.5640000000000001</v>
      </c>
      <c r="AH288" s="19">
        <v>-0.56399999999999995</v>
      </c>
      <c r="AI288" s="19">
        <v>-4.1980000000000004</v>
      </c>
      <c r="AJ288" s="20">
        <v>0</v>
      </c>
      <c r="AK288" s="21">
        <v>24.5</v>
      </c>
      <c r="AL288" s="21">
        <v>24.1</v>
      </c>
      <c r="AM288" s="21">
        <v>24.8</v>
      </c>
      <c r="AN288" s="21">
        <v>24.7</v>
      </c>
      <c r="AO288" s="22">
        <v>1</v>
      </c>
    </row>
    <row r="289" spans="1:41" x14ac:dyDescent="0.2">
      <c r="A289" s="10">
        <v>113364403</v>
      </c>
      <c r="B289" s="11" t="s">
        <v>362</v>
      </c>
      <c r="C289" s="11" t="s">
        <v>352</v>
      </c>
      <c r="D289" s="13">
        <v>1791220.26</v>
      </c>
      <c r="E289" s="13">
        <v>1511991.68</v>
      </c>
      <c r="F289" s="13">
        <v>279228.58</v>
      </c>
      <c r="G289" s="14">
        <v>298.613</v>
      </c>
      <c r="H289" s="14">
        <v>1083</v>
      </c>
      <c r="I289" s="15">
        <v>1083</v>
      </c>
      <c r="J289" s="15">
        <v>794</v>
      </c>
      <c r="K289" s="15">
        <v>105</v>
      </c>
      <c r="L289" s="15">
        <v>184</v>
      </c>
      <c r="M289" s="15">
        <v>494</v>
      </c>
      <c r="N289" s="15">
        <v>31</v>
      </c>
      <c r="O289" s="15">
        <v>24</v>
      </c>
      <c r="P289" s="15">
        <v>482</v>
      </c>
      <c r="Q289" s="15">
        <v>35</v>
      </c>
      <c r="R289" s="15">
        <v>30</v>
      </c>
      <c r="S289" s="15">
        <v>477</v>
      </c>
      <c r="T289" s="15">
        <v>35</v>
      </c>
      <c r="U289" s="15">
        <v>32</v>
      </c>
      <c r="V289" s="14">
        <v>78.888000000000005</v>
      </c>
      <c r="W289" s="16">
        <v>0.36280000000000001</v>
      </c>
      <c r="X289" s="17">
        <v>3066.123</v>
      </c>
      <c r="Y289" s="17">
        <v>2993.6179999999999</v>
      </c>
      <c r="Z289" s="17">
        <v>3094.1909999999998</v>
      </c>
      <c r="AA289" s="17">
        <v>3110.5610000000001</v>
      </c>
      <c r="AB289" s="18">
        <v>38.866700000000002</v>
      </c>
      <c r="AC289" s="18">
        <v>1.0306999999999999</v>
      </c>
      <c r="AD289" s="19">
        <v>0.51529999999999998</v>
      </c>
      <c r="AE289" s="19">
        <v>0.48470000000000002</v>
      </c>
      <c r="AF289" s="18">
        <v>0.89739999999999998</v>
      </c>
      <c r="AG289" s="18">
        <v>0.44869999999999999</v>
      </c>
      <c r="AH289" s="19">
        <v>0.55130000000000001</v>
      </c>
      <c r="AI289" s="19">
        <v>0.52459999999999996</v>
      </c>
      <c r="AJ289" s="20">
        <v>0</v>
      </c>
      <c r="AK289" s="21">
        <v>16.399999999999999</v>
      </c>
      <c r="AL289" s="21">
        <v>16.5</v>
      </c>
      <c r="AM289" s="21">
        <v>16.3</v>
      </c>
      <c r="AN289" s="21">
        <v>16.3</v>
      </c>
      <c r="AO289" s="22">
        <v>0.76</v>
      </c>
    </row>
    <row r="290" spans="1:41" x14ac:dyDescent="0.2">
      <c r="A290" s="10">
        <v>113364503</v>
      </c>
      <c r="B290" s="11" t="s">
        <v>363</v>
      </c>
      <c r="C290" s="11" t="s">
        <v>352</v>
      </c>
      <c r="D290" s="13">
        <v>2707981.04</v>
      </c>
      <c r="E290" s="13">
        <v>2191626.1</v>
      </c>
      <c r="F290" s="13">
        <v>516354.94</v>
      </c>
      <c r="G290" s="14">
        <v>552.20100000000002</v>
      </c>
      <c r="H290" s="14">
        <v>1672</v>
      </c>
      <c r="I290" s="15">
        <v>1672</v>
      </c>
      <c r="J290" s="15">
        <v>1389</v>
      </c>
      <c r="K290" s="15">
        <v>182</v>
      </c>
      <c r="L290" s="15">
        <v>101</v>
      </c>
      <c r="M290" s="15">
        <v>929</v>
      </c>
      <c r="N290" s="15">
        <v>66</v>
      </c>
      <c r="O290" s="15">
        <v>17</v>
      </c>
      <c r="P290" s="15">
        <v>809</v>
      </c>
      <c r="Q290" s="15">
        <v>74</v>
      </c>
      <c r="R290" s="15">
        <v>15</v>
      </c>
      <c r="S290" s="15">
        <v>802</v>
      </c>
      <c r="T290" s="15">
        <v>37</v>
      </c>
      <c r="U290" s="15">
        <v>15</v>
      </c>
      <c r="V290" s="14">
        <v>24.067</v>
      </c>
      <c r="W290" s="16">
        <v>0.37530000000000002</v>
      </c>
      <c r="X290" s="17">
        <v>6011.0140000000001</v>
      </c>
      <c r="Y290" s="17">
        <v>6059.1419999999998</v>
      </c>
      <c r="Z290" s="17">
        <v>6071.6350000000002</v>
      </c>
      <c r="AA290" s="17">
        <v>5902.2650000000003</v>
      </c>
      <c r="AB290" s="18">
        <v>249.76159999999999</v>
      </c>
      <c r="AC290" s="18">
        <v>6.6238000000000001</v>
      </c>
      <c r="AD290" s="19">
        <v>3.3119000000000001</v>
      </c>
      <c r="AE290" s="19">
        <v>-2.3119000000000001</v>
      </c>
      <c r="AF290" s="18">
        <v>1.7593000000000001</v>
      </c>
      <c r="AG290" s="18">
        <v>0.87960000000000005</v>
      </c>
      <c r="AH290" s="19">
        <v>0.12039999999999999</v>
      </c>
      <c r="AI290" s="19">
        <v>-0.85250000000000004</v>
      </c>
      <c r="AJ290" s="20">
        <v>0</v>
      </c>
      <c r="AK290" s="21">
        <v>18.899999999999999</v>
      </c>
      <c r="AL290" s="21">
        <v>18.5</v>
      </c>
      <c r="AM290" s="21">
        <v>19</v>
      </c>
      <c r="AN290" s="21">
        <v>19.100000000000001</v>
      </c>
      <c r="AO290" s="22">
        <v>0.88</v>
      </c>
    </row>
    <row r="291" spans="1:41" x14ac:dyDescent="0.2">
      <c r="A291" s="10">
        <v>113365203</v>
      </c>
      <c r="B291" s="11" t="s">
        <v>364</v>
      </c>
      <c r="C291" s="11" t="s">
        <v>352</v>
      </c>
      <c r="D291" s="13">
        <v>3513250.73</v>
      </c>
      <c r="E291" s="13">
        <v>2567567.35</v>
      </c>
      <c r="F291" s="13">
        <v>945683.38</v>
      </c>
      <c r="G291" s="14">
        <v>1011.3339999999999</v>
      </c>
      <c r="H291" s="14">
        <v>2147</v>
      </c>
      <c r="I291" s="15">
        <v>2147</v>
      </c>
      <c r="J291" s="15">
        <v>1510</v>
      </c>
      <c r="K291" s="15">
        <v>339</v>
      </c>
      <c r="L291" s="15">
        <v>298</v>
      </c>
      <c r="M291" s="15">
        <v>879</v>
      </c>
      <c r="N291" s="15">
        <v>125</v>
      </c>
      <c r="O291" s="15">
        <v>53</v>
      </c>
      <c r="P291" s="15">
        <v>936</v>
      </c>
      <c r="Q291" s="15">
        <v>96</v>
      </c>
      <c r="R291" s="15">
        <v>51</v>
      </c>
      <c r="S291" s="15">
        <v>947</v>
      </c>
      <c r="T291" s="15">
        <v>110</v>
      </c>
      <c r="U291" s="15">
        <v>38</v>
      </c>
      <c r="V291" s="14">
        <v>113.35899999999999</v>
      </c>
      <c r="W291" s="16">
        <v>0.50649999999999995</v>
      </c>
      <c r="X291" s="17">
        <v>5540.3459999999995</v>
      </c>
      <c r="Y291" s="17">
        <v>5567.3339999999998</v>
      </c>
      <c r="Z291" s="17">
        <v>5534.8869999999997</v>
      </c>
      <c r="AA291" s="17">
        <v>5518.8159999999998</v>
      </c>
      <c r="AB291" s="18">
        <v>48.874299999999998</v>
      </c>
      <c r="AC291" s="18">
        <v>1.2961</v>
      </c>
      <c r="AD291" s="19">
        <v>0.64800000000000002</v>
      </c>
      <c r="AE291" s="19">
        <v>0.35199999999999998</v>
      </c>
      <c r="AF291" s="18">
        <v>1.6214999999999999</v>
      </c>
      <c r="AG291" s="18">
        <v>0.81069999999999998</v>
      </c>
      <c r="AH291" s="19">
        <v>0.1893</v>
      </c>
      <c r="AI291" s="19">
        <v>0.25430000000000003</v>
      </c>
      <c r="AJ291" s="20">
        <v>0</v>
      </c>
      <c r="AK291" s="21">
        <v>20.100000000000001</v>
      </c>
      <c r="AL291" s="21">
        <v>19.7</v>
      </c>
      <c r="AM291" s="21">
        <v>20.6</v>
      </c>
      <c r="AN291" s="21">
        <v>19.899999999999999</v>
      </c>
      <c r="AO291" s="22">
        <v>0.93</v>
      </c>
    </row>
    <row r="292" spans="1:41" x14ac:dyDescent="0.2">
      <c r="A292" s="10">
        <v>113365303</v>
      </c>
      <c r="B292" s="11" t="s">
        <v>365</v>
      </c>
      <c r="C292" s="11" t="s">
        <v>352</v>
      </c>
      <c r="D292" s="13">
        <v>908221.97</v>
      </c>
      <c r="E292" s="13">
        <v>830435.04</v>
      </c>
      <c r="F292" s="13">
        <v>77786.929999999993</v>
      </c>
      <c r="G292" s="14">
        <v>83.186999999999998</v>
      </c>
      <c r="H292" s="14">
        <v>711</v>
      </c>
      <c r="I292" s="15">
        <v>711</v>
      </c>
      <c r="J292" s="15">
        <v>512</v>
      </c>
      <c r="K292" s="15">
        <v>123</v>
      </c>
      <c r="L292" s="15">
        <v>76</v>
      </c>
      <c r="M292" s="15">
        <v>254</v>
      </c>
      <c r="N292" s="15">
        <v>38</v>
      </c>
      <c r="O292" s="15">
        <v>18</v>
      </c>
      <c r="P292" s="15">
        <v>340</v>
      </c>
      <c r="Q292" s="15">
        <v>44</v>
      </c>
      <c r="R292" s="15">
        <v>9</v>
      </c>
      <c r="S292" s="15">
        <v>342</v>
      </c>
      <c r="T292" s="15">
        <v>38</v>
      </c>
      <c r="U292" s="15">
        <v>10</v>
      </c>
      <c r="V292" s="14">
        <v>81.283000000000001</v>
      </c>
      <c r="W292" s="16">
        <v>0.15</v>
      </c>
      <c r="X292" s="17">
        <v>1511.67</v>
      </c>
      <c r="Y292" s="17">
        <v>1523.1010000000001</v>
      </c>
      <c r="Z292" s="17">
        <v>1504.874</v>
      </c>
      <c r="AA292" s="17">
        <v>1507.0340000000001</v>
      </c>
      <c r="AB292" s="18">
        <v>18.5976</v>
      </c>
      <c r="AC292" s="18">
        <v>0.49320000000000003</v>
      </c>
      <c r="AD292" s="19">
        <v>0.24660000000000001</v>
      </c>
      <c r="AE292" s="19">
        <v>0.75339999999999996</v>
      </c>
      <c r="AF292" s="18">
        <v>0.44240000000000002</v>
      </c>
      <c r="AG292" s="18">
        <v>0.22120000000000001</v>
      </c>
      <c r="AH292" s="19">
        <v>0.77880000000000005</v>
      </c>
      <c r="AI292" s="19">
        <v>0.76859999999999995</v>
      </c>
      <c r="AJ292" s="20">
        <v>0</v>
      </c>
      <c r="AK292" s="21">
        <v>16.7</v>
      </c>
      <c r="AL292" s="21">
        <v>16.8</v>
      </c>
      <c r="AM292" s="21">
        <v>16.7</v>
      </c>
      <c r="AN292" s="21">
        <v>16.600000000000001</v>
      </c>
      <c r="AO292" s="22">
        <v>0.78</v>
      </c>
    </row>
    <row r="293" spans="1:41" x14ac:dyDescent="0.2">
      <c r="A293" s="10">
        <v>113367003</v>
      </c>
      <c r="B293" s="11" t="s">
        <v>366</v>
      </c>
      <c r="C293" s="11" t="s">
        <v>352</v>
      </c>
      <c r="D293" s="13">
        <v>2373558.04</v>
      </c>
      <c r="E293" s="13">
        <v>2029034.34</v>
      </c>
      <c r="F293" s="13">
        <v>344523.7</v>
      </c>
      <c r="G293" s="14">
        <v>368.44099999999997</v>
      </c>
      <c r="H293" s="14">
        <v>1340</v>
      </c>
      <c r="I293" s="15">
        <v>1340</v>
      </c>
      <c r="J293" s="15">
        <v>1059</v>
      </c>
      <c r="K293" s="15">
        <v>129</v>
      </c>
      <c r="L293" s="15">
        <v>152</v>
      </c>
      <c r="M293" s="15">
        <v>677</v>
      </c>
      <c r="N293" s="15">
        <v>40</v>
      </c>
      <c r="O293" s="15">
        <v>22</v>
      </c>
      <c r="P293" s="15">
        <v>636</v>
      </c>
      <c r="Q293" s="15">
        <v>43</v>
      </c>
      <c r="R293" s="15">
        <v>26</v>
      </c>
      <c r="S293" s="15">
        <v>625</v>
      </c>
      <c r="T293" s="15">
        <v>43</v>
      </c>
      <c r="U293" s="15">
        <v>24</v>
      </c>
      <c r="V293" s="14">
        <v>188.309</v>
      </c>
      <c r="W293" s="16">
        <v>0.41660000000000003</v>
      </c>
      <c r="X293" s="17">
        <v>3361.8110000000001</v>
      </c>
      <c r="Y293" s="17">
        <v>3244.9639999999999</v>
      </c>
      <c r="Z293" s="17">
        <v>3389.0390000000002</v>
      </c>
      <c r="AA293" s="17">
        <v>3451.4290000000001</v>
      </c>
      <c r="AB293" s="18">
        <v>17.852599999999999</v>
      </c>
      <c r="AC293" s="18">
        <v>0.47339999999999999</v>
      </c>
      <c r="AD293" s="19">
        <v>0.23669999999999999</v>
      </c>
      <c r="AE293" s="19">
        <v>0.76329999999999998</v>
      </c>
      <c r="AF293" s="18">
        <v>0.9839</v>
      </c>
      <c r="AG293" s="18">
        <v>0.4919</v>
      </c>
      <c r="AH293" s="19">
        <v>0.5081</v>
      </c>
      <c r="AI293" s="19">
        <v>0.61009999999999998</v>
      </c>
      <c r="AJ293" s="20">
        <v>0</v>
      </c>
      <c r="AK293" s="21">
        <v>14.2</v>
      </c>
      <c r="AL293" s="21">
        <v>14.3</v>
      </c>
      <c r="AM293" s="21">
        <v>14.2</v>
      </c>
      <c r="AN293" s="21">
        <v>14.1</v>
      </c>
      <c r="AO293" s="22">
        <v>0.66</v>
      </c>
    </row>
    <row r="294" spans="1:41" x14ac:dyDescent="0.2">
      <c r="A294" s="10">
        <v>113369003</v>
      </c>
      <c r="B294" s="11" t="s">
        <v>367</v>
      </c>
      <c r="C294" s="11" t="s">
        <v>352</v>
      </c>
      <c r="D294" s="13">
        <v>2539327.92</v>
      </c>
      <c r="E294" s="13">
        <v>2148656.83</v>
      </c>
      <c r="F294" s="13">
        <v>390671.09</v>
      </c>
      <c r="G294" s="14">
        <v>417.79199999999997</v>
      </c>
      <c r="H294" s="14">
        <v>1155</v>
      </c>
      <c r="I294" s="15">
        <v>1155</v>
      </c>
      <c r="J294" s="15">
        <v>884</v>
      </c>
      <c r="K294" s="15">
        <v>182</v>
      </c>
      <c r="L294" s="15">
        <v>89</v>
      </c>
      <c r="M294" s="15">
        <v>536</v>
      </c>
      <c r="N294" s="15">
        <v>80</v>
      </c>
      <c r="O294" s="15">
        <v>20</v>
      </c>
      <c r="P294" s="15">
        <v>559</v>
      </c>
      <c r="Q294" s="15">
        <v>51</v>
      </c>
      <c r="R294" s="15">
        <v>10</v>
      </c>
      <c r="S294" s="15">
        <v>521</v>
      </c>
      <c r="T294" s="15">
        <v>46</v>
      </c>
      <c r="U294" s="15">
        <v>13</v>
      </c>
      <c r="V294" s="14">
        <v>39.912999999999997</v>
      </c>
      <c r="W294" s="16">
        <v>0.39750000000000002</v>
      </c>
      <c r="X294" s="17">
        <v>4055.2089999999998</v>
      </c>
      <c r="Y294" s="17">
        <v>3985.2469999999998</v>
      </c>
      <c r="Z294" s="17">
        <v>4086.62</v>
      </c>
      <c r="AA294" s="17">
        <v>4093.761</v>
      </c>
      <c r="AB294" s="18">
        <v>101.60120000000001</v>
      </c>
      <c r="AC294" s="18">
        <v>2.6945000000000001</v>
      </c>
      <c r="AD294" s="19">
        <v>1.3472</v>
      </c>
      <c r="AE294" s="19">
        <v>-0.34720000000000001</v>
      </c>
      <c r="AF294" s="18">
        <v>1.1869000000000001</v>
      </c>
      <c r="AG294" s="18">
        <v>0.59340000000000004</v>
      </c>
      <c r="AH294" s="19">
        <v>0.40660000000000002</v>
      </c>
      <c r="AI294" s="19">
        <v>0.105</v>
      </c>
      <c r="AJ294" s="20">
        <v>0</v>
      </c>
      <c r="AK294" s="21">
        <v>19.600000000000001</v>
      </c>
      <c r="AL294" s="21">
        <v>18.899999999999999</v>
      </c>
      <c r="AM294" s="21">
        <v>19.7</v>
      </c>
      <c r="AN294" s="21">
        <v>20.2</v>
      </c>
      <c r="AO294" s="22">
        <v>0.91</v>
      </c>
    </row>
    <row r="295" spans="1:41" x14ac:dyDescent="0.2">
      <c r="A295" s="10">
        <v>104372003</v>
      </c>
      <c r="B295" s="11" t="s">
        <v>368</v>
      </c>
      <c r="C295" s="11" t="s">
        <v>369</v>
      </c>
      <c r="D295" s="13">
        <v>1557122.48</v>
      </c>
      <c r="E295" s="13">
        <v>1281263.02</v>
      </c>
      <c r="F295" s="13">
        <v>275859.46000000002</v>
      </c>
      <c r="G295" s="14">
        <v>295.01</v>
      </c>
      <c r="H295" s="14">
        <v>621</v>
      </c>
      <c r="I295" s="15">
        <v>621</v>
      </c>
      <c r="J295" s="15">
        <v>500</v>
      </c>
      <c r="K295" s="15">
        <v>108</v>
      </c>
      <c r="L295" s="15">
        <v>13</v>
      </c>
      <c r="M295" s="15">
        <v>303</v>
      </c>
      <c r="N295" s="15">
        <v>30</v>
      </c>
      <c r="O295" s="15">
        <v>1</v>
      </c>
      <c r="P295" s="15">
        <v>309</v>
      </c>
      <c r="Q295" s="15">
        <v>35</v>
      </c>
      <c r="R295" s="15">
        <v>2</v>
      </c>
      <c r="S295" s="15">
        <v>304</v>
      </c>
      <c r="T295" s="15">
        <v>41</v>
      </c>
      <c r="U295" s="15">
        <v>3</v>
      </c>
      <c r="V295" s="14">
        <v>38.762</v>
      </c>
      <c r="W295" s="16">
        <v>0.65980000000000005</v>
      </c>
      <c r="X295" s="17">
        <v>1753.289</v>
      </c>
      <c r="Y295" s="17">
        <v>1733.171</v>
      </c>
      <c r="Z295" s="17">
        <v>1742.893</v>
      </c>
      <c r="AA295" s="17">
        <v>1783.8040000000001</v>
      </c>
      <c r="AB295" s="18">
        <v>45.232100000000003</v>
      </c>
      <c r="AC295" s="18">
        <v>1.1995</v>
      </c>
      <c r="AD295" s="19">
        <v>0.59970000000000001</v>
      </c>
      <c r="AE295" s="19">
        <v>0.40029999999999999</v>
      </c>
      <c r="AF295" s="18">
        <v>0.5131</v>
      </c>
      <c r="AG295" s="18">
        <v>0.25650000000000001</v>
      </c>
      <c r="AH295" s="19">
        <v>0.74350000000000005</v>
      </c>
      <c r="AI295" s="19">
        <v>0.60619999999999996</v>
      </c>
      <c r="AJ295" s="20">
        <v>0</v>
      </c>
      <c r="AK295" s="21">
        <v>15.6</v>
      </c>
      <c r="AL295" s="21">
        <v>15.2</v>
      </c>
      <c r="AM295" s="21">
        <v>15.7</v>
      </c>
      <c r="AN295" s="21">
        <v>15.8</v>
      </c>
      <c r="AO295" s="22">
        <v>0.72</v>
      </c>
    </row>
    <row r="296" spans="1:41" x14ac:dyDescent="0.2">
      <c r="A296" s="10">
        <v>104374003</v>
      </c>
      <c r="B296" s="11" t="s">
        <v>370</v>
      </c>
      <c r="C296" s="11" t="s">
        <v>369</v>
      </c>
      <c r="D296" s="13">
        <v>873102.17</v>
      </c>
      <c r="E296" s="13">
        <v>796121.29</v>
      </c>
      <c r="F296" s="13">
        <v>76980.88</v>
      </c>
      <c r="G296" s="14">
        <v>82.325000000000003</v>
      </c>
      <c r="H296" s="14">
        <v>235.458</v>
      </c>
      <c r="I296" s="15">
        <v>228</v>
      </c>
      <c r="J296" s="15">
        <v>190</v>
      </c>
      <c r="K296" s="15">
        <v>25</v>
      </c>
      <c r="L296" s="15">
        <v>13</v>
      </c>
      <c r="M296" s="15">
        <v>116</v>
      </c>
      <c r="N296" s="15">
        <v>8</v>
      </c>
      <c r="O296" s="15">
        <v>2</v>
      </c>
      <c r="P296" s="15">
        <v>109</v>
      </c>
      <c r="Q296" s="15">
        <v>8</v>
      </c>
      <c r="R296" s="15">
        <v>2</v>
      </c>
      <c r="S296" s="15">
        <v>122</v>
      </c>
      <c r="T296" s="15">
        <v>7</v>
      </c>
      <c r="U296" s="15">
        <v>2</v>
      </c>
      <c r="V296" s="14">
        <v>66.281000000000006</v>
      </c>
      <c r="W296" s="16">
        <v>0.61339999999999995</v>
      </c>
      <c r="X296" s="17">
        <v>1068.144</v>
      </c>
      <c r="Y296" s="17">
        <v>1045.9839999999999</v>
      </c>
      <c r="Z296" s="17">
        <v>1076.8440000000001</v>
      </c>
      <c r="AA296" s="17">
        <v>1081.605</v>
      </c>
      <c r="AB296" s="18">
        <v>16.115300000000001</v>
      </c>
      <c r="AC296" s="18">
        <v>0.42730000000000001</v>
      </c>
      <c r="AD296" s="19">
        <v>0.21360000000000001</v>
      </c>
      <c r="AE296" s="19">
        <v>0.78639999999999999</v>
      </c>
      <c r="AF296" s="18">
        <v>0.31259999999999999</v>
      </c>
      <c r="AG296" s="18">
        <v>0.15629999999999999</v>
      </c>
      <c r="AH296" s="19">
        <v>0.84370000000000001</v>
      </c>
      <c r="AI296" s="19">
        <v>0.82069999999999999</v>
      </c>
      <c r="AJ296" s="20">
        <v>7.4580000000000002</v>
      </c>
      <c r="AK296" s="21">
        <v>12.2</v>
      </c>
      <c r="AL296" s="21">
        <v>12</v>
      </c>
      <c r="AM296" s="21">
        <v>12.4</v>
      </c>
      <c r="AN296" s="21">
        <v>12.2</v>
      </c>
      <c r="AO296" s="22">
        <v>0.56999999999999995</v>
      </c>
    </row>
    <row r="297" spans="1:41" x14ac:dyDescent="0.2">
      <c r="A297" s="10">
        <v>104375003</v>
      </c>
      <c r="B297" s="11" t="s">
        <v>371</v>
      </c>
      <c r="C297" s="11" t="s">
        <v>369</v>
      </c>
      <c r="D297" s="13">
        <v>1308838.81</v>
      </c>
      <c r="E297" s="13">
        <v>1132680.93</v>
      </c>
      <c r="F297" s="13">
        <v>176157.88</v>
      </c>
      <c r="G297" s="14">
        <v>188.387</v>
      </c>
      <c r="H297" s="14">
        <v>450.34300000000002</v>
      </c>
      <c r="I297" s="15">
        <v>445</v>
      </c>
      <c r="J297" s="15">
        <v>392</v>
      </c>
      <c r="K297" s="15">
        <v>28</v>
      </c>
      <c r="L297" s="15">
        <v>25</v>
      </c>
      <c r="M297" s="15">
        <v>231</v>
      </c>
      <c r="N297" s="15">
        <v>5</v>
      </c>
      <c r="O297" s="15">
        <v>4</v>
      </c>
      <c r="P297" s="15">
        <v>224</v>
      </c>
      <c r="Q297" s="15">
        <v>11</v>
      </c>
      <c r="R297" s="15">
        <v>5</v>
      </c>
      <c r="S297" s="15">
        <v>261</v>
      </c>
      <c r="T297" s="15">
        <v>10</v>
      </c>
      <c r="U297" s="15">
        <v>4</v>
      </c>
      <c r="V297" s="14">
        <v>102.989</v>
      </c>
      <c r="W297" s="16">
        <v>0.66400000000000003</v>
      </c>
      <c r="X297" s="17">
        <v>1516.24</v>
      </c>
      <c r="Y297" s="17">
        <v>1523.78</v>
      </c>
      <c r="Z297" s="17">
        <v>1519.11</v>
      </c>
      <c r="AA297" s="17">
        <v>1505.83</v>
      </c>
      <c r="AB297" s="18">
        <v>14.722300000000001</v>
      </c>
      <c r="AC297" s="18">
        <v>0.39040000000000002</v>
      </c>
      <c r="AD297" s="19">
        <v>0.19520000000000001</v>
      </c>
      <c r="AE297" s="19">
        <v>0.80479999999999996</v>
      </c>
      <c r="AF297" s="18">
        <v>0.44369999999999998</v>
      </c>
      <c r="AG297" s="18">
        <v>0.2218</v>
      </c>
      <c r="AH297" s="19">
        <v>0.7782</v>
      </c>
      <c r="AI297" s="19">
        <v>0.78879999999999995</v>
      </c>
      <c r="AJ297" s="20">
        <v>5.343</v>
      </c>
      <c r="AK297" s="21">
        <v>13.6</v>
      </c>
      <c r="AL297" s="21">
        <v>14.4</v>
      </c>
      <c r="AM297" s="21">
        <v>13.1</v>
      </c>
      <c r="AN297" s="21">
        <v>13.2</v>
      </c>
      <c r="AO297" s="22">
        <v>0.63</v>
      </c>
    </row>
    <row r="298" spans="1:41" x14ac:dyDescent="0.2">
      <c r="A298" s="10">
        <v>104375203</v>
      </c>
      <c r="B298" s="11" t="s">
        <v>372</v>
      </c>
      <c r="C298" s="11" t="s">
        <v>369</v>
      </c>
      <c r="D298" s="13">
        <v>760167.4</v>
      </c>
      <c r="E298" s="13">
        <v>629713.67000000004</v>
      </c>
      <c r="F298" s="13">
        <v>130453.73</v>
      </c>
      <c r="G298" s="14">
        <v>139.51</v>
      </c>
      <c r="H298" s="14">
        <v>360</v>
      </c>
      <c r="I298" s="15">
        <v>360</v>
      </c>
      <c r="J298" s="15">
        <v>326</v>
      </c>
      <c r="K298" s="15">
        <v>15</v>
      </c>
      <c r="L298" s="15">
        <v>19</v>
      </c>
      <c r="M298" s="15">
        <v>195</v>
      </c>
      <c r="N298" s="15">
        <v>6</v>
      </c>
      <c r="O298" s="15">
        <v>3</v>
      </c>
      <c r="P298" s="15">
        <v>201</v>
      </c>
      <c r="Q298" s="15">
        <v>4</v>
      </c>
      <c r="R298" s="15">
        <v>4</v>
      </c>
      <c r="S298" s="15">
        <v>201</v>
      </c>
      <c r="T298" s="15">
        <v>4</v>
      </c>
      <c r="U298" s="15">
        <v>3</v>
      </c>
      <c r="V298" s="14">
        <v>17.422000000000001</v>
      </c>
      <c r="W298" s="16">
        <v>0.46689999999999998</v>
      </c>
      <c r="X298" s="17">
        <v>1277.635</v>
      </c>
      <c r="Y298" s="17">
        <v>1286.492</v>
      </c>
      <c r="Z298" s="17">
        <v>1285.1659999999999</v>
      </c>
      <c r="AA298" s="17">
        <v>1261.248</v>
      </c>
      <c r="AB298" s="18">
        <v>73.334500000000006</v>
      </c>
      <c r="AC298" s="18">
        <v>1.9448000000000001</v>
      </c>
      <c r="AD298" s="19">
        <v>0.97240000000000004</v>
      </c>
      <c r="AE298" s="19">
        <v>2.76E-2</v>
      </c>
      <c r="AF298" s="18">
        <v>0.37390000000000001</v>
      </c>
      <c r="AG298" s="18">
        <v>0.18690000000000001</v>
      </c>
      <c r="AH298" s="19">
        <v>0.81310000000000004</v>
      </c>
      <c r="AI298" s="19">
        <v>0.49890000000000001</v>
      </c>
      <c r="AJ298" s="20">
        <v>0</v>
      </c>
      <c r="AK298" s="21">
        <v>17.8</v>
      </c>
      <c r="AL298" s="21">
        <v>18.2</v>
      </c>
      <c r="AM298" s="21">
        <v>17.899999999999999</v>
      </c>
      <c r="AN298" s="21">
        <v>17.399999999999999</v>
      </c>
      <c r="AO298" s="22">
        <v>0.83</v>
      </c>
    </row>
    <row r="299" spans="1:41" x14ac:dyDescent="0.2">
      <c r="A299" s="10">
        <v>104375302</v>
      </c>
      <c r="B299" s="11" t="s">
        <v>373</v>
      </c>
      <c r="C299" s="11" t="s">
        <v>369</v>
      </c>
      <c r="D299" s="13">
        <v>2756399.77</v>
      </c>
      <c r="E299" s="13">
        <v>2439290.9</v>
      </c>
      <c r="F299" s="13">
        <v>317108.87</v>
      </c>
      <c r="G299" s="14">
        <v>339.12299999999999</v>
      </c>
      <c r="H299" s="14">
        <v>489</v>
      </c>
      <c r="I299" s="15">
        <v>489</v>
      </c>
      <c r="J299" s="15">
        <v>402</v>
      </c>
      <c r="K299" s="15">
        <v>62</v>
      </c>
      <c r="L299" s="15">
        <v>25</v>
      </c>
      <c r="M299" s="15">
        <v>49</v>
      </c>
      <c r="N299" s="15">
        <v>23</v>
      </c>
      <c r="O299" s="15">
        <v>3</v>
      </c>
      <c r="P299" s="15">
        <v>52</v>
      </c>
      <c r="Q299" s="15">
        <v>21</v>
      </c>
      <c r="R299" s="15">
        <v>7</v>
      </c>
      <c r="S299" s="15">
        <v>635</v>
      </c>
      <c r="T299" s="15">
        <v>17</v>
      </c>
      <c r="U299" s="15">
        <v>2</v>
      </c>
      <c r="V299" s="14">
        <v>14.013999999999999</v>
      </c>
      <c r="W299" s="16">
        <v>0.8256</v>
      </c>
      <c r="X299" s="17">
        <v>3341.4920000000002</v>
      </c>
      <c r="Y299" s="17">
        <v>3344.7840000000001</v>
      </c>
      <c r="Z299" s="17">
        <v>3350.6219999999998</v>
      </c>
      <c r="AA299" s="17">
        <v>3329.07</v>
      </c>
      <c r="AB299" s="18">
        <v>238.43950000000001</v>
      </c>
      <c r="AC299" s="18">
        <v>6.3235999999999999</v>
      </c>
      <c r="AD299" s="19">
        <v>3.1617999999999999</v>
      </c>
      <c r="AE299" s="19">
        <v>-2.1617999999999999</v>
      </c>
      <c r="AF299" s="18">
        <v>0.97799999999999998</v>
      </c>
      <c r="AG299" s="18">
        <v>0.48899999999999999</v>
      </c>
      <c r="AH299" s="19">
        <v>0.51100000000000001</v>
      </c>
      <c r="AI299" s="19">
        <v>-0.55810000000000004</v>
      </c>
      <c r="AJ299" s="20">
        <v>0</v>
      </c>
      <c r="AK299" s="21">
        <v>18.100000000000001</v>
      </c>
      <c r="AL299" s="21">
        <v>18.2</v>
      </c>
      <c r="AM299" s="21">
        <v>18.600000000000001</v>
      </c>
      <c r="AN299" s="21">
        <v>17.600000000000001</v>
      </c>
      <c r="AO299" s="22">
        <v>0.84</v>
      </c>
    </row>
    <row r="300" spans="1:41" x14ac:dyDescent="0.2">
      <c r="A300" s="10">
        <v>104376203</v>
      </c>
      <c r="B300" s="11" t="s">
        <v>374</v>
      </c>
      <c r="C300" s="11" t="s">
        <v>369</v>
      </c>
      <c r="D300" s="13">
        <v>909099.92</v>
      </c>
      <c r="E300" s="13">
        <v>756122.8</v>
      </c>
      <c r="F300" s="13">
        <v>152977.12</v>
      </c>
      <c r="G300" s="14">
        <v>163.59700000000001</v>
      </c>
      <c r="H300" s="14">
        <v>376</v>
      </c>
      <c r="I300" s="15">
        <v>376</v>
      </c>
      <c r="J300" s="15">
        <v>358</v>
      </c>
      <c r="K300" s="15">
        <v>18</v>
      </c>
      <c r="L300" s="15">
        <v>0</v>
      </c>
      <c r="M300" s="15">
        <v>216</v>
      </c>
      <c r="N300" s="15">
        <v>4</v>
      </c>
      <c r="O300" s="15">
        <v>0</v>
      </c>
      <c r="P300" s="15">
        <v>221</v>
      </c>
      <c r="Q300" s="15">
        <v>6</v>
      </c>
      <c r="R300" s="15">
        <v>0</v>
      </c>
      <c r="S300" s="15">
        <v>216</v>
      </c>
      <c r="T300" s="15">
        <v>9</v>
      </c>
      <c r="U300" s="15">
        <v>0</v>
      </c>
      <c r="V300" s="14">
        <v>24.783000000000001</v>
      </c>
      <c r="W300" s="16">
        <v>0.64939999999999998</v>
      </c>
      <c r="X300" s="17">
        <v>1149.768</v>
      </c>
      <c r="Y300" s="17">
        <v>1132.787</v>
      </c>
      <c r="Z300" s="17">
        <v>1147.096</v>
      </c>
      <c r="AA300" s="17">
        <v>1169.42</v>
      </c>
      <c r="AB300" s="18">
        <v>46.3934</v>
      </c>
      <c r="AC300" s="18">
        <v>1.2302999999999999</v>
      </c>
      <c r="AD300" s="19">
        <v>0.61509999999999998</v>
      </c>
      <c r="AE300" s="19">
        <v>0.38490000000000002</v>
      </c>
      <c r="AF300" s="18">
        <v>0.33650000000000002</v>
      </c>
      <c r="AG300" s="18">
        <v>0.16819999999999999</v>
      </c>
      <c r="AH300" s="19">
        <v>0.83179999999999998</v>
      </c>
      <c r="AI300" s="19">
        <v>0.65300000000000002</v>
      </c>
      <c r="AJ300" s="20">
        <v>0</v>
      </c>
      <c r="AK300" s="21">
        <v>14.5</v>
      </c>
      <c r="AL300" s="21">
        <v>14.4</v>
      </c>
      <c r="AM300" s="21">
        <v>14.6</v>
      </c>
      <c r="AN300" s="21">
        <v>14.5</v>
      </c>
      <c r="AO300" s="22">
        <v>0.67</v>
      </c>
    </row>
    <row r="301" spans="1:41" x14ac:dyDescent="0.2">
      <c r="A301" s="10">
        <v>104377003</v>
      </c>
      <c r="B301" s="11" t="s">
        <v>375</v>
      </c>
      <c r="C301" s="11" t="s">
        <v>369</v>
      </c>
      <c r="D301" s="13">
        <v>604089.22</v>
      </c>
      <c r="E301" s="13">
        <v>452936.45</v>
      </c>
      <c r="F301" s="13">
        <v>151152.76999999999</v>
      </c>
      <c r="G301" s="14">
        <v>161.64599999999999</v>
      </c>
      <c r="H301" s="14">
        <v>318</v>
      </c>
      <c r="I301" s="15">
        <v>318</v>
      </c>
      <c r="J301" s="15">
        <v>300</v>
      </c>
      <c r="K301" s="15">
        <v>18</v>
      </c>
      <c r="L301" s="15">
        <v>0</v>
      </c>
      <c r="M301" s="15">
        <v>196</v>
      </c>
      <c r="N301" s="15">
        <v>10</v>
      </c>
      <c r="O301" s="15">
        <v>0</v>
      </c>
      <c r="P301" s="15">
        <v>185</v>
      </c>
      <c r="Q301" s="15">
        <v>5</v>
      </c>
      <c r="R301" s="15">
        <v>1</v>
      </c>
      <c r="S301" s="15">
        <v>168</v>
      </c>
      <c r="T301" s="15">
        <v>4</v>
      </c>
      <c r="U301" s="15">
        <v>0</v>
      </c>
      <c r="V301" s="14">
        <v>11.952</v>
      </c>
      <c r="W301" s="16">
        <v>0.70599999999999996</v>
      </c>
      <c r="X301" s="17">
        <v>776.43799999999999</v>
      </c>
      <c r="Y301" s="17">
        <v>766.17</v>
      </c>
      <c r="Z301" s="17">
        <v>786.38199999999995</v>
      </c>
      <c r="AA301" s="17">
        <v>776.76300000000003</v>
      </c>
      <c r="AB301" s="18">
        <v>64.962999999999994</v>
      </c>
      <c r="AC301" s="18">
        <v>1.7228000000000001</v>
      </c>
      <c r="AD301" s="19">
        <v>0.86140000000000005</v>
      </c>
      <c r="AE301" s="19">
        <v>0.1386</v>
      </c>
      <c r="AF301" s="18">
        <v>0.22720000000000001</v>
      </c>
      <c r="AG301" s="18">
        <v>0.11360000000000001</v>
      </c>
      <c r="AH301" s="19">
        <v>0.88639999999999997</v>
      </c>
      <c r="AI301" s="19">
        <v>0.58720000000000006</v>
      </c>
      <c r="AJ301" s="20">
        <v>0</v>
      </c>
      <c r="AK301" s="21">
        <v>15.5</v>
      </c>
      <c r="AL301" s="21">
        <v>14.7</v>
      </c>
      <c r="AM301" s="21">
        <v>16.3</v>
      </c>
      <c r="AN301" s="21">
        <v>15.5</v>
      </c>
      <c r="AO301" s="22">
        <v>0.72</v>
      </c>
    </row>
    <row r="302" spans="1:41" x14ac:dyDescent="0.2">
      <c r="A302" s="10">
        <v>104378003</v>
      </c>
      <c r="B302" s="11" t="s">
        <v>376</v>
      </c>
      <c r="C302" s="11" t="s">
        <v>369</v>
      </c>
      <c r="D302" s="13">
        <v>1138506.93</v>
      </c>
      <c r="E302" s="13">
        <v>998128.21</v>
      </c>
      <c r="F302" s="13">
        <v>140378.72</v>
      </c>
      <c r="G302" s="14">
        <v>150.124</v>
      </c>
      <c r="H302" s="14">
        <v>421.64800000000002</v>
      </c>
      <c r="I302" s="15">
        <v>402</v>
      </c>
      <c r="J302" s="15">
        <v>358</v>
      </c>
      <c r="K302" s="15">
        <v>12</v>
      </c>
      <c r="L302" s="15">
        <v>32</v>
      </c>
      <c r="M302" s="15">
        <v>219</v>
      </c>
      <c r="N302" s="15">
        <v>8</v>
      </c>
      <c r="O302" s="15">
        <v>4</v>
      </c>
      <c r="P302" s="15">
        <v>225</v>
      </c>
      <c r="Q302" s="15">
        <v>4</v>
      </c>
      <c r="R302" s="15">
        <v>4</v>
      </c>
      <c r="S302" s="15">
        <v>210</v>
      </c>
      <c r="T302" s="15">
        <v>1</v>
      </c>
      <c r="U302" s="15">
        <v>6</v>
      </c>
      <c r="V302" s="14">
        <v>99.399000000000001</v>
      </c>
      <c r="W302" s="16">
        <v>0.51600000000000001</v>
      </c>
      <c r="X302" s="17">
        <v>1093.8219999999999</v>
      </c>
      <c r="Y302" s="17">
        <v>1051.1880000000001</v>
      </c>
      <c r="Z302" s="17">
        <v>1082.3389999999999</v>
      </c>
      <c r="AA302" s="17">
        <v>1147.94</v>
      </c>
      <c r="AB302" s="18">
        <v>11.004300000000001</v>
      </c>
      <c r="AC302" s="18">
        <v>0.2918</v>
      </c>
      <c r="AD302" s="19">
        <v>0.1459</v>
      </c>
      <c r="AE302" s="19">
        <v>0.85409999999999997</v>
      </c>
      <c r="AF302" s="18">
        <v>0.3201</v>
      </c>
      <c r="AG302" s="18">
        <v>0.16</v>
      </c>
      <c r="AH302" s="19">
        <v>0.84</v>
      </c>
      <c r="AI302" s="19">
        <v>0.84560000000000002</v>
      </c>
      <c r="AJ302" s="20">
        <v>19.648</v>
      </c>
      <c r="AK302" s="21">
        <v>14.8</v>
      </c>
      <c r="AL302" s="21">
        <v>14.4</v>
      </c>
      <c r="AM302" s="21">
        <v>14.9</v>
      </c>
      <c r="AN302" s="21">
        <v>15.1</v>
      </c>
      <c r="AO302" s="22">
        <v>0.69</v>
      </c>
    </row>
    <row r="303" spans="1:41" x14ac:dyDescent="0.2">
      <c r="A303" s="10">
        <v>113380303</v>
      </c>
      <c r="B303" s="11" t="s">
        <v>377</v>
      </c>
      <c r="C303" s="11" t="s">
        <v>378</v>
      </c>
      <c r="D303" s="13">
        <v>1037129.81</v>
      </c>
      <c r="E303" s="13">
        <v>815463.2</v>
      </c>
      <c r="F303" s="13">
        <v>221666.61</v>
      </c>
      <c r="G303" s="14">
        <v>237.05500000000001</v>
      </c>
      <c r="H303" s="14">
        <v>527</v>
      </c>
      <c r="I303" s="15">
        <v>527</v>
      </c>
      <c r="J303" s="15">
        <v>474</v>
      </c>
      <c r="K303" s="15">
        <v>40</v>
      </c>
      <c r="L303" s="15">
        <v>13</v>
      </c>
      <c r="M303" s="15">
        <v>327</v>
      </c>
      <c r="N303" s="15">
        <v>12</v>
      </c>
      <c r="O303" s="15">
        <v>1</v>
      </c>
      <c r="P303" s="15">
        <v>273</v>
      </c>
      <c r="Q303" s="15">
        <v>13</v>
      </c>
      <c r="R303" s="15">
        <v>2</v>
      </c>
      <c r="S303" s="15">
        <v>268</v>
      </c>
      <c r="T303" s="15">
        <v>14</v>
      </c>
      <c r="U303" s="15">
        <v>3</v>
      </c>
      <c r="V303" s="14">
        <v>39.222000000000001</v>
      </c>
      <c r="W303" s="16">
        <v>0.49980000000000002</v>
      </c>
      <c r="X303" s="17">
        <v>1488.133</v>
      </c>
      <c r="Y303" s="17">
        <v>1508.34</v>
      </c>
      <c r="Z303" s="17">
        <v>1476.741</v>
      </c>
      <c r="AA303" s="17">
        <v>1479.318</v>
      </c>
      <c r="AB303" s="18">
        <v>37.941200000000002</v>
      </c>
      <c r="AC303" s="18">
        <v>1.0062</v>
      </c>
      <c r="AD303" s="19">
        <v>0.50309999999999999</v>
      </c>
      <c r="AE303" s="19">
        <v>0.49690000000000001</v>
      </c>
      <c r="AF303" s="18">
        <v>0.4355</v>
      </c>
      <c r="AG303" s="18">
        <v>0.2177</v>
      </c>
      <c r="AH303" s="19">
        <v>0.7823</v>
      </c>
      <c r="AI303" s="19">
        <v>0.66810000000000003</v>
      </c>
      <c r="AJ303" s="20">
        <v>0</v>
      </c>
      <c r="AK303" s="21">
        <v>19.3</v>
      </c>
      <c r="AL303" s="21">
        <v>19.5</v>
      </c>
      <c r="AM303" s="21">
        <v>19.600000000000001</v>
      </c>
      <c r="AN303" s="21">
        <v>18.899999999999999</v>
      </c>
      <c r="AO303" s="22">
        <v>0.9</v>
      </c>
    </row>
    <row r="304" spans="1:41" x14ac:dyDescent="0.2">
      <c r="A304" s="10">
        <v>113381303</v>
      </c>
      <c r="B304" s="11" t="s">
        <v>379</v>
      </c>
      <c r="C304" s="11" t="s">
        <v>378</v>
      </c>
      <c r="D304" s="13">
        <v>2896018.33</v>
      </c>
      <c r="E304" s="13">
        <v>2156439.86</v>
      </c>
      <c r="F304" s="13">
        <v>739578.47</v>
      </c>
      <c r="G304" s="14">
        <v>790.92100000000005</v>
      </c>
      <c r="H304" s="14">
        <v>1744</v>
      </c>
      <c r="I304" s="15">
        <v>1744</v>
      </c>
      <c r="J304" s="15">
        <v>1401</v>
      </c>
      <c r="K304" s="15">
        <v>108</v>
      </c>
      <c r="L304" s="15">
        <v>235</v>
      </c>
      <c r="M304" s="15">
        <v>877</v>
      </c>
      <c r="N304" s="15">
        <v>29</v>
      </c>
      <c r="O304" s="15">
        <v>36</v>
      </c>
      <c r="P304" s="15">
        <v>872</v>
      </c>
      <c r="Q304" s="15">
        <v>41</v>
      </c>
      <c r="R304" s="15">
        <v>36</v>
      </c>
      <c r="S304" s="15">
        <v>813</v>
      </c>
      <c r="T304" s="15">
        <v>36</v>
      </c>
      <c r="U304" s="15">
        <v>38</v>
      </c>
      <c r="V304" s="14">
        <v>66.659000000000006</v>
      </c>
      <c r="W304" s="16">
        <v>0.50390000000000001</v>
      </c>
      <c r="X304" s="17">
        <v>5012.1040000000003</v>
      </c>
      <c r="Y304" s="17">
        <v>5002.826</v>
      </c>
      <c r="Z304" s="17">
        <v>5015.4669999999996</v>
      </c>
      <c r="AA304" s="17">
        <v>5018.0190000000002</v>
      </c>
      <c r="AB304" s="18">
        <v>75.190200000000004</v>
      </c>
      <c r="AC304" s="18">
        <v>1.9941</v>
      </c>
      <c r="AD304" s="19">
        <v>0.997</v>
      </c>
      <c r="AE304" s="19">
        <v>3.0000000000000001E-3</v>
      </c>
      <c r="AF304" s="18">
        <v>1.4669000000000001</v>
      </c>
      <c r="AG304" s="18">
        <v>0.73340000000000005</v>
      </c>
      <c r="AH304" s="19">
        <v>0.2666</v>
      </c>
      <c r="AI304" s="19">
        <v>0.16109999999999999</v>
      </c>
      <c r="AJ304" s="20">
        <v>0</v>
      </c>
      <c r="AK304" s="21">
        <v>19.3</v>
      </c>
      <c r="AL304" s="21">
        <v>19.3</v>
      </c>
      <c r="AM304" s="21">
        <v>19.600000000000001</v>
      </c>
      <c r="AN304" s="21">
        <v>18.899999999999999</v>
      </c>
      <c r="AO304" s="22">
        <v>0.9</v>
      </c>
    </row>
    <row r="305" spans="1:41" x14ac:dyDescent="0.2">
      <c r="A305" s="10">
        <v>113382303</v>
      </c>
      <c r="B305" s="11" t="s">
        <v>380</v>
      </c>
      <c r="C305" s="11" t="s">
        <v>378</v>
      </c>
      <c r="D305" s="13">
        <v>1448164.73</v>
      </c>
      <c r="E305" s="13">
        <v>1069762.8999999999</v>
      </c>
      <c r="F305" s="13">
        <v>378401.83</v>
      </c>
      <c r="G305" s="14">
        <v>404.67099999999999</v>
      </c>
      <c r="H305" s="14">
        <v>964</v>
      </c>
      <c r="I305" s="15">
        <v>964</v>
      </c>
      <c r="J305" s="15">
        <v>830</v>
      </c>
      <c r="K305" s="15">
        <v>83</v>
      </c>
      <c r="L305" s="15">
        <v>51</v>
      </c>
      <c r="M305" s="15">
        <v>494</v>
      </c>
      <c r="N305" s="15">
        <v>33</v>
      </c>
      <c r="O305" s="15">
        <v>10</v>
      </c>
      <c r="P305" s="15">
        <v>514</v>
      </c>
      <c r="Q305" s="15">
        <v>25</v>
      </c>
      <c r="R305" s="15">
        <v>7</v>
      </c>
      <c r="S305" s="15">
        <v>511</v>
      </c>
      <c r="T305" s="15">
        <v>23</v>
      </c>
      <c r="U305" s="15">
        <v>7</v>
      </c>
      <c r="V305" s="14">
        <v>71.058000000000007</v>
      </c>
      <c r="W305" s="16">
        <v>0.46129999999999999</v>
      </c>
      <c r="X305" s="17">
        <v>2513.83</v>
      </c>
      <c r="Y305" s="17">
        <v>2507.6880000000001</v>
      </c>
      <c r="Z305" s="17">
        <v>2553.7779999999998</v>
      </c>
      <c r="AA305" s="17">
        <v>2480.0250000000001</v>
      </c>
      <c r="AB305" s="18">
        <v>35.377099999999999</v>
      </c>
      <c r="AC305" s="18">
        <v>0.93820000000000003</v>
      </c>
      <c r="AD305" s="19">
        <v>0.46910000000000002</v>
      </c>
      <c r="AE305" s="19">
        <v>0.53090000000000004</v>
      </c>
      <c r="AF305" s="18">
        <v>0.73570000000000002</v>
      </c>
      <c r="AG305" s="18">
        <v>0.36780000000000002</v>
      </c>
      <c r="AH305" s="19">
        <v>0.63219999999999998</v>
      </c>
      <c r="AI305" s="19">
        <v>0.59160000000000001</v>
      </c>
      <c r="AJ305" s="20">
        <v>0</v>
      </c>
      <c r="AK305" s="21">
        <v>19.5</v>
      </c>
      <c r="AL305" s="21">
        <v>19.7</v>
      </c>
      <c r="AM305" s="21">
        <v>19.600000000000001</v>
      </c>
      <c r="AN305" s="21">
        <v>19.2</v>
      </c>
      <c r="AO305" s="22">
        <v>0.91</v>
      </c>
    </row>
    <row r="306" spans="1:41" x14ac:dyDescent="0.2">
      <c r="A306" s="10">
        <v>113384603</v>
      </c>
      <c r="B306" s="11" t="s">
        <v>381</v>
      </c>
      <c r="C306" s="11" t="s">
        <v>378</v>
      </c>
      <c r="D306" s="13">
        <v>4488118.55</v>
      </c>
      <c r="E306" s="13">
        <v>2449948.09</v>
      </c>
      <c r="F306" s="13">
        <v>2038170.46</v>
      </c>
      <c r="G306" s="14">
        <v>2179.663</v>
      </c>
      <c r="H306" s="14">
        <v>2552</v>
      </c>
      <c r="I306" s="15">
        <v>2552</v>
      </c>
      <c r="J306" s="15">
        <v>2158</v>
      </c>
      <c r="K306" s="15">
        <v>83</v>
      </c>
      <c r="L306" s="15">
        <v>311</v>
      </c>
      <c r="M306" s="15">
        <v>1292</v>
      </c>
      <c r="N306" s="15">
        <v>34</v>
      </c>
      <c r="O306" s="15">
        <v>51</v>
      </c>
      <c r="P306" s="15">
        <v>1318</v>
      </c>
      <c r="Q306" s="15">
        <v>28</v>
      </c>
      <c r="R306" s="15">
        <v>47</v>
      </c>
      <c r="S306" s="15">
        <v>1339</v>
      </c>
      <c r="T306" s="15">
        <v>18</v>
      </c>
      <c r="U306" s="15">
        <v>50</v>
      </c>
      <c r="V306" s="14">
        <v>4.5599999999999996</v>
      </c>
      <c r="W306" s="16">
        <v>0.85409999999999997</v>
      </c>
      <c r="X306" s="17">
        <v>5339.1149999999998</v>
      </c>
      <c r="Y306" s="17">
        <v>5210.9849999999997</v>
      </c>
      <c r="Z306" s="17">
        <v>5407.7190000000001</v>
      </c>
      <c r="AA306" s="17">
        <v>5398.64</v>
      </c>
      <c r="AB306" s="18">
        <v>1170.8585</v>
      </c>
      <c r="AC306" s="18">
        <v>31.052099999999999</v>
      </c>
      <c r="AD306" s="19">
        <v>15.526</v>
      </c>
      <c r="AE306" s="19">
        <v>-14.526</v>
      </c>
      <c r="AF306" s="18">
        <v>1.5626</v>
      </c>
      <c r="AG306" s="18">
        <v>0.78129999999999999</v>
      </c>
      <c r="AH306" s="19">
        <v>0.21870000000000001</v>
      </c>
      <c r="AI306" s="19">
        <v>-5.6791</v>
      </c>
      <c r="AJ306" s="20">
        <v>0</v>
      </c>
      <c r="AK306" s="21">
        <v>25.4</v>
      </c>
      <c r="AL306" s="21">
        <v>25.5</v>
      </c>
      <c r="AM306" s="21">
        <v>25.6</v>
      </c>
      <c r="AN306" s="21">
        <v>25.2</v>
      </c>
      <c r="AO306" s="22">
        <v>1</v>
      </c>
    </row>
    <row r="307" spans="1:41" x14ac:dyDescent="0.2">
      <c r="A307" s="10">
        <v>113385003</v>
      </c>
      <c r="B307" s="11" t="s">
        <v>382</v>
      </c>
      <c r="C307" s="11" t="s">
        <v>378</v>
      </c>
      <c r="D307" s="13">
        <v>1612023.47</v>
      </c>
      <c r="E307" s="13">
        <v>1195171.8700000001</v>
      </c>
      <c r="F307" s="13">
        <v>416851.6</v>
      </c>
      <c r="G307" s="14">
        <v>445.79</v>
      </c>
      <c r="H307" s="14">
        <v>1113</v>
      </c>
      <c r="I307" s="15">
        <v>1113</v>
      </c>
      <c r="J307" s="15">
        <v>891</v>
      </c>
      <c r="K307" s="15">
        <v>83</v>
      </c>
      <c r="L307" s="15">
        <v>139</v>
      </c>
      <c r="M307" s="15">
        <v>548</v>
      </c>
      <c r="N307" s="15">
        <v>22</v>
      </c>
      <c r="O307" s="15">
        <v>20</v>
      </c>
      <c r="P307" s="15">
        <v>536</v>
      </c>
      <c r="Q307" s="15">
        <v>22</v>
      </c>
      <c r="R307" s="15">
        <v>25</v>
      </c>
      <c r="S307" s="15">
        <v>544</v>
      </c>
      <c r="T307" s="15">
        <v>37</v>
      </c>
      <c r="U307" s="15">
        <v>20</v>
      </c>
      <c r="V307" s="14">
        <v>143.93199999999999</v>
      </c>
      <c r="W307" s="16">
        <v>0.51349999999999996</v>
      </c>
      <c r="X307" s="17">
        <v>2379.5610000000001</v>
      </c>
      <c r="Y307" s="17">
        <v>2339.4899999999998</v>
      </c>
      <c r="Z307" s="17">
        <v>2398.8470000000002</v>
      </c>
      <c r="AA307" s="17">
        <v>2400.3449999999998</v>
      </c>
      <c r="AB307" s="18">
        <v>16.532499999999999</v>
      </c>
      <c r="AC307" s="18">
        <v>0.43840000000000001</v>
      </c>
      <c r="AD307" s="19">
        <v>0.21920000000000001</v>
      </c>
      <c r="AE307" s="19">
        <v>0.78080000000000005</v>
      </c>
      <c r="AF307" s="18">
        <v>0.69640000000000002</v>
      </c>
      <c r="AG307" s="18">
        <v>0.34820000000000001</v>
      </c>
      <c r="AH307" s="19">
        <v>0.65180000000000005</v>
      </c>
      <c r="AI307" s="19">
        <v>0.70340000000000003</v>
      </c>
      <c r="AJ307" s="20">
        <v>0</v>
      </c>
      <c r="AK307" s="21">
        <v>16.7</v>
      </c>
      <c r="AL307" s="21">
        <v>16.3</v>
      </c>
      <c r="AM307" s="21">
        <v>17</v>
      </c>
      <c r="AN307" s="21">
        <v>16.899999999999999</v>
      </c>
      <c r="AO307" s="22">
        <v>0.78</v>
      </c>
    </row>
    <row r="308" spans="1:41" x14ac:dyDescent="0.2">
      <c r="A308" s="10">
        <v>113385303</v>
      </c>
      <c r="B308" s="11" t="s">
        <v>383</v>
      </c>
      <c r="C308" s="11" t="s">
        <v>378</v>
      </c>
      <c r="D308" s="13">
        <v>1916666.04</v>
      </c>
      <c r="E308" s="13">
        <v>1282612.8700000001</v>
      </c>
      <c r="F308" s="13">
        <v>634053.17000000004</v>
      </c>
      <c r="G308" s="14">
        <v>678.07</v>
      </c>
      <c r="H308" s="14">
        <v>1403</v>
      </c>
      <c r="I308" s="15">
        <v>1403</v>
      </c>
      <c r="J308" s="15">
        <v>1202</v>
      </c>
      <c r="K308" s="15">
        <v>74</v>
      </c>
      <c r="L308" s="15">
        <v>127</v>
      </c>
      <c r="M308" s="15">
        <v>725</v>
      </c>
      <c r="N308" s="15">
        <v>29</v>
      </c>
      <c r="O308" s="15">
        <v>16</v>
      </c>
      <c r="P308" s="15">
        <v>714</v>
      </c>
      <c r="Q308" s="15">
        <v>27</v>
      </c>
      <c r="R308" s="15">
        <v>23</v>
      </c>
      <c r="S308" s="15">
        <v>760</v>
      </c>
      <c r="T308" s="15">
        <v>16</v>
      </c>
      <c r="U308" s="15">
        <v>21</v>
      </c>
      <c r="V308" s="14">
        <v>37.067</v>
      </c>
      <c r="W308" s="16">
        <v>0.53700000000000003</v>
      </c>
      <c r="X308" s="17">
        <v>3689.6460000000002</v>
      </c>
      <c r="Y308" s="17">
        <v>3678.279</v>
      </c>
      <c r="Z308" s="17">
        <v>3702.1060000000002</v>
      </c>
      <c r="AA308" s="17">
        <v>3688.5520000000001</v>
      </c>
      <c r="AB308" s="18">
        <v>99.539900000000003</v>
      </c>
      <c r="AC308" s="18">
        <v>2.6398000000000001</v>
      </c>
      <c r="AD308" s="19">
        <v>1.3199000000000001</v>
      </c>
      <c r="AE308" s="19">
        <v>-0.31990000000000002</v>
      </c>
      <c r="AF308" s="18">
        <v>1.0799000000000001</v>
      </c>
      <c r="AG308" s="18">
        <v>0.53990000000000005</v>
      </c>
      <c r="AH308" s="19">
        <v>0.46010000000000001</v>
      </c>
      <c r="AI308" s="19">
        <v>0.14810000000000001</v>
      </c>
      <c r="AJ308" s="20">
        <v>0</v>
      </c>
      <c r="AK308" s="21">
        <v>19.3</v>
      </c>
      <c r="AL308" s="21">
        <v>19.5</v>
      </c>
      <c r="AM308" s="21">
        <v>19.399999999999999</v>
      </c>
      <c r="AN308" s="21">
        <v>18.899999999999999</v>
      </c>
      <c r="AO308" s="22">
        <v>0.9</v>
      </c>
    </row>
    <row r="309" spans="1:41" x14ac:dyDescent="0.2">
      <c r="A309" s="10">
        <v>121390302</v>
      </c>
      <c r="B309" s="11" t="s">
        <v>384</v>
      </c>
      <c r="C309" s="11" t="s">
        <v>385</v>
      </c>
      <c r="D309" s="13">
        <v>14847458.85</v>
      </c>
      <c r="E309" s="13">
        <v>9147123.8000000007</v>
      </c>
      <c r="F309" s="13">
        <v>5700335.0499999998</v>
      </c>
      <c r="G309" s="14">
        <v>6096.06</v>
      </c>
      <c r="H309" s="14">
        <v>7668</v>
      </c>
      <c r="I309" s="15">
        <v>7668</v>
      </c>
      <c r="J309" s="15">
        <v>7050</v>
      </c>
      <c r="K309" s="15">
        <v>225</v>
      </c>
      <c r="L309" s="15">
        <v>393</v>
      </c>
      <c r="M309" s="15">
        <v>4105</v>
      </c>
      <c r="N309" s="15">
        <v>32</v>
      </c>
      <c r="O309" s="15">
        <v>70</v>
      </c>
      <c r="P309" s="15">
        <v>4401</v>
      </c>
      <c r="Q309" s="15">
        <v>100</v>
      </c>
      <c r="R309" s="15">
        <v>64</v>
      </c>
      <c r="S309" s="15">
        <v>4392</v>
      </c>
      <c r="T309" s="15">
        <v>86</v>
      </c>
      <c r="U309" s="15">
        <v>52</v>
      </c>
      <c r="V309" s="14">
        <v>18.024999999999999</v>
      </c>
      <c r="W309" s="16">
        <v>0.79500000000000004</v>
      </c>
      <c r="X309" s="17">
        <v>21189.73</v>
      </c>
      <c r="Y309" s="17">
        <v>21158.576000000001</v>
      </c>
      <c r="Z309" s="17">
        <v>21221.832999999999</v>
      </c>
      <c r="AA309" s="17">
        <v>21188.781999999999</v>
      </c>
      <c r="AB309" s="18">
        <v>1175.5744</v>
      </c>
      <c r="AC309" s="18">
        <v>31.177199999999999</v>
      </c>
      <c r="AD309" s="19">
        <v>15.5886</v>
      </c>
      <c r="AE309" s="19">
        <v>-14.5886</v>
      </c>
      <c r="AF309" s="18">
        <v>6.2019000000000002</v>
      </c>
      <c r="AG309" s="18">
        <v>3.1009000000000002</v>
      </c>
      <c r="AH309" s="19">
        <v>-2.1009000000000002</v>
      </c>
      <c r="AI309" s="19">
        <v>-7.0959000000000003</v>
      </c>
      <c r="AJ309" s="20">
        <v>0</v>
      </c>
      <c r="AK309" s="21">
        <v>21.6</v>
      </c>
      <c r="AL309" s="21">
        <v>21.5</v>
      </c>
      <c r="AM309" s="21">
        <v>21.7</v>
      </c>
      <c r="AN309" s="21">
        <v>21.6</v>
      </c>
      <c r="AO309" s="22">
        <v>1</v>
      </c>
    </row>
    <row r="310" spans="1:41" x14ac:dyDescent="0.2">
      <c r="A310" s="10">
        <v>121391303</v>
      </c>
      <c r="B310" s="11" t="s">
        <v>386</v>
      </c>
      <c r="C310" s="11" t="s">
        <v>385</v>
      </c>
      <c r="D310" s="13">
        <v>1196446.71</v>
      </c>
      <c r="E310" s="13">
        <v>856835.01</v>
      </c>
      <c r="F310" s="13">
        <v>339611.7</v>
      </c>
      <c r="G310" s="14">
        <v>363.18799999999999</v>
      </c>
      <c r="H310" s="14">
        <v>680</v>
      </c>
      <c r="I310" s="15">
        <v>680</v>
      </c>
      <c r="J310" s="15">
        <v>589</v>
      </c>
      <c r="K310" s="15">
        <v>40</v>
      </c>
      <c r="L310" s="15">
        <v>51</v>
      </c>
      <c r="M310" s="15">
        <v>355</v>
      </c>
      <c r="N310" s="15">
        <v>12</v>
      </c>
      <c r="O310" s="15">
        <v>11</v>
      </c>
      <c r="P310" s="15">
        <v>359</v>
      </c>
      <c r="Q310" s="15">
        <v>13</v>
      </c>
      <c r="R310" s="15">
        <v>7</v>
      </c>
      <c r="S310" s="15">
        <v>362</v>
      </c>
      <c r="T310" s="15">
        <v>14</v>
      </c>
      <c r="U310" s="15">
        <v>6</v>
      </c>
      <c r="V310" s="14">
        <v>6.306</v>
      </c>
      <c r="W310" s="16">
        <v>0.54500000000000004</v>
      </c>
      <c r="X310" s="17">
        <v>1629.5719999999999</v>
      </c>
      <c r="Y310" s="17">
        <v>1620.482</v>
      </c>
      <c r="Z310" s="17">
        <v>1648.239</v>
      </c>
      <c r="AA310" s="17">
        <v>1619.9949999999999</v>
      </c>
      <c r="AB310" s="18">
        <v>258.41609999999997</v>
      </c>
      <c r="AC310" s="18">
        <v>6.8533999999999997</v>
      </c>
      <c r="AD310" s="19">
        <v>3.4266999999999999</v>
      </c>
      <c r="AE310" s="19">
        <v>-2.4266999999999999</v>
      </c>
      <c r="AF310" s="18">
        <v>0.47689999999999999</v>
      </c>
      <c r="AG310" s="18">
        <v>0.2384</v>
      </c>
      <c r="AH310" s="19">
        <v>0.76160000000000005</v>
      </c>
      <c r="AI310" s="19">
        <v>-0.51370000000000005</v>
      </c>
      <c r="AJ310" s="20">
        <v>0</v>
      </c>
      <c r="AK310" s="21">
        <v>21</v>
      </c>
      <c r="AL310" s="21">
        <v>20.5</v>
      </c>
      <c r="AM310" s="21">
        <v>21.8</v>
      </c>
      <c r="AN310" s="21">
        <v>20.7</v>
      </c>
      <c r="AO310" s="22">
        <v>0.98</v>
      </c>
    </row>
    <row r="311" spans="1:41" x14ac:dyDescent="0.2">
      <c r="A311" s="10">
        <v>121392303</v>
      </c>
      <c r="B311" s="11" t="s">
        <v>387</v>
      </c>
      <c r="C311" s="11" t="s">
        <v>385</v>
      </c>
      <c r="D311" s="13">
        <v>4184036.04</v>
      </c>
      <c r="E311" s="13">
        <v>2968997.64</v>
      </c>
      <c r="F311" s="13">
        <v>1215038.3999999999</v>
      </c>
      <c r="G311" s="14">
        <v>1299.3879999999999</v>
      </c>
      <c r="H311" s="14">
        <v>3208</v>
      </c>
      <c r="I311" s="15">
        <v>3208</v>
      </c>
      <c r="J311" s="15">
        <v>2744</v>
      </c>
      <c r="K311" s="15">
        <v>166</v>
      </c>
      <c r="L311" s="15">
        <v>298</v>
      </c>
      <c r="M311" s="15">
        <v>1730</v>
      </c>
      <c r="N311" s="15">
        <v>50</v>
      </c>
      <c r="O311" s="15">
        <v>43</v>
      </c>
      <c r="P311" s="15">
        <v>1683</v>
      </c>
      <c r="Q311" s="15">
        <v>53</v>
      </c>
      <c r="R311" s="15">
        <v>45</v>
      </c>
      <c r="S311" s="15">
        <v>1605</v>
      </c>
      <c r="T311" s="15">
        <v>59</v>
      </c>
      <c r="U311" s="15">
        <v>54</v>
      </c>
      <c r="V311" s="14">
        <v>45.066000000000003</v>
      </c>
      <c r="W311" s="16">
        <v>0.43090000000000001</v>
      </c>
      <c r="X311" s="17">
        <v>8651.61</v>
      </c>
      <c r="Y311" s="17">
        <v>8591.884</v>
      </c>
      <c r="Z311" s="17">
        <v>8726.6759999999995</v>
      </c>
      <c r="AA311" s="17">
        <v>8636.2710000000006</v>
      </c>
      <c r="AB311" s="18">
        <v>191.97640000000001</v>
      </c>
      <c r="AC311" s="18">
        <v>5.0913000000000004</v>
      </c>
      <c r="AD311" s="19">
        <v>2.5455999999999999</v>
      </c>
      <c r="AE311" s="19">
        <v>-1.5456000000000001</v>
      </c>
      <c r="AF311" s="18">
        <v>2.5322</v>
      </c>
      <c r="AG311" s="18">
        <v>1.2661</v>
      </c>
      <c r="AH311" s="19">
        <v>-0.2661</v>
      </c>
      <c r="AI311" s="19">
        <v>-0.77790000000000004</v>
      </c>
      <c r="AJ311" s="20">
        <v>0</v>
      </c>
      <c r="AK311" s="21">
        <v>20.2</v>
      </c>
      <c r="AL311" s="21">
        <v>19.600000000000001</v>
      </c>
      <c r="AM311" s="21">
        <v>20.2</v>
      </c>
      <c r="AN311" s="21">
        <v>20.7</v>
      </c>
      <c r="AO311" s="22">
        <v>0.94</v>
      </c>
    </row>
    <row r="312" spans="1:41" x14ac:dyDescent="0.2">
      <c r="A312" s="10">
        <v>121394503</v>
      </c>
      <c r="B312" s="11" t="s">
        <v>388</v>
      </c>
      <c r="C312" s="11" t="s">
        <v>385</v>
      </c>
      <c r="D312" s="13">
        <v>1488219.7</v>
      </c>
      <c r="E312" s="13">
        <v>1106571.25</v>
      </c>
      <c r="F312" s="13">
        <v>381648.45</v>
      </c>
      <c r="G312" s="14">
        <v>408.14299999999997</v>
      </c>
      <c r="H312" s="14">
        <v>684</v>
      </c>
      <c r="I312" s="15">
        <v>684</v>
      </c>
      <c r="J312" s="15">
        <v>507</v>
      </c>
      <c r="K312" s="15">
        <v>95</v>
      </c>
      <c r="L312" s="15">
        <v>82</v>
      </c>
      <c r="M312" s="15">
        <v>315</v>
      </c>
      <c r="N312" s="15">
        <v>34</v>
      </c>
      <c r="O312" s="15">
        <v>10</v>
      </c>
      <c r="P312" s="15">
        <v>297</v>
      </c>
      <c r="Q312" s="15">
        <v>31</v>
      </c>
      <c r="R312" s="15">
        <v>16</v>
      </c>
      <c r="S312" s="15">
        <v>316</v>
      </c>
      <c r="T312" s="15">
        <v>28</v>
      </c>
      <c r="U312" s="15">
        <v>13</v>
      </c>
      <c r="V312" s="14">
        <v>25.934999999999999</v>
      </c>
      <c r="W312" s="16">
        <v>0.59670000000000001</v>
      </c>
      <c r="X312" s="17">
        <v>1623.278</v>
      </c>
      <c r="Y312" s="17">
        <v>1643.078</v>
      </c>
      <c r="Z312" s="17">
        <v>1614.383</v>
      </c>
      <c r="AA312" s="17">
        <v>1612.374</v>
      </c>
      <c r="AB312" s="18">
        <v>62.590200000000003</v>
      </c>
      <c r="AC312" s="18">
        <v>1.6598999999999999</v>
      </c>
      <c r="AD312" s="19">
        <v>0.82989999999999997</v>
      </c>
      <c r="AE312" s="19">
        <v>0.1701</v>
      </c>
      <c r="AF312" s="18">
        <v>0.47510000000000002</v>
      </c>
      <c r="AG312" s="18">
        <v>0.23749999999999999</v>
      </c>
      <c r="AH312" s="19">
        <v>0.76249999999999996</v>
      </c>
      <c r="AI312" s="19">
        <v>0.52549999999999997</v>
      </c>
      <c r="AJ312" s="20">
        <v>0</v>
      </c>
      <c r="AK312" s="21">
        <v>26.2</v>
      </c>
      <c r="AL312" s="21">
        <v>26.3</v>
      </c>
      <c r="AM312" s="21">
        <v>26.5</v>
      </c>
      <c r="AN312" s="21">
        <v>25.9</v>
      </c>
      <c r="AO312" s="22">
        <v>1</v>
      </c>
    </row>
    <row r="313" spans="1:41" x14ac:dyDescent="0.2">
      <c r="A313" s="10">
        <v>121394603</v>
      </c>
      <c r="B313" s="11" t="s">
        <v>389</v>
      </c>
      <c r="C313" s="11" t="s">
        <v>385</v>
      </c>
      <c r="D313" s="13">
        <v>1495667.17</v>
      </c>
      <c r="E313" s="13">
        <v>1276342.95</v>
      </c>
      <c r="F313" s="13">
        <v>219324.22</v>
      </c>
      <c r="G313" s="14">
        <v>234.55</v>
      </c>
      <c r="H313" s="14">
        <v>821</v>
      </c>
      <c r="I313" s="15">
        <v>821</v>
      </c>
      <c r="J313" s="15">
        <v>674</v>
      </c>
      <c r="K313" s="15">
        <v>65</v>
      </c>
      <c r="L313" s="15">
        <v>82</v>
      </c>
      <c r="M313" s="15">
        <v>421</v>
      </c>
      <c r="N313" s="15">
        <v>25</v>
      </c>
      <c r="O313" s="15">
        <v>8</v>
      </c>
      <c r="P313" s="15">
        <v>411</v>
      </c>
      <c r="Q313" s="15">
        <v>23</v>
      </c>
      <c r="R313" s="15">
        <v>10</v>
      </c>
      <c r="S313" s="15">
        <v>400</v>
      </c>
      <c r="T313" s="15">
        <v>15</v>
      </c>
      <c r="U313" s="15">
        <v>21</v>
      </c>
      <c r="V313" s="14">
        <v>107.218</v>
      </c>
      <c r="W313" s="16">
        <v>0.34839999999999999</v>
      </c>
      <c r="X313" s="17">
        <v>2179.174</v>
      </c>
      <c r="Y313" s="17">
        <v>2155.4</v>
      </c>
      <c r="Z313" s="17">
        <v>2156.127</v>
      </c>
      <c r="AA313" s="17">
        <v>2225.9940000000001</v>
      </c>
      <c r="AB313" s="18">
        <v>20.3247</v>
      </c>
      <c r="AC313" s="18">
        <v>0.53900000000000003</v>
      </c>
      <c r="AD313" s="19">
        <v>0.26950000000000002</v>
      </c>
      <c r="AE313" s="19">
        <v>0.73050000000000004</v>
      </c>
      <c r="AF313" s="18">
        <v>0.63780000000000003</v>
      </c>
      <c r="AG313" s="18">
        <v>0.31890000000000002</v>
      </c>
      <c r="AH313" s="19">
        <v>0.68110000000000004</v>
      </c>
      <c r="AI313" s="19">
        <v>0.70079999999999998</v>
      </c>
      <c r="AJ313" s="20">
        <v>0</v>
      </c>
      <c r="AK313" s="21">
        <v>17.600000000000001</v>
      </c>
      <c r="AL313" s="21">
        <v>17.399999999999999</v>
      </c>
      <c r="AM313" s="21">
        <v>17.7</v>
      </c>
      <c r="AN313" s="21">
        <v>17.600000000000001</v>
      </c>
      <c r="AO313" s="22">
        <v>0.82</v>
      </c>
    </row>
    <row r="314" spans="1:41" x14ac:dyDescent="0.2">
      <c r="A314" s="10">
        <v>121395103</v>
      </c>
      <c r="B314" s="11" t="s">
        <v>390</v>
      </c>
      <c r="C314" s="11" t="s">
        <v>385</v>
      </c>
      <c r="D314" s="13">
        <v>4179213.56</v>
      </c>
      <c r="E314" s="13">
        <v>3276903.16</v>
      </c>
      <c r="F314" s="13">
        <v>902310.40000000002</v>
      </c>
      <c r="G314" s="14">
        <v>964.95</v>
      </c>
      <c r="H314" s="14">
        <v>3632</v>
      </c>
      <c r="I314" s="15">
        <v>3632</v>
      </c>
      <c r="J314" s="15">
        <v>2588</v>
      </c>
      <c r="K314" s="15">
        <v>385</v>
      </c>
      <c r="L314" s="15">
        <v>659</v>
      </c>
      <c r="M314" s="15">
        <v>1616</v>
      </c>
      <c r="N314" s="15">
        <v>102</v>
      </c>
      <c r="O314" s="15">
        <v>95</v>
      </c>
      <c r="P314" s="15">
        <v>1522</v>
      </c>
      <c r="Q314" s="15">
        <v>171</v>
      </c>
      <c r="R314" s="15">
        <v>115</v>
      </c>
      <c r="S314" s="15">
        <v>1597</v>
      </c>
      <c r="T314" s="15">
        <v>103</v>
      </c>
      <c r="U314" s="15">
        <v>102</v>
      </c>
      <c r="V314" s="14">
        <v>72.06</v>
      </c>
      <c r="W314" s="16">
        <v>0.32400000000000001</v>
      </c>
      <c r="X314" s="17">
        <v>9890.9210000000003</v>
      </c>
      <c r="Y314" s="17">
        <v>9953.9560000000001</v>
      </c>
      <c r="Z314" s="17">
        <v>9931.5470000000005</v>
      </c>
      <c r="AA314" s="17">
        <v>9787.259</v>
      </c>
      <c r="AB314" s="18">
        <v>137.2595</v>
      </c>
      <c r="AC314" s="18">
        <v>3.6402000000000001</v>
      </c>
      <c r="AD314" s="19">
        <v>1.8201000000000001</v>
      </c>
      <c r="AE314" s="19">
        <v>-0.82010000000000005</v>
      </c>
      <c r="AF314" s="18">
        <v>2.8948999999999998</v>
      </c>
      <c r="AG314" s="18">
        <v>1.4474</v>
      </c>
      <c r="AH314" s="19">
        <v>-0.44740000000000002</v>
      </c>
      <c r="AI314" s="19">
        <v>-0.59640000000000004</v>
      </c>
      <c r="AJ314" s="20">
        <v>0</v>
      </c>
      <c r="AK314" s="21">
        <v>17.7</v>
      </c>
      <c r="AL314" s="21">
        <v>17</v>
      </c>
      <c r="AM314" s="21">
        <v>18.100000000000001</v>
      </c>
      <c r="AN314" s="21">
        <v>17.899999999999999</v>
      </c>
      <c r="AO314" s="22">
        <v>0.82</v>
      </c>
    </row>
    <row r="315" spans="1:41" x14ac:dyDescent="0.2">
      <c r="A315" s="10">
        <v>121395603</v>
      </c>
      <c r="B315" s="11" t="s">
        <v>391</v>
      </c>
      <c r="C315" s="11" t="s">
        <v>385</v>
      </c>
      <c r="D315" s="13">
        <v>1066667.5</v>
      </c>
      <c r="E315" s="13">
        <v>785840.86</v>
      </c>
      <c r="F315" s="13">
        <v>280826.64</v>
      </c>
      <c r="G315" s="14">
        <v>300.322</v>
      </c>
      <c r="H315" s="14">
        <v>935</v>
      </c>
      <c r="I315" s="15">
        <v>935</v>
      </c>
      <c r="J315" s="15">
        <v>536</v>
      </c>
      <c r="K315" s="15">
        <v>253</v>
      </c>
      <c r="L315" s="15">
        <v>146</v>
      </c>
      <c r="M315" s="15">
        <v>367</v>
      </c>
      <c r="N315" s="15">
        <v>60</v>
      </c>
      <c r="O315" s="15">
        <v>15</v>
      </c>
      <c r="P315" s="15">
        <v>342</v>
      </c>
      <c r="Q315" s="15">
        <v>67</v>
      </c>
      <c r="R315" s="15">
        <v>26</v>
      </c>
      <c r="S315" s="15">
        <v>272</v>
      </c>
      <c r="T315" s="15">
        <v>120</v>
      </c>
      <c r="U315" s="15">
        <v>27</v>
      </c>
      <c r="V315" s="14">
        <v>11.272</v>
      </c>
      <c r="W315" s="16">
        <v>0.32119999999999999</v>
      </c>
      <c r="X315" s="17">
        <v>1695.8219999999999</v>
      </c>
      <c r="Y315" s="17">
        <v>1673.5450000000001</v>
      </c>
      <c r="Z315" s="17">
        <v>1710.3</v>
      </c>
      <c r="AA315" s="17">
        <v>1703.6210000000001</v>
      </c>
      <c r="AB315" s="18">
        <v>150.44550000000001</v>
      </c>
      <c r="AC315" s="18">
        <v>3.9899</v>
      </c>
      <c r="AD315" s="19">
        <v>1.9948999999999999</v>
      </c>
      <c r="AE315" s="19">
        <v>-0.99490000000000001</v>
      </c>
      <c r="AF315" s="18">
        <v>0.49630000000000002</v>
      </c>
      <c r="AG315" s="18">
        <v>0.24809999999999999</v>
      </c>
      <c r="AH315" s="19">
        <v>0.75190000000000001</v>
      </c>
      <c r="AI315" s="19">
        <v>5.3100000000000001E-2</v>
      </c>
      <c r="AJ315" s="20">
        <v>0</v>
      </c>
      <c r="AK315" s="21">
        <v>23.5</v>
      </c>
      <c r="AL315" s="21">
        <v>24</v>
      </c>
      <c r="AM315" s="21">
        <v>23.3</v>
      </c>
      <c r="AN315" s="21">
        <v>23.1</v>
      </c>
      <c r="AO315" s="22">
        <v>1</v>
      </c>
    </row>
    <row r="316" spans="1:41" x14ac:dyDescent="0.2">
      <c r="A316" s="10">
        <v>121395703</v>
      </c>
      <c r="B316" s="11" t="s">
        <v>392</v>
      </c>
      <c r="C316" s="11" t="s">
        <v>385</v>
      </c>
      <c r="D316" s="13">
        <v>1260862.1200000001</v>
      </c>
      <c r="E316" s="13">
        <v>1145424.93</v>
      </c>
      <c r="F316" s="13">
        <v>115437.19</v>
      </c>
      <c r="G316" s="14">
        <v>123.45099999999999</v>
      </c>
      <c r="H316" s="14">
        <v>735</v>
      </c>
      <c r="I316" s="15">
        <v>735</v>
      </c>
      <c r="J316" s="15">
        <v>618</v>
      </c>
      <c r="K316" s="15">
        <v>28</v>
      </c>
      <c r="L316" s="15">
        <v>89</v>
      </c>
      <c r="M316" s="15">
        <v>397</v>
      </c>
      <c r="N316" s="15">
        <v>9</v>
      </c>
      <c r="O316" s="15">
        <v>19</v>
      </c>
      <c r="P316" s="15">
        <v>366</v>
      </c>
      <c r="Q316" s="15">
        <v>5</v>
      </c>
      <c r="R316" s="15">
        <v>2</v>
      </c>
      <c r="S316" s="15">
        <v>368</v>
      </c>
      <c r="T316" s="15">
        <v>14</v>
      </c>
      <c r="U316" s="15">
        <v>21</v>
      </c>
      <c r="V316" s="14">
        <v>45.265999999999998</v>
      </c>
      <c r="W316" s="16">
        <v>0.1976</v>
      </c>
      <c r="X316" s="17">
        <v>3269.4479999999999</v>
      </c>
      <c r="Y316" s="17">
        <v>3257.9430000000002</v>
      </c>
      <c r="Z316" s="17">
        <v>3274.4360000000001</v>
      </c>
      <c r="AA316" s="17">
        <v>3275.9650000000001</v>
      </c>
      <c r="AB316" s="18">
        <v>72.227400000000003</v>
      </c>
      <c r="AC316" s="18">
        <v>1.9155</v>
      </c>
      <c r="AD316" s="19">
        <v>0.9577</v>
      </c>
      <c r="AE316" s="19">
        <v>4.2299999999999997E-2</v>
      </c>
      <c r="AF316" s="18">
        <v>0.95689999999999997</v>
      </c>
      <c r="AG316" s="18">
        <v>0.47839999999999999</v>
      </c>
      <c r="AH316" s="19">
        <v>0.52159999999999995</v>
      </c>
      <c r="AI316" s="19">
        <v>0.32979999999999998</v>
      </c>
      <c r="AJ316" s="20">
        <v>0</v>
      </c>
      <c r="AK316" s="21">
        <v>18.2</v>
      </c>
      <c r="AL316" s="21">
        <v>18.100000000000001</v>
      </c>
      <c r="AM316" s="21">
        <v>18.3</v>
      </c>
      <c r="AN316" s="21">
        <v>18.3</v>
      </c>
      <c r="AO316" s="22">
        <v>0.85</v>
      </c>
    </row>
    <row r="317" spans="1:41" x14ac:dyDescent="0.2">
      <c r="A317" s="10">
        <v>121397803</v>
      </c>
      <c r="B317" s="11" t="s">
        <v>393</v>
      </c>
      <c r="C317" s="11" t="s">
        <v>385</v>
      </c>
      <c r="D317" s="13">
        <v>2717871.16</v>
      </c>
      <c r="E317" s="13">
        <v>1753259.78</v>
      </c>
      <c r="F317" s="13">
        <v>964611.38</v>
      </c>
      <c r="G317" s="14">
        <v>1031.576</v>
      </c>
      <c r="H317" s="14">
        <v>1744</v>
      </c>
      <c r="I317" s="15">
        <v>1744</v>
      </c>
      <c r="J317" s="15">
        <v>1451</v>
      </c>
      <c r="K317" s="15">
        <v>46</v>
      </c>
      <c r="L317" s="15">
        <v>247</v>
      </c>
      <c r="M317" s="15">
        <v>851</v>
      </c>
      <c r="N317" s="15">
        <v>12</v>
      </c>
      <c r="O317" s="15">
        <v>43</v>
      </c>
      <c r="P317" s="15">
        <v>886</v>
      </c>
      <c r="Q317" s="15">
        <v>21</v>
      </c>
      <c r="R317" s="15">
        <v>36</v>
      </c>
      <c r="S317" s="15">
        <v>917</v>
      </c>
      <c r="T317" s="15">
        <v>13</v>
      </c>
      <c r="U317" s="15">
        <v>39</v>
      </c>
      <c r="V317" s="14">
        <v>13.494999999999999</v>
      </c>
      <c r="W317" s="16">
        <v>0.59150000000000003</v>
      </c>
      <c r="X317" s="17">
        <v>4604.3620000000001</v>
      </c>
      <c r="Y317" s="17">
        <v>4568.5659999999998</v>
      </c>
      <c r="Z317" s="17">
        <v>4644.0860000000002</v>
      </c>
      <c r="AA317" s="17">
        <v>4600.4350000000004</v>
      </c>
      <c r="AB317" s="18">
        <v>341.1902</v>
      </c>
      <c r="AC317" s="18">
        <v>9.0486000000000004</v>
      </c>
      <c r="AD317" s="19">
        <v>4.5243000000000002</v>
      </c>
      <c r="AE317" s="19">
        <v>-3.5243000000000002</v>
      </c>
      <c r="AF317" s="18">
        <v>1.3475999999999999</v>
      </c>
      <c r="AG317" s="18">
        <v>0.67379999999999995</v>
      </c>
      <c r="AH317" s="19">
        <v>0.32619999999999999</v>
      </c>
      <c r="AI317" s="19">
        <v>-1.214</v>
      </c>
      <c r="AJ317" s="20">
        <v>0</v>
      </c>
      <c r="AK317" s="21">
        <v>21.8</v>
      </c>
      <c r="AL317" s="21">
        <v>22.4</v>
      </c>
      <c r="AM317" s="21">
        <v>21.9</v>
      </c>
      <c r="AN317" s="21">
        <v>21.2</v>
      </c>
      <c r="AO317" s="22">
        <v>1</v>
      </c>
    </row>
    <row r="318" spans="1:41" x14ac:dyDescent="0.2">
      <c r="A318" s="10">
        <v>118401403</v>
      </c>
      <c r="B318" s="11" t="s">
        <v>394</v>
      </c>
      <c r="C318" s="11" t="s">
        <v>395</v>
      </c>
      <c r="D318" s="13">
        <v>1689808.04</v>
      </c>
      <c r="E318" s="13">
        <v>1392792.28</v>
      </c>
      <c r="F318" s="13">
        <v>297015.76</v>
      </c>
      <c r="G318" s="14">
        <v>317.63499999999999</v>
      </c>
      <c r="H318" s="14">
        <v>896</v>
      </c>
      <c r="I318" s="15">
        <v>896</v>
      </c>
      <c r="J318" s="15">
        <v>743</v>
      </c>
      <c r="K318" s="15">
        <v>77</v>
      </c>
      <c r="L318" s="15">
        <v>76</v>
      </c>
      <c r="M318" s="15">
        <v>493</v>
      </c>
      <c r="N318" s="15">
        <v>26</v>
      </c>
      <c r="O318" s="15">
        <v>8</v>
      </c>
      <c r="P318" s="15">
        <v>449</v>
      </c>
      <c r="Q318" s="15">
        <v>24</v>
      </c>
      <c r="R318" s="15">
        <v>14</v>
      </c>
      <c r="S318" s="15">
        <v>418</v>
      </c>
      <c r="T318" s="15">
        <v>24</v>
      </c>
      <c r="U318" s="15">
        <v>15</v>
      </c>
      <c r="V318" s="14">
        <v>107.965</v>
      </c>
      <c r="W318" s="16">
        <v>0.49930000000000002</v>
      </c>
      <c r="X318" s="17">
        <v>2888.8939999999998</v>
      </c>
      <c r="Y318" s="17">
        <v>2894.7260000000001</v>
      </c>
      <c r="Z318" s="17">
        <v>2915.5619999999999</v>
      </c>
      <c r="AA318" s="17">
        <v>2856.3939999999998</v>
      </c>
      <c r="AB318" s="18">
        <v>26.7576</v>
      </c>
      <c r="AC318" s="18">
        <v>0.70960000000000001</v>
      </c>
      <c r="AD318" s="19">
        <v>0.3548</v>
      </c>
      <c r="AE318" s="19">
        <v>0.6452</v>
      </c>
      <c r="AF318" s="18">
        <v>0.84550000000000003</v>
      </c>
      <c r="AG318" s="18">
        <v>0.42270000000000002</v>
      </c>
      <c r="AH318" s="19">
        <v>0.57730000000000004</v>
      </c>
      <c r="AI318" s="19">
        <v>0.60440000000000005</v>
      </c>
      <c r="AJ318" s="20">
        <v>0</v>
      </c>
      <c r="AK318" s="21">
        <v>15.3</v>
      </c>
      <c r="AL318" s="21">
        <v>15.5</v>
      </c>
      <c r="AM318" s="21">
        <v>15.8</v>
      </c>
      <c r="AN318" s="21">
        <v>14.7</v>
      </c>
      <c r="AO318" s="22">
        <v>0.71</v>
      </c>
    </row>
    <row r="319" spans="1:41" x14ac:dyDescent="0.2">
      <c r="A319" s="10">
        <v>118401603</v>
      </c>
      <c r="B319" s="11" t="s">
        <v>396</v>
      </c>
      <c r="C319" s="11" t="s">
        <v>395</v>
      </c>
      <c r="D319" s="13">
        <v>1387010.35</v>
      </c>
      <c r="E319" s="13">
        <v>1112014.8999999999</v>
      </c>
      <c r="F319" s="13">
        <v>274995.45</v>
      </c>
      <c r="G319" s="14">
        <v>294.08600000000001</v>
      </c>
      <c r="H319" s="14">
        <v>848</v>
      </c>
      <c r="I319" s="15">
        <v>848</v>
      </c>
      <c r="J319" s="15">
        <v>761</v>
      </c>
      <c r="K319" s="15">
        <v>55</v>
      </c>
      <c r="L319" s="15">
        <v>32</v>
      </c>
      <c r="M319" s="15">
        <v>473</v>
      </c>
      <c r="N319" s="15">
        <v>17</v>
      </c>
      <c r="O319" s="15">
        <v>2</v>
      </c>
      <c r="P319" s="15">
        <v>462</v>
      </c>
      <c r="Q319" s="15">
        <v>16</v>
      </c>
      <c r="R319" s="15">
        <v>6</v>
      </c>
      <c r="S319" s="15">
        <v>457</v>
      </c>
      <c r="T319" s="15">
        <v>20</v>
      </c>
      <c r="U319" s="15">
        <v>6</v>
      </c>
      <c r="V319" s="14">
        <v>48.143000000000001</v>
      </c>
      <c r="W319" s="16">
        <v>0.40799999999999997</v>
      </c>
      <c r="X319" s="17">
        <v>2562.0010000000002</v>
      </c>
      <c r="Y319" s="17">
        <v>2537.4899999999998</v>
      </c>
      <c r="Z319" s="17">
        <v>2573.3420000000001</v>
      </c>
      <c r="AA319" s="17">
        <v>2575.172</v>
      </c>
      <c r="AB319" s="18">
        <v>53.2164</v>
      </c>
      <c r="AC319" s="18">
        <v>1.4113</v>
      </c>
      <c r="AD319" s="19">
        <v>0.7056</v>
      </c>
      <c r="AE319" s="19">
        <v>0.2944</v>
      </c>
      <c r="AF319" s="18">
        <v>0.74980000000000002</v>
      </c>
      <c r="AG319" s="18">
        <v>0.37490000000000001</v>
      </c>
      <c r="AH319" s="19">
        <v>0.62509999999999999</v>
      </c>
      <c r="AI319" s="19">
        <v>0.49280000000000002</v>
      </c>
      <c r="AJ319" s="20">
        <v>0</v>
      </c>
      <c r="AK319" s="21">
        <v>18.399999999999999</v>
      </c>
      <c r="AL319" s="21">
        <v>18.2</v>
      </c>
      <c r="AM319" s="21">
        <v>18.7</v>
      </c>
      <c r="AN319" s="21">
        <v>18.399999999999999</v>
      </c>
      <c r="AO319" s="22">
        <v>0.85</v>
      </c>
    </row>
    <row r="320" spans="1:41" x14ac:dyDescent="0.2">
      <c r="A320" s="10">
        <v>118402603</v>
      </c>
      <c r="B320" s="11" t="s">
        <v>397</v>
      </c>
      <c r="C320" s="11" t="s">
        <v>395</v>
      </c>
      <c r="D320" s="13">
        <v>1947759.37</v>
      </c>
      <c r="E320" s="13">
        <v>1269123.21</v>
      </c>
      <c r="F320" s="13">
        <v>678636.16</v>
      </c>
      <c r="G320" s="14">
        <v>725.74800000000005</v>
      </c>
      <c r="H320" s="14">
        <v>1209</v>
      </c>
      <c r="I320" s="15">
        <v>1209</v>
      </c>
      <c r="J320" s="15">
        <v>1020</v>
      </c>
      <c r="K320" s="15">
        <v>145</v>
      </c>
      <c r="L320" s="15">
        <v>44</v>
      </c>
      <c r="M320" s="15">
        <v>625</v>
      </c>
      <c r="N320" s="15">
        <v>36</v>
      </c>
      <c r="O320" s="15">
        <v>8</v>
      </c>
      <c r="P320" s="15">
        <v>620</v>
      </c>
      <c r="Q320" s="15">
        <v>45</v>
      </c>
      <c r="R320" s="15">
        <v>11</v>
      </c>
      <c r="S320" s="15">
        <v>622</v>
      </c>
      <c r="T320" s="15">
        <v>59</v>
      </c>
      <c r="U320" s="15">
        <v>3</v>
      </c>
      <c r="V320" s="14">
        <v>54.133000000000003</v>
      </c>
      <c r="W320" s="16">
        <v>0.76959999999999995</v>
      </c>
      <c r="X320" s="17">
        <v>2401.98</v>
      </c>
      <c r="Y320" s="17">
        <v>2366.0410000000002</v>
      </c>
      <c r="Z320" s="17">
        <v>2431.7510000000002</v>
      </c>
      <c r="AA320" s="17">
        <v>2408.1469999999999</v>
      </c>
      <c r="AB320" s="18">
        <v>44.3718</v>
      </c>
      <c r="AC320" s="18">
        <v>1.1767000000000001</v>
      </c>
      <c r="AD320" s="19">
        <v>0.58830000000000005</v>
      </c>
      <c r="AE320" s="19">
        <v>0.41170000000000001</v>
      </c>
      <c r="AF320" s="18">
        <v>0.70299999999999996</v>
      </c>
      <c r="AG320" s="18">
        <v>0.35149999999999998</v>
      </c>
      <c r="AH320" s="19">
        <v>0.64849999999999997</v>
      </c>
      <c r="AI320" s="19">
        <v>0.55369999999999997</v>
      </c>
      <c r="AJ320" s="20">
        <v>0</v>
      </c>
      <c r="AK320" s="21">
        <v>16.899999999999999</v>
      </c>
      <c r="AL320" s="21">
        <v>17.600000000000001</v>
      </c>
      <c r="AM320" s="21">
        <v>16.8</v>
      </c>
      <c r="AN320" s="21">
        <v>16.399999999999999</v>
      </c>
      <c r="AO320" s="22">
        <v>0.78</v>
      </c>
    </row>
    <row r="321" spans="1:41" x14ac:dyDescent="0.2">
      <c r="A321" s="10">
        <v>118403003</v>
      </c>
      <c r="B321" s="11" t="s">
        <v>398</v>
      </c>
      <c r="C321" s="11" t="s">
        <v>395</v>
      </c>
      <c r="D321" s="13">
        <v>1933503.37</v>
      </c>
      <c r="E321" s="13">
        <v>1186736.9099999999</v>
      </c>
      <c r="F321" s="13">
        <v>746766.46</v>
      </c>
      <c r="G321" s="14">
        <v>798.60799999999995</v>
      </c>
      <c r="H321" s="14">
        <v>1184</v>
      </c>
      <c r="I321" s="15">
        <v>1184</v>
      </c>
      <c r="J321" s="15">
        <v>902</v>
      </c>
      <c r="K321" s="15">
        <v>200</v>
      </c>
      <c r="L321" s="15">
        <v>82</v>
      </c>
      <c r="M321" s="15">
        <v>542</v>
      </c>
      <c r="N321" s="15">
        <v>64</v>
      </c>
      <c r="O321" s="15">
        <v>11</v>
      </c>
      <c r="P321" s="15">
        <v>567</v>
      </c>
      <c r="Q321" s="15">
        <v>60</v>
      </c>
      <c r="R321" s="15">
        <v>13</v>
      </c>
      <c r="S321" s="15">
        <v>542</v>
      </c>
      <c r="T321" s="15">
        <v>72</v>
      </c>
      <c r="U321" s="15">
        <v>15</v>
      </c>
      <c r="V321" s="14">
        <v>21.969000000000001</v>
      </c>
      <c r="W321" s="16">
        <v>0.67449999999999999</v>
      </c>
      <c r="X321" s="17">
        <v>2151.922</v>
      </c>
      <c r="Y321" s="17">
        <v>2159.643</v>
      </c>
      <c r="Z321" s="17">
        <v>2146.79</v>
      </c>
      <c r="AA321" s="17">
        <v>2149.3330000000001</v>
      </c>
      <c r="AB321" s="18">
        <v>97.952600000000004</v>
      </c>
      <c r="AC321" s="18">
        <v>2.5977000000000001</v>
      </c>
      <c r="AD321" s="19">
        <v>1.2988</v>
      </c>
      <c r="AE321" s="19">
        <v>-0.29880000000000001</v>
      </c>
      <c r="AF321" s="18">
        <v>0.62980000000000003</v>
      </c>
      <c r="AG321" s="18">
        <v>0.31490000000000001</v>
      </c>
      <c r="AH321" s="19">
        <v>0.68510000000000004</v>
      </c>
      <c r="AI321" s="19">
        <v>0.29149999999999998</v>
      </c>
      <c r="AJ321" s="20">
        <v>0</v>
      </c>
      <c r="AK321" s="21">
        <v>21.8</v>
      </c>
      <c r="AL321" s="21">
        <v>24.5</v>
      </c>
      <c r="AM321" s="21">
        <v>20.100000000000001</v>
      </c>
      <c r="AN321" s="21">
        <v>20.8</v>
      </c>
      <c r="AO321" s="22">
        <v>1</v>
      </c>
    </row>
    <row r="322" spans="1:41" x14ac:dyDescent="0.2">
      <c r="A322" s="10">
        <v>118403302</v>
      </c>
      <c r="B322" s="11" t="s">
        <v>399</v>
      </c>
      <c r="C322" s="11" t="s">
        <v>395</v>
      </c>
      <c r="D322" s="13">
        <v>5984204.3300000001</v>
      </c>
      <c r="E322" s="13">
        <v>4562848.75</v>
      </c>
      <c r="F322" s="13">
        <v>1421355.58</v>
      </c>
      <c r="G322" s="14">
        <v>1520.028</v>
      </c>
      <c r="H322" s="14">
        <v>3053</v>
      </c>
      <c r="I322" s="15">
        <v>3053</v>
      </c>
      <c r="J322" s="15">
        <v>2193</v>
      </c>
      <c r="K322" s="15">
        <v>480</v>
      </c>
      <c r="L322" s="15">
        <v>380</v>
      </c>
      <c r="M322" s="15">
        <v>1160</v>
      </c>
      <c r="N322" s="15">
        <v>133</v>
      </c>
      <c r="O322" s="15">
        <v>120</v>
      </c>
      <c r="P322" s="15">
        <v>1350</v>
      </c>
      <c r="Q322" s="15">
        <v>160</v>
      </c>
      <c r="R322" s="15">
        <v>31</v>
      </c>
      <c r="S322" s="15">
        <v>1501</v>
      </c>
      <c r="T322" s="15">
        <v>176</v>
      </c>
      <c r="U322" s="15">
        <v>30</v>
      </c>
      <c r="V322" s="14">
        <v>251.78100000000001</v>
      </c>
      <c r="W322" s="16">
        <v>0.6915</v>
      </c>
      <c r="X322" s="17">
        <v>11896.934999999999</v>
      </c>
      <c r="Y322" s="17">
        <v>11981.25</v>
      </c>
      <c r="Z322" s="17">
        <v>11920.36</v>
      </c>
      <c r="AA322" s="17">
        <v>11789.196</v>
      </c>
      <c r="AB322" s="18">
        <v>47.251100000000001</v>
      </c>
      <c r="AC322" s="18">
        <v>1.2531000000000001</v>
      </c>
      <c r="AD322" s="19">
        <v>0.62649999999999995</v>
      </c>
      <c r="AE322" s="19">
        <v>0.3735</v>
      </c>
      <c r="AF322" s="18">
        <v>3.4820000000000002</v>
      </c>
      <c r="AG322" s="18">
        <v>1.7410000000000001</v>
      </c>
      <c r="AH322" s="19">
        <v>-0.74099999999999999</v>
      </c>
      <c r="AI322" s="19">
        <v>-0.29520000000000002</v>
      </c>
      <c r="AJ322" s="20">
        <v>0</v>
      </c>
      <c r="AK322" s="21">
        <v>15.6</v>
      </c>
      <c r="AL322" s="21">
        <v>16.2</v>
      </c>
      <c r="AM322" s="21">
        <v>15.8</v>
      </c>
      <c r="AN322" s="21">
        <v>14.7</v>
      </c>
      <c r="AO322" s="22">
        <v>0.72</v>
      </c>
    </row>
    <row r="323" spans="1:41" x14ac:dyDescent="0.2">
      <c r="A323" s="10">
        <v>118403903</v>
      </c>
      <c r="B323" s="11" t="s">
        <v>400</v>
      </c>
      <c r="C323" s="11" t="s">
        <v>395</v>
      </c>
      <c r="D323" s="13">
        <v>1341872.95</v>
      </c>
      <c r="E323" s="13">
        <v>1113913.22</v>
      </c>
      <c r="F323" s="13">
        <v>227959.73</v>
      </c>
      <c r="G323" s="14">
        <v>243.785</v>
      </c>
      <c r="H323" s="14">
        <v>759.30899999999997</v>
      </c>
      <c r="I323" s="15">
        <v>757</v>
      </c>
      <c r="J323" s="15">
        <v>736</v>
      </c>
      <c r="K323" s="15">
        <v>15</v>
      </c>
      <c r="L323" s="15">
        <v>6</v>
      </c>
      <c r="M323" s="15">
        <v>456</v>
      </c>
      <c r="N323" s="15">
        <v>7</v>
      </c>
      <c r="O323" s="15">
        <v>2</v>
      </c>
      <c r="P323" s="15">
        <v>450</v>
      </c>
      <c r="Q323" s="15">
        <v>4</v>
      </c>
      <c r="R323" s="15">
        <v>0</v>
      </c>
      <c r="S323" s="15">
        <v>440</v>
      </c>
      <c r="T323" s="15">
        <v>3</v>
      </c>
      <c r="U323" s="15">
        <v>0</v>
      </c>
      <c r="V323" s="14">
        <v>142.08199999999999</v>
      </c>
      <c r="W323" s="16">
        <v>0.45219999999999999</v>
      </c>
      <c r="X323" s="17">
        <v>1798.404</v>
      </c>
      <c r="Y323" s="17">
        <v>1752.335</v>
      </c>
      <c r="Z323" s="17">
        <v>1790.2180000000001</v>
      </c>
      <c r="AA323" s="17">
        <v>1852.6590000000001</v>
      </c>
      <c r="AB323" s="18">
        <v>12.657500000000001</v>
      </c>
      <c r="AC323" s="18">
        <v>0.33560000000000001</v>
      </c>
      <c r="AD323" s="19">
        <v>0.1678</v>
      </c>
      <c r="AE323" s="19">
        <v>0.83220000000000005</v>
      </c>
      <c r="AF323" s="18">
        <v>0.52629999999999999</v>
      </c>
      <c r="AG323" s="18">
        <v>0.2631</v>
      </c>
      <c r="AH323" s="19">
        <v>0.7369</v>
      </c>
      <c r="AI323" s="19">
        <v>0.77500000000000002</v>
      </c>
      <c r="AJ323" s="20">
        <v>2.3090000000000002</v>
      </c>
      <c r="AK323" s="21">
        <v>15.2</v>
      </c>
      <c r="AL323" s="21">
        <v>15.2</v>
      </c>
      <c r="AM323" s="21">
        <v>15.6</v>
      </c>
      <c r="AN323" s="21">
        <v>14.9</v>
      </c>
      <c r="AO323" s="22">
        <v>0.71</v>
      </c>
    </row>
    <row r="324" spans="1:41" x14ac:dyDescent="0.2">
      <c r="A324" s="10">
        <v>118406003</v>
      </c>
      <c r="B324" s="11" t="s">
        <v>401</v>
      </c>
      <c r="C324" s="11" t="s">
        <v>395</v>
      </c>
      <c r="D324" s="13">
        <v>1012875.89</v>
      </c>
      <c r="E324" s="13">
        <v>824454.37</v>
      </c>
      <c r="F324" s="13">
        <v>188421.52</v>
      </c>
      <c r="G324" s="14">
        <v>201.50200000000001</v>
      </c>
      <c r="H324" s="14">
        <v>541.94299999999998</v>
      </c>
      <c r="I324" s="15">
        <v>512</v>
      </c>
      <c r="J324" s="15">
        <v>418</v>
      </c>
      <c r="K324" s="15">
        <v>43</v>
      </c>
      <c r="L324" s="15">
        <v>51</v>
      </c>
      <c r="M324" s="15">
        <v>279</v>
      </c>
      <c r="N324" s="15">
        <v>12</v>
      </c>
      <c r="O324" s="15">
        <v>7</v>
      </c>
      <c r="P324" s="15">
        <v>220</v>
      </c>
      <c r="Q324" s="15">
        <v>12</v>
      </c>
      <c r="R324" s="15">
        <v>8</v>
      </c>
      <c r="S324" s="15">
        <v>265</v>
      </c>
      <c r="T324" s="15">
        <v>18</v>
      </c>
      <c r="U324" s="15">
        <v>10</v>
      </c>
      <c r="V324" s="14">
        <v>119.428</v>
      </c>
      <c r="W324" s="16">
        <v>0.59970000000000001</v>
      </c>
      <c r="X324" s="17">
        <v>1056.2570000000001</v>
      </c>
      <c r="Y324" s="17">
        <v>1024.4480000000001</v>
      </c>
      <c r="Z324" s="17">
        <v>1090.704</v>
      </c>
      <c r="AA324" s="17">
        <v>1053.6179999999999</v>
      </c>
      <c r="AB324" s="18">
        <v>8.8442000000000007</v>
      </c>
      <c r="AC324" s="18">
        <v>0.23449999999999999</v>
      </c>
      <c r="AD324" s="19">
        <v>0.1172</v>
      </c>
      <c r="AE324" s="19">
        <v>0.88280000000000003</v>
      </c>
      <c r="AF324" s="18">
        <v>0.30909999999999999</v>
      </c>
      <c r="AG324" s="18">
        <v>0.1545</v>
      </c>
      <c r="AH324" s="19">
        <v>0.84550000000000003</v>
      </c>
      <c r="AI324" s="19">
        <v>0.86040000000000005</v>
      </c>
      <c r="AJ324" s="20">
        <v>29.943000000000001</v>
      </c>
      <c r="AK324" s="21">
        <v>13.3</v>
      </c>
      <c r="AL324" s="21">
        <v>13.5</v>
      </c>
      <c r="AM324" s="21">
        <v>13.3</v>
      </c>
      <c r="AN324" s="21">
        <v>13.1</v>
      </c>
      <c r="AO324" s="22">
        <v>0.62</v>
      </c>
    </row>
    <row r="325" spans="1:41" x14ac:dyDescent="0.2">
      <c r="A325" s="10">
        <v>118406602</v>
      </c>
      <c r="B325" s="11" t="s">
        <v>402</v>
      </c>
      <c r="C325" s="11" t="s">
        <v>395</v>
      </c>
      <c r="D325" s="13">
        <v>1998337.03</v>
      </c>
      <c r="E325" s="13">
        <v>1530913.22</v>
      </c>
      <c r="F325" s="13">
        <v>467423.81</v>
      </c>
      <c r="G325" s="14">
        <v>499.87299999999999</v>
      </c>
      <c r="H325" s="14">
        <v>1039</v>
      </c>
      <c r="I325" s="15">
        <v>1039</v>
      </c>
      <c r="J325" s="15">
        <v>958</v>
      </c>
      <c r="K325" s="15">
        <v>49</v>
      </c>
      <c r="L325" s="15">
        <v>32</v>
      </c>
      <c r="M325" s="15">
        <v>573</v>
      </c>
      <c r="N325" s="15">
        <v>13</v>
      </c>
      <c r="O325" s="15">
        <v>4</v>
      </c>
      <c r="P325" s="15">
        <v>741</v>
      </c>
      <c r="Q325" s="15">
        <v>18</v>
      </c>
      <c r="R325" s="15">
        <v>6</v>
      </c>
      <c r="S325" s="15">
        <v>438</v>
      </c>
      <c r="T325" s="15">
        <v>17</v>
      </c>
      <c r="U325" s="15">
        <v>6</v>
      </c>
      <c r="V325" s="14">
        <v>39.286000000000001</v>
      </c>
      <c r="W325" s="16">
        <v>0.55300000000000005</v>
      </c>
      <c r="X325" s="17">
        <v>3312.7159999999999</v>
      </c>
      <c r="Y325" s="17">
        <v>3298.2820000000002</v>
      </c>
      <c r="Z325" s="17">
        <v>3344.1489999999999</v>
      </c>
      <c r="AA325" s="17">
        <v>3295.7159999999999</v>
      </c>
      <c r="AB325" s="18">
        <v>84.322999999999993</v>
      </c>
      <c r="AC325" s="18">
        <v>2.2363</v>
      </c>
      <c r="AD325" s="19">
        <v>1.1181000000000001</v>
      </c>
      <c r="AE325" s="19">
        <v>-0.1181</v>
      </c>
      <c r="AF325" s="18">
        <v>0.96950000000000003</v>
      </c>
      <c r="AG325" s="18">
        <v>0.48470000000000002</v>
      </c>
      <c r="AH325" s="19">
        <v>0.51529999999999998</v>
      </c>
      <c r="AI325" s="19">
        <v>0.26190000000000002</v>
      </c>
      <c r="AJ325" s="20">
        <v>0</v>
      </c>
      <c r="AK325" s="21">
        <v>18.8</v>
      </c>
      <c r="AL325" s="21">
        <v>20.3</v>
      </c>
      <c r="AM325" s="21">
        <v>18.2</v>
      </c>
      <c r="AN325" s="21">
        <v>17.899999999999999</v>
      </c>
      <c r="AO325" s="22">
        <v>0.87</v>
      </c>
    </row>
    <row r="326" spans="1:41" x14ac:dyDescent="0.2">
      <c r="A326" s="10">
        <v>118408852</v>
      </c>
      <c r="B326" s="11" t="s">
        <v>403</v>
      </c>
      <c r="C326" s="11" t="s">
        <v>395</v>
      </c>
      <c r="D326" s="13">
        <v>6142727.79</v>
      </c>
      <c r="E326" s="13">
        <v>3916914.73</v>
      </c>
      <c r="F326" s="13">
        <v>2225813.06</v>
      </c>
      <c r="G326" s="14">
        <v>2380.3319999999999</v>
      </c>
      <c r="H326" s="14">
        <v>3516</v>
      </c>
      <c r="I326" s="15">
        <v>3516</v>
      </c>
      <c r="J326" s="15">
        <v>2977</v>
      </c>
      <c r="K326" s="15">
        <v>400</v>
      </c>
      <c r="L326" s="15">
        <v>139</v>
      </c>
      <c r="M326" s="15">
        <v>1816</v>
      </c>
      <c r="N326" s="15">
        <v>131</v>
      </c>
      <c r="O326" s="15">
        <v>22</v>
      </c>
      <c r="P326" s="15">
        <v>1836</v>
      </c>
      <c r="Q326" s="15">
        <v>124</v>
      </c>
      <c r="R326" s="15">
        <v>22</v>
      </c>
      <c r="S326" s="15">
        <v>1794</v>
      </c>
      <c r="T326" s="15">
        <v>134</v>
      </c>
      <c r="U326" s="15">
        <v>21</v>
      </c>
      <c r="V326" s="14">
        <v>116.667</v>
      </c>
      <c r="W326" s="16">
        <v>0.67700000000000005</v>
      </c>
      <c r="X326" s="17">
        <v>7963.3620000000001</v>
      </c>
      <c r="Y326" s="17">
        <v>7976.1989999999996</v>
      </c>
      <c r="Z326" s="17">
        <v>7969.348</v>
      </c>
      <c r="AA326" s="17">
        <v>7944.54</v>
      </c>
      <c r="AB326" s="18">
        <v>68.257099999999994</v>
      </c>
      <c r="AC326" s="18">
        <v>1.8102</v>
      </c>
      <c r="AD326" s="19">
        <v>0.90510000000000002</v>
      </c>
      <c r="AE326" s="19">
        <v>9.4899999999999998E-2</v>
      </c>
      <c r="AF326" s="18">
        <v>2.3307000000000002</v>
      </c>
      <c r="AG326" s="18">
        <v>1.1653</v>
      </c>
      <c r="AH326" s="19">
        <v>-0.1653</v>
      </c>
      <c r="AI326" s="19">
        <v>-6.1199999999999997E-2</v>
      </c>
      <c r="AJ326" s="20">
        <v>0</v>
      </c>
      <c r="AK326" s="21">
        <v>22.8</v>
      </c>
      <c r="AL326" s="21">
        <v>22.9</v>
      </c>
      <c r="AM326" s="21">
        <v>22.7</v>
      </c>
      <c r="AN326" s="21">
        <v>22.7</v>
      </c>
      <c r="AO326" s="22">
        <v>1</v>
      </c>
    </row>
    <row r="327" spans="1:41" x14ac:dyDescent="0.2">
      <c r="A327" s="10">
        <v>118409203</v>
      </c>
      <c r="B327" s="11" t="s">
        <v>404</v>
      </c>
      <c r="C327" s="11" t="s">
        <v>395</v>
      </c>
      <c r="D327" s="13">
        <v>1814041.16</v>
      </c>
      <c r="E327" s="13">
        <v>1361652.59</v>
      </c>
      <c r="F327" s="13">
        <v>452388.57</v>
      </c>
      <c r="G327" s="14">
        <v>483.79399999999998</v>
      </c>
      <c r="H327" s="14">
        <v>821</v>
      </c>
      <c r="I327" s="15">
        <v>821</v>
      </c>
      <c r="J327" s="15">
        <v>585</v>
      </c>
      <c r="K327" s="15">
        <v>185</v>
      </c>
      <c r="L327" s="15">
        <v>51</v>
      </c>
      <c r="M327" s="15">
        <v>324</v>
      </c>
      <c r="N327" s="15">
        <v>48</v>
      </c>
      <c r="O327" s="15">
        <v>4</v>
      </c>
      <c r="P327" s="15">
        <v>319</v>
      </c>
      <c r="Q327" s="15">
        <v>61</v>
      </c>
      <c r="R327" s="15">
        <v>7</v>
      </c>
      <c r="S327" s="15">
        <v>427</v>
      </c>
      <c r="T327" s="15">
        <v>72</v>
      </c>
      <c r="U327" s="15">
        <v>13</v>
      </c>
      <c r="V327" s="14">
        <v>28.036999999999999</v>
      </c>
      <c r="W327" s="16">
        <v>0.60129999999999995</v>
      </c>
      <c r="X327" s="17">
        <v>2237.029</v>
      </c>
      <c r="Y327" s="17">
        <v>2197.75</v>
      </c>
      <c r="Z327" s="17">
        <v>2233.44</v>
      </c>
      <c r="AA327" s="17">
        <v>2279.8980000000001</v>
      </c>
      <c r="AB327" s="18">
        <v>79.788399999999996</v>
      </c>
      <c r="AC327" s="18">
        <v>2.1160000000000001</v>
      </c>
      <c r="AD327" s="19">
        <v>1.0580000000000001</v>
      </c>
      <c r="AE327" s="19">
        <v>-5.8000000000000003E-2</v>
      </c>
      <c r="AF327" s="18">
        <v>0.65469999999999995</v>
      </c>
      <c r="AG327" s="18">
        <v>0.32729999999999998</v>
      </c>
      <c r="AH327" s="19">
        <v>0.67269999999999996</v>
      </c>
      <c r="AI327" s="19">
        <v>0.38040000000000002</v>
      </c>
      <c r="AJ327" s="20">
        <v>0</v>
      </c>
      <c r="AK327" s="21">
        <v>21</v>
      </c>
      <c r="AL327" s="21">
        <v>21.4</v>
      </c>
      <c r="AM327" s="21">
        <v>21.1</v>
      </c>
      <c r="AN327" s="21">
        <v>20.5</v>
      </c>
      <c r="AO327" s="22">
        <v>0.98</v>
      </c>
    </row>
    <row r="328" spans="1:41" x14ac:dyDescent="0.2">
      <c r="A328" s="10">
        <v>118409302</v>
      </c>
      <c r="B328" s="11" t="s">
        <v>405</v>
      </c>
      <c r="C328" s="11" t="s">
        <v>395</v>
      </c>
      <c r="D328" s="13">
        <v>4631416.28</v>
      </c>
      <c r="E328" s="13">
        <v>2797647.95</v>
      </c>
      <c r="F328" s="13">
        <v>1833768.33</v>
      </c>
      <c r="G328" s="14">
        <v>1961.0709999999999</v>
      </c>
      <c r="H328" s="14">
        <v>2870</v>
      </c>
      <c r="I328" s="15">
        <v>2870</v>
      </c>
      <c r="J328" s="15">
        <v>2153</v>
      </c>
      <c r="K328" s="15">
        <v>628</v>
      </c>
      <c r="L328" s="15">
        <v>89</v>
      </c>
      <c r="M328" s="15">
        <v>1341</v>
      </c>
      <c r="N328" s="15">
        <v>197</v>
      </c>
      <c r="O328" s="15">
        <v>13</v>
      </c>
      <c r="P328" s="15">
        <v>1303</v>
      </c>
      <c r="Q328" s="15">
        <v>207</v>
      </c>
      <c r="R328" s="15">
        <v>13</v>
      </c>
      <c r="S328" s="15">
        <v>1296</v>
      </c>
      <c r="T328" s="15">
        <v>207</v>
      </c>
      <c r="U328" s="15">
        <v>15</v>
      </c>
      <c r="V328" s="14">
        <v>15.304</v>
      </c>
      <c r="W328" s="16">
        <v>0.68330000000000002</v>
      </c>
      <c r="X328" s="17">
        <v>5195.2219999999998</v>
      </c>
      <c r="Y328" s="17">
        <v>5218.53</v>
      </c>
      <c r="Z328" s="17">
        <v>5202.0550000000003</v>
      </c>
      <c r="AA328" s="17">
        <v>5165.0820000000003</v>
      </c>
      <c r="AB328" s="18">
        <v>339.46820000000002</v>
      </c>
      <c r="AC328" s="18">
        <v>9.0029000000000003</v>
      </c>
      <c r="AD328" s="19">
        <v>4.5014000000000003</v>
      </c>
      <c r="AE328" s="19">
        <v>-3.5013999999999998</v>
      </c>
      <c r="AF328" s="18">
        <v>1.5205</v>
      </c>
      <c r="AG328" s="18">
        <v>0.76019999999999999</v>
      </c>
      <c r="AH328" s="19">
        <v>0.23980000000000001</v>
      </c>
      <c r="AI328" s="19">
        <v>-1.2565999999999999</v>
      </c>
      <c r="AJ328" s="20">
        <v>0</v>
      </c>
      <c r="AK328" s="21">
        <v>22.6</v>
      </c>
      <c r="AL328" s="21">
        <v>22.3</v>
      </c>
      <c r="AM328" s="21">
        <v>23</v>
      </c>
      <c r="AN328" s="21">
        <v>22.5</v>
      </c>
      <c r="AO328" s="22">
        <v>1</v>
      </c>
    </row>
    <row r="329" spans="1:41" x14ac:dyDescent="0.2">
      <c r="A329" s="10">
        <v>117412003</v>
      </c>
      <c r="B329" s="11" t="s">
        <v>406</v>
      </c>
      <c r="C329" s="11" t="s">
        <v>407</v>
      </c>
      <c r="D329" s="13">
        <v>1208418.2</v>
      </c>
      <c r="E329" s="13">
        <v>999966.22</v>
      </c>
      <c r="F329" s="13">
        <v>208451.98</v>
      </c>
      <c r="G329" s="14">
        <v>222.923</v>
      </c>
      <c r="H329" s="14">
        <v>517.97799999999995</v>
      </c>
      <c r="I329" s="15">
        <v>510</v>
      </c>
      <c r="J329" s="15">
        <v>435</v>
      </c>
      <c r="K329" s="15">
        <v>62</v>
      </c>
      <c r="L329" s="15">
        <v>13</v>
      </c>
      <c r="M329" s="15">
        <v>299</v>
      </c>
      <c r="N329" s="15">
        <v>24</v>
      </c>
      <c r="O329" s="15">
        <v>2</v>
      </c>
      <c r="P329" s="15">
        <v>276</v>
      </c>
      <c r="Q329" s="15">
        <v>24</v>
      </c>
      <c r="R329" s="15">
        <v>2</v>
      </c>
      <c r="S329" s="15">
        <v>220</v>
      </c>
      <c r="T329" s="15">
        <v>13</v>
      </c>
      <c r="U329" s="15">
        <v>3</v>
      </c>
      <c r="V329" s="14">
        <v>147.208</v>
      </c>
      <c r="W329" s="16">
        <v>0.63290000000000002</v>
      </c>
      <c r="X329" s="17">
        <v>1659.8330000000001</v>
      </c>
      <c r="Y329" s="17">
        <v>1644.7360000000001</v>
      </c>
      <c r="Z329" s="17">
        <v>1667.1780000000001</v>
      </c>
      <c r="AA329" s="17">
        <v>1667.585</v>
      </c>
      <c r="AB329" s="18">
        <v>11.275399999999999</v>
      </c>
      <c r="AC329" s="18">
        <v>0.29899999999999999</v>
      </c>
      <c r="AD329" s="19">
        <v>0.14949999999999999</v>
      </c>
      <c r="AE329" s="19">
        <v>0.85050000000000003</v>
      </c>
      <c r="AF329" s="18">
        <v>0.48580000000000001</v>
      </c>
      <c r="AG329" s="18">
        <v>0.2429</v>
      </c>
      <c r="AH329" s="19">
        <v>0.7571</v>
      </c>
      <c r="AI329" s="19">
        <v>0.7944</v>
      </c>
      <c r="AJ329" s="20">
        <v>7.9779999999999998</v>
      </c>
      <c r="AK329" s="21">
        <v>14.7</v>
      </c>
      <c r="AL329" s="21">
        <v>14.5</v>
      </c>
      <c r="AM329" s="21">
        <v>15</v>
      </c>
      <c r="AN329" s="21">
        <v>14.5</v>
      </c>
      <c r="AO329" s="22">
        <v>0.68</v>
      </c>
    </row>
    <row r="330" spans="1:41" x14ac:dyDescent="0.2">
      <c r="A330" s="10">
        <v>117414003</v>
      </c>
      <c r="B330" s="11" t="s">
        <v>408</v>
      </c>
      <c r="C330" s="11" t="s">
        <v>407</v>
      </c>
      <c r="D330" s="13">
        <v>2038194.28</v>
      </c>
      <c r="E330" s="13">
        <v>1673186.61</v>
      </c>
      <c r="F330" s="13">
        <v>365007.67</v>
      </c>
      <c r="G330" s="14">
        <v>390.34699999999998</v>
      </c>
      <c r="H330" s="14">
        <v>796</v>
      </c>
      <c r="I330" s="15">
        <v>796</v>
      </c>
      <c r="J330" s="15">
        <v>728</v>
      </c>
      <c r="K330" s="15">
        <v>55</v>
      </c>
      <c r="L330" s="15">
        <v>13</v>
      </c>
      <c r="M330" s="15">
        <v>439</v>
      </c>
      <c r="N330" s="15">
        <v>17</v>
      </c>
      <c r="O330" s="15">
        <v>3</v>
      </c>
      <c r="P330" s="15">
        <v>447</v>
      </c>
      <c r="Q330" s="15">
        <v>16</v>
      </c>
      <c r="R330" s="15">
        <v>2</v>
      </c>
      <c r="S330" s="15">
        <v>446</v>
      </c>
      <c r="T330" s="15">
        <v>20</v>
      </c>
      <c r="U330" s="15">
        <v>2</v>
      </c>
      <c r="V330" s="14">
        <v>391.93599999999998</v>
      </c>
      <c r="W330" s="16">
        <v>0.62870000000000004</v>
      </c>
      <c r="X330" s="17">
        <v>2423.779</v>
      </c>
      <c r="Y330" s="17">
        <v>2384.1</v>
      </c>
      <c r="Z330" s="17">
        <v>2439.2339999999999</v>
      </c>
      <c r="AA330" s="17">
        <v>2448.0030000000002</v>
      </c>
      <c r="AB330" s="18">
        <v>6.1840999999999999</v>
      </c>
      <c r="AC330" s="18">
        <v>0.16400000000000001</v>
      </c>
      <c r="AD330" s="19">
        <v>8.2000000000000003E-2</v>
      </c>
      <c r="AE330" s="19">
        <v>0.91800000000000004</v>
      </c>
      <c r="AF330" s="18">
        <v>0.70940000000000003</v>
      </c>
      <c r="AG330" s="18">
        <v>0.35470000000000002</v>
      </c>
      <c r="AH330" s="19">
        <v>0.64529999999999998</v>
      </c>
      <c r="AI330" s="19">
        <v>0.75429999999999997</v>
      </c>
      <c r="AJ330" s="20">
        <v>0</v>
      </c>
      <c r="AK330" s="21">
        <v>16.8</v>
      </c>
      <c r="AL330" s="21">
        <v>17</v>
      </c>
      <c r="AM330" s="21">
        <v>16.899999999999999</v>
      </c>
      <c r="AN330" s="21">
        <v>16.600000000000001</v>
      </c>
      <c r="AO330" s="22">
        <v>0.78</v>
      </c>
    </row>
    <row r="331" spans="1:41" x14ac:dyDescent="0.2">
      <c r="A331" s="10">
        <v>117414203</v>
      </c>
      <c r="B331" s="11" t="s">
        <v>409</v>
      </c>
      <c r="C331" s="11" t="s">
        <v>407</v>
      </c>
      <c r="D331" s="13">
        <v>863937.9</v>
      </c>
      <c r="E331" s="13">
        <v>687415.33</v>
      </c>
      <c r="F331" s="13">
        <v>176522.57</v>
      </c>
      <c r="G331" s="14">
        <v>188.77699999999999</v>
      </c>
      <c r="H331" s="14">
        <v>497</v>
      </c>
      <c r="I331" s="15">
        <v>497</v>
      </c>
      <c r="J331" s="15">
        <v>448</v>
      </c>
      <c r="K331" s="15">
        <v>43</v>
      </c>
      <c r="L331" s="15">
        <v>6</v>
      </c>
      <c r="M331" s="15">
        <v>281</v>
      </c>
      <c r="N331" s="15">
        <v>11</v>
      </c>
      <c r="O331" s="15">
        <v>1</v>
      </c>
      <c r="P331" s="15">
        <v>265</v>
      </c>
      <c r="Q331" s="15">
        <v>13</v>
      </c>
      <c r="R331" s="15">
        <v>1</v>
      </c>
      <c r="S331" s="15">
        <v>272</v>
      </c>
      <c r="T331" s="15">
        <v>19</v>
      </c>
      <c r="U331" s="15">
        <v>0</v>
      </c>
      <c r="V331" s="14">
        <v>21.495000000000001</v>
      </c>
      <c r="W331" s="16">
        <v>0.48080000000000001</v>
      </c>
      <c r="X331" s="17">
        <v>1591.7349999999999</v>
      </c>
      <c r="Y331" s="17">
        <v>1594.596</v>
      </c>
      <c r="Z331" s="17">
        <v>1587.884</v>
      </c>
      <c r="AA331" s="17">
        <v>1592.7239999999999</v>
      </c>
      <c r="AB331" s="18">
        <v>74.051400000000001</v>
      </c>
      <c r="AC331" s="18">
        <v>1.9639</v>
      </c>
      <c r="AD331" s="19">
        <v>0.9819</v>
      </c>
      <c r="AE331" s="19">
        <v>1.8100000000000002E-2</v>
      </c>
      <c r="AF331" s="18">
        <v>0.46579999999999999</v>
      </c>
      <c r="AG331" s="18">
        <v>0.2329</v>
      </c>
      <c r="AH331" s="19">
        <v>0.7671</v>
      </c>
      <c r="AI331" s="19">
        <v>0.46750000000000003</v>
      </c>
      <c r="AJ331" s="20">
        <v>0</v>
      </c>
      <c r="AK331" s="21">
        <v>17</v>
      </c>
      <c r="AL331" s="21">
        <v>17.399999999999999</v>
      </c>
      <c r="AM331" s="21">
        <v>16.7</v>
      </c>
      <c r="AN331" s="21">
        <v>17</v>
      </c>
      <c r="AO331" s="22">
        <v>0.79</v>
      </c>
    </row>
    <row r="332" spans="1:41" x14ac:dyDescent="0.2">
      <c r="A332" s="10">
        <v>117415004</v>
      </c>
      <c r="B332" s="11" t="s">
        <v>410</v>
      </c>
      <c r="C332" s="11" t="s">
        <v>407</v>
      </c>
      <c r="D332" s="13">
        <v>680078.48</v>
      </c>
      <c r="E332" s="13">
        <v>565605.36</v>
      </c>
      <c r="F332" s="13">
        <v>114473.12</v>
      </c>
      <c r="G332" s="14">
        <v>122.42</v>
      </c>
      <c r="H332" s="14">
        <v>272.01799999999997</v>
      </c>
      <c r="I332" s="15">
        <v>256</v>
      </c>
      <c r="J332" s="15">
        <v>253</v>
      </c>
      <c r="K332" s="15">
        <v>3</v>
      </c>
      <c r="L332" s="15">
        <v>0</v>
      </c>
      <c r="M332" s="15">
        <v>175</v>
      </c>
      <c r="N332" s="15">
        <v>0</v>
      </c>
      <c r="O332" s="15">
        <v>0</v>
      </c>
      <c r="P332" s="15">
        <v>155</v>
      </c>
      <c r="Q332" s="15">
        <v>1</v>
      </c>
      <c r="R332" s="15">
        <v>0</v>
      </c>
      <c r="S332" s="15">
        <v>132</v>
      </c>
      <c r="T332" s="15">
        <v>1</v>
      </c>
      <c r="U332" s="15">
        <v>1</v>
      </c>
      <c r="V332" s="14">
        <v>86.271000000000001</v>
      </c>
      <c r="W332" s="16">
        <v>0.61650000000000005</v>
      </c>
      <c r="X332" s="17">
        <v>893.23099999999999</v>
      </c>
      <c r="Y332" s="17">
        <v>908.34100000000001</v>
      </c>
      <c r="Z332" s="17">
        <v>889.54399999999998</v>
      </c>
      <c r="AA332" s="17">
        <v>881.80700000000002</v>
      </c>
      <c r="AB332" s="18">
        <v>10.3537</v>
      </c>
      <c r="AC332" s="18">
        <v>0.27450000000000002</v>
      </c>
      <c r="AD332" s="19">
        <v>0.13719999999999999</v>
      </c>
      <c r="AE332" s="19">
        <v>0.86280000000000001</v>
      </c>
      <c r="AF332" s="18">
        <v>0.26140000000000002</v>
      </c>
      <c r="AG332" s="18">
        <v>0.13070000000000001</v>
      </c>
      <c r="AH332" s="19">
        <v>0.86929999999999996</v>
      </c>
      <c r="AI332" s="19">
        <v>0.86670000000000003</v>
      </c>
      <c r="AJ332" s="20">
        <v>16.018000000000001</v>
      </c>
      <c r="AK332" s="21">
        <v>15.8</v>
      </c>
      <c r="AL332" s="21">
        <v>16</v>
      </c>
      <c r="AM332" s="21">
        <v>15.6</v>
      </c>
      <c r="AN332" s="21">
        <v>15.7</v>
      </c>
      <c r="AO332" s="22">
        <v>0.73</v>
      </c>
    </row>
    <row r="333" spans="1:41" x14ac:dyDescent="0.2">
      <c r="A333" s="10">
        <v>117415103</v>
      </c>
      <c r="B333" s="11" t="s">
        <v>411</v>
      </c>
      <c r="C333" s="11" t="s">
        <v>407</v>
      </c>
      <c r="D333" s="13">
        <v>1438392.52</v>
      </c>
      <c r="E333" s="13">
        <v>1196703.8700000001</v>
      </c>
      <c r="F333" s="13">
        <v>241688.65</v>
      </c>
      <c r="G333" s="14">
        <v>258.46699999999998</v>
      </c>
      <c r="H333" s="14">
        <v>636.44200000000001</v>
      </c>
      <c r="I333" s="15">
        <v>635</v>
      </c>
      <c r="J333" s="15">
        <v>530</v>
      </c>
      <c r="K333" s="15">
        <v>80</v>
      </c>
      <c r="L333" s="15">
        <v>25</v>
      </c>
      <c r="M333" s="15">
        <v>323</v>
      </c>
      <c r="N333" s="15">
        <v>23</v>
      </c>
      <c r="O333" s="15">
        <v>5</v>
      </c>
      <c r="P333" s="15">
        <v>322</v>
      </c>
      <c r="Q333" s="15">
        <v>26</v>
      </c>
      <c r="R333" s="15">
        <v>5</v>
      </c>
      <c r="S333" s="15">
        <v>325</v>
      </c>
      <c r="T333" s="15">
        <v>30</v>
      </c>
      <c r="U333" s="15">
        <v>3</v>
      </c>
      <c r="V333" s="14">
        <v>188.375</v>
      </c>
      <c r="W333" s="16">
        <v>0.54879999999999995</v>
      </c>
      <c r="X333" s="17">
        <v>1950.732</v>
      </c>
      <c r="Y333" s="17">
        <v>1896.414</v>
      </c>
      <c r="Z333" s="17">
        <v>1974.252</v>
      </c>
      <c r="AA333" s="17">
        <v>1981.529</v>
      </c>
      <c r="AB333" s="18">
        <v>10.355499999999999</v>
      </c>
      <c r="AC333" s="18">
        <v>0.27460000000000001</v>
      </c>
      <c r="AD333" s="19">
        <v>0.13730000000000001</v>
      </c>
      <c r="AE333" s="19">
        <v>0.86270000000000002</v>
      </c>
      <c r="AF333" s="18">
        <v>0.57089999999999996</v>
      </c>
      <c r="AG333" s="18">
        <v>0.28539999999999999</v>
      </c>
      <c r="AH333" s="19">
        <v>0.71460000000000001</v>
      </c>
      <c r="AI333" s="19">
        <v>0.77380000000000004</v>
      </c>
      <c r="AJ333" s="20">
        <v>1.4419999999999999</v>
      </c>
      <c r="AK333" s="21">
        <v>16</v>
      </c>
      <c r="AL333" s="21">
        <v>16.100000000000001</v>
      </c>
      <c r="AM333" s="21">
        <v>15.9</v>
      </c>
      <c r="AN333" s="21">
        <v>15.9</v>
      </c>
      <c r="AO333" s="22">
        <v>0.74</v>
      </c>
    </row>
    <row r="334" spans="1:41" x14ac:dyDescent="0.2">
      <c r="A334" s="10">
        <v>117415303</v>
      </c>
      <c r="B334" s="11" t="s">
        <v>412</v>
      </c>
      <c r="C334" s="11" t="s">
        <v>407</v>
      </c>
      <c r="D334" s="13">
        <v>738791.72</v>
      </c>
      <c r="E334" s="13">
        <v>596820.55000000005</v>
      </c>
      <c r="F334" s="13">
        <v>141971.17000000001</v>
      </c>
      <c r="G334" s="14">
        <v>151.827</v>
      </c>
      <c r="H334" s="14">
        <v>383</v>
      </c>
      <c r="I334" s="15">
        <v>383</v>
      </c>
      <c r="J334" s="15">
        <v>321</v>
      </c>
      <c r="K334" s="15">
        <v>43</v>
      </c>
      <c r="L334" s="15">
        <v>19</v>
      </c>
      <c r="M334" s="15">
        <v>171</v>
      </c>
      <c r="N334" s="15">
        <v>14</v>
      </c>
      <c r="O334" s="15">
        <v>2</v>
      </c>
      <c r="P334" s="15">
        <v>195</v>
      </c>
      <c r="Q334" s="15">
        <v>15</v>
      </c>
      <c r="R334" s="15">
        <v>2</v>
      </c>
      <c r="S334" s="15">
        <v>221</v>
      </c>
      <c r="T334" s="15">
        <v>14</v>
      </c>
      <c r="U334" s="15">
        <v>4</v>
      </c>
      <c r="V334" s="14">
        <v>37.162999999999997</v>
      </c>
      <c r="W334" s="16">
        <v>0.52159999999999995</v>
      </c>
      <c r="X334" s="17">
        <v>1030.3140000000001</v>
      </c>
      <c r="Y334" s="17">
        <v>1001.505</v>
      </c>
      <c r="Z334" s="17">
        <v>1024.1769999999999</v>
      </c>
      <c r="AA334" s="17">
        <v>1065.259</v>
      </c>
      <c r="AB334" s="18">
        <v>27.7241</v>
      </c>
      <c r="AC334" s="18">
        <v>0.73519999999999996</v>
      </c>
      <c r="AD334" s="19">
        <v>0.36759999999999998</v>
      </c>
      <c r="AE334" s="19">
        <v>0.63239999999999996</v>
      </c>
      <c r="AF334" s="18">
        <v>0.30149999999999999</v>
      </c>
      <c r="AG334" s="18">
        <v>0.1507</v>
      </c>
      <c r="AH334" s="19">
        <v>0.84930000000000005</v>
      </c>
      <c r="AI334" s="19">
        <v>0.76249999999999996</v>
      </c>
      <c r="AJ334" s="20">
        <v>0</v>
      </c>
      <c r="AK334" s="21">
        <v>16.399999999999999</v>
      </c>
      <c r="AL334" s="21">
        <v>17</v>
      </c>
      <c r="AM334" s="21">
        <v>16.8</v>
      </c>
      <c r="AN334" s="21">
        <v>15.4</v>
      </c>
      <c r="AO334" s="22">
        <v>0.76</v>
      </c>
    </row>
    <row r="335" spans="1:41" x14ac:dyDescent="0.2">
      <c r="A335" s="10">
        <v>117416103</v>
      </c>
      <c r="B335" s="11" t="s">
        <v>413</v>
      </c>
      <c r="C335" s="11" t="s">
        <v>407</v>
      </c>
      <c r="D335" s="13">
        <v>956845.68</v>
      </c>
      <c r="E335" s="13">
        <v>804885.93</v>
      </c>
      <c r="F335" s="13">
        <v>151959.75</v>
      </c>
      <c r="G335" s="14">
        <v>162.50899999999999</v>
      </c>
      <c r="H335" s="14">
        <v>309</v>
      </c>
      <c r="I335" s="15">
        <v>309</v>
      </c>
      <c r="J335" s="15">
        <v>284</v>
      </c>
      <c r="K335" s="15">
        <v>25</v>
      </c>
      <c r="L335" s="15">
        <v>0</v>
      </c>
      <c r="M335" s="15">
        <v>172</v>
      </c>
      <c r="N335" s="15">
        <v>10</v>
      </c>
      <c r="O335" s="15">
        <v>0</v>
      </c>
      <c r="P335" s="15">
        <v>176</v>
      </c>
      <c r="Q335" s="15">
        <v>9</v>
      </c>
      <c r="R335" s="15">
        <v>0</v>
      </c>
      <c r="S335" s="15">
        <v>171</v>
      </c>
      <c r="T335" s="15">
        <v>4</v>
      </c>
      <c r="U335" s="15">
        <v>1</v>
      </c>
      <c r="V335" s="14">
        <v>35.526000000000003</v>
      </c>
      <c r="W335" s="16">
        <v>0.65739999999999998</v>
      </c>
      <c r="X335" s="17">
        <v>1295.732</v>
      </c>
      <c r="Y335" s="17">
        <v>1259.67</v>
      </c>
      <c r="Z335" s="17">
        <v>1307.431</v>
      </c>
      <c r="AA335" s="17">
        <v>1320.0940000000001</v>
      </c>
      <c r="AB335" s="18">
        <v>36.472700000000003</v>
      </c>
      <c r="AC335" s="18">
        <v>0.96719999999999995</v>
      </c>
      <c r="AD335" s="19">
        <v>0.48359999999999997</v>
      </c>
      <c r="AE335" s="19">
        <v>0.51639999999999997</v>
      </c>
      <c r="AF335" s="18">
        <v>0.37919999999999998</v>
      </c>
      <c r="AG335" s="18">
        <v>0.18959999999999999</v>
      </c>
      <c r="AH335" s="19">
        <v>0.81040000000000001</v>
      </c>
      <c r="AI335" s="19">
        <v>0.69279999999999997</v>
      </c>
      <c r="AJ335" s="20">
        <v>0</v>
      </c>
      <c r="AK335" s="21">
        <v>17.3</v>
      </c>
      <c r="AL335" s="21">
        <v>17.8</v>
      </c>
      <c r="AM335" s="21">
        <v>17.399999999999999</v>
      </c>
      <c r="AN335" s="21">
        <v>16.8</v>
      </c>
      <c r="AO335" s="22">
        <v>0.8</v>
      </c>
    </row>
    <row r="336" spans="1:41" x14ac:dyDescent="0.2">
      <c r="A336" s="10">
        <v>117417202</v>
      </c>
      <c r="B336" s="11" t="s">
        <v>414</v>
      </c>
      <c r="C336" s="11" t="s">
        <v>407</v>
      </c>
      <c r="D336" s="13">
        <v>5164824.9800000004</v>
      </c>
      <c r="E336" s="13">
        <v>4252042.57</v>
      </c>
      <c r="F336" s="13">
        <v>912782.41</v>
      </c>
      <c r="G336" s="14">
        <v>976.149</v>
      </c>
      <c r="H336" s="14">
        <v>1622</v>
      </c>
      <c r="I336" s="15">
        <v>1622</v>
      </c>
      <c r="J336" s="15">
        <v>1425</v>
      </c>
      <c r="K336" s="15">
        <v>83</v>
      </c>
      <c r="L336" s="15">
        <v>114</v>
      </c>
      <c r="M336" s="15">
        <v>918</v>
      </c>
      <c r="N336" s="15">
        <v>29</v>
      </c>
      <c r="O336" s="15">
        <v>16</v>
      </c>
      <c r="P336" s="15">
        <v>872</v>
      </c>
      <c r="Q336" s="15">
        <v>28</v>
      </c>
      <c r="R336" s="15">
        <v>21</v>
      </c>
      <c r="S336" s="15">
        <v>818</v>
      </c>
      <c r="T336" s="15">
        <v>25</v>
      </c>
      <c r="U336" s="15">
        <v>18</v>
      </c>
      <c r="V336" s="14">
        <v>101.9</v>
      </c>
      <c r="W336" s="16">
        <v>0.67620000000000002</v>
      </c>
      <c r="X336" s="17">
        <v>5004.1790000000001</v>
      </c>
      <c r="Y336" s="17">
        <v>4962.6400000000003</v>
      </c>
      <c r="Z336" s="17">
        <v>5062.3900000000003</v>
      </c>
      <c r="AA336" s="17">
        <v>4987.5060000000003</v>
      </c>
      <c r="AB336" s="18">
        <v>49.108699999999999</v>
      </c>
      <c r="AC336" s="18">
        <v>1.3024</v>
      </c>
      <c r="AD336" s="19">
        <v>0.6512</v>
      </c>
      <c r="AE336" s="19">
        <v>0.3488</v>
      </c>
      <c r="AF336" s="18">
        <v>1.4645999999999999</v>
      </c>
      <c r="AG336" s="18">
        <v>0.73229999999999995</v>
      </c>
      <c r="AH336" s="19">
        <v>0.26769999999999999</v>
      </c>
      <c r="AI336" s="19">
        <v>0.30009999999999998</v>
      </c>
      <c r="AJ336" s="20">
        <v>0</v>
      </c>
      <c r="AK336" s="21">
        <v>19.100000000000001</v>
      </c>
      <c r="AL336" s="21">
        <v>19.399999999999999</v>
      </c>
      <c r="AM336" s="21">
        <v>18.899999999999999</v>
      </c>
      <c r="AN336" s="21">
        <v>18.899999999999999</v>
      </c>
      <c r="AO336" s="22">
        <v>0.89</v>
      </c>
    </row>
    <row r="337" spans="1:41" x14ac:dyDescent="0.2">
      <c r="A337" s="10">
        <v>109420803</v>
      </c>
      <c r="B337" s="11" t="s">
        <v>415</v>
      </c>
      <c r="C337" s="11" t="s">
        <v>416</v>
      </c>
      <c r="D337" s="13">
        <v>2367305.2799999998</v>
      </c>
      <c r="E337" s="13">
        <v>1726629.83</v>
      </c>
      <c r="F337" s="13">
        <v>640675.44999999995</v>
      </c>
      <c r="G337" s="14">
        <v>685.15200000000004</v>
      </c>
      <c r="H337" s="14">
        <v>889</v>
      </c>
      <c r="I337" s="15">
        <v>889</v>
      </c>
      <c r="J337" s="15">
        <v>845</v>
      </c>
      <c r="K337" s="15">
        <v>12</v>
      </c>
      <c r="L337" s="15">
        <v>32</v>
      </c>
      <c r="M337" s="15">
        <v>527</v>
      </c>
      <c r="N337" s="15">
        <v>4</v>
      </c>
      <c r="O337" s="15">
        <v>4</v>
      </c>
      <c r="P337" s="15">
        <v>507</v>
      </c>
      <c r="Q337" s="15">
        <v>5</v>
      </c>
      <c r="R337" s="15">
        <v>4</v>
      </c>
      <c r="S337" s="15">
        <v>510</v>
      </c>
      <c r="T337" s="15">
        <v>3</v>
      </c>
      <c r="U337" s="15">
        <v>6</v>
      </c>
      <c r="V337" s="14">
        <v>253.517</v>
      </c>
      <c r="W337" s="16">
        <v>0.77070000000000005</v>
      </c>
      <c r="X337" s="17">
        <v>2542.5500000000002</v>
      </c>
      <c r="Y337" s="17">
        <v>2506.2779999999998</v>
      </c>
      <c r="Z337" s="17">
        <v>2569.9250000000002</v>
      </c>
      <c r="AA337" s="17">
        <v>2551.4459999999999</v>
      </c>
      <c r="AB337" s="18">
        <v>10.0291</v>
      </c>
      <c r="AC337" s="18">
        <v>0.26590000000000003</v>
      </c>
      <c r="AD337" s="19">
        <v>0.13289999999999999</v>
      </c>
      <c r="AE337" s="19">
        <v>0.86709999999999998</v>
      </c>
      <c r="AF337" s="18">
        <v>0.74409999999999998</v>
      </c>
      <c r="AG337" s="18">
        <v>0.372</v>
      </c>
      <c r="AH337" s="19">
        <v>0.628</v>
      </c>
      <c r="AI337" s="19">
        <v>0.72360000000000002</v>
      </c>
      <c r="AJ337" s="20">
        <v>0</v>
      </c>
      <c r="AK337" s="21">
        <v>21.8</v>
      </c>
      <c r="AL337" s="21">
        <v>22</v>
      </c>
      <c r="AM337" s="21">
        <v>21.8</v>
      </c>
      <c r="AN337" s="21">
        <v>21.7</v>
      </c>
      <c r="AO337" s="22">
        <v>1</v>
      </c>
    </row>
    <row r="338" spans="1:41" x14ac:dyDescent="0.2">
      <c r="A338" s="10">
        <v>109422303</v>
      </c>
      <c r="B338" s="11" t="s">
        <v>417</v>
      </c>
      <c r="C338" s="11" t="s">
        <v>416</v>
      </c>
      <c r="D338" s="13">
        <v>1034810.04</v>
      </c>
      <c r="E338" s="13">
        <v>755439.33</v>
      </c>
      <c r="F338" s="13">
        <v>279370.71000000002</v>
      </c>
      <c r="G338" s="14">
        <v>298.76499999999999</v>
      </c>
      <c r="H338" s="14">
        <v>409.423</v>
      </c>
      <c r="I338" s="15">
        <v>382</v>
      </c>
      <c r="J338" s="15">
        <v>354</v>
      </c>
      <c r="K338" s="15">
        <v>15</v>
      </c>
      <c r="L338" s="15">
        <v>13</v>
      </c>
      <c r="M338" s="15">
        <v>216</v>
      </c>
      <c r="N338" s="15">
        <v>4</v>
      </c>
      <c r="O338" s="15">
        <v>1</v>
      </c>
      <c r="P338" s="15">
        <v>212</v>
      </c>
      <c r="Q338" s="15">
        <v>3</v>
      </c>
      <c r="R338" s="15">
        <v>2</v>
      </c>
      <c r="S338" s="15">
        <v>219</v>
      </c>
      <c r="T338" s="15">
        <v>7</v>
      </c>
      <c r="U338" s="15">
        <v>2</v>
      </c>
      <c r="V338" s="14">
        <v>245.26400000000001</v>
      </c>
      <c r="W338" s="16">
        <v>0.77629999999999999</v>
      </c>
      <c r="X338" s="17">
        <v>1088.0029999999999</v>
      </c>
      <c r="Y338" s="17">
        <v>1070.3630000000001</v>
      </c>
      <c r="Z338" s="17">
        <v>1082.749</v>
      </c>
      <c r="AA338" s="17">
        <v>1110.8979999999999</v>
      </c>
      <c r="AB338" s="18">
        <v>4.4359999999999999</v>
      </c>
      <c r="AC338" s="18">
        <v>0.1176</v>
      </c>
      <c r="AD338" s="19">
        <v>5.8799999999999998E-2</v>
      </c>
      <c r="AE338" s="19">
        <v>0.94120000000000004</v>
      </c>
      <c r="AF338" s="18">
        <v>0.31840000000000002</v>
      </c>
      <c r="AG338" s="18">
        <v>0.15920000000000001</v>
      </c>
      <c r="AH338" s="19">
        <v>0.84079999999999999</v>
      </c>
      <c r="AI338" s="19">
        <v>0.88090000000000002</v>
      </c>
      <c r="AJ338" s="20">
        <v>27.422999999999998</v>
      </c>
      <c r="AK338" s="21">
        <v>20.3</v>
      </c>
      <c r="AL338" s="21">
        <v>20.2</v>
      </c>
      <c r="AM338" s="21">
        <v>20.100000000000001</v>
      </c>
      <c r="AN338" s="21">
        <v>20.7</v>
      </c>
      <c r="AO338" s="22">
        <v>0.94</v>
      </c>
    </row>
    <row r="339" spans="1:41" x14ac:dyDescent="0.2">
      <c r="A339" s="10">
        <v>109426003</v>
      </c>
      <c r="B339" s="11" t="s">
        <v>418</v>
      </c>
      <c r="C339" s="11" t="s">
        <v>416</v>
      </c>
      <c r="D339" s="13">
        <v>664232.04</v>
      </c>
      <c r="E339" s="13">
        <v>526505.22</v>
      </c>
      <c r="F339" s="13">
        <v>137726.82</v>
      </c>
      <c r="G339" s="14">
        <v>147.28800000000001</v>
      </c>
      <c r="H339" s="14">
        <v>202.999</v>
      </c>
      <c r="I339" s="15">
        <v>186</v>
      </c>
      <c r="J339" s="15">
        <v>162</v>
      </c>
      <c r="K339" s="15">
        <v>18</v>
      </c>
      <c r="L339" s="15">
        <v>6</v>
      </c>
      <c r="M339" s="15">
        <v>38</v>
      </c>
      <c r="N339" s="15">
        <v>3</v>
      </c>
      <c r="O339" s="15">
        <v>2</v>
      </c>
      <c r="P339" s="15">
        <v>126</v>
      </c>
      <c r="Q339" s="15">
        <v>9</v>
      </c>
      <c r="R339" s="15">
        <v>0</v>
      </c>
      <c r="S339" s="15">
        <v>132</v>
      </c>
      <c r="T339" s="15">
        <v>7</v>
      </c>
      <c r="U339" s="15">
        <v>1</v>
      </c>
      <c r="V339" s="14">
        <v>87.616</v>
      </c>
      <c r="W339" s="16">
        <v>0.82450000000000001</v>
      </c>
      <c r="X339" s="17">
        <v>599.846</v>
      </c>
      <c r="Y339" s="17">
        <v>574.20500000000004</v>
      </c>
      <c r="Z339" s="17">
        <v>606.29600000000005</v>
      </c>
      <c r="AA339" s="17">
        <v>619.03700000000003</v>
      </c>
      <c r="AB339" s="18">
        <v>6.8463000000000003</v>
      </c>
      <c r="AC339" s="18">
        <v>0.18149999999999999</v>
      </c>
      <c r="AD339" s="19">
        <v>9.0700000000000003E-2</v>
      </c>
      <c r="AE339" s="19">
        <v>0.9093</v>
      </c>
      <c r="AF339" s="18">
        <v>0.17549999999999999</v>
      </c>
      <c r="AG339" s="18">
        <v>8.77E-2</v>
      </c>
      <c r="AH339" s="19">
        <v>0.9123</v>
      </c>
      <c r="AI339" s="19">
        <v>0.91110000000000002</v>
      </c>
      <c r="AJ339" s="20">
        <v>16.998999999999999</v>
      </c>
      <c r="AK339" s="21">
        <v>19</v>
      </c>
      <c r="AL339" s="21">
        <v>19.100000000000001</v>
      </c>
      <c r="AM339" s="21">
        <v>18.899999999999999</v>
      </c>
      <c r="AN339" s="21">
        <v>19.100000000000001</v>
      </c>
      <c r="AO339" s="22">
        <v>0.88</v>
      </c>
    </row>
    <row r="340" spans="1:41" x14ac:dyDescent="0.2">
      <c r="A340" s="10">
        <v>109426303</v>
      </c>
      <c r="B340" s="11" t="s">
        <v>419</v>
      </c>
      <c r="C340" s="11" t="s">
        <v>416</v>
      </c>
      <c r="D340" s="13">
        <v>879128.04</v>
      </c>
      <c r="E340" s="13">
        <v>669578.27</v>
      </c>
      <c r="F340" s="13">
        <v>209549.77</v>
      </c>
      <c r="G340" s="14">
        <v>224.09700000000001</v>
      </c>
      <c r="H340" s="14">
        <v>402.53699999999998</v>
      </c>
      <c r="I340" s="15">
        <v>373</v>
      </c>
      <c r="J340" s="15">
        <v>305</v>
      </c>
      <c r="K340" s="15">
        <v>49</v>
      </c>
      <c r="L340" s="15">
        <v>19</v>
      </c>
      <c r="M340" s="15">
        <v>213</v>
      </c>
      <c r="N340" s="15">
        <v>18</v>
      </c>
      <c r="O340" s="15">
        <v>3</v>
      </c>
      <c r="P340" s="15">
        <v>178</v>
      </c>
      <c r="Q340" s="15">
        <v>13</v>
      </c>
      <c r="R340" s="15">
        <v>1</v>
      </c>
      <c r="S340" s="15">
        <v>168</v>
      </c>
      <c r="T340" s="15">
        <v>16</v>
      </c>
      <c r="U340" s="15">
        <v>5</v>
      </c>
      <c r="V340" s="14">
        <v>170.87200000000001</v>
      </c>
      <c r="W340" s="16">
        <v>0.78410000000000002</v>
      </c>
      <c r="X340" s="17">
        <v>906.01900000000001</v>
      </c>
      <c r="Y340" s="17">
        <v>908.85299999999995</v>
      </c>
      <c r="Z340" s="17">
        <v>908.38400000000001</v>
      </c>
      <c r="AA340" s="17">
        <v>900.82100000000003</v>
      </c>
      <c r="AB340" s="18">
        <v>5.3022999999999998</v>
      </c>
      <c r="AC340" s="18">
        <v>0.1406</v>
      </c>
      <c r="AD340" s="19">
        <v>7.0300000000000001E-2</v>
      </c>
      <c r="AE340" s="19">
        <v>0.92969999999999997</v>
      </c>
      <c r="AF340" s="18">
        <v>0.2651</v>
      </c>
      <c r="AG340" s="18">
        <v>0.13250000000000001</v>
      </c>
      <c r="AH340" s="19">
        <v>0.86750000000000005</v>
      </c>
      <c r="AI340" s="19">
        <v>0.89229999999999998</v>
      </c>
      <c r="AJ340" s="20">
        <v>29.536999999999999</v>
      </c>
      <c r="AK340" s="21">
        <v>15.4</v>
      </c>
      <c r="AL340" s="21">
        <v>15.4</v>
      </c>
      <c r="AM340" s="21">
        <v>15.4</v>
      </c>
      <c r="AN340" s="21">
        <v>15.3</v>
      </c>
      <c r="AO340" s="22">
        <v>0.71</v>
      </c>
    </row>
    <row r="341" spans="1:41" x14ac:dyDescent="0.2">
      <c r="A341" s="10">
        <v>109427503</v>
      </c>
      <c r="B341" s="11" t="s">
        <v>420</v>
      </c>
      <c r="C341" s="11" t="s">
        <v>416</v>
      </c>
      <c r="D341" s="13">
        <v>813992.55</v>
      </c>
      <c r="E341" s="13">
        <v>605155.31000000006</v>
      </c>
      <c r="F341" s="13">
        <v>208837.24</v>
      </c>
      <c r="G341" s="14">
        <v>223.33500000000001</v>
      </c>
      <c r="H341" s="14">
        <v>322.68200000000002</v>
      </c>
      <c r="I341" s="15">
        <v>294</v>
      </c>
      <c r="J341" s="15">
        <v>266</v>
      </c>
      <c r="K341" s="15">
        <v>15</v>
      </c>
      <c r="L341" s="15">
        <v>13</v>
      </c>
      <c r="M341" s="15">
        <v>164</v>
      </c>
      <c r="N341" s="15">
        <v>2</v>
      </c>
      <c r="O341" s="15">
        <v>2</v>
      </c>
      <c r="P341" s="15">
        <v>162</v>
      </c>
      <c r="Q341" s="15">
        <v>5</v>
      </c>
      <c r="R341" s="15">
        <v>2</v>
      </c>
      <c r="S341" s="15">
        <v>161</v>
      </c>
      <c r="T341" s="15">
        <v>9</v>
      </c>
      <c r="U341" s="15">
        <v>1</v>
      </c>
      <c r="V341" s="14">
        <v>339.84699999999998</v>
      </c>
      <c r="W341" s="16">
        <v>0.73629999999999995</v>
      </c>
      <c r="X341" s="17">
        <v>768.49599999999998</v>
      </c>
      <c r="Y341" s="17">
        <v>754.904</v>
      </c>
      <c r="Z341" s="17">
        <v>774.78599999999994</v>
      </c>
      <c r="AA341" s="17">
        <v>775.798</v>
      </c>
      <c r="AB341" s="18">
        <v>2.2612000000000001</v>
      </c>
      <c r="AC341" s="18">
        <v>5.9900000000000002E-2</v>
      </c>
      <c r="AD341" s="19">
        <v>2.9899999999999999E-2</v>
      </c>
      <c r="AE341" s="19">
        <v>0.97009999999999996</v>
      </c>
      <c r="AF341" s="18">
        <v>0.22489999999999999</v>
      </c>
      <c r="AG341" s="18">
        <v>0.1124</v>
      </c>
      <c r="AH341" s="19">
        <v>0.88759999999999994</v>
      </c>
      <c r="AI341" s="19">
        <v>0.92059999999999997</v>
      </c>
      <c r="AJ341" s="20">
        <v>28.681999999999999</v>
      </c>
      <c r="AK341" s="21">
        <v>20.3</v>
      </c>
      <c r="AL341" s="21">
        <v>20.2</v>
      </c>
      <c r="AM341" s="21">
        <v>19.899999999999999</v>
      </c>
      <c r="AN341" s="21">
        <v>20.7</v>
      </c>
      <c r="AO341" s="22">
        <v>0.94</v>
      </c>
    </row>
    <row r="342" spans="1:41" x14ac:dyDescent="0.2">
      <c r="A342" s="10">
        <v>104431304</v>
      </c>
      <c r="B342" s="11" t="s">
        <v>421</v>
      </c>
      <c r="C342" s="11" t="s">
        <v>422</v>
      </c>
      <c r="D342" s="13">
        <v>445399.06</v>
      </c>
      <c r="E342" s="13">
        <v>378697.57</v>
      </c>
      <c r="F342" s="13">
        <v>66701.490000000005</v>
      </c>
      <c r="G342" s="14">
        <v>71.331999999999994</v>
      </c>
      <c r="H342" s="14">
        <v>190.517</v>
      </c>
      <c r="I342" s="15">
        <v>173</v>
      </c>
      <c r="J342" s="15">
        <v>157</v>
      </c>
      <c r="K342" s="15">
        <v>3</v>
      </c>
      <c r="L342" s="15">
        <v>13</v>
      </c>
      <c r="M342" s="15">
        <v>78</v>
      </c>
      <c r="N342" s="15">
        <v>1</v>
      </c>
      <c r="O342" s="15">
        <v>2</v>
      </c>
      <c r="P342" s="15">
        <v>94</v>
      </c>
      <c r="Q342" s="15">
        <v>1</v>
      </c>
      <c r="R342" s="15">
        <v>2</v>
      </c>
      <c r="S342" s="15">
        <v>116</v>
      </c>
      <c r="T342" s="15">
        <v>0</v>
      </c>
      <c r="U342" s="15">
        <v>2</v>
      </c>
      <c r="V342" s="14">
        <v>74.307000000000002</v>
      </c>
      <c r="W342" s="16">
        <v>0.63460000000000005</v>
      </c>
      <c r="X342" s="17">
        <v>462.79899999999998</v>
      </c>
      <c r="Y342" s="17">
        <v>462.43900000000002</v>
      </c>
      <c r="Z342" s="17">
        <v>465.89699999999999</v>
      </c>
      <c r="AA342" s="17">
        <v>460.06</v>
      </c>
      <c r="AB342" s="18">
        <v>6.2282000000000002</v>
      </c>
      <c r="AC342" s="18">
        <v>0.1651</v>
      </c>
      <c r="AD342" s="19">
        <v>8.2500000000000004E-2</v>
      </c>
      <c r="AE342" s="19">
        <v>0.91749999999999998</v>
      </c>
      <c r="AF342" s="18">
        <v>0.13539999999999999</v>
      </c>
      <c r="AG342" s="18">
        <v>6.7699999999999996E-2</v>
      </c>
      <c r="AH342" s="19">
        <v>0.93230000000000002</v>
      </c>
      <c r="AI342" s="19">
        <v>0.92630000000000001</v>
      </c>
      <c r="AJ342" s="20">
        <v>17.516999999999999</v>
      </c>
      <c r="AK342" s="21">
        <v>12.8</v>
      </c>
      <c r="AL342" s="21">
        <v>12.4</v>
      </c>
      <c r="AM342" s="21">
        <v>13.1</v>
      </c>
      <c r="AN342" s="21">
        <v>13</v>
      </c>
      <c r="AO342" s="22">
        <v>0.59</v>
      </c>
    </row>
    <row r="343" spans="1:41" x14ac:dyDescent="0.2">
      <c r="A343" s="10">
        <v>104432503</v>
      </c>
      <c r="B343" s="11" t="s">
        <v>423</v>
      </c>
      <c r="C343" s="11" t="s">
        <v>422</v>
      </c>
      <c r="D343" s="13">
        <v>1041963.46</v>
      </c>
      <c r="E343" s="13">
        <v>748236.39</v>
      </c>
      <c r="F343" s="13">
        <v>293727.07</v>
      </c>
      <c r="G343" s="14">
        <v>314.11799999999999</v>
      </c>
      <c r="H343" s="14">
        <v>378</v>
      </c>
      <c r="I343" s="15">
        <v>378</v>
      </c>
      <c r="J343" s="15">
        <v>328</v>
      </c>
      <c r="K343" s="15">
        <v>25</v>
      </c>
      <c r="L343" s="15">
        <v>25</v>
      </c>
      <c r="M343" s="15">
        <v>198</v>
      </c>
      <c r="N343" s="15">
        <v>8</v>
      </c>
      <c r="O343" s="15">
        <v>4</v>
      </c>
      <c r="P343" s="15">
        <v>182</v>
      </c>
      <c r="Q343" s="15">
        <v>9</v>
      </c>
      <c r="R343" s="15">
        <v>4</v>
      </c>
      <c r="S343" s="15">
        <v>219</v>
      </c>
      <c r="T343" s="15">
        <v>8</v>
      </c>
      <c r="U343" s="15">
        <v>5</v>
      </c>
      <c r="V343" s="14">
        <v>3.214</v>
      </c>
      <c r="W343" s="16">
        <v>0.83099999999999996</v>
      </c>
      <c r="X343" s="17">
        <v>697.35</v>
      </c>
      <c r="Y343" s="17">
        <v>696.91499999999996</v>
      </c>
      <c r="Z343" s="17">
        <v>694.34699999999998</v>
      </c>
      <c r="AA343" s="17">
        <v>700.78700000000003</v>
      </c>
      <c r="AB343" s="18">
        <v>216.9726</v>
      </c>
      <c r="AC343" s="18">
        <v>5.7542</v>
      </c>
      <c r="AD343" s="19">
        <v>2.8771</v>
      </c>
      <c r="AE343" s="19">
        <v>-1.8771</v>
      </c>
      <c r="AF343" s="18">
        <v>0.2041</v>
      </c>
      <c r="AG343" s="18">
        <v>0.10199999999999999</v>
      </c>
      <c r="AH343" s="19">
        <v>0.89800000000000002</v>
      </c>
      <c r="AI343" s="19">
        <v>-0.21199999999999999</v>
      </c>
      <c r="AJ343" s="20">
        <v>0</v>
      </c>
      <c r="AK343" s="21">
        <v>29.2</v>
      </c>
      <c r="AL343" s="21">
        <v>27.6</v>
      </c>
      <c r="AM343" s="21">
        <v>31</v>
      </c>
      <c r="AN343" s="21">
        <v>28.9</v>
      </c>
      <c r="AO343" s="22">
        <v>1</v>
      </c>
    </row>
    <row r="344" spans="1:41" x14ac:dyDescent="0.2">
      <c r="A344" s="10">
        <v>104432803</v>
      </c>
      <c r="B344" s="11" t="s">
        <v>424</v>
      </c>
      <c r="C344" s="11" t="s">
        <v>422</v>
      </c>
      <c r="D344" s="13">
        <v>1221838.54</v>
      </c>
      <c r="E344" s="13">
        <v>929573.94</v>
      </c>
      <c r="F344" s="13">
        <v>292264.59999999998</v>
      </c>
      <c r="G344" s="14">
        <v>312.55399999999997</v>
      </c>
      <c r="H344" s="14">
        <v>516</v>
      </c>
      <c r="I344" s="15">
        <v>516</v>
      </c>
      <c r="J344" s="15">
        <v>510</v>
      </c>
      <c r="K344" s="15">
        <v>6</v>
      </c>
      <c r="L344" s="15">
        <v>0</v>
      </c>
      <c r="M344" s="15">
        <v>311</v>
      </c>
      <c r="N344" s="15">
        <v>3</v>
      </c>
      <c r="O344" s="15">
        <v>0</v>
      </c>
      <c r="P344" s="15">
        <v>314</v>
      </c>
      <c r="Q344" s="15">
        <v>2</v>
      </c>
      <c r="R344" s="15">
        <v>0</v>
      </c>
      <c r="S344" s="15">
        <v>308</v>
      </c>
      <c r="T344" s="15">
        <v>0</v>
      </c>
      <c r="U344" s="15">
        <v>0</v>
      </c>
      <c r="V344" s="14">
        <v>28.481999999999999</v>
      </c>
      <c r="W344" s="16">
        <v>0.72109999999999996</v>
      </c>
      <c r="X344" s="17">
        <v>1294.4739999999999</v>
      </c>
      <c r="Y344" s="17">
        <v>1272.6990000000001</v>
      </c>
      <c r="Z344" s="17">
        <v>1320.3109999999999</v>
      </c>
      <c r="AA344" s="17">
        <v>1290.412</v>
      </c>
      <c r="AB344" s="18">
        <v>45.448799999999999</v>
      </c>
      <c r="AC344" s="18">
        <v>1.2053</v>
      </c>
      <c r="AD344" s="19">
        <v>0.60260000000000002</v>
      </c>
      <c r="AE344" s="19">
        <v>0.39739999999999998</v>
      </c>
      <c r="AF344" s="18">
        <v>0.37880000000000003</v>
      </c>
      <c r="AG344" s="18">
        <v>0.18940000000000001</v>
      </c>
      <c r="AH344" s="19">
        <v>0.81059999999999999</v>
      </c>
      <c r="AI344" s="19">
        <v>0.64529999999999998</v>
      </c>
      <c r="AJ344" s="20">
        <v>0</v>
      </c>
      <c r="AK344" s="21">
        <v>18.100000000000001</v>
      </c>
      <c r="AL344" s="21">
        <v>17.899999999999999</v>
      </c>
      <c r="AM344" s="21">
        <v>18.399999999999999</v>
      </c>
      <c r="AN344" s="21">
        <v>18.100000000000001</v>
      </c>
      <c r="AO344" s="22">
        <v>0.84</v>
      </c>
    </row>
    <row r="345" spans="1:41" x14ac:dyDescent="0.2">
      <c r="A345" s="10">
        <v>104432903</v>
      </c>
      <c r="B345" s="11" t="s">
        <v>425</v>
      </c>
      <c r="C345" s="11" t="s">
        <v>422</v>
      </c>
      <c r="D345" s="13">
        <v>1603951.35</v>
      </c>
      <c r="E345" s="13">
        <v>1273731.6499999999</v>
      </c>
      <c r="F345" s="13">
        <v>330219.7</v>
      </c>
      <c r="G345" s="14">
        <v>353.14400000000001</v>
      </c>
      <c r="H345" s="14">
        <v>925</v>
      </c>
      <c r="I345" s="15">
        <v>925</v>
      </c>
      <c r="J345" s="15">
        <v>881</v>
      </c>
      <c r="K345" s="15">
        <v>31</v>
      </c>
      <c r="L345" s="15">
        <v>13</v>
      </c>
      <c r="M345" s="15">
        <v>413</v>
      </c>
      <c r="N345" s="15">
        <v>12</v>
      </c>
      <c r="O345" s="15">
        <v>3</v>
      </c>
      <c r="P345" s="15">
        <v>403</v>
      </c>
      <c r="Q345" s="15">
        <v>11</v>
      </c>
      <c r="R345" s="15">
        <v>2</v>
      </c>
      <c r="S345" s="15">
        <v>795</v>
      </c>
      <c r="T345" s="15">
        <v>8</v>
      </c>
      <c r="U345" s="15">
        <v>2</v>
      </c>
      <c r="V345" s="14">
        <v>87.796999999999997</v>
      </c>
      <c r="W345" s="16">
        <v>0.55330000000000001</v>
      </c>
      <c r="X345" s="17">
        <v>1904.5530000000001</v>
      </c>
      <c r="Y345" s="17">
        <v>1867.9670000000001</v>
      </c>
      <c r="Z345" s="17">
        <v>1897.5429999999999</v>
      </c>
      <c r="AA345" s="17">
        <v>1948.1479999999999</v>
      </c>
      <c r="AB345" s="18">
        <v>21.692599999999999</v>
      </c>
      <c r="AC345" s="18">
        <v>0.57530000000000003</v>
      </c>
      <c r="AD345" s="19">
        <v>0.28760000000000002</v>
      </c>
      <c r="AE345" s="19">
        <v>0.71240000000000003</v>
      </c>
      <c r="AF345" s="18">
        <v>0.55740000000000001</v>
      </c>
      <c r="AG345" s="18">
        <v>0.2787</v>
      </c>
      <c r="AH345" s="19">
        <v>0.72130000000000005</v>
      </c>
      <c r="AI345" s="19">
        <v>0.7177</v>
      </c>
      <c r="AJ345" s="20">
        <v>0</v>
      </c>
      <c r="AK345" s="21">
        <v>14.8</v>
      </c>
      <c r="AL345" s="21">
        <v>14.3</v>
      </c>
      <c r="AM345" s="21">
        <v>15.1</v>
      </c>
      <c r="AN345" s="21">
        <v>14.9</v>
      </c>
      <c r="AO345" s="22">
        <v>0.69</v>
      </c>
    </row>
    <row r="346" spans="1:41" x14ac:dyDescent="0.2">
      <c r="A346" s="10">
        <v>104433303</v>
      </c>
      <c r="B346" s="11" t="s">
        <v>426</v>
      </c>
      <c r="C346" s="11" t="s">
        <v>422</v>
      </c>
      <c r="D346" s="13">
        <v>1388633.57</v>
      </c>
      <c r="E346" s="13">
        <v>1094947.6399999999</v>
      </c>
      <c r="F346" s="13">
        <v>293685.93</v>
      </c>
      <c r="G346" s="14">
        <v>314.07400000000001</v>
      </c>
      <c r="H346" s="14">
        <v>748</v>
      </c>
      <c r="I346" s="15">
        <v>748</v>
      </c>
      <c r="J346" s="15">
        <v>658</v>
      </c>
      <c r="K346" s="15">
        <v>65</v>
      </c>
      <c r="L346" s="15">
        <v>25</v>
      </c>
      <c r="M346" s="15">
        <v>403</v>
      </c>
      <c r="N346" s="15">
        <v>20</v>
      </c>
      <c r="O346" s="15">
        <v>2</v>
      </c>
      <c r="P346" s="15">
        <v>399</v>
      </c>
      <c r="Q346" s="15">
        <v>26</v>
      </c>
      <c r="R346" s="15">
        <v>4</v>
      </c>
      <c r="S346" s="15">
        <v>401</v>
      </c>
      <c r="T346" s="15">
        <v>17</v>
      </c>
      <c r="U346" s="15">
        <v>6</v>
      </c>
      <c r="V346" s="14">
        <v>29.234000000000002</v>
      </c>
      <c r="W346" s="16">
        <v>0.53149999999999997</v>
      </c>
      <c r="X346" s="17">
        <v>2099.2109999999998</v>
      </c>
      <c r="Y346" s="17">
        <v>2082.9659999999999</v>
      </c>
      <c r="Z346" s="17">
        <v>2101.4989999999998</v>
      </c>
      <c r="AA346" s="17">
        <v>2113.1680000000001</v>
      </c>
      <c r="AB346" s="18">
        <v>71.807100000000005</v>
      </c>
      <c r="AC346" s="18">
        <v>1.9043000000000001</v>
      </c>
      <c r="AD346" s="19">
        <v>0.95209999999999995</v>
      </c>
      <c r="AE346" s="19">
        <v>4.7899999999999998E-2</v>
      </c>
      <c r="AF346" s="18">
        <v>0.61439999999999995</v>
      </c>
      <c r="AG346" s="18">
        <v>0.30719999999999997</v>
      </c>
      <c r="AH346" s="19">
        <v>0.69279999999999997</v>
      </c>
      <c r="AI346" s="19">
        <v>0.43480000000000002</v>
      </c>
      <c r="AJ346" s="20">
        <v>0</v>
      </c>
      <c r="AK346" s="21">
        <v>17</v>
      </c>
      <c r="AL346" s="21">
        <v>16.600000000000001</v>
      </c>
      <c r="AM346" s="21">
        <v>17.399999999999999</v>
      </c>
      <c r="AN346" s="21">
        <v>17</v>
      </c>
      <c r="AO346" s="22">
        <v>0.79</v>
      </c>
    </row>
    <row r="347" spans="1:41" x14ac:dyDescent="0.2">
      <c r="A347" s="10">
        <v>104433604</v>
      </c>
      <c r="B347" s="11" t="s">
        <v>427</v>
      </c>
      <c r="C347" s="11" t="s">
        <v>422</v>
      </c>
      <c r="D347" s="13">
        <v>475424.83</v>
      </c>
      <c r="E347" s="13">
        <v>399573.53</v>
      </c>
      <c r="F347" s="13">
        <v>75851.3</v>
      </c>
      <c r="G347" s="14">
        <v>81.117000000000004</v>
      </c>
      <c r="H347" s="14">
        <v>196.035</v>
      </c>
      <c r="I347" s="15">
        <v>178</v>
      </c>
      <c r="J347" s="15">
        <v>156</v>
      </c>
      <c r="K347" s="15">
        <v>22</v>
      </c>
      <c r="L347" s="15">
        <v>0</v>
      </c>
      <c r="M347" s="15">
        <v>87</v>
      </c>
      <c r="N347" s="15">
        <v>5</v>
      </c>
      <c r="O347" s="15">
        <v>0</v>
      </c>
      <c r="P347" s="15">
        <v>98</v>
      </c>
      <c r="Q347" s="15">
        <v>8</v>
      </c>
      <c r="R347" s="15">
        <v>0</v>
      </c>
      <c r="S347" s="15">
        <v>99</v>
      </c>
      <c r="T347" s="15">
        <v>7</v>
      </c>
      <c r="U347" s="15">
        <v>0</v>
      </c>
      <c r="V347" s="14">
        <v>61.61</v>
      </c>
      <c r="W347" s="16">
        <v>0.58279999999999998</v>
      </c>
      <c r="X347" s="17">
        <v>423.29599999999999</v>
      </c>
      <c r="Y347" s="17">
        <v>381.94200000000001</v>
      </c>
      <c r="Z347" s="17">
        <v>439.87099999999998</v>
      </c>
      <c r="AA347" s="17">
        <v>448.07600000000002</v>
      </c>
      <c r="AB347" s="18">
        <v>6.8704999999999998</v>
      </c>
      <c r="AC347" s="18">
        <v>0.1822</v>
      </c>
      <c r="AD347" s="19">
        <v>9.11E-2</v>
      </c>
      <c r="AE347" s="19">
        <v>0.90890000000000004</v>
      </c>
      <c r="AF347" s="18">
        <v>0.12379999999999999</v>
      </c>
      <c r="AG347" s="18">
        <v>6.1899999999999997E-2</v>
      </c>
      <c r="AH347" s="19">
        <v>0.93810000000000004</v>
      </c>
      <c r="AI347" s="19">
        <v>0.9264</v>
      </c>
      <c r="AJ347" s="20">
        <v>18.035</v>
      </c>
      <c r="AK347" s="21">
        <v>15.2</v>
      </c>
      <c r="AL347" s="21">
        <v>14.9</v>
      </c>
      <c r="AM347" s="21">
        <v>15.5</v>
      </c>
      <c r="AN347" s="21">
        <v>15.3</v>
      </c>
      <c r="AO347" s="22">
        <v>0.71</v>
      </c>
    </row>
    <row r="348" spans="1:41" x14ac:dyDescent="0.2">
      <c r="A348" s="10">
        <v>104433903</v>
      </c>
      <c r="B348" s="11" t="s">
        <v>428</v>
      </c>
      <c r="C348" s="11" t="s">
        <v>422</v>
      </c>
      <c r="D348" s="13">
        <v>840876.02</v>
      </c>
      <c r="E348" s="13">
        <v>724648.68</v>
      </c>
      <c r="F348" s="13">
        <v>116227.34</v>
      </c>
      <c r="G348" s="14">
        <v>124.29600000000001</v>
      </c>
      <c r="H348" s="14">
        <v>415.82900000000001</v>
      </c>
      <c r="I348" s="15">
        <v>388</v>
      </c>
      <c r="J348" s="15">
        <v>369</v>
      </c>
      <c r="K348" s="15">
        <v>6</v>
      </c>
      <c r="L348" s="15">
        <v>13</v>
      </c>
      <c r="M348" s="15">
        <v>219</v>
      </c>
      <c r="N348" s="15">
        <v>3</v>
      </c>
      <c r="O348" s="15">
        <v>1</v>
      </c>
      <c r="P348" s="15">
        <v>213</v>
      </c>
      <c r="Q348" s="15">
        <v>1</v>
      </c>
      <c r="R348" s="15">
        <v>4</v>
      </c>
      <c r="S348" s="15">
        <v>244</v>
      </c>
      <c r="T348" s="15">
        <v>2</v>
      </c>
      <c r="U348" s="15">
        <v>1</v>
      </c>
      <c r="V348" s="14">
        <v>144.167</v>
      </c>
      <c r="W348" s="16">
        <v>0.58609999999999995</v>
      </c>
      <c r="X348" s="17">
        <v>957.30700000000002</v>
      </c>
      <c r="Y348" s="17">
        <v>912.87099999999998</v>
      </c>
      <c r="Z348" s="17">
        <v>974.77800000000002</v>
      </c>
      <c r="AA348" s="17">
        <v>984.27300000000002</v>
      </c>
      <c r="AB348" s="18">
        <v>6.6402000000000001</v>
      </c>
      <c r="AC348" s="18">
        <v>0.17610000000000001</v>
      </c>
      <c r="AD348" s="19">
        <v>8.7999999999999995E-2</v>
      </c>
      <c r="AE348" s="19">
        <v>0.91200000000000003</v>
      </c>
      <c r="AF348" s="18">
        <v>0.28010000000000002</v>
      </c>
      <c r="AG348" s="18">
        <v>0.14000000000000001</v>
      </c>
      <c r="AH348" s="19">
        <v>0.86</v>
      </c>
      <c r="AI348" s="19">
        <v>0.88080000000000003</v>
      </c>
      <c r="AJ348" s="20">
        <v>27.829000000000001</v>
      </c>
      <c r="AK348" s="21">
        <v>11.1</v>
      </c>
      <c r="AL348" s="21">
        <v>11.2</v>
      </c>
      <c r="AM348" s="21">
        <v>11.3</v>
      </c>
      <c r="AN348" s="21">
        <v>10.8</v>
      </c>
      <c r="AO348" s="22">
        <v>0.51</v>
      </c>
    </row>
    <row r="349" spans="1:41" x14ac:dyDescent="0.2">
      <c r="A349" s="10">
        <v>104435003</v>
      </c>
      <c r="B349" s="11" t="s">
        <v>429</v>
      </c>
      <c r="C349" s="11" t="s">
        <v>422</v>
      </c>
      <c r="D349" s="13">
        <v>1009634.34</v>
      </c>
      <c r="E349" s="13">
        <v>802641.09</v>
      </c>
      <c r="F349" s="13">
        <v>206993.25</v>
      </c>
      <c r="G349" s="14">
        <v>221.363</v>
      </c>
      <c r="H349" s="14">
        <v>575.98900000000003</v>
      </c>
      <c r="I349" s="15">
        <v>550</v>
      </c>
      <c r="J349" s="15">
        <v>526</v>
      </c>
      <c r="K349" s="15">
        <v>18</v>
      </c>
      <c r="L349" s="15">
        <v>6</v>
      </c>
      <c r="M349" s="15">
        <v>324</v>
      </c>
      <c r="N349" s="15">
        <v>8</v>
      </c>
      <c r="O349" s="15">
        <v>1</v>
      </c>
      <c r="P349" s="15">
        <v>320</v>
      </c>
      <c r="Q349" s="15">
        <v>3</v>
      </c>
      <c r="R349" s="15">
        <v>1</v>
      </c>
      <c r="S349" s="15">
        <v>319</v>
      </c>
      <c r="T349" s="15">
        <v>7</v>
      </c>
      <c r="U349" s="15">
        <v>1</v>
      </c>
      <c r="V349" s="14">
        <v>88.349000000000004</v>
      </c>
      <c r="W349" s="16">
        <v>0.58230000000000004</v>
      </c>
      <c r="X349" s="17">
        <v>1061.6569999999999</v>
      </c>
      <c r="Y349" s="17">
        <v>1035.125</v>
      </c>
      <c r="Z349" s="17">
        <v>1067.3489999999999</v>
      </c>
      <c r="AA349" s="17">
        <v>1082.498</v>
      </c>
      <c r="AB349" s="18">
        <v>12.0166</v>
      </c>
      <c r="AC349" s="18">
        <v>0.31859999999999999</v>
      </c>
      <c r="AD349" s="19">
        <v>0.1593</v>
      </c>
      <c r="AE349" s="19">
        <v>0.8407</v>
      </c>
      <c r="AF349" s="18">
        <v>0.31069999999999998</v>
      </c>
      <c r="AG349" s="18">
        <v>0.15529999999999999</v>
      </c>
      <c r="AH349" s="19">
        <v>0.84470000000000001</v>
      </c>
      <c r="AI349" s="19">
        <v>0.84309999999999996</v>
      </c>
      <c r="AJ349" s="20">
        <v>25.989000000000001</v>
      </c>
      <c r="AK349" s="21">
        <v>14.2</v>
      </c>
      <c r="AL349" s="21">
        <v>13.7</v>
      </c>
      <c r="AM349" s="21">
        <v>14.6</v>
      </c>
      <c r="AN349" s="21">
        <v>14.4</v>
      </c>
      <c r="AO349" s="22">
        <v>0.66</v>
      </c>
    </row>
    <row r="350" spans="1:41" x14ac:dyDescent="0.2">
      <c r="A350" s="10">
        <v>104435303</v>
      </c>
      <c r="B350" s="11" t="s">
        <v>430</v>
      </c>
      <c r="C350" s="11" t="s">
        <v>422</v>
      </c>
      <c r="D350" s="13">
        <v>1140723.21</v>
      </c>
      <c r="E350" s="13">
        <v>939226.39</v>
      </c>
      <c r="F350" s="13">
        <v>201496.82</v>
      </c>
      <c r="G350" s="14">
        <v>215.48500000000001</v>
      </c>
      <c r="H350" s="14">
        <v>412.94799999999998</v>
      </c>
      <c r="I350" s="15">
        <v>393</v>
      </c>
      <c r="J350" s="15">
        <v>321</v>
      </c>
      <c r="K350" s="15">
        <v>59</v>
      </c>
      <c r="L350" s="15">
        <v>13</v>
      </c>
      <c r="M350" s="15">
        <v>213</v>
      </c>
      <c r="N350" s="15">
        <v>5</v>
      </c>
      <c r="O350" s="15">
        <v>3</v>
      </c>
      <c r="P350" s="15">
        <v>196</v>
      </c>
      <c r="Q350" s="15">
        <v>24</v>
      </c>
      <c r="R350" s="15">
        <v>2</v>
      </c>
      <c r="S350" s="15">
        <v>180</v>
      </c>
      <c r="T350" s="15">
        <v>27</v>
      </c>
      <c r="U350" s="15">
        <v>1</v>
      </c>
      <c r="V350" s="14">
        <v>88.048000000000002</v>
      </c>
      <c r="W350" s="16">
        <v>0.66900000000000004</v>
      </c>
      <c r="X350" s="17">
        <v>1023.111</v>
      </c>
      <c r="Y350" s="17">
        <v>986.947</v>
      </c>
      <c r="Z350" s="17">
        <v>1014.317</v>
      </c>
      <c r="AA350" s="17">
        <v>1068.068</v>
      </c>
      <c r="AB350" s="18">
        <v>11.619899999999999</v>
      </c>
      <c r="AC350" s="18">
        <v>0.30809999999999998</v>
      </c>
      <c r="AD350" s="19">
        <v>0.154</v>
      </c>
      <c r="AE350" s="19">
        <v>0.84599999999999997</v>
      </c>
      <c r="AF350" s="18">
        <v>0.2994</v>
      </c>
      <c r="AG350" s="18">
        <v>0.1497</v>
      </c>
      <c r="AH350" s="19">
        <v>0.85029999999999994</v>
      </c>
      <c r="AI350" s="19">
        <v>0.84850000000000003</v>
      </c>
      <c r="AJ350" s="20">
        <v>19.948</v>
      </c>
      <c r="AK350" s="21">
        <v>16.8</v>
      </c>
      <c r="AL350" s="21">
        <v>16.100000000000001</v>
      </c>
      <c r="AM350" s="21">
        <v>17.5</v>
      </c>
      <c r="AN350" s="21">
        <v>16.899999999999999</v>
      </c>
      <c r="AO350" s="22">
        <v>0.78</v>
      </c>
    </row>
    <row r="351" spans="1:41" x14ac:dyDescent="0.2">
      <c r="A351" s="10">
        <v>104435603</v>
      </c>
      <c r="B351" s="11" t="s">
        <v>431</v>
      </c>
      <c r="C351" s="11" t="s">
        <v>422</v>
      </c>
      <c r="D351" s="13">
        <v>2224182.7999999998</v>
      </c>
      <c r="E351" s="13">
        <v>1472354.72</v>
      </c>
      <c r="F351" s="13">
        <v>751828.08</v>
      </c>
      <c r="G351" s="14">
        <v>804.02099999999996</v>
      </c>
      <c r="H351" s="14">
        <v>968</v>
      </c>
      <c r="I351" s="15">
        <v>968</v>
      </c>
      <c r="J351" s="15">
        <v>925</v>
      </c>
      <c r="K351" s="15">
        <v>37</v>
      </c>
      <c r="L351" s="15">
        <v>6</v>
      </c>
      <c r="M351" s="15">
        <v>611</v>
      </c>
      <c r="N351" s="15">
        <v>12</v>
      </c>
      <c r="O351" s="15">
        <v>0</v>
      </c>
      <c r="P351" s="15">
        <v>586</v>
      </c>
      <c r="Q351" s="15">
        <v>12</v>
      </c>
      <c r="R351" s="15">
        <v>2</v>
      </c>
      <c r="S351" s="15">
        <v>496</v>
      </c>
      <c r="T351" s="15">
        <v>11</v>
      </c>
      <c r="U351" s="15">
        <v>1</v>
      </c>
      <c r="V351" s="14">
        <v>3.77</v>
      </c>
      <c r="W351" s="16">
        <v>0.8306</v>
      </c>
      <c r="X351" s="17">
        <v>2050.7060000000001</v>
      </c>
      <c r="Y351" s="17">
        <v>2065.4740000000002</v>
      </c>
      <c r="Z351" s="17">
        <v>2040.248</v>
      </c>
      <c r="AA351" s="17">
        <v>2046.396</v>
      </c>
      <c r="AB351" s="18">
        <v>543.9538</v>
      </c>
      <c r="AC351" s="18">
        <v>14.4261</v>
      </c>
      <c r="AD351" s="19">
        <v>7.2130000000000001</v>
      </c>
      <c r="AE351" s="19">
        <v>-6.2130000000000001</v>
      </c>
      <c r="AF351" s="18">
        <v>0.60019999999999996</v>
      </c>
      <c r="AG351" s="18">
        <v>0.30009999999999998</v>
      </c>
      <c r="AH351" s="19">
        <v>0.69989999999999997</v>
      </c>
      <c r="AI351" s="19">
        <v>-2.0651999999999999</v>
      </c>
      <c r="AJ351" s="20">
        <v>0</v>
      </c>
      <c r="AK351" s="21">
        <v>25.5</v>
      </c>
      <c r="AL351" s="21">
        <v>25.6</v>
      </c>
      <c r="AM351" s="21">
        <v>26.1</v>
      </c>
      <c r="AN351" s="21">
        <v>24.8</v>
      </c>
      <c r="AO351" s="22">
        <v>1</v>
      </c>
    </row>
    <row r="352" spans="1:41" x14ac:dyDescent="0.2">
      <c r="A352" s="10">
        <v>104435703</v>
      </c>
      <c r="B352" s="11" t="s">
        <v>432</v>
      </c>
      <c r="C352" s="11" t="s">
        <v>422</v>
      </c>
      <c r="D352" s="13">
        <v>927966.17</v>
      </c>
      <c r="E352" s="13">
        <v>669289.82999999996</v>
      </c>
      <c r="F352" s="13">
        <v>258676.34</v>
      </c>
      <c r="G352" s="14">
        <v>276.63400000000001</v>
      </c>
      <c r="H352" s="14">
        <v>417</v>
      </c>
      <c r="I352" s="15">
        <v>417</v>
      </c>
      <c r="J352" s="15">
        <v>351</v>
      </c>
      <c r="K352" s="15">
        <v>34</v>
      </c>
      <c r="L352" s="15">
        <v>32</v>
      </c>
      <c r="M352" s="15">
        <v>213</v>
      </c>
      <c r="N352" s="15">
        <v>11</v>
      </c>
      <c r="O352" s="15">
        <v>4</v>
      </c>
      <c r="P352" s="15">
        <v>214</v>
      </c>
      <c r="Q352" s="15">
        <v>11</v>
      </c>
      <c r="R352" s="15">
        <v>6</v>
      </c>
      <c r="S352" s="15">
        <v>215</v>
      </c>
      <c r="T352" s="15">
        <v>10</v>
      </c>
      <c r="U352" s="15">
        <v>6</v>
      </c>
      <c r="V352" s="14">
        <v>26.59</v>
      </c>
      <c r="W352" s="16">
        <v>0.72899999999999998</v>
      </c>
      <c r="X352" s="17">
        <v>1126.346</v>
      </c>
      <c r="Y352" s="17">
        <v>1080.6769999999999</v>
      </c>
      <c r="Z352" s="17">
        <v>1129.8779999999999</v>
      </c>
      <c r="AA352" s="17">
        <v>1168.482</v>
      </c>
      <c r="AB352" s="18">
        <v>42.359699999999997</v>
      </c>
      <c r="AC352" s="18">
        <v>1.1234</v>
      </c>
      <c r="AD352" s="19">
        <v>0.56169999999999998</v>
      </c>
      <c r="AE352" s="19">
        <v>0.43830000000000002</v>
      </c>
      <c r="AF352" s="18">
        <v>0.3296</v>
      </c>
      <c r="AG352" s="18">
        <v>0.1648</v>
      </c>
      <c r="AH352" s="19">
        <v>0.83520000000000005</v>
      </c>
      <c r="AI352" s="19">
        <v>0.6764</v>
      </c>
      <c r="AJ352" s="20">
        <v>0</v>
      </c>
      <c r="AK352" s="21">
        <v>19.600000000000001</v>
      </c>
      <c r="AL352" s="21">
        <v>19.5</v>
      </c>
      <c r="AM352" s="21">
        <v>20</v>
      </c>
      <c r="AN352" s="21">
        <v>19.399999999999999</v>
      </c>
      <c r="AO352" s="22">
        <v>0.91</v>
      </c>
    </row>
    <row r="353" spans="1:41" x14ac:dyDescent="0.2">
      <c r="A353" s="10">
        <v>104437503</v>
      </c>
      <c r="B353" s="11" t="s">
        <v>433</v>
      </c>
      <c r="C353" s="11" t="s">
        <v>422</v>
      </c>
      <c r="D353" s="13">
        <v>811425.48</v>
      </c>
      <c r="E353" s="13">
        <v>645607.77</v>
      </c>
      <c r="F353" s="13">
        <v>165817.71</v>
      </c>
      <c r="G353" s="14">
        <v>177.32900000000001</v>
      </c>
      <c r="H353" s="14">
        <v>363.113</v>
      </c>
      <c r="I353" s="15">
        <v>346</v>
      </c>
      <c r="J353" s="15">
        <v>328</v>
      </c>
      <c r="K353" s="15">
        <v>18</v>
      </c>
      <c r="L353" s="15">
        <v>0</v>
      </c>
      <c r="M353" s="15">
        <v>209</v>
      </c>
      <c r="N353" s="15">
        <v>4</v>
      </c>
      <c r="O353" s="15">
        <v>0</v>
      </c>
      <c r="P353" s="15">
        <v>196</v>
      </c>
      <c r="Q353" s="15">
        <v>7</v>
      </c>
      <c r="R353" s="15">
        <v>0</v>
      </c>
      <c r="S353" s="15">
        <v>194</v>
      </c>
      <c r="T353" s="15">
        <v>6</v>
      </c>
      <c r="U353" s="15">
        <v>0</v>
      </c>
      <c r="V353" s="14">
        <v>52.046999999999997</v>
      </c>
      <c r="W353" s="16">
        <v>0.62609999999999999</v>
      </c>
      <c r="X353" s="17">
        <v>809.07399999999996</v>
      </c>
      <c r="Y353" s="17">
        <v>782.31500000000005</v>
      </c>
      <c r="Z353" s="17">
        <v>815.08600000000001</v>
      </c>
      <c r="AA353" s="17">
        <v>829.822</v>
      </c>
      <c r="AB353" s="18">
        <v>15.545</v>
      </c>
      <c r="AC353" s="18">
        <v>0.41220000000000001</v>
      </c>
      <c r="AD353" s="19">
        <v>0.20610000000000001</v>
      </c>
      <c r="AE353" s="19">
        <v>0.79390000000000005</v>
      </c>
      <c r="AF353" s="18">
        <v>0.23680000000000001</v>
      </c>
      <c r="AG353" s="18">
        <v>0.11840000000000001</v>
      </c>
      <c r="AH353" s="19">
        <v>0.88160000000000005</v>
      </c>
      <c r="AI353" s="19">
        <v>0.84650000000000003</v>
      </c>
      <c r="AJ353" s="20">
        <v>17.113</v>
      </c>
      <c r="AK353" s="21">
        <v>16.7</v>
      </c>
      <c r="AL353" s="21">
        <v>15.8</v>
      </c>
      <c r="AM353" s="21">
        <v>17.600000000000001</v>
      </c>
      <c r="AN353" s="21">
        <v>16.7</v>
      </c>
      <c r="AO353" s="22">
        <v>0.78</v>
      </c>
    </row>
    <row r="354" spans="1:41" x14ac:dyDescent="0.2">
      <c r="A354" s="10">
        <v>111444602</v>
      </c>
      <c r="B354" s="11" t="s">
        <v>434</v>
      </c>
      <c r="C354" s="11" t="s">
        <v>435</v>
      </c>
      <c r="D354" s="13">
        <v>4019417.47</v>
      </c>
      <c r="E354" s="13">
        <v>3162967.39</v>
      </c>
      <c r="F354" s="13">
        <v>856450.08</v>
      </c>
      <c r="G354" s="14">
        <v>915.90599999999995</v>
      </c>
      <c r="H354" s="14">
        <v>1728</v>
      </c>
      <c r="I354" s="15">
        <v>1728</v>
      </c>
      <c r="J354" s="15">
        <v>1340</v>
      </c>
      <c r="K354" s="15">
        <v>299</v>
      </c>
      <c r="L354" s="15">
        <v>89</v>
      </c>
      <c r="M354" s="15">
        <v>834</v>
      </c>
      <c r="N354" s="15">
        <v>109</v>
      </c>
      <c r="O354" s="15">
        <v>10</v>
      </c>
      <c r="P354" s="15">
        <v>810</v>
      </c>
      <c r="Q354" s="15">
        <v>111</v>
      </c>
      <c r="R354" s="15">
        <v>19</v>
      </c>
      <c r="S354" s="15">
        <v>806</v>
      </c>
      <c r="T354" s="15">
        <v>70</v>
      </c>
      <c r="U354" s="15">
        <v>13</v>
      </c>
      <c r="V354" s="14">
        <v>364.73</v>
      </c>
      <c r="W354" s="16">
        <v>0.63859999999999995</v>
      </c>
      <c r="X354" s="17">
        <v>5019.5079999999998</v>
      </c>
      <c r="Y354" s="17">
        <v>4971.9780000000001</v>
      </c>
      <c r="Z354" s="17">
        <v>5034.4949999999999</v>
      </c>
      <c r="AA354" s="17">
        <v>5052.0519999999997</v>
      </c>
      <c r="AB354" s="18">
        <v>13.7622</v>
      </c>
      <c r="AC354" s="18">
        <v>0.3649</v>
      </c>
      <c r="AD354" s="19">
        <v>0.18240000000000001</v>
      </c>
      <c r="AE354" s="19">
        <v>0.81759999999999999</v>
      </c>
      <c r="AF354" s="18">
        <v>1.4691000000000001</v>
      </c>
      <c r="AG354" s="18">
        <v>0.73450000000000004</v>
      </c>
      <c r="AH354" s="19">
        <v>0.26550000000000001</v>
      </c>
      <c r="AI354" s="19">
        <v>0.48630000000000001</v>
      </c>
      <c r="AJ354" s="20">
        <v>0</v>
      </c>
      <c r="AK354" s="21">
        <v>17.8</v>
      </c>
      <c r="AL354" s="21">
        <v>17.899999999999999</v>
      </c>
      <c r="AM354" s="21">
        <v>18</v>
      </c>
      <c r="AN354" s="21">
        <v>17.600000000000001</v>
      </c>
      <c r="AO354" s="22">
        <v>0.83</v>
      </c>
    </row>
    <row r="355" spans="1:41" x14ac:dyDescent="0.2">
      <c r="A355" s="10">
        <v>120452003</v>
      </c>
      <c r="B355" s="11" t="s">
        <v>436</v>
      </c>
      <c r="C355" s="11" t="s">
        <v>437</v>
      </c>
      <c r="D355" s="13">
        <v>5668114.6100000003</v>
      </c>
      <c r="E355" s="13">
        <v>3603295.16</v>
      </c>
      <c r="F355" s="13">
        <v>2064819.45</v>
      </c>
      <c r="G355" s="14">
        <v>2208.1619999999998</v>
      </c>
      <c r="H355" s="14">
        <v>3284</v>
      </c>
      <c r="I355" s="15">
        <v>3284</v>
      </c>
      <c r="J355" s="15">
        <v>2334</v>
      </c>
      <c r="K355" s="15">
        <v>582</v>
      </c>
      <c r="L355" s="15">
        <v>368</v>
      </c>
      <c r="M355" s="15">
        <v>1367</v>
      </c>
      <c r="N355" s="15">
        <v>169</v>
      </c>
      <c r="O355" s="15">
        <v>77</v>
      </c>
      <c r="P355" s="15">
        <v>1457</v>
      </c>
      <c r="Q355" s="15">
        <v>200</v>
      </c>
      <c r="R355" s="15">
        <v>46</v>
      </c>
      <c r="S355" s="15">
        <v>1446</v>
      </c>
      <c r="T355" s="15">
        <v>199</v>
      </c>
      <c r="U355" s="15">
        <v>52</v>
      </c>
      <c r="V355" s="14">
        <v>216.839</v>
      </c>
      <c r="W355" s="16">
        <v>0.6724</v>
      </c>
      <c r="X355" s="17">
        <v>6907.1319999999996</v>
      </c>
      <c r="Y355" s="17">
        <v>6797.8310000000001</v>
      </c>
      <c r="Z355" s="17">
        <v>6906.7120000000004</v>
      </c>
      <c r="AA355" s="17">
        <v>7016.8540000000003</v>
      </c>
      <c r="AB355" s="18">
        <v>31.8537</v>
      </c>
      <c r="AC355" s="18">
        <v>0.84470000000000001</v>
      </c>
      <c r="AD355" s="19">
        <v>0.42230000000000001</v>
      </c>
      <c r="AE355" s="19">
        <v>0.57769999999999999</v>
      </c>
      <c r="AF355" s="18">
        <v>2.0215999999999998</v>
      </c>
      <c r="AG355" s="18">
        <v>1.0107999999999999</v>
      </c>
      <c r="AH355" s="19">
        <v>-1.0699999999999999E-2</v>
      </c>
      <c r="AI355" s="19">
        <v>0.22459999999999999</v>
      </c>
      <c r="AJ355" s="20">
        <v>0</v>
      </c>
      <c r="AK355" s="21">
        <v>36</v>
      </c>
      <c r="AL355" s="21">
        <v>37.200000000000003</v>
      </c>
      <c r="AM355" s="21">
        <v>34.799999999999997</v>
      </c>
      <c r="AN355" s="21">
        <v>35.9</v>
      </c>
      <c r="AO355" s="22">
        <v>1</v>
      </c>
    </row>
    <row r="356" spans="1:41" x14ac:dyDescent="0.2">
      <c r="A356" s="10">
        <v>120455203</v>
      </c>
      <c r="B356" s="11" t="s">
        <v>438</v>
      </c>
      <c r="C356" s="11" t="s">
        <v>437</v>
      </c>
      <c r="D356" s="13">
        <v>4174737.25</v>
      </c>
      <c r="E356" s="13">
        <v>3098165.33</v>
      </c>
      <c r="F356" s="13">
        <v>1076571.92</v>
      </c>
      <c r="G356" s="14">
        <v>1151.309</v>
      </c>
      <c r="H356" s="14">
        <v>1824</v>
      </c>
      <c r="I356" s="15">
        <v>1824</v>
      </c>
      <c r="J356" s="15">
        <v>1520</v>
      </c>
      <c r="K356" s="15">
        <v>145</v>
      </c>
      <c r="L356" s="15">
        <v>159</v>
      </c>
      <c r="M356" s="15">
        <v>982</v>
      </c>
      <c r="N356" s="15">
        <v>50</v>
      </c>
      <c r="O356" s="15">
        <v>18</v>
      </c>
      <c r="P356" s="15">
        <v>939</v>
      </c>
      <c r="Q356" s="15">
        <v>48</v>
      </c>
      <c r="R356" s="15">
        <v>28</v>
      </c>
      <c r="S356" s="15">
        <v>860</v>
      </c>
      <c r="T356" s="15">
        <v>43</v>
      </c>
      <c r="U356" s="15">
        <v>29</v>
      </c>
      <c r="V356" s="14">
        <v>116.143</v>
      </c>
      <c r="W356" s="16">
        <v>0.63119999999999998</v>
      </c>
      <c r="X356" s="17">
        <v>4587.3919999999998</v>
      </c>
      <c r="Y356" s="17">
        <v>4452.2650000000003</v>
      </c>
      <c r="Z356" s="17">
        <v>4605.0230000000001</v>
      </c>
      <c r="AA356" s="17">
        <v>4704.8890000000001</v>
      </c>
      <c r="AB356" s="18">
        <v>39.497700000000002</v>
      </c>
      <c r="AC356" s="18">
        <v>1.0475000000000001</v>
      </c>
      <c r="AD356" s="19">
        <v>0.52370000000000005</v>
      </c>
      <c r="AE356" s="19">
        <v>0.4763</v>
      </c>
      <c r="AF356" s="18">
        <v>1.3426</v>
      </c>
      <c r="AG356" s="18">
        <v>0.67130000000000001</v>
      </c>
      <c r="AH356" s="19">
        <v>0.32869999999999999</v>
      </c>
      <c r="AI356" s="19">
        <v>0.38769999999999999</v>
      </c>
      <c r="AJ356" s="20">
        <v>0</v>
      </c>
      <c r="AK356" s="21">
        <v>26.1</v>
      </c>
      <c r="AL356" s="21">
        <v>26.8</v>
      </c>
      <c r="AM356" s="21">
        <v>25.6</v>
      </c>
      <c r="AN356" s="21">
        <v>25.8</v>
      </c>
      <c r="AO356" s="22">
        <v>1</v>
      </c>
    </row>
    <row r="357" spans="1:41" x14ac:dyDescent="0.2">
      <c r="A357" s="10">
        <v>120455403</v>
      </c>
      <c r="B357" s="11" t="s">
        <v>439</v>
      </c>
      <c r="C357" s="11" t="s">
        <v>437</v>
      </c>
      <c r="D357" s="13">
        <v>7360643.6900000004</v>
      </c>
      <c r="E357" s="13">
        <v>4975285.4800000004</v>
      </c>
      <c r="F357" s="13">
        <v>2385358.21</v>
      </c>
      <c r="G357" s="14">
        <v>2550.953</v>
      </c>
      <c r="H357" s="14">
        <v>4531</v>
      </c>
      <c r="I357" s="15">
        <v>4531</v>
      </c>
      <c r="J357" s="15">
        <v>3552</v>
      </c>
      <c r="K357" s="15">
        <v>567</v>
      </c>
      <c r="L357" s="15">
        <v>412</v>
      </c>
      <c r="M357" s="15">
        <v>2091</v>
      </c>
      <c r="N357" s="15">
        <v>172</v>
      </c>
      <c r="O357" s="15">
        <v>62</v>
      </c>
      <c r="P357" s="15">
        <v>2153</v>
      </c>
      <c r="Q357" s="15">
        <v>190</v>
      </c>
      <c r="R357" s="15">
        <v>52</v>
      </c>
      <c r="S357" s="15">
        <v>2253</v>
      </c>
      <c r="T357" s="15">
        <v>191</v>
      </c>
      <c r="U357" s="15">
        <v>82</v>
      </c>
      <c r="V357" s="14">
        <v>321.55399999999997</v>
      </c>
      <c r="W357" s="16">
        <v>0.56299999999999994</v>
      </c>
      <c r="X357" s="17">
        <v>9295.5419999999995</v>
      </c>
      <c r="Y357" s="17">
        <v>9177.741</v>
      </c>
      <c r="Z357" s="17">
        <v>9302.6779999999999</v>
      </c>
      <c r="AA357" s="17">
        <v>9406.2060000000001</v>
      </c>
      <c r="AB357" s="18">
        <v>28.908100000000001</v>
      </c>
      <c r="AC357" s="18">
        <v>0.76659999999999995</v>
      </c>
      <c r="AD357" s="19">
        <v>0.38329999999999997</v>
      </c>
      <c r="AE357" s="19">
        <v>0.61670000000000003</v>
      </c>
      <c r="AF357" s="18">
        <v>2.7206000000000001</v>
      </c>
      <c r="AG357" s="18">
        <v>1.3603000000000001</v>
      </c>
      <c r="AH357" s="19">
        <v>-0.36030000000000001</v>
      </c>
      <c r="AI357" s="19">
        <v>3.0499999999999999E-2</v>
      </c>
      <c r="AJ357" s="20">
        <v>0</v>
      </c>
      <c r="AK357" s="21">
        <v>25</v>
      </c>
      <c r="AL357" s="21">
        <v>25.4</v>
      </c>
      <c r="AM357" s="21">
        <v>24.6</v>
      </c>
      <c r="AN357" s="21">
        <v>25.1</v>
      </c>
      <c r="AO357" s="22">
        <v>1</v>
      </c>
    </row>
    <row r="358" spans="1:41" x14ac:dyDescent="0.2">
      <c r="A358" s="10">
        <v>120456003</v>
      </c>
      <c r="B358" s="11" t="s">
        <v>440</v>
      </c>
      <c r="C358" s="11" t="s">
        <v>437</v>
      </c>
      <c r="D358" s="13">
        <v>3744758.46</v>
      </c>
      <c r="E358" s="13">
        <v>2606307.2799999998</v>
      </c>
      <c r="F358" s="13">
        <v>1138451.18</v>
      </c>
      <c r="G358" s="14">
        <v>1217.4839999999999</v>
      </c>
      <c r="H358" s="14">
        <v>1943</v>
      </c>
      <c r="I358" s="15">
        <v>1943</v>
      </c>
      <c r="J358" s="15">
        <v>1724</v>
      </c>
      <c r="K358" s="15">
        <v>105</v>
      </c>
      <c r="L358" s="15">
        <v>114</v>
      </c>
      <c r="M358" s="15">
        <v>1103</v>
      </c>
      <c r="N358" s="15">
        <v>40</v>
      </c>
      <c r="O358" s="15">
        <v>20</v>
      </c>
      <c r="P358" s="15">
        <v>1066</v>
      </c>
      <c r="Q358" s="15">
        <v>46</v>
      </c>
      <c r="R358" s="15">
        <v>23</v>
      </c>
      <c r="S358" s="15">
        <v>984</v>
      </c>
      <c r="T358" s="15">
        <v>15</v>
      </c>
      <c r="U358" s="15">
        <v>10</v>
      </c>
      <c r="V358" s="14">
        <v>73.626999999999995</v>
      </c>
      <c r="W358" s="16">
        <v>0.62660000000000005</v>
      </c>
      <c r="X358" s="17">
        <v>5228.16</v>
      </c>
      <c r="Y358" s="17">
        <v>5142.7089999999998</v>
      </c>
      <c r="Z358" s="17">
        <v>5265.79</v>
      </c>
      <c r="AA358" s="17">
        <v>5275.982</v>
      </c>
      <c r="AB358" s="18">
        <v>71.008700000000005</v>
      </c>
      <c r="AC358" s="18">
        <v>1.8832</v>
      </c>
      <c r="AD358" s="19">
        <v>0.94159999999999999</v>
      </c>
      <c r="AE358" s="19">
        <v>5.8400000000000001E-2</v>
      </c>
      <c r="AF358" s="18">
        <v>1.5302</v>
      </c>
      <c r="AG358" s="18">
        <v>0.7651</v>
      </c>
      <c r="AH358" s="19">
        <v>0.2349</v>
      </c>
      <c r="AI358" s="19">
        <v>0.1643</v>
      </c>
      <c r="AJ358" s="20">
        <v>0</v>
      </c>
      <c r="AK358" s="21">
        <v>30.8</v>
      </c>
      <c r="AL358" s="21">
        <v>32</v>
      </c>
      <c r="AM358" s="21">
        <v>29.9</v>
      </c>
      <c r="AN358" s="21">
        <v>30.5</v>
      </c>
      <c r="AO358" s="22">
        <v>1</v>
      </c>
    </row>
    <row r="359" spans="1:41" x14ac:dyDescent="0.2">
      <c r="A359" s="10">
        <v>123460302</v>
      </c>
      <c r="B359" s="11" t="s">
        <v>441</v>
      </c>
      <c r="C359" s="11" t="s">
        <v>442</v>
      </c>
      <c r="D359" s="13">
        <v>4138995.55</v>
      </c>
      <c r="E359" s="13">
        <v>3164576.07</v>
      </c>
      <c r="F359" s="13">
        <v>974419.48</v>
      </c>
      <c r="G359" s="14">
        <v>1042.0650000000001</v>
      </c>
      <c r="H359" s="14">
        <v>3000</v>
      </c>
      <c r="I359" s="15">
        <v>3000</v>
      </c>
      <c r="J359" s="15">
        <v>2419</v>
      </c>
      <c r="K359" s="15">
        <v>277</v>
      </c>
      <c r="L359" s="15">
        <v>304</v>
      </c>
      <c r="M359" s="15">
        <v>1633</v>
      </c>
      <c r="N359" s="15">
        <v>55</v>
      </c>
      <c r="O359" s="15">
        <v>45</v>
      </c>
      <c r="P359" s="15">
        <v>1441</v>
      </c>
      <c r="Q359" s="15">
        <v>92</v>
      </c>
      <c r="R359" s="15">
        <v>43</v>
      </c>
      <c r="S359" s="15">
        <v>1351</v>
      </c>
      <c r="T359" s="15">
        <v>123</v>
      </c>
      <c r="U359" s="15">
        <v>55</v>
      </c>
      <c r="V359" s="14">
        <v>15.856999999999999</v>
      </c>
      <c r="W359" s="16">
        <v>0.3735</v>
      </c>
      <c r="X359" s="17">
        <v>8525.7929999999997</v>
      </c>
      <c r="Y359" s="17">
        <v>8488.92</v>
      </c>
      <c r="Z359" s="17">
        <v>8620.8340000000007</v>
      </c>
      <c r="AA359" s="17">
        <v>8467.6260000000002</v>
      </c>
      <c r="AB359" s="18">
        <v>537.66740000000004</v>
      </c>
      <c r="AC359" s="18">
        <v>14.2593</v>
      </c>
      <c r="AD359" s="19">
        <v>7.1295999999999999</v>
      </c>
      <c r="AE359" s="19">
        <v>-6.1295999999999999</v>
      </c>
      <c r="AF359" s="18">
        <v>2.4952999999999999</v>
      </c>
      <c r="AG359" s="18">
        <v>1.2476</v>
      </c>
      <c r="AH359" s="19">
        <v>-0.24759999999999999</v>
      </c>
      <c r="AI359" s="19">
        <v>-2.6004</v>
      </c>
      <c r="AJ359" s="20">
        <v>0</v>
      </c>
      <c r="AK359" s="21">
        <v>20</v>
      </c>
      <c r="AL359" s="21">
        <v>19.600000000000001</v>
      </c>
      <c r="AM359" s="21">
        <v>20.3</v>
      </c>
      <c r="AN359" s="21">
        <v>20.2</v>
      </c>
      <c r="AO359" s="22">
        <v>0.93</v>
      </c>
    </row>
    <row r="360" spans="1:41" x14ac:dyDescent="0.2">
      <c r="A360" s="10">
        <v>123460504</v>
      </c>
      <c r="B360" s="11" t="s">
        <v>443</v>
      </c>
      <c r="C360" s="11" t="s">
        <v>442</v>
      </c>
      <c r="D360" s="13">
        <v>6130.33</v>
      </c>
      <c r="E360" s="13">
        <v>6130.33</v>
      </c>
      <c r="F360" s="13">
        <v>0</v>
      </c>
      <c r="G360" s="14">
        <v>0</v>
      </c>
      <c r="H360" s="14">
        <v>0</v>
      </c>
      <c r="I360" s="15">
        <v>0</v>
      </c>
      <c r="J360" s="15">
        <v>0</v>
      </c>
      <c r="K360" s="15">
        <v>0</v>
      </c>
      <c r="L360" s="15">
        <v>0</v>
      </c>
      <c r="M360" s="15">
        <v>0</v>
      </c>
      <c r="N360" s="15">
        <v>0</v>
      </c>
      <c r="O360" s="15">
        <v>0</v>
      </c>
      <c r="P360" s="15">
        <v>0</v>
      </c>
      <c r="Q360" s="15">
        <v>0</v>
      </c>
      <c r="R360" s="15">
        <v>0</v>
      </c>
      <c r="S360" s="15">
        <v>0</v>
      </c>
      <c r="T360" s="15">
        <v>0</v>
      </c>
      <c r="U360" s="15">
        <v>0</v>
      </c>
      <c r="V360" s="14">
        <v>1.931</v>
      </c>
      <c r="W360" s="16">
        <v>0.15</v>
      </c>
      <c r="X360" s="17">
        <v>2.081</v>
      </c>
      <c r="Y360" s="17">
        <v>3.379</v>
      </c>
      <c r="Z360" s="17">
        <v>1</v>
      </c>
      <c r="AA360" s="17">
        <v>1.863</v>
      </c>
      <c r="AB360" s="18">
        <v>1.0775999999999999</v>
      </c>
      <c r="AC360" s="18">
        <v>2.8500000000000001E-2</v>
      </c>
      <c r="AD360" s="19">
        <v>1.4200000000000001E-2</v>
      </c>
      <c r="AE360" s="19">
        <v>0.98580000000000001</v>
      </c>
      <c r="AF360" s="18">
        <v>5.9999999999999995E-4</v>
      </c>
      <c r="AG360" s="18">
        <v>2.9999999999999997E-4</v>
      </c>
      <c r="AH360" s="19">
        <v>0.99970000000000003</v>
      </c>
      <c r="AI360" s="19">
        <v>0.99409999999999998</v>
      </c>
      <c r="AJ360" s="20">
        <v>0</v>
      </c>
      <c r="AK360" s="21">
        <v>1</v>
      </c>
      <c r="AL360" s="21">
        <v>1.2</v>
      </c>
      <c r="AM360" s="21">
        <v>0.9</v>
      </c>
      <c r="AN360" s="21">
        <v>0.9</v>
      </c>
      <c r="AO360" s="22">
        <v>0.04</v>
      </c>
    </row>
    <row r="361" spans="1:41" x14ac:dyDescent="0.2">
      <c r="A361" s="10">
        <v>123461302</v>
      </c>
      <c r="B361" s="11" t="s">
        <v>444</v>
      </c>
      <c r="C361" s="11" t="s">
        <v>442</v>
      </c>
      <c r="D361" s="13">
        <v>2975121.78</v>
      </c>
      <c r="E361" s="13">
        <v>2244406.9900000002</v>
      </c>
      <c r="F361" s="13">
        <v>730714.79</v>
      </c>
      <c r="G361" s="14">
        <v>781.44200000000001</v>
      </c>
      <c r="H361" s="14">
        <v>1995</v>
      </c>
      <c r="I361" s="15">
        <v>1995</v>
      </c>
      <c r="J361" s="15">
        <v>1435</v>
      </c>
      <c r="K361" s="15">
        <v>142</v>
      </c>
      <c r="L361" s="15">
        <v>418</v>
      </c>
      <c r="M361" s="15">
        <v>873</v>
      </c>
      <c r="N361" s="15">
        <v>52</v>
      </c>
      <c r="O361" s="15">
        <v>42</v>
      </c>
      <c r="P361" s="15">
        <v>877</v>
      </c>
      <c r="Q361" s="15">
        <v>43</v>
      </c>
      <c r="R361" s="15">
        <v>76</v>
      </c>
      <c r="S361" s="15">
        <v>874</v>
      </c>
      <c r="T361" s="15">
        <v>42</v>
      </c>
      <c r="U361" s="15">
        <v>79</v>
      </c>
      <c r="V361" s="14">
        <v>9.0459999999999994</v>
      </c>
      <c r="W361" s="16">
        <v>0.39169999999999999</v>
      </c>
      <c r="X361" s="17">
        <v>4460.7579999999998</v>
      </c>
      <c r="Y361" s="17">
        <v>4323.2979999999998</v>
      </c>
      <c r="Z361" s="17">
        <v>4507.7190000000001</v>
      </c>
      <c r="AA361" s="17">
        <v>4551.2560000000003</v>
      </c>
      <c r="AB361" s="18">
        <v>493.11930000000001</v>
      </c>
      <c r="AC361" s="18">
        <v>13.0779</v>
      </c>
      <c r="AD361" s="19">
        <v>6.5388999999999999</v>
      </c>
      <c r="AE361" s="19">
        <v>-5.5388999999999999</v>
      </c>
      <c r="AF361" s="18">
        <v>1.3056000000000001</v>
      </c>
      <c r="AG361" s="18">
        <v>0.65280000000000005</v>
      </c>
      <c r="AH361" s="19">
        <v>0.34720000000000001</v>
      </c>
      <c r="AI361" s="19">
        <v>-2.0072000000000001</v>
      </c>
      <c r="AJ361" s="20">
        <v>0</v>
      </c>
      <c r="AK361" s="21">
        <v>31</v>
      </c>
      <c r="AL361" s="21">
        <v>30.8</v>
      </c>
      <c r="AM361" s="21">
        <v>31.4</v>
      </c>
      <c r="AN361" s="21">
        <v>30.8</v>
      </c>
      <c r="AO361" s="22">
        <v>1</v>
      </c>
    </row>
    <row r="362" spans="1:41" x14ac:dyDescent="0.2">
      <c r="A362" s="10">
        <v>123461602</v>
      </c>
      <c r="B362" s="11" t="s">
        <v>445</v>
      </c>
      <c r="C362" s="11" t="s">
        <v>442</v>
      </c>
      <c r="D362" s="13">
        <v>2172187.89</v>
      </c>
      <c r="E362" s="13">
        <v>1984263.83</v>
      </c>
      <c r="F362" s="13">
        <v>187924.06</v>
      </c>
      <c r="G362" s="14">
        <v>200.97</v>
      </c>
      <c r="H362" s="14">
        <v>2030</v>
      </c>
      <c r="I362" s="15">
        <v>2030</v>
      </c>
      <c r="J362" s="15">
        <v>1625</v>
      </c>
      <c r="K362" s="15">
        <v>139</v>
      </c>
      <c r="L362" s="15">
        <v>266</v>
      </c>
      <c r="M362" s="15">
        <v>995</v>
      </c>
      <c r="N362" s="15">
        <v>40</v>
      </c>
      <c r="O362" s="15">
        <v>34</v>
      </c>
      <c r="P362" s="15">
        <v>988</v>
      </c>
      <c r="Q362" s="15">
        <v>49</v>
      </c>
      <c r="R362" s="15">
        <v>40</v>
      </c>
      <c r="S362" s="15">
        <v>990</v>
      </c>
      <c r="T362" s="15">
        <v>45</v>
      </c>
      <c r="U362" s="15">
        <v>52</v>
      </c>
      <c r="V362" s="14">
        <v>24.256</v>
      </c>
      <c r="W362" s="16">
        <v>0.15</v>
      </c>
      <c r="X362" s="17">
        <v>5278.982</v>
      </c>
      <c r="Y362" s="17">
        <v>5300.6409999999996</v>
      </c>
      <c r="Z362" s="17">
        <v>5328.0429999999997</v>
      </c>
      <c r="AA362" s="17">
        <v>5208.2610000000004</v>
      </c>
      <c r="AB362" s="18">
        <v>217.6361</v>
      </c>
      <c r="AC362" s="18">
        <v>5.7717999999999998</v>
      </c>
      <c r="AD362" s="19">
        <v>2.8858999999999999</v>
      </c>
      <c r="AE362" s="19">
        <v>-1.8858999999999999</v>
      </c>
      <c r="AF362" s="18">
        <v>1.5449999999999999</v>
      </c>
      <c r="AG362" s="18">
        <v>0.77249999999999996</v>
      </c>
      <c r="AH362" s="19">
        <v>0.22750000000000001</v>
      </c>
      <c r="AI362" s="19">
        <v>-0.61780000000000002</v>
      </c>
      <c r="AJ362" s="20">
        <v>0</v>
      </c>
      <c r="AK362" s="21">
        <v>14.2</v>
      </c>
      <c r="AL362" s="21">
        <v>14</v>
      </c>
      <c r="AM362" s="21">
        <v>14.5</v>
      </c>
      <c r="AN362" s="21">
        <v>14.1</v>
      </c>
      <c r="AO362" s="22">
        <v>0.66</v>
      </c>
    </row>
    <row r="363" spans="1:41" x14ac:dyDescent="0.2">
      <c r="A363" s="10">
        <v>123463603</v>
      </c>
      <c r="B363" s="11" t="s">
        <v>446</v>
      </c>
      <c r="C363" s="11" t="s">
        <v>442</v>
      </c>
      <c r="D363" s="13">
        <v>2451731.5699999998</v>
      </c>
      <c r="E363" s="13">
        <v>2212721.0099999998</v>
      </c>
      <c r="F363" s="13">
        <v>239010.56</v>
      </c>
      <c r="G363" s="14">
        <v>255.60300000000001</v>
      </c>
      <c r="H363" s="14">
        <v>1731</v>
      </c>
      <c r="I363" s="15">
        <v>1731</v>
      </c>
      <c r="J363" s="15">
        <v>1386</v>
      </c>
      <c r="K363" s="15">
        <v>206</v>
      </c>
      <c r="L363" s="15">
        <v>139</v>
      </c>
      <c r="M363" s="15">
        <v>792</v>
      </c>
      <c r="N363" s="15">
        <v>80</v>
      </c>
      <c r="O363" s="15">
        <v>26</v>
      </c>
      <c r="P363" s="15">
        <v>847</v>
      </c>
      <c r="Q363" s="15">
        <v>52</v>
      </c>
      <c r="R363" s="15">
        <v>18</v>
      </c>
      <c r="S363" s="15">
        <v>897</v>
      </c>
      <c r="T363" s="15">
        <v>70</v>
      </c>
      <c r="U363" s="15">
        <v>23</v>
      </c>
      <c r="V363" s="14">
        <v>18.742999999999999</v>
      </c>
      <c r="W363" s="16">
        <v>0.17169999999999999</v>
      </c>
      <c r="X363" s="17">
        <v>4611.2420000000002</v>
      </c>
      <c r="Y363" s="17">
        <v>4385.9399999999996</v>
      </c>
      <c r="Z363" s="17">
        <v>4664.741</v>
      </c>
      <c r="AA363" s="17">
        <v>4783.0460000000003</v>
      </c>
      <c r="AB363" s="18">
        <v>246.0247</v>
      </c>
      <c r="AC363" s="18">
        <v>6.5247000000000002</v>
      </c>
      <c r="AD363" s="19">
        <v>3.2623000000000002</v>
      </c>
      <c r="AE363" s="19">
        <v>-2.2623000000000002</v>
      </c>
      <c r="AF363" s="18">
        <v>1.3495999999999999</v>
      </c>
      <c r="AG363" s="18">
        <v>0.67479999999999996</v>
      </c>
      <c r="AH363" s="19">
        <v>0.32519999999999999</v>
      </c>
      <c r="AI363" s="19">
        <v>-0.70979999999999999</v>
      </c>
      <c r="AJ363" s="20">
        <v>0</v>
      </c>
      <c r="AK363" s="21">
        <v>18.600000000000001</v>
      </c>
      <c r="AL363" s="21">
        <v>18.899999999999999</v>
      </c>
      <c r="AM363" s="21">
        <v>18.600000000000001</v>
      </c>
      <c r="AN363" s="21">
        <v>18.2</v>
      </c>
      <c r="AO363" s="22">
        <v>0.86</v>
      </c>
    </row>
    <row r="364" spans="1:41" x14ac:dyDescent="0.2">
      <c r="A364" s="10">
        <v>123463803</v>
      </c>
      <c r="B364" s="11" t="s">
        <v>447</v>
      </c>
      <c r="C364" s="11" t="s">
        <v>442</v>
      </c>
      <c r="D364" s="13">
        <v>340220.35</v>
      </c>
      <c r="E364" s="13">
        <v>257306.35</v>
      </c>
      <c r="F364" s="13">
        <v>82914</v>
      </c>
      <c r="G364" s="14">
        <v>88.67</v>
      </c>
      <c r="H364" s="14">
        <v>244</v>
      </c>
      <c r="I364" s="15">
        <v>244</v>
      </c>
      <c r="J364" s="15">
        <v>197</v>
      </c>
      <c r="K364" s="15">
        <v>15</v>
      </c>
      <c r="L364" s="15">
        <v>32</v>
      </c>
      <c r="M364" s="15">
        <v>120</v>
      </c>
      <c r="N364" s="15">
        <v>4</v>
      </c>
      <c r="O364" s="15">
        <v>6</v>
      </c>
      <c r="P364" s="15">
        <v>122</v>
      </c>
      <c r="Q364" s="15">
        <v>7</v>
      </c>
      <c r="R364" s="15">
        <v>4</v>
      </c>
      <c r="S364" s="15">
        <v>119</v>
      </c>
      <c r="T364" s="15">
        <v>4</v>
      </c>
      <c r="U364" s="15">
        <v>5</v>
      </c>
      <c r="V364" s="14">
        <v>0.57999999999999996</v>
      </c>
      <c r="W364" s="16">
        <v>0.3634</v>
      </c>
      <c r="X364" s="17">
        <v>730.56299999999999</v>
      </c>
      <c r="Y364" s="17">
        <v>735.64400000000001</v>
      </c>
      <c r="Z364" s="17">
        <v>733.57600000000002</v>
      </c>
      <c r="AA364" s="17">
        <v>722.46900000000005</v>
      </c>
      <c r="AB364" s="18">
        <v>1259.5913</v>
      </c>
      <c r="AC364" s="18">
        <v>33.4054</v>
      </c>
      <c r="AD364" s="19">
        <v>16.7027</v>
      </c>
      <c r="AE364" s="19">
        <v>-15.7027</v>
      </c>
      <c r="AF364" s="18">
        <v>0.21379999999999999</v>
      </c>
      <c r="AG364" s="18">
        <v>0.1069</v>
      </c>
      <c r="AH364" s="19">
        <v>0.8931</v>
      </c>
      <c r="AI364" s="19">
        <v>-5.7451999999999996</v>
      </c>
      <c r="AJ364" s="20">
        <v>0</v>
      </c>
      <c r="AK364" s="21">
        <v>28.2</v>
      </c>
      <c r="AL364" s="21">
        <v>28.7</v>
      </c>
      <c r="AM364" s="21">
        <v>28.1</v>
      </c>
      <c r="AN364" s="21">
        <v>27.9</v>
      </c>
      <c r="AO364" s="22">
        <v>1</v>
      </c>
    </row>
    <row r="365" spans="1:41" x14ac:dyDescent="0.2">
      <c r="A365" s="10">
        <v>123464502</v>
      </c>
      <c r="B365" s="11" t="s">
        <v>448</v>
      </c>
      <c r="C365" s="11" t="s">
        <v>442</v>
      </c>
      <c r="D365" s="13">
        <v>3245393.45</v>
      </c>
      <c r="E365" s="13">
        <v>2864773.59</v>
      </c>
      <c r="F365" s="13">
        <v>380619.86</v>
      </c>
      <c r="G365" s="14">
        <v>407.04300000000001</v>
      </c>
      <c r="H365" s="14">
        <v>3479</v>
      </c>
      <c r="I365" s="15">
        <v>3479</v>
      </c>
      <c r="J365" s="15">
        <v>2545</v>
      </c>
      <c r="K365" s="15">
        <v>129</v>
      </c>
      <c r="L365" s="15">
        <v>805</v>
      </c>
      <c r="M365" s="15">
        <v>1664</v>
      </c>
      <c r="N365" s="15">
        <v>51</v>
      </c>
      <c r="O365" s="15">
        <v>114</v>
      </c>
      <c r="P365" s="15">
        <v>1525</v>
      </c>
      <c r="Q365" s="15">
        <v>38</v>
      </c>
      <c r="R365" s="15">
        <v>139</v>
      </c>
      <c r="S365" s="15">
        <v>1467</v>
      </c>
      <c r="T365" s="15">
        <v>38</v>
      </c>
      <c r="U365" s="15">
        <v>127</v>
      </c>
      <c r="V365" s="14">
        <v>24.335000000000001</v>
      </c>
      <c r="W365" s="16">
        <v>0.15</v>
      </c>
      <c r="X365" s="17">
        <v>8762.59</v>
      </c>
      <c r="Y365" s="17">
        <v>8674.4009999999998</v>
      </c>
      <c r="Z365" s="17">
        <v>8879.5280000000002</v>
      </c>
      <c r="AA365" s="17">
        <v>8733.8410000000003</v>
      </c>
      <c r="AB365" s="18">
        <v>360.08170000000001</v>
      </c>
      <c r="AC365" s="18">
        <v>9.5495999999999999</v>
      </c>
      <c r="AD365" s="19">
        <v>4.7747999999999999</v>
      </c>
      <c r="AE365" s="19">
        <v>-3.7747999999999999</v>
      </c>
      <c r="AF365" s="18">
        <v>2.5646</v>
      </c>
      <c r="AG365" s="18">
        <v>1.2823</v>
      </c>
      <c r="AH365" s="19">
        <v>-0.2823</v>
      </c>
      <c r="AI365" s="19">
        <v>-1.6793</v>
      </c>
      <c r="AJ365" s="20">
        <v>0</v>
      </c>
      <c r="AK365" s="21">
        <v>16.8</v>
      </c>
      <c r="AL365" s="21">
        <v>16.8</v>
      </c>
      <c r="AM365" s="21">
        <v>16.899999999999999</v>
      </c>
      <c r="AN365" s="21">
        <v>16.7</v>
      </c>
      <c r="AO365" s="22">
        <v>0.78</v>
      </c>
    </row>
    <row r="366" spans="1:41" x14ac:dyDescent="0.2">
      <c r="A366" s="10">
        <v>123464603</v>
      </c>
      <c r="B366" s="11" t="s">
        <v>449</v>
      </c>
      <c r="C366" s="11" t="s">
        <v>442</v>
      </c>
      <c r="D366" s="13">
        <v>857780.32</v>
      </c>
      <c r="E366" s="13">
        <v>668686.47</v>
      </c>
      <c r="F366" s="13">
        <v>189093.85</v>
      </c>
      <c r="G366" s="14">
        <v>202.221</v>
      </c>
      <c r="H366" s="14">
        <v>699</v>
      </c>
      <c r="I366" s="15">
        <v>699</v>
      </c>
      <c r="J366" s="15">
        <v>590</v>
      </c>
      <c r="K366" s="15">
        <v>65</v>
      </c>
      <c r="L366" s="15">
        <v>44</v>
      </c>
      <c r="M366" s="15">
        <v>361</v>
      </c>
      <c r="N366" s="15">
        <v>19</v>
      </c>
      <c r="O366" s="15">
        <v>6</v>
      </c>
      <c r="P366" s="15">
        <v>363</v>
      </c>
      <c r="Q366" s="15">
        <v>19</v>
      </c>
      <c r="R366" s="15">
        <v>6</v>
      </c>
      <c r="S366" s="15">
        <v>355</v>
      </c>
      <c r="T366" s="15">
        <v>25</v>
      </c>
      <c r="U366" s="15">
        <v>9</v>
      </c>
      <c r="V366" s="14">
        <v>7.2809999999999997</v>
      </c>
      <c r="W366" s="16">
        <v>0.2893</v>
      </c>
      <c r="X366" s="17">
        <v>2401.9699999999998</v>
      </c>
      <c r="Y366" s="17">
        <v>2455.759</v>
      </c>
      <c r="Z366" s="17">
        <v>2417.4250000000002</v>
      </c>
      <c r="AA366" s="17">
        <v>2332.7269999999999</v>
      </c>
      <c r="AB366" s="18">
        <v>329.8956</v>
      </c>
      <c r="AC366" s="18">
        <v>8.7491000000000003</v>
      </c>
      <c r="AD366" s="19">
        <v>4.3745000000000003</v>
      </c>
      <c r="AE366" s="19">
        <v>-3.3744999999999998</v>
      </c>
      <c r="AF366" s="18">
        <v>0.70299999999999996</v>
      </c>
      <c r="AG366" s="18">
        <v>0.35149999999999998</v>
      </c>
      <c r="AH366" s="19">
        <v>0.64849999999999997</v>
      </c>
      <c r="AI366" s="19">
        <v>-0.9607</v>
      </c>
      <c r="AJ366" s="20">
        <v>0</v>
      </c>
      <c r="AK366" s="21">
        <v>23</v>
      </c>
      <c r="AL366" s="21">
        <v>23.8</v>
      </c>
      <c r="AM366" s="21">
        <v>22.7</v>
      </c>
      <c r="AN366" s="21">
        <v>22.6</v>
      </c>
      <c r="AO366" s="22">
        <v>1</v>
      </c>
    </row>
    <row r="367" spans="1:41" x14ac:dyDescent="0.2">
      <c r="A367" s="10">
        <v>123465303</v>
      </c>
      <c r="B367" s="11" t="s">
        <v>450</v>
      </c>
      <c r="C367" s="11" t="s">
        <v>442</v>
      </c>
      <c r="D367" s="13">
        <v>2648290.85</v>
      </c>
      <c r="E367" s="13">
        <v>2346812.86</v>
      </c>
      <c r="F367" s="13">
        <v>301477.99</v>
      </c>
      <c r="G367" s="14">
        <v>322.40699999999998</v>
      </c>
      <c r="H367" s="14">
        <v>1787</v>
      </c>
      <c r="I367" s="15">
        <v>1787</v>
      </c>
      <c r="J367" s="15">
        <v>1469</v>
      </c>
      <c r="K367" s="15">
        <v>191</v>
      </c>
      <c r="L367" s="15">
        <v>127</v>
      </c>
      <c r="M367" s="15">
        <v>889</v>
      </c>
      <c r="N367" s="15">
        <v>55</v>
      </c>
      <c r="O367" s="15">
        <v>15</v>
      </c>
      <c r="P367" s="15">
        <v>893</v>
      </c>
      <c r="Q367" s="15">
        <v>69</v>
      </c>
      <c r="R367" s="15">
        <v>21</v>
      </c>
      <c r="S367" s="15">
        <v>907</v>
      </c>
      <c r="T367" s="15">
        <v>61</v>
      </c>
      <c r="U367" s="15">
        <v>23</v>
      </c>
      <c r="V367" s="14">
        <v>31.684000000000001</v>
      </c>
      <c r="W367" s="16">
        <v>0.18410000000000001</v>
      </c>
      <c r="X367" s="17">
        <v>4807.8469999999998</v>
      </c>
      <c r="Y367" s="17">
        <v>4737.95</v>
      </c>
      <c r="Z367" s="17">
        <v>4825.1779999999999</v>
      </c>
      <c r="AA367" s="17">
        <v>4860.4139999999998</v>
      </c>
      <c r="AB367" s="18">
        <v>151.74359999999999</v>
      </c>
      <c r="AC367" s="18">
        <v>4.0243000000000002</v>
      </c>
      <c r="AD367" s="19">
        <v>2.0121000000000002</v>
      </c>
      <c r="AE367" s="19">
        <v>-1.0121</v>
      </c>
      <c r="AF367" s="18">
        <v>1.4071</v>
      </c>
      <c r="AG367" s="18">
        <v>0.70350000000000001</v>
      </c>
      <c r="AH367" s="19">
        <v>0.29649999999999999</v>
      </c>
      <c r="AI367" s="19">
        <v>-0.22689999999999999</v>
      </c>
      <c r="AJ367" s="20">
        <v>0</v>
      </c>
      <c r="AK367" s="21">
        <v>21</v>
      </c>
      <c r="AL367" s="21">
        <v>20.9</v>
      </c>
      <c r="AM367" s="21">
        <v>21.1</v>
      </c>
      <c r="AN367" s="21">
        <v>21</v>
      </c>
      <c r="AO367" s="22">
        <v>0.98</v>
      </c>
    </row>
    <row r="368" spans="1:41" x14ac:dyDescent="0.2">
      <c r="A368" s="10">
        <v>123465602</v>
      </c>
      <c r="B368" s="11" t="s">
        <v>451</v>
      </c>
      <c r="C368" s="11" t="s">
        <v>442</v>
      </c>
      <c r="D368" s="13">
        <v>5865269.3499999996</v>
      </c>
      <c r="E368" s="13">
        <v>3941692.64</v>
      </c>
      <c r="F368" s="13">
        <v>1923576.71</v>
      </c>
      <c r="G368" s="14">
        <v>2057.114</v>
      </c>
      <c r="H368" s="14">
        <v>3813</v>
      </c>
      <c r="I368" s="15">
        <v>3813</v>
      </c>
      <c r="J368" s="15">
        <v>2721</v>
      </c>
      <c r="K368" s="15">
        <v>693</v>
      </c>
      <c r="L368" s="15">
        <v>399</v>
      </c>
      <c r="M368" s="15">
        <v>1797</v>
      </c>
      <c r="N368" s="15">
        <v>117</v>
      </c>
      <c r="O368" s="15">
        <v>27</v>
      </c>
      <c r="P368" s="15">
        <v>1689</v>
      </c>
      <c r="Q368" s="15">
        <v>217</v>
      </c>
      <c r="R368" s="15">
        <v>49</v>
      </c>
      <c r="S368" s="15">
        <v>1490</v>
      </c>
      <c r="T368" s="15">
        <v>341</v>
      </c>
      <c r="U368" s="15">
        <v>112</v>
      </c>
      <c r="V368" s="14">
        <v>15.893000000000001</v>
      </c>
      <c r="W368" s="16">
        <v>0.53949999999999998</v>
      </c>
      <c r="X368" s="17">
        <v>8200.3050000000003</v>
      </c>
      <c r="Y368" s="17">
        <v>8303.241</v>
      </c>
      <c r="Z368" s="17">
        <v>8224.8310000000001</v>
      </c>
      <c r="AA368" s="17">
        <v>8072.8419999999996</v>
      </c>
      <c r="AB368" s="18">
        <v>515.96960000000001</v>
      </c>
      <c r="AC368" s="18">
        <v>13.6839</v>
      </c>
      <c r="AD368" s="19">
        <v>6.8418999999999999</v>
      </c>
      <c r="AE368" s="19">
        <v>-5.8418999999999999</v>
      </c>
      <c r="AF368" s="18">
        <v>2.4001000000000001</v>
      </c>
      <c r="AG368" s="18">
        <v>1.2</v>
      </c>
      <c r="AH368" s="19">
        <v>-0.2</v>
      </c>
      <c r="AI368" s="19">
        <v>-2.4567000000000001</v>
      </c>
      <c r="AJ368" s="20">
        <v>0</v>
      </c>
      <c r="AK368" s="21">
        <v>26.4</v>
      </c>
      <c r="AL368" s="21">
        <v>26.5</v>
      </c>
      <c r="AM368" s="21">
        <v>26.5</v>
      </c>
      <c r="AN368" s="21">
        <v>26.1</v>
      </c>
      <c r="AO368" s="22">
        <v>1</v>
      </c>
    </row>
    <row r="369" spans="1:41" x14ac:dyDescent="0.2">
      <c r="A369" s="10">
        <v>123465702</v>
      </c>
      <c r="B369" s="11" t="s">
        <v>452</v>
      </c>
      <c r="C369" s="11" t="s">
        <v>442</v>
      </c>
      <c r="D369" s="13">
        <v>7114783.8399999999</v>
      </c>
      <c r="E369" s="13">
        <v>6276524.9100000001</v>
      </c>
      <c r="F369" s="13">
        <v>838258.93</v>
      </c>
      <c r="G369" s="14">
        <v>896.452</v>
      </c>
      <c r="H369" s="14">
        <v>5084</v>
      </c>
      <c r="I369" s="15">
        <v>5084</v>
      </c>
      <c r="J369" s="15">
        <v>3742</v>
      </c>
      <c r="K369" s="15">
        <v>702</v>
      </c>
      <c r="L369" s="15">
        <v>640</v>
      </c>
      <c r="M369" s="15">
        <v>2328</v>
      </c>
      <c r="N369" s="15">
        <v>228</v>
      </c>
      <c r="O369" s="15">
        <v>111</v>
      </c>
      <c r="P369" s="15">
        <v>2290</v>
      </c>
      <c r="Q369" s="15">
        <v>209</v>
      </c>
      <c r="R369" s="15">
        <v>102</v>
      </c>
      <c r="S369" s="15">
        <v>2228</v>
      </c>
      <c r="T369" s="15">
        <v>246</v>
      </c>
      <c r="U369" s="15">
        <v>89</v>
      </c>
      <c r="V369" s="14">
        <v>42.734000000000002</v>
      </c>
      <c r="W369" s="16">
        <v>0.22320000000000001</v>
      </c>
      <c r="X369" s="17">
        <v>12905.066999999999</v>
      </c>
      <c r="Y369" s="17">
        <v>12852.566999999999</v>
      </c>
      <c r="Z369" s="17">
        <v>13030.040999999999</v>
      </c>
      <c r="AA369" s="17">
        <v>12832.592000000001</v>
      </c>
      <c r="AB369" s="18">
        <v>301.98590000000002</v>
      </c>
      <c r="AC369" s="18">
        <v>8.0089000000000006</v>
      </c>
      <c r="AD369" s="19">
        <v>4.0044000000000004</v>
      </c>
      <c r="AE369" s="19">
        <v>-3.0044</v>
      </c>
      <c r="AF369" s="18">
        <v>3.7770999999999999</v>
      </c>
      <c r="AG369" s="18">
        <v>1.8885000000000001</v>
      </c>
      <c r="AH369" s="19">
        <v>-0.88849999999999996</v>
      </c>
      <c r="AI369" s="19">
        <v>-1.7347999999999999</v>
      </c>
      <c r="AJ369" s="20">
        <v>0</v>
      </c>
      <c r="AK369" s="21">
        <v>17.100000000000001</v>
      </c>
      <c r="AL369" s="21">
        <v>17.2</v>
      </c>
      <c r="AM369" s="21">
        <v>17.100000000000001</v>
      </c>
      <c r="AN369" s="21">
        <v>16.899999999999999</v>
      </c>
      <c r="AO369" s="22">
        <v>0.79</v>
      </c>
    </row>
    <row r="370" spans="1:41" x14ac:dyDescent="0.2">
      <c r="A370" s="10">
        <v>123466103</v>
      </c>
      <c r="B370" s="11" t="s">
        <v>453</v>
      </c>
      <c r="C370" s="11" t="s">
        <v>442</v>
      </c>
      <c r="D370" s="13">
        <v>2827724.33</v>
      </c>
      <c r="E370" s="13">
        <v>2019971.61</v>
      </c>
      <c r="F370" s="13">
        <v>807752.72</v>
      </c>
      <c r="G370" s="14">
        <v>863.82799999999997</v>
      </c>
      <c r="H370" s="14">
        <v>2235</v>
      </c>
      <c r="I370" s="15">
        <v>2235</v>
      </c>
      <c r="J370" s="15">
        <v>1141</v>
      </c>
      <c r="K370" s="15">
        <v>764</v>
      </c>
      <c r="L370" s="15">
        <v>330</v>
      </c>
      <c r="M370" s="15">
        <v>655</v>
      </c>
      <c r="N370" s="15">
        <v>242</v>
      </c>
      <c r="O370" s="15">
        <v>56</v>
      </c>
      <c r="P370" s="15">
        <v>619</v>
      </c>
      <c r="Q370" s="15">
        <v>331</v>
      </c>
      <c r="R370" s="15">
        <v>48</v>
      </c>
      <c r="S370" s="15">
        <v>814</v>
      </c>
      <c r="T370" s="15">
        <v>170</v>
      </c>
      <c r="U370" s="15">
        <v>51</v>
      </c>
      <c r="V370" s="14">
        <v>31.117000000000001</v>
      </c>
      <c r="W370" s="16">
        <v>0.38650000000000001</v>
      </c>
      <c r="X370" s="17">
        <v>5432.7669999999998</v>
      </c>
      <c r="Y370" s="17">
        <v>5269.8670000000002</v>
      </c>
      <c r="Z370" s="17">
        <v>5479.6859999999997</v>
      </c>
      <c r="AA370" s="17">
        <v>5548.7489999999998</v>
      </c>
      <c r="AB370" s="18">
        <v>174.5916</v>
      </c>
      <c r="AC370" s="18">
        <v>4.6303000000000001</v>
      </c>
      <c r="AD370" s="19">
        <v>2.3151000000000002</v>
      </c>
      <c r="AE370" s="19">
        <v>-1.3150999999999999</v>
      </c>
      <c r="AF370" s="18">
        <v>1.5901000000000001</v>
      </c>
      <c r="AG370" s="18">
        <v>0.79500000000000004</v>
      </c>
      <c r="AH370" s="19">
        <v>0.20499999999999999</v>
      </c>
      <c r="AI370" s="19">
        <v>-0.40300000000000002</v>
      </c>
      <c r="AJ370" s="20">
        <v>0</v>
      </c>
      <c r="AK370" s="21">
        <v>24.6</v>
      </c>
      <c r="AL370" s="21">
        <v>24.7</v>
      </c>
      <c r="AM370" s="21">
        <v>24.7</v>
      </c>
      <c r="AN370" s="21">
        <v>24.5</v>
      </c>
      <c r="AO370" s="22">
        <v>1</v>
      </c>
    </row>
    <row r="371" spans="1:41" x14ac:dyDescent="0.2">
      <c r="A371" s="10">
        <v>123466303</v>
      </c>
      <c r="B371" s="11" t="s">
        <v>454</v>
      </c>
      <c r="C371" s="11" t="s">
        <v>442</v>
      </c>
      <c r="D371" s="13">
        <v>2366614.31</v>
      </c>
      <c r="E371" s="13">
        <v>1580127.3</v>
      </c>
      <c r="F371" s="13">
        <v>786487.01</v>
      </c>
      <c r="G371" s="14">
        <v>841.08600000000001</v>
      </c>
      <c r="H371" s="14">
        <v>1438</v>
      </c>
      <c r="I371" s="15">
        <v>1438</v>
      </c>
      <c r="J371" s="15">
        <v>1238</v>
      </c>
      <c r="K371" s="15">
        <v>80</v>
      </c>
      <c r="L371" s="15">
        <v>120</v>
      </c>
      <c r="M371" s="15">
        <v>828</v>
      </c>
      <c r="N371" s="15">
        <v>23</v>
      </c>
      <c r="O371" s="15">
        <v>15</v>
      </c>
      <c r="P371" s="15">
        <v>721</v>
      </c>
      <c r="Q371" s="15">
        <v>30</v>
      </c>
      <c r="R371" s="15">
        <v>16</v>
      </c>
      <c r="S371" s="15">
        <v>715</v>
      </c>
      <c r="T371" s="15">
        <v>24</v>
      </c>
      <c r="U371" s="15">
        <v>26</v>
      </c>
      <c r="V371" s="14">
        <v>15.442</v>
      </c>
      <c r="W371" s="16">
        <v>0.58489999999999998</v>
      </c>
      <c r="X371" s="17">
        <v>3306.6849999999999</v>
      </c>
      <c r="Y371" s="17">
        <v>3253.5920000000001</v>
      </c>
      <c r="Z371" s="17">
        <v>3359.8069999999998</v>
      </c>
      <c r="AA371" s="17">
        <v>3306.6550000000002</v>
      </c>
      <c r="AB371" s="18">
        <v>214.13570000000001</v>
      </c>
      <c r="AC371" s="18">
        <v>5.6790000000000003</v>
      </c>
      <c r="AD371" s="19">
        <v>2.8395000000000001</v>
      </c>
      <c r="AE371" s="19">
        <v>-1.8394999999999999</v>
      </c>
      <c r="AF371" s="18">
        <v>0.96779999999999999</v>
      </c>
      <c r="AG371" s="18">
        <v>0.4839</v>
      </c>
      <c r="AH371" s="19">
        <v>0.5161</v>
      </c>
      <c r="AI371" s="19">
        <v>-0.42609999999999998</v>
      </c>
      <c r="AJ371" s="20">
        <v>0</v>
      </c>
      <c r="AK371" s="21">
        <v>28.5</v>
      </c>
      <c r="AL371" s="21">
        <v>27.9</v>
      </c>
      <c r="AM371" s="21">
        <v>29</v>
      </c>
      <c r="AN371" s="21">
        <v>28.7</v>
      </c>
      <c r="AO371" s="22">
        <v>1</v>
      </c>
    </row>
    <row r="372" spans="1:41" x14ac:dyDescent="0.2">
      <c r="A372" s="10">
        <v>123466403</v>
      </c>
      <c r="B372" s="11" t="s">
        <v>455</v>
      </c>
      <c r="C372" s="11" t="s">
        <v>442</v>
      </c>
      <c r="D372" s="13">
        <v>3024776.75</v>
      </c>
      <c r="E372" s="13">
        <v>1884429.21</v>
      </c>
      <c r="F372" s="13">
        <v>1140347.54</v>
      </c>
      <c r="G372" s="14">
        <v>1219.5119999999999</v>
      </c>
      <c r="H372" s="14">
        <v>1680</v>
      </c>
      <c r="I372" s="15">
        <v>1680</v>
      </c>
      <c r="J372" s="15">
        <v>1376</v>
      </c>
      <c r="K372" s="15">
        <v>95</v>
      </c>
      <c r="L372" s="15">
        <v>209</v>
      </c>
      <c r="M372" s="15">
        <v>819</v>
      </c>
      <c r="N372" s="15">
        <v>37</v>
      </c>
      <c r="O372" s="15">
        <v>36</v>
      </c>
      <c r="P372" s="15">
        <v>859</v>
      </c>
      <c r="Q372" s="15">
        <v>27</v>
      </c>
      <c r="R372" s="15">
        <v>31</v>
      </c>
      <c r="S372" s="15">
        <v>840</v>
      </c>
      <c r="T372" s="15">
        <v>29</v>
      </c>
      <c r="U372" s="15">
        <v>33</v>
      </c>
      <c r="V372" s="14">
        <v>4.9640000000000004</v>
      </c>
      <c r="W372" s="16">
        <v>0.72589999999999999</v>
      </c>
      <c r="X372" s="17">
        <v>3420.4659999999999</v>
      </c>
      <c r="Y372" s="17">
        <v>3374.422</v>
      </c>
      <c r="Z372" s="17">
        <v>3444.636</v>
      </c>
      <c r="AA372" s="17">
        <v>3442.34</v>
      </c>
      <c r="AB372" s="18">
        <v>689.05430000000001</v>
      </c>
      <c r="AC372" s="18">
        <v>18.2742</v>
      </c>
      <c r="AD372" s="19">
        <v>9.1371000000000002</v>
      </c>
      <c r="AE372" s="19">
        <v>-8.1371000000000002</v>
      </c>
      <c r="AF372" s="18">
        <v>1.0011000000000001</v>
      </c>
      <c r="AG372" s="18">
        <v>0.50049999999999994</v>
      </c>
      <c r="AH372" s="19">
        <v>0.4995</v>
      </c>
      <c r="AI372" s="19">
        <v>-2.9550999999999998</v>
      </c>
      <c r="AJ372" s="20">
        <v>0</v>
      </c>
      <c r="AK372" s="21">
        <v>34.1</v>
      </c>
      <c r="AL372" s="21">
        <v>33.6</v>
      </c>
      <c r="AM372" s="21">
        <v>34.799999999999997</v>
      </c>
      <c r="AN372" s="21">
        <v>33.799999999999997</v>
      </c>
      <c r="AO372" s="22">
        <v>1</v>
      </c>
    </row>
    <row r="373" spans="1:41" x14ac:dyDescent="0.2">
      <c r="A373" s="10">
        <v>123467103</v>
      </c>
      <c r="B373" s="11" t="s">
        <v>456</v>
      </c>
      <c r="C373" s="11" t="s">
        <v>442</v>
      </c>
      <c r="D373" s="13">
        <v>3682431.87</v>
      </c>
      <c r="E373" s="13">
        <v>2842412.17</v>
      </c>
      <c r="F373" s="13">
        <v>840019.7</v>
      </c>
      <c r="G373" s="14">
        <v>898.33500000000004</v>
      </c>
      <c r="H373" s="14">
        <v>2579</v>
      </c>
      <c r="I373" s="15">
        <v>2579</v>
      </c>
      <c r="J373" s="15">
        <v>2029</v>
      </c>
      <c r="K373" s="15">
        <v>246</v>
      </c>
      <c r="L373" s="15">
        <v>304</v>
      </c>
      <c r="M373" s="15">
        <v>1257</v>
      </c>
      <c r="N373" s="15">
        <v>69</v>
      </c>
      <c r="O373" s="15">
        <v>51</v>
      </c>
      <c r="P373" s="15">
        <v>1216</v>
      </c>
      <c r="Q373" s="15">
        <v>79</v>
      </c>
      <c r="R373" s="15">
        <v>48</v>
      </c>
      <c r="S373" s="15">
        <v>1239</v>
      </c>
      <c r="T373" s="15">
        <v>91</v>
      </c>
      <c r="U373" s="15">
        <v>46</v>
      </c>
      <c r="V373" s="14">
        <v>49.405000000000001</v>
      </c>
      <c r="W373" s="16">
        <v>0.35909999999999997</v>
      </c>
      <c r="X373" s="17">
        <v>6671.28</v>
      </c>
      <c r="Y373" s="17">
        <v>6487.8239999999996</v>
      </c>
      <c r="Z373" s="17">
        <v>6747.7889999999998</v>
      </c>
      <c r="AA373" s="17">
        <v>6778.2269999999999</v>
      </c>
      <c r="AB373" s="18">
        <v>135.0324</v>
      </c>
      <c r="AC373" s="18">
        <v>3.5811000000000002</v>
      </c>
      <c r="AD373" s="19">
        <v>1.7905</v>
      </c>
      <c r="AE373" s="19">
        <v>-0.79049999999999998</v>
      </c>
      <c r="AF373" s="18">
        <v>1.9524999999999999</v>
      </c>
      <c r="AG373" s="18">
        <v>0.97619999999999996</v>
      </c>
      <c r="AH373" s="19">
        <v>2.3800000000000002E-2</v>
      </c>
      <c r="AI373" s="19">
        <v>-0.3019</v>
      </c>
      <c r="AJ373" s="20">
        <v>0</v>
      </c>
      <c r="AK373" s="21">
        <v>20.8</v>
      </c>
      <c r="AL373" s="21">
        <v>20.6</v>
      </c>
      <c r="AM373" s="21">
        <v>21</v>
      </c>
      <c r="AN373" s="21">
        <v>20.8</v>
      </c>
      <c r="AO373" s="22">
        <v>0.97</v>
      </c>
    </row>
    <row r="374" spans="1:41" x14ac:dyDescent="0.2">
      <c r="A374" s="10">
        <v>123467203</v>
      </c>
      <c r="B374" s="11" t="s">
        <v>457</v>
      </c>
      <c r="C374" s="11" t="s">
        <v>442</v>
      </c>
      <c r="D374" s="13">
        <v>1001292.46</v>
      </c>
      <c r="E374" s="13">
        <v>886243.33</v>
      </c>
      <c r="F374" s="13">
        <v>115049.13</v>
      </c>
      <c r="G374" s="14">
        <v>123.036</v>
      </c>
      <c r="H374" s="14">
        <v>870</v>
      </c>
      <c r="I374" s="15">
        <v>870</v>
      </c>
      <c r="J374" s="15">
        <v>810</v>
      </c>
      <c r="K374" s="15">
        <v>28</v>
      </c>
      <c r="L374" s="15">
        <v>32</v>
      </c>
      <c r="M374" s="15">
        <v>521</v>
      </c>
      <c r="N374" s="15">
        <v>10</v>
      </c>
      <c r="O374" s="15">
        <v>4</v>
      </c>
      <c r="P374" s="15">
        <v>491</v>
      </c>
      <c r="Q374" s="15">
        <v>7</v>
      </c>
      <c r="R374" s="15">
        <v>6</v>
      </c>
      <c r="S374" s="15">
        <v>469</v>
      </c>
      <c r="T374" s="15">
        <v>9</v>
      </c>
      <c r="U374" s="15">
        <v>6</v>
      </c>
      <c r="V374" s="14">
        <v>6.7919999999999998</v>
      </c>
      <c r="W374" s="16">
        <v>0.15890000000000001</v>
      </c>
      <c r="X374" s="17">
        <v>2594.8429999999998</v>
      </c>
      <c r="Y374" s="17">
        <v>2585.3829999999998</v>
      </c>
      <c r="Z374" s="17">
        <v>2605.221</v>
      </c>
      <c r="AA374" s="17">
        <v>2593.9250000000002</v>
      </c>
      <c r="AB374" s="18">
        <v>382.04399999999998</v>
      </c>
      <c r="AC374" s="18">
        <v>10.132099999999999</v>
      </c>
      <c r="AD374" s="19">
        <v>5.0659999999999998</v>
      </c>
      <c r="AE374" s="19">
        <v>-4.0659999999999998</v>
      </c>
      <c r="AF374" s="18">
        <v>0.75939999999999996</v>
      </c>
      <c r="AG374" s="18">
        <v>0.37969999999999998</v>
      </c>
      <c r="AH374" s="19">
        <v>0.62029999999999996</v>
      </c>
      <c r="AI374" s="19">
        <v>-1.2542</v>
      </c>
      <c r="AJ374" s="20">
        <v>0</v>
      </c>
      <c r="AK374" s="21">
        <v>19.100000000000001</v>
      </c>
      <c r="AL374" s="21">
        <v>19.100000000000001</v>
      </c>
      <c r="AM374" s="21">
        <v>19.5</v>
      </c>
      <c r="AN374" s="21">
        <v>18.8</v>
      </c>
      <c r="AO374" s="22">
        <v>0.89</v>
      </c>
    </row>
    <row r="375" spans="1:41" x14ac:dyDescent="0.2">
      <c r="A375" s="10">
        <v>123467303</v>
      </c>
      <c r="B375" s="11" t="s">
        <v>458</v>
      </c>
      <c r="C375" s="11" t="s">
        <v>442</v>
      </c>
      <c r="D375" s="13">
        <v>2998850.58</v>
      </c>
      <c r="E375" s="13">
        <v>2275553.8199999998</v>
      </c>
      <c r="F375" s="13">
        <v>723296.76</v>
      </c>
      <c r="G375" s="14">
        <v>773.50900000000001</v>
      </c>
      <c r="H375" s="14">
        <v>3124</v>
      </c>
      <c r="I375" s="15">
        <v>3124</v>
      </c>
      <c r="J375" s="15">
        <v>2511</v>
      </c>
      <c r="K375" s="15">
        <v>271</v>
      </c>
      <c r="L375" s="15">
        <v>342</v>
      </c>
      <c r="M375" s="15">
        <v>1559</v>
      </c>
      <c r="N375" s="15">
        <v>66</v>
      </c>
      <c r="O375" s="15">
        <v>46</v>
      </c>
      <c r="P375" s="15">
        <v>1541</v>
      </c>
      <c r="Q375" s="15">
        <v>87</v>
      </c>
      <c r="R375" s="15">
        <v>60</v>
      </c>
      <c r="S375" s="15">
        <v>1494</v>
      </c>
      <c r="T375" s="15">
        <v>111</v>
      </c>
      <c r="U375" s="15">
        <v>56</v>
      </c>
      <c r="V375" s="14">
        <v>42.518999999999998</v>
      </c>
      <c r="W375" s="16">
        <v>0.28460000000000002</v>
      </c>
      <c r="X375" s="17">
        <v>8236.7720000000008</v>
      </c>
      <c r="Y375" s="17">
        <v>8185.3069999999998</v>
      </c>
      <c r="Z375" s="17">
        <v>8306.2960000000003</v>
      </c>
      <c r="AA375" s="17">
        <v>8218.7139999999999</v>
      </c>
      <c r="AB375" s="18">
        <v>193.71969999999999</v>
      </c>
      <c r="AC375" s="18">
        <v>5.1375999999999999</v>
      </c>
      <c r="AD375" s="19">
        <v>2.5688</v>
      </c>
      <c r="AE375" s="19">
        <v>-1.5688</v>
      </c>
      <c r="AF375" s="18">
        <v>2.4106999999999998</v>
      </c>
      <c r="AG375" s="18">
        <v>1.2053</v>
      </c>
      <c r="AH375" s="19">
        <v>-0.20530000000000001</v>
      </c>
      <c r="AI375" s="19">
        <v>-0.75070000000000003</v>
      </c>
      <c r="AJ375" s="20">
        <v>0</v>
      </c>
      <c r="AK375" s="21">
        <v>18.7</v>
      </c>
      <c r="AL375" s="21">
        <v>18.8</v>
      </c>
      <c r="AM375" s="21">
        <v>18.7</v>
      </c>
      <c r="AN375" s="21">
        <v>18.5</v>
      </c>
      <c r="AO375" s="22">
        <v>0.87</v>
      </c>
    </row>
    <row r="376" spans="1:41" x14ac:dyDescent="0.2">
      <c r="A376" s="10">
        <v>123468303</v>
      </c>
      <c r="B376" s="11" t="s">
        <v>459</v>
      </c>
      <c r="C376" s="11" t="s">
        <v>442</v>
      </c>
      <c r="D376" s="13">
        <v>1995131.16</v>
      </c>
      <c r="E376" s="13">
        <v>1806197.21</v>
      </c>
      <c r="F376" s="13">
        <v>188933.95</v>
      </c>
      <c r="G376" s="14">
        <v>202.05</v>
      </c>
      <c r="H376" s="14">
        <v>1347</v>
      </c>
      <c r="I376" s="15">
        <v>1347</v>
      </c>
      <c r="J376" s="15">
        <v>1059</v>
      </c>
      <c r="K376" s="15">
        <v>117</v>
      </c>
      <c r="L376" s="15">
        <v>171</v>
      </c>
      <c r="M376" s="15">
        <v>613</v>
      </c>
      <c r="N376" s="15">
        <v>36</v>
      </c>
      <c r="O376" s="15">
        <v>43</v>
      </c>
      <c r="P376" s="15">
        <v>674</v>
      </c>
      <c r="Q376" s="15">
        <v>26</v>
      </c>
      <c r="R376" s="15">
        <v>32</v>
      </c>
      <c r="S376" s="15">
        <v>650</v>
      </c>
      <c r="T376" s="15">
        <v>53</v>
      </c>
      <c r="U376" s="15">
        <v>7</v>
      </c>
      <c r="V376" s="14">
        <v>13.26</v>
      </c>
      <c r="W376" s="16">
        <v>0.15</v>
      </c>
      <c r="X376" s="17">
        <v>4063.6759999999999</v>
      </c>
      <c r="Y376" s="17">
        <v>4003.54</v>
      </c>
      <c r="Z376" s="17">
        <v>4103.2349999999997</v>
      </c>
      <c r="AA376" s="17">
        <v>4084.2539999999999</v>
      </c>
      <c r="AB376" s="18">
        <v>306.46120000000002</v>
      </c>
      <c r="AC376" s="18">
        <v>8.1275999999999993</v>
      </c>
      <c r="AD376" s="19">
        <v>4.0637999999999996</v>
      </c>
      <c r="AE376" s="19">
        <v>-3.0638000000000001</v>
      </c>
      <c r="AF376" s="18">
        <v>1.1893</v>
      </c>
      <c r="AG376" s="18">
        <v>0.59460000000000002</v>
      </c>
      <c r="AH376" s="19">
        <v>0.40539999999999998</v>
      </c>
      <c r="AI376" s="19">
        <v>-0.98219999999999996</v>
      </c>
      <c r="AJ376" s="20">
        <v>0</v>
      </c>
      <c r="AK376" s="21">
        <v>22.6</v>
      </c>
      <c r="AL376" s="21">
        <v>22.7</v>
      </c>
      <c r="AM376" s="21">
        <v>22.5</v>
      </c>
      <c r="AN376" s="21">
        <v>22.6</v>
      </c>
      <c r="AO376" s="22">
        <v>1</v>
      </c>
    </row>
    <row r="377" spans="1:41" x14ac:dyDescent="0.2">
      <c r="A377" s="10">
        <v>123468402</v>
      </c>
      <c r="B377" s="11" t="s">
        <v>460</v>
      </c>
      <c r="C377" s="11" t="s">
        <v>442</v>
      </c>
      <c r="D377" s="13">
        <v>1519946.12</v>
      </c>
      <c r="E377" s="13">
        <v>1398213</v>
      </c>
      <c r="F377" s="13">
        <v>121733.12</v>
      </c>
      <c r="G377" s="14">
        <v>130.184</v>
      </c>
      <c r="H377" s="14">
        <v>1471</v>
      </c>
      <c r="I377" s="15">
        <v>1471</v>
      </c>
      <c r="J377" s="15">
        <v>1191</v>
      </c>
      <c r="K377" s="15">
        <v>52</v>
      </c>
      <c r="L377" s="15">
        <v>228</v>
      </c>
      <c r="M377" s="15">
        <v>788</v>
      </c>
      <c r="N377" s="15">
        <v>11</v>
      </c>
      <c r="O377" s="15">
        <v>36</v>
      </c>
      <c r="P377" s="15">
        <v>738</v>
      </c>
      <c r="Q377" s="15">
        <v>13</v>
      </c>
      <c r="R377" s="15">
        <v>37</v>
      </c>
      <c r="S377" s="15">
        <v>651</v>
      </c>
      <c r="T377" s="15">
        <v>27</v>
      </c>
      <c r="U377" s="15">
        <v>35</v>
      </c>
      <c r="V377" s="14">
        <v>18.884</v>
      </c>
      <c r="W377" s="16">
        <v>0.15</v>
      </c>
      <c r="X377" s="17">
        <v>4246.8500000000004</v>
      </c>
      <c r="Y377" s="17">
        <v>4279.9290000000001</v>
      </c>
      <c r="Z377" s="17">
        <v>4276.7979999999998</v>
      </c>
      <c r="AA377" s="17">
        <v>4183.8239999999996</v>
      </c>
      <c r="AB377" s="18">
        <v>224.8914</v>
      </c>
      <c r="AC377" s="18">
        <v>5.9642999999999997</v>
      </c>
      <c r="AD377" s="19">
        <v>2.9821</v>
      </c>
      <c r="AE377" s="19">
        <v>-1.9821</v>
      </c>
      <c r="AF377" s="18">
        <v>1.2428999999999999</v>
      </c>
      <c r="AG377" s="18">
        <v>0.62139999999999995</v>
      </c>
      <c r="AH377" s="19">
        <v>0.37859999999999999</v>
      </c>
      <c r="AI377" s="19">
        <v>-0.56559999999999999</v>
      </c>
      <c r="AJ377" s="20">
        <v>0</v>
      </c>
      <c r="AK377" s="21">
        <v>12.8</v>
      </c>
      <c r="AL377" s="21">
        <v>12.7</v>
      </c>
      <c r="AM377" s="21">
        <v>12.9</v>
      </c>
      <c r="AN377" s="21">
        <v>12.8</v>
      </c>
      <c r="AO377" s="22">
        <v>0.59</v>
      </c>
    </row>
    <row r="378" spans="1:41" x14ac:dyDescent="0.2">
      <c r="A378" s="10">
        <v>123468503</v>
      </c>
      <c r="B378" s="11" t="s">
        <v>461</v>
      </c>
      <c r="C378" s="11" t="s">
        <v>442</v>
      </c>
      <c r="D378" s="13">
        <v>1805844.09</v>
      </c>
      <c r="E378" s="13">
        <v>1437286.83</v>
      </c>
      <c r="F378" s="13">
        <v>368557.26</v>
      </c>
      <c r="G378" s="14">
        <v>394.14299999999997</v>
      </c>
      <c r="H378" s="14">
        <v>1092</v>
      </c>
      <c r="I378" s="15">
        <v>1092</v>
      </c>
      <c r="J378" s="15">
        <v>966</v>
      </c>
      <c r="K378" s="15">
        <v>37</v>
      </c>
      <c r="L378" s="15">
        <v>89</v>
      </c>
      <c r="M378" s="15">
        <v>642</v>
      </c>
      <c r="N378" s="15">
        <v>11</v>
      </c>
      <c r="O378" s="15">
        <v>15</v>
      </c>
      <c r="P378" s="15">
        <v>584</v>
      </c>
      <c r="Q378" s="15">
        <v>13</v>
      </c>
      <c r="R378" s="15">
        <v>13</v>
      </c>
      <c r="S378" s="15">
        <v>542</v>
      </c>
      <c r="T378" s="15">
        <v>13</v>
      </c>
      <c r="U378" s="15">
        <v>14</v>
      </c>
      <c r="V378" s="14">
        <v>7.9770000000000003</v>
      </c>
      <c r="W378" s="16">
        <v>0.37209999999999999</v>
      </c>
      <c r="X378" s="17">
        <v>3266.3939999999998</v>
      </c>
      <c r="Y378" s="17">
        <v>3302.77</v>
      </c>
      <c r="Z378" s="17">
        <v>3272.8710000000001</v>
      </c>
      <c r="AA378" s="17">
        <v>3223.54</v>
      </c>
      <c r="AB378" s="18">
        <v>409.47640000000001</v>
      </c>
      <c r="AC378" s="18">
        <v>10.8596</v>
      </c>
      <c r="AD378" s="19">
        <v>5.4298000000000002</v>
      </c>
      <c r="AE378" s="19">
        <v>-4.4298000000000002</v>
      </c>
      <c r="AF378" s="18">
        <v>0.95599999999999996</v>
      </c>
      <c r="AG378" s="18">
        <v>0.47799999999999998</v>
      </c>
      <c r="AH378" s="19">
        <v>0.52200000000000002</v>
      </c>
      <c r="AI378" s="19">
        <v>-1.4587000000000001</v>
      </c>
      <c r="AJ378" s="20">
        <v>0</v>
      </c>
      <c r="AK378" s="21">
        <v>20.8</v>
      </c>
      <c r="AL378" s="21">
        <v>21.2</v>
      </c>
      <c r="AM378" s="21">
        <v>20.9</v>
      </c>
      <c r="AN378" s="21">
        <v>20.399999999999999</v>
      </c>
      <c r="AO378" s="22">
        <v>0.97</v>
      </c>
    </row>
    <row r="379" spans="1:41" x14ac:dyDescent="0.2">
      <c r="A379" s="10">
        <v>123468603</v>
      </c>
      <c r="B379" s="11" t="s">
        <v>462</v>
      </c>
      <c r="C379" s="11" t="s">
        <v>442</v>
      </c>
      <c r="D379" s="13">
        <v>2123721.9300000002</v>
      </c>
      <c r="E379" s="13">
        <v>1612776.45</v>
      </c>
      <c r="F379" s="13">
        <v>510945.48</v>
      </c>
      <c r="G379" s="14">
        <v>546.41600000000005</v>
      </c>
      <c r="H379" s="14">
        <v>1132</v>
      </c>
      <c r="I379" s="15">
        <v>1132</v>
      </c>
      <c r="J379" s="15">
        <v>904</v>
      </c>
      <c r="K379" s="15">
        <v>114</v>
      </c>
      <c r="L379" s="15">
        <v>114</v>
      </c>
      <c r="M379" s="15">
        <v>566</v>
      </c>
      <c r="N379" s="15">
        <v>42</v>
      </c>
      <c r="O379" s="15">
        <v>15</v>
      </c>
      <c r="P379" s="15">
        <v>558</v>
      </c>
      <c r="Q379" s="15">
        <v>34</v>
      </c>
      <c r="R379" s="15">
        <v>13</v>
      </c>
      <c r="S379" s="15">
        <v>528</v>
      </c>
      <c r="T379" s="15">
        <v>35</v>
      </c>
      <c r="U379" s="15">
        <v>27</v>
      </c>
      <c r="V379" s="14">
        <v>51.305999999999997</v>
      </c>
      <c r="W379" s="16">
        <v>0.48270000000000002</v>
      </c>
      <c r="X379" s="17">
        <v>3434.645</v>
      </c>
      <c r="Y379" s="17">
        <v>3383.395</v>
      </c>
      <c r="Z379" s="17">
        <v>3473.1550000000002</v>
      </c>
      <c r="AA379" s="17">
        <v>3447.3850000000002</v>
      </c>
      <c r="AB379" s="18">
        <v>66.944299999999998</v>
      </c>
      <c r="AC379" s="18">
        <v>1.7754000000000001</v>
      </c>
      <c r="AD379" s="19">
        <v>0.88770000000000004</v>
      </c>
      <c r="AE379" s="19">
        <v>0.1123</v>
      </c>
      <c r="AF379" s="18">
        <v>1.0052000000000001</v>
      </c>
      <c r="AG379" s="18">
        <v>0.50260000000000005</v>
      </c>
      <c r="AH379" s="19">
        <v>0.49740000000000001</v>
      </c>
      <c r="AI379" s="19">
        <v>0.34329999999999999</v>
      </c>
      <c r="AJ379" s="20">
        <v>0</v>
      </c>
      <c r="AK379" s="21">
        <v>21.7</v>
      </c>
      <c r="AL379" s="21">
        <v>22.1</v>
      </c>
      <c r="AM379" s="21">
        <v>21.9</v>
      </c>
      <c r="AN379" s="21">
        <v>21.2</v>
      </c>
      <c r="AO379" s="22">
        <v>1</v>
      </c>
    </row>
    <row r="380" spans="1:41" x14ac:dyDescent="0.2">
      <c r="A380" s="10">
        <v>123469303</v>
      </c>
      <c r="B380" s="11" t="s">
        <v>463</v>
      </c>
      <c r="C380" s="11" t="s">
        <v>442</v>
      </c>
      <c r="D380" s="13">
        <v>2086577.79</v>
      </c>
      <c r="E380" s="13">
        <v>1914902.71</v>
      </c>
      <c r="F380" s="13">
        <v>171675.08</v>
      </c>
      <c r="G380" s="14">
        <v>183.59299999999999</v>
      </c>
      <c r="H380" s="14">
        <v>1883</v>
      </c>
      <c r="I380" s="15">
        <v>1883</v>
      </c>
      <c r="J380" s="15">
        <v>1574</v>
      </c>
      <c r="K380" s="15">
        <v>182</v>
      </c>
      <c r="L380" s="15">
        <v>127</v>
      </c>
      <c r="M380" s="15">
        <v>1013</v>
      </c>
      <c r="N380" s="15">
        <v>46</v>
      </c>
      <c r="O380" s="15">
        <v>12</v>
      </c>
      <c r="P380" s="15">
        <v>965</v>
      </c>
      <c r="Q380" s="15">
        <v>66</v>
      </c>
      <c r="R380" s="15">
        <v>28</v>
      </c>
      <c r="S380" s="15">
        <v>902</v>
      </c>
      <c r="T380" s="15">
        <v>65</v>
      </c>
      <c r="U380" s="15">
        <v>19</v>
      </c>
      <c r="V380" s="14">
        <v>23.015999999999998</v>
      </c>
      <c r="W380" s="16">
        <v>0.15</v>
      </c>
      <c r="X380" s="17">
        <v>4849.7879999999996</v>
      </c>
      <c r="Y380" s="17">
        <v>4879</v>
      </c>
      <c r="Z380" s="17">
        <v>4915.0150000000003</v>
      </c>
      <c r="AA380" s="17">
        <v>4755.3490000000002</v>
      </c>
      <c r="AB380" s="18">
        <v>210.71369999999999</v>
      </c>
      <c r="AC380" s="18">
        <v>5.5883000000000003</v>
      </c>
      <c r="AD380" s="19">
        <v>2.7940999999999998</v>
      </c>
      <c r="AE380" s="19">
        <v>-1.7941</v>
      </c>
      <c r="AF380" s="18">
        <v>1.4194</v>
      </c>
      <c r="AG380" s="18">
        <v>0.7097</v>
      </c>
      <c r="AH380" s="19">
        <v>0.2903</v>
      </c>
      <c r="AI380" s="19">
        <v>-0.54339999999999999</v>
      </c>
      <c r="AJ380" s="20">
        <v>0</v>
      </c>
      <c r="AK380" s="21">
        <v>14</v>
      </c>
      <c r="AL380" s="21">
        <v>14</v>
      </c>
      <c r="AM380" s="21">
        <v>14.2</v>
      </c>
      <c r="AN380" s="21">
        <v>13.7</v>
      </c>
      <c r="AO380" s="22">
        <v>0.65</v>
      </c>
    </row>
    <row r="381" spans="1:41" x14ac:dyDescent="0.2">
      <c r="A381" s="10">
        <v>116471803</v>
      </c>
      <c r="B381" s="11" t="s">
        <v>464</v>
      </c>
      <c r="C381" s="11" t="s">
        <v>465</v>
      </c>
      <c r="D381" s="13">
        <v>1594887.12</v>
      </c>
      <c r="E381" s="13">
        <v>1387003.67</v>
      </c>
      <c r="F381" s="13">
        <v>207883.45</v>
      </c>
      <c r="G381" s="14">
        <v>222.315</v>
      </c>
      <c r="H381" s="14">
        <v>795</v>
      </c>
      <c r="I381" s="15">
        <v>795</v>
      </c>
      <c r="J381" s="15">
        <v>717</v>
      </c>
      <c r="K381" s="15">
        <v>46</v>
      </c>
      <c r="L381" s="15">
        <v>32</v>
      </c>
      <c r="M381" s="15">
        <v>478</v>
      </c>
      <c r="N381" s="15">
        <v>11</v>
      </c>
      <c r="O381" s="15">
        <v>6</v>
      </c>
      <c r="P381" s="15">
        <v>410</v>
      </c>
      <c r="Q381" s="15">
        <v>17</v>
      </c>
      <c r="R381" s="15">
        <v>7</v>
      </c>
      <c r="S381" s="15">
        <v>422</v>
      </c>
      <c r="T381" s="15">
        <v>16</v>
      </c>
      <c r="U381" s="15">
        <v>2</v>
      </c>
      <c r="V381" s="14">
        <v>125.31399999999999</v>
      </c>
      <c r="W381" s="16">
        <v>0.42370000000000002</v>
      </c>
      <c r="X381" s="17">
        <v>2409.058</v>
      </c>
      <c r="Y381" s="17">
        <v>2341.7359999999999</v>
      </c>
      <c r="Z381" s="17">
        <v>2434.2660000000001</v>
      </c>
      <c r="AA381" s="17">
        <v>2451.1729999999998</v>
      </c>
      <c r="AB381" s="18">
        <v>19.2241</v>
      </c>
      <c r="AC381" s="18">
        <v>0.50980000000000003</v>
      </c>
      <c r="AD381" s="19">
        <v>0.25490000000000002</v>
      </c>
      <c r="AE381" s="19">
        <v>0.74509999999999998</v>
      </c>
      <c r="AF381" s="18">
        <v>0.70509999999999995</v>
      </c>
      <c r="AG381" s="18">
        <v>0.35249999999999998</v>
      </c>
      <c r="AH381" s="19">
        <v>0.64749999999999996</v>
      </c>
      <c r="AI381" s="19">
        <v>0.6865</v>
      </c>
      <c r="AJ381" s="20">
        <v>0</v>
      </c>
      <c r="AK381" s="21">
        <v>14.2</v>
      </c>
      <c r="AL381" s="21">
        <v>13.8</v>
      </c>
      <c r="AM381" s="21">
        <v>14.5</v>
      </c>
      <c r="AN381" s="21">
        <v>14.2</v>
      </c>
      <c r="AO381" s="22">
        <v>0.66</v>
      </c>
    </row>
    <row r="382" spans="1:41" x14ac:dyDescent="0.2">
      <c r="A382" s="10">
        <v>120480803</v>
      </c>
      <c r="B382" s="11" t="s">
        <v>466</v>
      </c>
      <c r="C382" s="11" t="s">
        <v>467</v>
      </c>
      <c r="D382" s="13">
        <v>2379252.5299999998</v>
      </c>
      <c r="E382" s="13">
        <v>1832367.99</v>
      </c>
      <c r="F382" s="13">
        <v>546884.54</v>
      </c>
      <c r="G382" s="14">
        <v>584.85</v>
      </c>
      <c r="H382" s="14">
        <v>1050</v>
      </c>
      <c r="I382" s="15">
        <v>1050</v>
      </c>
      <c r="J382" s="15">
        <v>951</v>
      </c>
      <c r="K382" s="15">
        <v>86</v>
      </c>
      <c r="L382" s="15">
        <v>13</v>
      </c>
      <c r="M382" s="15">
        <v>617</v>
      </c>
      <c r="N382" s="15">
        <v>20</v>
      </c>
      <c r="O382" s="15">
        <v>1</v>
      </c>
      <c r="P382" s="15">
        <v>618</v>
      </c>
      <c r="Q382" s="15">
        <v>31</v>
      </c>
      <c r="R382" s="15">
        <v>2</v>
      </c>
      <c r="S382" s="15">
        <v>504</v>
      </c>
      <c r="T382" s="15">
        <v>32</v>
      </c>
      <c r="U382" s="15">
        <v>2</v>
      </c>
      <c r="V382" s="14">
        <v>87.179000000000002</v>
      </c>
      <c r="W382" s="16">
        <v>0.55700000000000005</v>
      </c>
      <c r="X382" s="17">
        <v>3073.9650000000001</v>
      </c>
      <c r="Y382" s="17">
        <v>3018.502</v>
      </c>
      <c r="Z382" s="17">
        <v>3125.4780000000001</v>
      </c>
      <c r="AA382" s="17">
        <v>3077.9140000000002</v>
      </c>
      <c r="AB382" s="18">
        <v>35.260300000000001</v>
      </c>
      <c r="AC382" s="18">
        <v>0.93510000000000004</v>
      </c>
      <c r="AD382" s="19">
        <v>0.46750000000000003</v>
      </c>
      <c r="AE382" s="19">
        <v>0.53249999999999997</v>
      </c>
      <c r="AF382" s="18">
        <v>0.89970000000000006</v>
      </c>
      <c r="AG382" s="18">
        <v>0.44979999999999998</v>
      </c>
      <c r="AH382" s="19">
        <v>0.55020000000000002</v>
      </c>
      <c r="AI382" s="19">
        <v>0.54310000000000003</v>
      </c>
      <c r="AJ382" s="20">
        <v>0</v>
      </c>
      <c r="AK382" s="21">
        <v>22.4</v>
      </c>
      <c r="AL382" s="21">
        <v>22.6</v>
      </c>
      <c r="AM382" s="21">
        <v>22.5</v>
      </c>
      <c r="AN382" s="21">
        <v>22.1</v>
      </c>
      <c r="AO382" s="22">
        <v>1</v>
      </c>
    </row>
    <row r="383" spans="1:41" x14ac:dyDescent="0.2">
      <c r="A383" s="10">
        <v>120481002</v>
      </c>
      <c r="B383" s="11" t="s">
        <v>468</v>
      </c>
      <c r="C383" s="11" t="s">
        <v>467</v>
      </c>
      <c r="D383" s="13">
        <v>9159627.4700000007</v>
      </c>
      <c r="E383" s="13">
        <v>6584843.4500000002</v>
      </c>
      <c r="F383" s="13">
        <v>2574784.02</v>
      </c>
      <c r="G383" s="14">
        <v>2753.529</v>
      </c>
      <c r="H383" s="14">
        <v>6381</v>
      </c>
      <c r="I383" s="15">
        <v>6381</v>
      </c>
      <c r="J383" s="15">
        <v>5076</v>
      </c>
      <c r="K383" s="15">
        <v>918</v>
      </c>
      <c r="L383" s="15">
        <v>387</v>
      </c>
      <c r="M383" s="15">
        <v>3066</v>
      </c>
      <c r="N383" s="15">
        <v>305</v>
      </c>
      <c r="O383" s="15">
        <v>71</v>
      </c>
      <c r="P383" s="15">
        <v>3061</v>
      </c>
      <c r="Q383" s="15">
        <v>318</v>
      </c>
      <c r="R383" s="15">
        <v>51</v>
      </c>
      <c r="S383" s="15">
        <v>3157</v>
      </c>
      <c r="T383" s="15">
        <v>270</v>
      </c>
      <c r="U383" s="15">
        <v>61</v>
      </c>
      <c r="V383" s="14">
        <v>42.055999999999997</v>
      </c>
      <c r="W383" s="16">
        <v>0.46400000000000002</v>
      </c>
      <c r="X383" s="17">
        <v>15516.482</v>
      </c>
      <c r="Y383" s="17">
        <v>15225.871999999999</v>
      </c>
      <c r="Z383" s="17">
        <v>15557.56</v>
      </c>
      <c r="AA383" s="17">
        <v>15766.014999999999</v>
      </c>
      <c r="AB383" s="18">
        <v>368.94810000000001</v>
      </c>
      <c r="AC383" s="18">
        <v>9.7848000000000006</v>
      </c>
      <c r="AD383" s="19">
        <v>4.8924000000000003</v>
      </c>
      <c r="AE383" s="19">
        <v>-3.8923999999999999</v>
      </c>
      <c r="AF383" s="18">
        <v>4.5414000000000003</v>
      </c>
      <c r="AG383" s="18">
        <v>2.2707000000000002</v>
      </c>
      <c r="AH383" s="19">
        <v>-1.2706999999999999</v>
      </c>
      <c r="AI383" s="19">
        <v>-2.3193000000000001</v>
      </c>
      <c r="AJ383" s="20">
        <v>0</v>
      </c>
      <c r="AK383" s="21">
        <v>20.100000000000001</v>
      </c>
      <c r="AL383" s="21">
        <v>19.2</v>
      </c>
      <c r="AM383" s="21">
        <v>20.2</v>
      </c>
      <c r="AN383" s="21">
        <v>20.9</v>
      </c>
      <c r="AO383" s="22">
        <v>0.93</v>
      </c>
    </row>
    <row r="384" spans="1:41" x14ac:dyDescent="0.2">
      <c r="A384" s="10">
        <v>120483302</v>
      </c>
      <c r="B384" s="11" t="s">
        <v>469</v>
      </c>
      <c r="C384" s="11" t="s">
        <v>467</v>
      </c>
      <c r="D384" s="13">
        <v>5578043.7400000002</v>
      </c>
      <c r="E384" s="13">
        <v>3838430.07</v>
      </c>
      <c r="F384" s="13">
        <v>1739613.67</v>
      </c>
      <c r="G384" s="14">
        <v>1860.38</v>
      </c>
      <c r="H384" s="14">
        <v>3343</v>
      </c>
      <c r="I384" s="15">
        <v>3343</v>
      </c>
      <c r="J384" s="15">
        <v>2924</v>
      </c>
      <c r="K384" s="15">
        <v>394</v>
      </c>
      <c r="L384" s="15">
        <v>25</v>
      </c>
      <c r="M384" s="15">
        <v>1721</v>
      </c>
      <c r="N384" s="15">
        <v>205</v>
      </c>
      <c r="O384" s="15">
        <v>5</v>
      </c>
      <c r="P384" s="15">
        <v>1809</v>
      </c>
      <c r="Q384" s="15">
        <v>95</v>
      </c>
      <c r="R384" s="15">
        <v>1</v>
      </c>
      <c r="S384" s="15">
        <v>1818</v>
      </c>
      <c r="T384" s="15">
        <v>84</v>
      </c>
      <c r="U384" s="15">
        <v>5</v>
      </c>
      <c r="V384" s="14">
        <v>31.626000000000001</v>
      </c>
      <c r="W384" s="16">
        <v>0.55649999999999999</v>
      </c>
      <c r="X384" s="17">
        <v>9223.1939999999995</v>
      </c>
      <c r="Y384" s="17">
        <v>9087.3670000000002</v>
      </c>
      <c r="Z384" s="17">
        <v>9297.1839999999993</v>
      </c>
      <c r="AA384" s="17">
        <v>9285.0319999999992</v>
      </c>
      <c r="AB384" s="18">
        <v>291.63319999999999</v>
      </c>
      <c r="AC384" s="18">
        <v>7.7343000000000002</v>
      </c>
      <c r="AD384" s="19">
        <v>3.8671000000000002</v>
      </c>
      <c r="AE384" s="19">
        <v>-2.8671000000000002</v>
      </c>
      <c r="AF384" s="18">
        <v>2.6995</v>
      </c>
      <c r="AG384" s="18">
        <v>1.3496999999999999</v>
      </c>
      <c r="AH384" s="19">
        <v>-0.34970000000000001</v>
      </c>
      <c r="AI384" s="19">
        <v>-1.3566</v>
      </c>
      <c r="AJ384" s="20">
        <v>0</v>
      </c>
      <c r="AK384" s="21">
        <v>24.8</v>
      </c>
      <c r="AL384" s="21">
        <v>24.3</v>
      </c>
      <c r="AM384" s="21">
        <v>25.5</v>
      </c>
      <c r="AN384" s="21">
        <v>24.7</v>
      </c>
      <c r="AO384" s="22">
        <v>1</v>
      </c>
    </row>
    <row r="385" spans="1:41" x14ac:dyDescent="0.2">
      <c r="A385" s="10">
        <v>120484803</v>
      </c>
      <c r="B385" s="11" t="s">
        <v>470</v>
      </c>
      <c r="C385" s="11" t="s">
        <v>467</v>
      </c>
      <c r="D385" s="13">
        <v>2413053.4900000002</v>
      </c>
      <c r="E385" s="13">
        <v>1913559.07</v>
      </c>
      <c r="F385" s="13">
        <v>499494.42</v>
      </c>
      <c r="G385" s="14">
        <v>534.16999999999996</v>
      </c>
      <c r="H385" s="14">
        <v>1288</v>
      </c>
      <c r="I385" s="15">
        <v>1288</v>
      </c>
      <c r="J385" s="15">
        <v>1097</v>
      </c>
      <c r="K385" s="15">
        <v>102</v>
      </c>
      <c r="L385" s="15">
        <v>89</v>
      </c>
      <c r="M385" s="15">
        <v>689</v>
      </c>
      <c r="N385" s="15">
        <v>41</v>
      </c>
      <c r="O385" s="15">
        <v>10</v>
      </c>
      <c r="P385" s="15">
        <v>619</v>
      </c>
      <c r="Q385" s="15">
        <v>31</v>
      </c>
      <c r="R385" s="15">
        <v>19</v>
      </c>
      <c r="S385" s="15">
        <v>699</v>
      </c>
      <c r="T385" s="15">
        <v>26</v>
      </c>
      <c r="U385" s="15">
        <v>12</v>
      </c>
      <c r="V385" s="14">
        <v>49.249000000000002</v>
      </c>
      <c r="W385" s="16">
        <v>0.44119999999999998</v>
      </c>
      <c r="X385" s="17">
        <v>4961.57</v>
      </c>
      <c r="Y385" s="17">
        <v>4953.1450000000004</v>
      </c>
      <c r="Z385" s="17">
        <v>4973.0879999999997</v>
      </c>
      <c r="AA385" s="17">
        <v>4958.4780000000001</v>
      </c>
      <c r="AB385" s="18">
        <v>100.7445</v>
      </c>
      <c r="AC385" s="18">
        <v>2.6718000000000002</v>
      </c>
      <c r="AD385" s="19">
        <v>1.3359000000000001</v>
      </c>
      <c r="AE385" s="19">
        <v>-0.33589999999999998</v>
      </c>
      <c r="AF385" s="18">
        <v>1.4520999999999999</v>
      </c>
      <c r="AG385" s="18">
        <v>0.72599999999999998</v>
      </c>
      <c r="AH385" s="19">
        <v>0.27400000000000002</v>
      </c>
      <c r="AI385" s="19">
        <v>0.03</v>
      </c>
      <c r="AJ385" s="20">
        <v>0</v>
      </c>
      <c r="AK385" s="21">
        <v>20.3</v>
      </c>
      <c r="AL385" s="21">
        <v>19.7</v>
      </c>
      <c r="AM385" s="21">
        <v>20.8</v>
      </c>
      <c r="AN385" s="21">
        <v>20.399999999999999</v>
      </c>
      <c r="AO385" s="22">
        <v>0.94</v>
      </c>
    </row>
    <row r="386" spans="1:41" x14ac:dyDescent="0.2">
      <c r="A386" s="10">
        <v>120484903</v>
      </c>
      <c r="B386" s="11" t="s">
        <v>471</v>
      </c>
      <c r="C386" s="11" t="s">
        <v>467</v>
      </c>
      <c r="D386" s="13">
        <v>3664842.99</v>
      </c>
      <c r="E386" s="13">
        <v>2621655.4700000002</v>
      </c>
      <c r="F386" s="13">
        <v>1043187.52</v>
      </c>
      <c r="G386" s="14">
        <v>1115.607</v>
      </c>
      <c r="H386" s="14">
        <v>2233</v>
      </c>
      <c r="I386" s="15">
        <v>2233</v>
      </c>
      <c r="J386" s="15">
        <v>1755</v>
      </c>
      <c r="K386" s="15">
        <v>256</v>
      </c>
      <c r="L386" s="15">
        <v>222</v>
      </c>
      <c r="M386" s="15">
        <v>1041</v>
      </c>
      <c r="N386" s="15">
        <v>79</v>
      </c>
      <c r="O386" s="15">
        <v>36</v>
      </c>
      <c r="P386" s="15">
        <v>1099</v>
      </c>
      <c r="Q386" s="15">
        <v>72</v>
      </c>
      <c r="R386" s="15">
        <v>35</v>
      </c>
      <c r="S386" s="15">
        <v>1071</v>
      </c>
      <c r="T386" s="15">
        <v>98</v>
      </c>
      <c r="U386" s="15">
        <v>33</v>
      </c>
      <c r="V386" s="14">
        <v>97.126000000000005</v>
      </c>
      <c r="W386" s="16">
        <v>0.49959999999999999</v>
      </c>
      <c r="X386" s="17">
        <v>5732.2719999999999</v>
      </c>
      <c r="Y386" s="17">
        <v>5649.0889999999999</v>
      </c>
      <c r="Z386" s="17">
        <v>5730.4350000000004</v>
      </c>
      <c r="AA386" s="17">
        <v>5817.2920000000004</v>
      </c>
      <c r="AB386" s="18">
        <v>59.018900000000002</v>
      </c>
      <c r="AC386" s="18">
        <v>1.5651999999999999</v>
      </c>
      <c r="AD386" s="19">
        <v>0.78259999999999996</v>
      </c>
      <c r="AE386" s="19">
        <v>0.21740000000000001</v>
      </c>
      <c r="AF386" s="18">
        <v>1.6777</v>
      </c>
      <c r="AG386" s="18">
        <v>0.83879999999999999</v>
      </c>
      <c r="AH386" s="19">
        <v>0.16120000000000001</v>
      </c>
      <c r="AI386" s="19">
        <v>0.18360000000000001</v>
      </c>
      <c r="AJ386" s="20">
        <v>0</v>
      </c>
      <c r="AK386" s="21">
        <v>22.4</v>
      </c>
      <c r="AL386" s="21">
        <v>22.7</v>
      </c>
      <c r="AM386" s="21">
        <v>22.2</v>
      </c>
      <c r="AN386" s="21">
        <v>22.3</v>
      </c>
      <c r="AO386" s="22">
        <v>1</v>
      </c>
    </row>
    <row r="387" spans="1:41" x14ac:dyDescent="0.2">
      <c r="A387" s="10">
        <v>120485603</v>
      </c>
      <c r="B387" s="11" t="s">
        <v>472</v>
      </c>
      <c r="C387" s="11" t="s">
        <v>467</v>
      </c>
      <c r="D387" s="13">
        <v>1266244.45</v>
      </c>
      <c r="E387" s="13">
        <v>929013.48</v>
      </c>
      <c r="F387" s="13">
        <v>337230.97</v>
      </c>
      <c r="G387" s="14">
        <v>360.642</v>
      </c>
      <c r="H387" s="14">
        <v>682</v>
      </c>
      <c r="I387" s="15">
        <v>682</v>
      </c>
      <c r="J387" s="15">
        <v>595</v>
      </c>
      <c r="K387" s="15">
        <v>62</v>
      </c>
      <c r="L387" s="15">
        <v>25</v>
      </c>
      <c r="M387" s="15">
        <v>368</v>
      </c>
      <c r="N387" s="15">
        <v>17</v>
      </c>
      <c r="O387" s="15">
        <v>2</v>
      </c>
      <c r="P387" s="15">
        <v>351</v>
      </c>
      <c r="Q387" s="15">
        <v>21</v>
      </c>
      <c r="R387" s="15">
        <v>5</v>
      </c>
      <c r="S387" s="15">
        <v>369</v>
      </c>
      <c r="T387" s="15">
        <v>22</v>
      </c>
      <c r="U387" s="15">
        <v>5</v>
      </c>
      <c r="V387" s="14">
        <v>27.739000000000001</v>
      </c>
      <c r="W387" s="16">
        <v>0.52880000000000005</v>
      </c>
      <c r="X387" s="17">
        <v>1601.9639999999999</v>
      </c>
      <c r="Y387" s="17">
        <v>1573.472</v>
      </c>
      <c r="Z387" s="17">
        <v>1588.51</v>
      </c>
      <c r="AA387" s="17">
        <v>1643.91</v>
      </c>
      <c r="AB387" s="18">
        <v>57.751300000000001</v>
      </c>
      <c r="AC387" s="18">
        <v>1.5316000000000001</v>
      </c>
      <c r="AD387" s="19">
        <v>0.76580000000000004</v>
      </c>
      <c r="AE387" s="19">
        <v>0.23419999999999999</v>
      </c>
      <c r="AF387" s="18">
        <v>0.46879999999999999</v>
      </c>
      <c r="AG387" s="18">
        <v>0.2344</v>
      </c>
      <c r="AH387" s="19">
        <v>0.76559999999999995</v>
      </c>
      <c r="AI387" s="19">
        <v>0.55300000000000005</v>
      </c>
      <c r="AJ387" s="20">
        <v>0</v>
      </c>
      <c r="AK387" s="21">
        <v>23.2</v>
      </c>
      <c r="AL387" s="21">
        <v>22.9</v>
      </c>
      <c r="AM387" s="21">
        <v>23.5</v>
      </c>
      <c r="AN387" s="21">
        <v>23.1</v>
      </c>
      <c r="AO387" s="22">
        <v>1</v>
      </c>
    </row>
    <row r="388" spans="1:41" x14ac:dyDescent="0.2">
      <c r="A388" s="10">
        <v>120486003</v>
      </c>
      <c r="B388" s="11" t="s">
        <v>473</v>
      </c>
      <c r="C388" s="11" t="s">
        <v>467</v>
      </c>
      <c r="D388" s="13">
        <v>1078761.77</v>
      </c>
      <c r="E388" s="13">
        <v>932439.65</v>
      </c>
      <c r="F388" s="13">
        <v>146322.12</v>
      </c>
      <c r="G388" s="14">
        <v>156.47999999999999</v>
      </c>
      <c r="H388" s="14">
        <v>606</v>
      </c>
      <c r="I388" s="15">
        <v>606</v>
      </c>
      <c r="J388" s="15">
        <v>597</v>
      </c>
      <c r="K388" s="15">
        <v>9</v>
      </c>
      <c r="L388" s="15">
        <v>0</v>
      </c>
      <c r="M388" s="15">
        <v>397</v>
      </c>
      <c r="N388" s="15">
        <v>0</v>
      </c>
      <c r="O388" s="15">
        <v>0</v>
      </c>
      <c r="P388" s="15">
        <v>249</v>
      </c>
      <c r="Q388" s="15">
        <v>1</v>
      </c>
      <c r="R388" s="15">
        <v>0</v>
      </c>
      <c r="S388" s="15">
        <v>446</v>
      </c>
      <c r="T388" s="15">
        <v>8</v>
      </c>
      <c r="U388" s="15">
        <v>1</v>
      </c>
      <c r="V388" s="14">
        <v>25.850999999999999</v>
      </c>
      <c r="W388" s="16">
        <v>0.2747</v>
      </c>
      <c r="X388" s="17">
        <v>2216.3389999999999</v>
      </c>
      <c r="Y388" s="17">
        <v>2114.181</v>
      </c>
      <c r="Z388" s="17">
        <v>2248.2159999999999</v>
      </c>
      <c r="AA388" s="17">
        <v>2286.6210000000001</v>
      </c>
      <c r="AB388" s="18">
        <v>85.735100000000003</v>
      </c>
      <c r="AC388" s="18">
        <v>2.2736999999999998</v>
      </c>
      <c r="AD388" s="19">
        <v>1.1368</v>
      </c>
      <c r="AE388" s="19">
        <v>-0.1368</v>
      </c>
      <c r="AF388" s="18">
        <v>0.64859999999999995</v>
      </c>
      <c r="AG388" s="18">
        <v>0.32429999999999998</v>
      </c>
      <c r="AH388" s="19">
        <v>0.67569999999999997</v>
      </c>
      <c r="AI388" s="19">
        <v>0.35070000000000001</v>
      </c>
      <c r="AJ388" s="20">
        <v>0</v>
      </c>
      <c r="AK388" s="21">
        <v>20.3</v>
      </c>
      <c r="AL388" s="21">
        <v>19.8</v>
      </c>
      <c r="AM388" s="21">
        <v>20.5</v>
      </c>
      <c r="AN388" s="21">
        <v>20.6</v>
      </c>
      <c r="AO388" s="22">
        <v>0.94</v>
      </c>
    </row>
    <row r="389" spans="1:41" x14ac:dyDescent="0.2">
      <c r="A389" s="10">
        <v>120488603</v>
      </c>
      <c r="B389" s="11" t="s">
        <v>474</v>
      </c>
      <c r="C389" s="11" t="s">
        <v>467</v>
      </c>
      <c r="D389" s="13">
        <v>1744644.62</v>
      </c>
      <c r="E389" s="13">
        <v>1279703.46</v>
      </c>
      <c r="F389" s="13">
        <v>464941.16</v>
      </c>
      <c r="G389" s="14">
        <v>497.21800000000002</v>
      </c>
      <c r="H389" s="14">
        <v>889</v>
      </c>
      <c r="I389" s="15">
        <v>889</v>
      </c>
      <c r="J389" s="15">
        <v>789</v>
      </c>
      <c r="K389" s="15">
        <v>62</v>
      </c>
      <c r="L389" s="15">
        <v>38</v>
      </c>
      <c r="M389" s="15">
        <v>491</v>
      </c>
      <c r="N389" s="15">
        <v>21</v>
      </c>
      <c r="O389" s="15">
        <v>6</v>
      </c>
      <c r="P389" s="15">
        <v>490</v>
      </c>
      <c r="Q389" s="15">
        <v>21</v>
      </c>
      <c r="R389" s="15">
        <v>6</v>
      </c>
      <c r="S389" s="15">
        <v>462</v>
      </c>
      <c r="T389" s="15">
        <v>19</v>
      </c>
      <c r="U389" s="15">
        <v>5</v>
      </c>
      <c r="V389" s="14">
        <v>20.739000000000001</v>
      </c>
      <c r="W389" s="16">
        <v>0.55930000000000002</v>
      </c>
      <c r="X389" s="17">
        <v>2369.748</v>
      </c>
      <c r="Y389" s="17">
        <v>2329.018</v>
      </c>
      <c r="Z389" s="17">
        <v>2399.06</v>
      </c>
      <c r="AA389" s="17">
        <v>2381.165</v>
      </c>
      <c r="AB389" s="18">
        <v>114.26519999999999</v>
      </c>
      <c r="AC389" s="18">
        <v>3.0304000000000002</v>
      </c>
      <c r="AD389" s="19">
        <v>1.5152000000000001</v>
      </c>
      <c r="AE389" s="19">
        <v>-0.51519999999999999</v>
      </c>
      <c r="AF389" s="18">
        <v>0.69350000000000001</v>
      </c>
      <c r="AG389" s="18">
        <v>0.34670000000000001</v>
      </c>
      <c r="AH389" s="19">
        <v>0.65329999999999999</v>
      </c>
      <c r="AI389" s="19">
        <v>0.18590000000000001</v>
      </c>
      <c r="AJ389" s="20">
        <v>0</v>
      </c>
      <c r="AK389" s="21">
        <v>23.3</v>
      </c>
      <c r="AL389" s="21">
        <v>23.3</v>
      </c>
      <c r="AM389" s="21">
        <v>23.4</v>
      </c>
      <c r="AN389" s="21">
        <v>23.2</v>
      </c>
      <c r="AO389" s="22">
        <v>1</v>
      </c>
    </row>
    <row r="390" spans="1:41" x14ac:dyDescent="0.2">
      <c r="A390" s="10">
        <v>116493503</v>
      </c>
      <c r="B390" s="11" t="s">
        <v>475</v>
      </c>
      <c r="C390" s="11" t="s">
        <v>476</v>
      </c>
      <c r="D390" s="13">
        <v>935042.34</v>
      </c>
      <c r="E390" s="13">
        <v>723333.46</v>
      </c>
      <c r="F390" s="13">
        <v>211708.88</v>
      </c>
      <c r="G390" s="14">
        <v>226.40600000000001</v>
      </c>
      <c r="H390" s="14">
        <v>400.42500000000001</v>
      </c>
      <c r="I390" s="15">
        <v>378</v>
      </c>
      <c r="J390" s="15">
        <v>331</v>
      </c>
      <c r="K390" s="15">
        <v>28</v>
      </c>
      <c r="L390" s="15">
        <v>19</v>
      </c>
      <c r="M390" s="15">
        <v>220</v>
      </c>
      <c r="N390" s="15">
        <v>4</v>
      </c>
      <c r="O390" s="15">
        <v>0</v>
      </c>
      <c r="P390" s="15">
        <v>196</v>
      </c>
      <c r="Q390" s="15">
        <v>12</v>
      </c>
      <c r="R390" s="15">
        <v>1</v>
      </c>
      <c r="S390" s="15">
        <v>189</v>
      </c>
      <c r="T390" s="15">
        <v>12</v>
      </c>
      <c r="U390" s="15">
        <v>7</v>
      </c>
      <c r="V390" s="14">
        <v>155.73400000000001</v>
      </c>
      <c r="W390" s="16">
        <v>0.64990000000000003</v>
      </c>
      <c r="X390" s="17">
        <v>1135.519</v>
      </c>
      <c r="Y390" s="17">
        <v>1117.5409999999999</v>
      </c>
      <c r="Z390" s="17">
        <v>1149.0219999999999</v>
      </c>
      <c r="AA390" s="17">
        <v>1139.9949999999999</v>
      </c>
      <c r="AB390" s="18">
        <v>7.2914000000000003</v>
      </c>
      <c r="AC390" s="18">
        <v>0.1933</v>
      </c>
      <c r="AD390" s="19">
        <v>9.6600000000000005E-2</v>
      </c>
      <c r="AE390" s="19">
        <v>0.90339999999999998</v>
      </c>
      <c r="AF390" s="18">
        <v>0.33229999999999998</v>
      </c>
      <c r="AG390" s="18">
        <v>0.1661</v>
      </c>
      <c r="AH390" s="19">
        <v>0.83389999999999997</v>
      </c>
      <c r="AI390" s="19">
        <v>0.86170000000000002</v>
      </c>
      <c r="AJ390" s="20">
        <v>22.425000000000001</v>
      </c>
      <c r="AK390" s="21">
        <v>18.7</v>
      </c>
      <c r="AL390" s="21">
        <v>18.399999999999999</v>
      </c>
      <c r="AM390" s="21">
        <v>19.100000000000001</v>
      </c>
      <c r="AN390" s="21">
        <v>18.7</v>
      </c>
      <c r="AO390" s="22">
        <v>0.87</v>
      </c>
    </row>
    <row r="391" spans="1:41" x14ac:dyDescent="0.2">
      <c r="A391" s="10">
        <v>116495003</v>
      </c>
      <c r="B391" s="11" t="s">
        <v>477</v>
      </c>
      <c r="C391" s="11" t="s">
        <v>476</v>
      </c>
      <c r="D391" s="13">
        <v>1687725.25</v>
      </c>
      <c r="E391" s="13">
        <v>1375321.72</v>
      </c>
      <c r="F391" s="13">
        <v>312403.53000000003</v>
      </c>
      <c r="G391" s="14">
        <v>334.09100000000001</v>
      </c>
      <c r="H391" s="14">
        <v>636</v>
      </c>
      <c r="I391" s="15">
        <v>636</v>
      </c>
      <c r="J391" s="15">
        <v>564</v>
      </c>
      <c r="K391" s="15">
        <v>34</v>
      </c>
      <c r="L391" s="15">
        <v>38</v>
      </c>
      <c r="M391" s="15">
        <v>378</v>
      </c>
      <c r="N391" s="15">
        <v>14</v>
      </c>
      <c r="O391" s="15">
        <v>7</v>
      </c>
      <c r="P391" s="15">
        <v>335</v>
      </c>
      <c r="Q391" s="15">
        <v>18</v>
      </c>
      <c r="R391" s="15">
        <v>5</v>
      </c>
      <c r="S391" s="15">
        <v>318</v>
      </c>
      <c r="T391" s="15">
        <v>2</v>
      </c>
      <c r="U391" s="15">
        <v>5</v>
      </c>
      <c r="V391" s="14">
        <v>86.28</v>
      </c>
      <c r="W391" s="16">
        <v>0.61799999999999999</v>
      </c>
      <c r="X391" s="17">
        <v>2033.9159999999999</v>
      </c>
      <c r="Y391" s="17">
        <v>2005.9839999999999</v>
      </c>
      <c r="Z391" s="17">
        <v>2039.018</v>
      </c>
      <c r="AA391" s="17">
        <v>2056.7469999999998</v>
      </c>
      <c r="AB391" s="18">
        <v>23.573399999999999</v>
      </c>
      <c r="AC391" s="18">
        <v>0.62509999999999999</v>
      </c>
      <c r="AD391" s="19">
        <v>0.3125</v>
      </c>
      <c r="AE391" s="19">
        <v>0.6875</v>
      </c>
      <c r="AF391" s="18">
        <v>0.59530000000000005</v>
      </c>
      <c r="AG391" s="18">
        <v>0.29759999999999998</v>
      </c>
      <c r="AH391" s="19">
        <v>0.70240000000000002</v>
      </c>
      <c r="AI391" s="19">
        <v>0.69640000000000002</v>
      </c>
      <c r="AJ391" s="20">
        <v>0</v>
      </c>
      <c r="AK391" s="21">
        <v>18.3</v>
      </c>
      <c r="AL391" s="21">
        <v>18.399999999999999</v>
      </c>
      <c r="AM391" s="21">
        <v>18.3</v>
      </c>
      <c r="AN391" s="21">
        <v>18.2</v>
      </c>
      <c r="AO391" s="22">
        <v>0.85</v>
      </c>
    </row>
    <row r="392" spans="1:41" x14ac:dyDescent="0.2">
      <c r="A392" s="10">
        <v>116495103</v>
      </c>
      <c r="B392" s="11" t="s">
        <v>478</v>
      </c>
      <c r="C392" s="11" t="s">
        <v>476</v>
      </c>
      <c r="D392" s="13">
        <v>1547058.08</v>
      </c>
      <c r="E392" s="13">
        <v>1050293.17</v>
      </c>
      <c r="F392" s="13">
        <v>496764.91</v>
      </c>
      <c r="G392" s="14">
        <v>531.25099999999998</v>
      </c>
      <c r="H392" s="14">
        <v>744</v>
      </c>
      <c r="I392" s="15">
        <v>744</v>
      </c>
      <c r="J392" s="15">
        <v>694</v>
      </c>
      <c r="K392" s="15">
        <v>12</v>
      </c>
      <c r="L392" s="15">
        <v>38</v>
      </c>
      <c r="M392" s="15">
        <v>415</v>
      </c>
      <c r="N392" s="15">
        <v>2</v>
      </c>
      <c r="O392" s="15">
        <v>6</v>
      </c>
      <c r="P392" s="15">
        <v>430</v>
      </c>
      <c r="Q392" s="15">
        <v>7</v>
      </c>
      <c r="R392" s="15">
        <v>5</v>
      </c>
      <c r="S392" s="15">
        <v>423</v>
      </c>
      <c r="T392" s="15">
        <v>3</v>
      </c>
      <c r="U392" s="15">
        <v>8</v>
      </c>
      <c r="V392" s="14">
        <v>23.584</v>
      </c>
      <c r="W392" s="16">
        <v>0.80230000000000001</v>
      </c>
      <c r="X392" s="17">
        <v>1529.434</v>
      </c>
      <c r="Y392" s="17">
        <v>1529.646</v>
      </c>
      <c r="Z392" s="17">
        <v>1554.212</v>
      </c>
      <c r="AA392" s="17">
        <v>1504.444</v>
      </c>
      <c r="AB392" s="18">
        <v>64.850399999999993</v>
      </c>
      <c r="AC392" s="18">
        <v>1.7198</v>
      </c>
      <c r="AD392" s="19">
        <v>0.8599</v>
      </c>
      <c r="AE392" s="19">
        <v>0.1401</v>
      </c>
      <c r="AF392" s="18">
        <v>0.4476</v>
      </c>
      <c r="AG392" s="18">
        <v>0.2238</v>
      </c>
      <c r="AH392" s="19">
        <v>0.7762</v>
      </c>
      <c r="AI392" s="19">
        <v>0.52170000000000005</v>
      </c>
      <c r="AJ392" s="20">
        <v>0</v>
      </c>
      <c r="AK392" s="21">
        <v>19.100000000000001</v>
      </c>
      <c r="AL392" s="21">
        <v>19.8</v>
      </c>
      <c r="AM392" s="21">
        <v>19.2</v>
      </c>
      <c r="AN392" s="21">
        <v>18.3</v>
      </c>
      <c r="AO392" s="22">
        <v>0.89</v>
      </c>
    </row>
    <row r="393" spans="1:41" x14ac:dyDescent="0.2">
      <c r="A393" s="10">
        <v>116496503</v>
      </c>
      <c r="B393" s="11" t="s">
        <v>479</v>
      </c>
      <c r="C393" s="11" t="s">
        <v>476</v>
      </c>
      <c r="D393" s="13">
        <v>2005245.33</v>
      </c>
      <c r="E393" s="13">
        <v>1564575.24</v>
      </c>
      <c r="F393" s="13">
        <v>440670.09</v>
      </c>
      <c r="G393" s="14">
        <v>471.262</v>
      </c>
      <c r="H393" s="14">
        <v>947</v>
      </c>
      <c r="I393" s="15">
        <v>947</v>
      </c>
      <c r="J393" s="15">
        <v>925</v>
      </c>
      <c r="K393" s="15">
        <v>22</v>
      </c>
      <c r="L393" s="15">
        <v>0</v>
      </c>
      <c r="M393" s="15">
        <v>575</v>
      </c>
      <c r="N393" s="15">
        <v>6</v>
      </c>
      <c r="O393" s="15">
        <v>0</v>
      </c>
      <c r="P393" s="15">
        <v>589</v>
      </c>
      <c r="Q393" s="15">
        <v>6</v>
      </c>
      <c r="R393" s="15">
        <v>0</v>
      </c>
      <c r="S393" s="15">
        <v>527</v>
      </c>
      <c r="T393" s="15">
        <v>10</v>
      </c>
      <c r="U393" s="15">
        <v>1</v>
      </c>
      <c r="V393" s="14">
        <v>70.572999999999993</v>
      </c>
      <c r="W393" s="16">
        <v>0.78990000000000005</v>
      </c>
      <c r="X393" s="17">
        <v>2346.502</v>
      </c>
      <c r="Y393" s="17">
        <v>2339.0410000000002</v>
      </c>
      <c r="Z393" s="17">
        <v>2327.067</v>
      </c>
      <c r="AA393" s="17">
        <v>2373.3980000000001</v>
      </c>
      <c r="AB393" s="18">
        <v>33.249200000000002</v>
      </c>
      <c r="AC393" s="18">
        <v>0.88170000000000004</v>
      </c>
      <c r="AD393" s="19">
        <v>0.44080000000000003</v>
      </c>
      <c r="AE393" s="19">
        <v>0.55920000000000003</v>
      </c>
      <c r="AF393" s="18">
        <v>0.68669999999999998</v>
      </c>
      <c r="AG393" s="18">
        <v>0.34329999999999999</v>
      </c>
      <c r="AH393" s="19">
        <v>0.65669999999999995</v>
      </c>
      <c r="AI393" s="19">
        <v>0.61770000000000003</v>
      </c>
      <c r="AJ393" s="20">
        <v>0</v>
      </c>
      <c r="AK393" s="21">
        <v>13.6</v>
      </c>
      <c r="AL393" s="21">
        <v>13.9</v>
      </c>
      <c r="AM393" s="21">
        <v>13.8</v>
      </c>
      <c r="AN393" s="21">
        <v>13.2</v>
      </c>
      <c r="AO393" s="22">
        <v>0.63</v>
      </c>
    </row>
    <row r="394" spans="1:41" x14ac:dyDescent="0.2">
      <c r="A394" s="10">
        <v>116496603</v>
      </c>
      <c r="B394" s="11" t="s">
        <v>480</v>
      </c>
      <c r="C394" s="11" t="s">
        <v>476</v>
      </c>
      <c r="D394" s="13">
        <v>2558857.9700000002</v>
      </c>
      <c r="E394" s="13">
        <v>1769951.89</v>
      </c>
      <c r="F394" s="13">
        <v>788906.08</v>
      </c>
      <c r="G394" s="14">
        <v>843.673</v>
      </c>
      <c r="H394" s="14">
        <v>1212</v>
      </c>
      <c r="I394" s="15">
        <v>1212</v>
      </c>
      <c r="J394" s="15">
        <v>1038</v>
      </c>
      <c r="K394" s="15">
        <v>123</v>
      </c>
      <c r="L394" s="15">
        <v>51</v>
      </c>
      <c r="M394" s="15">
        <v>650</v>
      </c>
      <c r="N394" s="15">
        <v>61</v>
      </c>
      <c r="O394" s="15">
        <v>5</v>
      </c>
      <c r="P394" s="15">
        <v>643</v>
      </c>
      <c r="Q394" s="15">
        <v>49</v>
      </c>
      <c r="R394" s="15">
        <v>15</v>
      </c>
      <c r="S394" s="15">
        <v>606</v>
      </c>
      <c r="T394" s="15">
        <v>10</v>
      </c>
      <c r="U394" s="15">
        <v>4</v>
      </c>
      <c r="V394" s="14">
        <v>77.665999999999997</v>
      </c>
      <c r="W394" s="16">
        <v>0.69610000000000005</v>
      </c>
      <c r="X394" s="17">
        <v>3034.567</v>
      </c>
      <c r="Y394" s="17">
        <v>3032.5859999999998</v>
      </c>
      <c r="Z394" s="17">
        <v>3047.047</v>
      </c>
      <c r="AA394" s="17">
        <v>3024.067</v>
      </c>
      <c r="AB394" s="18">
        <v>39.072000000000003</v>
      </c>
      <c r="AC394" s="18">
        <v>1.0362</v>
      </c>
      <c r="AD394" s="19">
        <v>0.5181</v>
      </c>
      <c r="AE394" s="19">
        <v>0.4819</v>
      </c>
      <c r="AF394" s="18">
        <v>0.8881</v>
      </c>
      <c r="AG394" s="18">
        <v>0.44400000000000001</v>
      </c>
      <c r="AH394" s="19">
        <v>0.55600000000000005</v>
      </c>
      <c r="AI394" s="19">
        <v>0.52629999999999999</v>
      </c>
      <c r="AJ394" s="20">
        <v>0</v>
      </c>
      <c r="AK394" s="21">
        <v>21.8</v>
      </c>
      <c r="AL394" s="21">
        <v>21.9</v>
      </c>
      <c r="AM394" s="21">
        <v>21.9</v>
      </c>
      <c r="AN394" s="21">
        <v>21.6</v>
      </c>
      <c r="AO394" s="22">
        <v>1</v>
      </c>
    </row>
    <row r="395" spans="1:41" x14ac:dyDescent="0.2">
      <c r="A395" s="10">
        <v>116498003</v>
      </c>
      <c r="B395" s="11" t="s">
        <v>481</v>
      </c>
      <c r="C395" s="11" t="s">
        <v>476</v>
      </c>
      <c r="D395" s="13">
        <v>1200837</v>
      </c>
      <c r="E395" s="13">
        <v>1011053.06</v>
      </c>
      <c r="F395" s="13">
        <v>189783.94</v>
      </c>
      <c r="G395" s="14">
        <v>202.959</v>
      </c>
      <c r="H395" s="14">
        <v>466.95400000000001</v>
      </c>
      <c r="I395" s="15">
        <v>459</v>
      </c>
      <c r="J395" s="15">
        <v>394</v>
      </c>
      <c r="K395" s="15">
        <v>59</v>
      </c>
      <c r="L395" s="15">
        <v>6</v>
      </c>
      <c r="M395" s="15">
        <v>238</v>
      </c>
      <c r="N395" s="15">
        <v>8</v>
      </c>
      <c r="O395" s="15">
        <v>1</v>
      </c>
      <c r="P395" s="15">
        <v>242</v>
      </c>
      <c r="Q395" s="15">
        <v>24</v>
      </c>
      <c r="R395" s="15">
        <v>0</v>
      </c>
      <c r="S395" s="15">
        <v>240</v>
      </c>
      <c r="T395" s="15">
        <v>25</v>
      </c>
      <c r="U395" s="15">
        <v>3</v>
      </c>
      <c r="V395" s="14">
        <v>113.99</v>
      </c>
      <c r="W395" s="16">
        <v>0.57189999999999996</v>
      </c>
      <c r="X395" s="17">
        <v>1510.9670000000001</v>
      </c>
      <c r="Y395" s="17">
        <v>1470.693</v>
      </c>
      <c r="Z395" s="17">
        <v>1527.914</v>
      </c>
      <c r="AA395" s="17">
        <v>1534.2940000000001</v>
      </c>
      <c r="AB395" s="18">
        <v>13.2552</v>
      </c>
      <c r="AC395" s="18">
        <v>0.35149999999999998</v>
      </c>
      <c r="AD395" s="19">
        <v>0.1757</v>
      </c>
      <c r="AE395" s="19">
        <v>0.82430000000000003</v>
      </c>
      <c r="AF395" s="18">
        <v>0.44219999999999998</v>
      </c>
      <c r="AG395" s="18">
        <v>0.22109999999999999</v>
      </c>
      <c r="AH395" s="19">
        <v>0.77890000000000004</v>
      </c>
      <c r="AI395" s="19">
        <v>0.79700000000000004</v>
      </c>
      <c r="AJ395" s="20">
        <v>7.9539999999999997</v>
      </c>
      <c r="AK395" s="21">
        <v>16.3</v>
      </c>
      <c r="AL395" s="21">
        <v>16.399999999999999</v>
      </c>
      <c r="AM395" s="21">
        <v>16.3</v>
      </c>
      <c r="AN395" s="21">
        <v>16.3</v>
      </c>
      <c r="AO395" s="22">
        <v>0.76</v>
      </c>
    </row>
    <row r="396" spans="1:41" x14ac:dyDescent="0.2">
      <c r="A396" s="10">
        <v>115503004</v>
      </c>
      <c r="B396" s="11" t="s">
        <v>482</v>
      </c>
      <c r="C396" s="11" t="s">
        <v>483</v>
      </c>
      <c r="D396" s="13">
        <v>579312.81999999995</v>
      </c>
      <c r="E396" s="13">
        <v>423235.89</v>
      </c>
      <c r="F396" s="13">
        <v>156076.93</v>
      </c>
      <c r="G396" s="14">
        <v>166.91200000000001</v>
      </c>
      <c r="H396" s="14">
        <v>315.17500000000001</v>
      </c>
      <c r="I396" s="15">
        <v>293</v>
      </c>
      <c r="J396" s="15">
        <v>262</v>
      </c>
      <c r="K396" s="15">
        <v>18</v>
      </c>
      <c r="L396" s="15">
        <v>13</v>
      </c>
      <c r="M396" s="15">
        <v>170</v>
      </c>
      <c r="N396" s="15">
        <v>4</v>
      </c>
      <c r="O396" s="15">
        <v>0</v>
      </c>
      <c r="P396" s="15">
        <v>164</v>
      </c>
      <c r="Q396" s="15">
        <v>6</v>
      </c>
      <c r="R396" s="15">
        <v>2</v>
      </c>
      <c r="S396" s="15">
        <v>147</v>
      </c>
      <c r="T396" s="15">
        <v>8</v>
      </c>
      <c r="U396" s="15">
        <v>4</v>
      </c>
      <c r="V396" s="14">
        <v>97.076999999999998</v>
      </c>
      <c r="W396" s="16">
        <v>0.6018</v>
      </c>
      <c r="X396" s="17">
        <v>793.61400000000003</v>
      </c>
      <c r="Y396" s="17">
        <v>794.11099999999999</v>
      </c>
      <c r="Z396" s="17">
        <v>799.44600000000003</v>
      </c>
      <c r="AA396" s="17">
        <v>787.28399999999999</v>
      </c>
      <c r="AB396" s="18">
        <v>8.1750000000000007</v>
      </c>
      <c r="AC396" s="18">
        <v>0.21679999999999999</v>
      </c>
      <c r="AD396" s="19">
        <v>0.1084</v>
      </c>
      <c r="AE396" s="19">
        <v>0.89159999999999995</v>
      </c>
      <c r="AF396" s="18">
        <v>0.23219999999999999</v>
      </c>
      <c r="AG396" s="18">
        <v>0.11609999999999999</v>
      </c>
      <c r="AH396" s="19">
        <v>0.88390000000000002</v>
      </c>
      <c r="AI396" s="19">
        <v>0.88690000000000002</v>
      </c>
      <c r="AJ396" s="20">
        <v>22.175000000000001</v>
      </c>
      <c r="AK396" s="21">
        <v>19</v>
      </c>
      <c r="AL396" s="21">
        <v>19.399999999999999</v>
      </c>
      <c r="AM396" s="21">
        <v>18.7</v>
      </c>
      <c r="AN396" s="21">
        <v>19</v>
      </c>
      <c r="AO396" s="22">
        <v>0.88</v>
      </c>
    </row>
    <row r="397" spans="1:41" x14ac:dyDescent="0.2">
      <c r="A397" s="10">
        <v>115504003</v>
      </c>
      <c r="B397" s="11" t="s">
        <v>484</v>
      </c>
      <c r="C397" s="11" t="s">
        <v>483</v>
      </c>
      <c r="D397" s="13">
        <v>1087372.03</v>
      </c>
      <c r="E397" s="13">
        <v>833204.67</v>
      </c>
      <c r="F397" s="13">
        <v>254167.36</v>
      </c>
      <c r="G397" s="14">
        <v>271.81200000000001</v>
      </c>
      <c r="H397" s="14">
        <v>465.20400000000001</v>
      </c>
      <c r="I397" s="15">
        <v>449</v>
      </c>
      <c r="J397" s="15">
        <v>356</v>
      </c>
      <c r="K397" s="15">
        <v>55</v>
      </c>
      <c r="L397" s="15">
        <v>38</v>
      </c>
      <c r="M397" s="15">
        <v>211</v>
      </c>
      <c r="N397" s="15">
        <v>17</v>
      </c>
      <c r="O397" s="15">
        <v>7</v>
      </c>
      <c r="P397" s="15">
        <v>222</v>
      </c>
      <c r="Q397" s="15">
        <v>20</v>
      </c>
      <c r="R397" s="15">
        <v>4</v>
      </c>
      <c r="S397" s="15">
        <v>219</v>
      </c>
      <c r="T397" s="15">
        <v>17</v>
      </c>
      <c r="U397" s="15">
        <v>6</v>
      </c>
      <c r="V397" s="14">
        <v>71.543999999999997</v>
      </c>
      <c r="W397" s="16">
        <v>0.65649999999999997</v>
      </c>
      <c r="X397" s="17">
        <v>1075.375</v>
      </c>
      <c r="Y397" s="17">
        <v>1050.1880000000001</v>
      </c>
      <c r="Z397" s="17">
        <v>1081.67</v>
      </c>
      <c r="AA397" s="17">
        <v>1094.268</v>
      </c>
      <c r="AB397" s="18">
        <v>15.030900000000001</v>
      </c>
      <c r="AC397" s="18">
        <v>0.39860000000000001</v>
      </c>
      <c r="AD397" s="19">
        <v>0.1993</v>
      </c>
      <c r="AE397" s="19">
        <v>0.80069999999999997</v>
      </c>
      <c r="AF397" s="18">
        <v>0.31469999999999998</v>
      </c>
      <c r="AG397" s="18">
        <v>0.1573</v>
      </c>
      <c r="AH397" s="19">
        <v>0.8427</v>
      </c>
      <c r="AI397" s="19">
        <v>0.82589999999999997</v>
      </c>
      <c r="AJ397" s="20">
        <v>16.204000000000001</v>
      </c>
      <c r="AK397" s="21">
        <v>19.2</v>
      </c>
      <c r="AL397" s="21">
        <v>19.399999999999999</v>
      </c>
      <c r="AM397" s="21">
        <v>19.3</v>
      </c>
      <c r="AN397" s="21">
        <v>18.8</v>
      </c>
      <c r="AO397" s="22">
        <v>0.89</v>
      </c>
    </row>
    <row r="398" spans="1:41" x14ac:dyDescent="0.2">
      <c r="A398" s="10">
        <v>115506003</v>
      </c>
      <c r="B398" s="11" t="s">
        <v>485</v>
      </c>
      <c r="C398" s="11" t="s">
        <v>483</v>
      </c>
      <c r="D398" s="13">
        <v>1704806.6</v>
      </c>
      <c r="E398" s="13">
        <v>1331924.57</v>
      </c>
      <c r="F398" s="13">
        <v>372882.03</v>
      </c>
      <c r="G398" s="14">
        <v>398.76799999999997</v>
      </c>
      <c r="H398" s="14">
        <v>763</v>
      </c>
      <c r="I398" s="15">
        <v>763</v>
      </c>
      <c r="J398" s="15">
        <v>645</v>
      </c>
      <c r="K398" s="15">
        <v>86</v>
      </c>
      <c r="L398" s="15">
        <v>32</v>
      </c>
      <c r="M398" s="15">
        <v>404</v>
      </c>
      <c r="N398" s="15">
        <v>28</v>
      </c>
      <c r="O398" s="15">
        <v>6</v>
      </c>
      <c r="P398" s="15">
        <v>388</v>
      </c>
      <c r="Q398" s="15">
        <v>27</v>
      </c>
      <c r="R398" s="15">
        <v>6</v>
      </c>
      <c r="S398" s="15">
        <v>386</v>
      </c>
      <c r="T398" s="15">
        <v>30</v>
      </c>
      <c r="U398" s="15">
        <v>3</v>
      </c>
      <c r="V398" s="14">
        <v>91.733000000000004</v>
      </c>
      <c r="W398" s="16">
        <v>0.59389999999999998</v>
      </c>
      <c r="X398" s="17">
        <v>1865.1120000000001</v>
      </c>
      <c r="Y398" s="17">
        <v>1861.414</v>
      </c>
      <c r="Z398" s="17">
        <v>1901.6559999999999</v>
      </c>
      <c r="AA398" s="17">
        <v>1832.2660000000001</v>
      </c>
      <c r="AB398" s="18">
        <v>20.331900000000001</v>
      </c>
      <c r="AC398" s="18">
        <v>0.53920000000000001</v>
      </c>
      <c r="AD398" s="19">
        <v>0.26960000000000001</v>
      </c>
      <c r="AE398" s="19">
        <v>0.73040000000000005</v>
      </c>
      <c r="AF398" s="18">
        <v>0.54579999999999995</v>
      </c>
      <c r="AG398" s="18">
        <v>0.27289999999999998</v>
      </c>
      <c r="AH398" s="19">
        <v>0.72709999999999997</v>
      </c>
      <c r="AI398" s="19">
        <v>0.72840000000000005</v>
      </c>
      <c r="AJ398" s="20">
        <v>0</v>
      </c>
      <c r="AK398" s="21">
        <v>19</v>
      </c>
      <c r="AL398" s="21">
        <v>18.600000000000001</v>
      </c>
      <c r="AM398" s="21">
        <v>19.3</v>
      </c>
      <c r="AN398" s="21">
        <v>19.100000000000001</v>
      </c>
      <c r="AO398" s="22">
        <v>0.88</v>
      </c>
    </row>
    <row r="399" spans="1:41" x14ac:dyDescent="0.2">
      <c r="A399" s="10">
        <v>115508003</v>
      </c>
      <c r="B399" s="11" t="s">
        <v>486</v>
      </c>
      <c r="C399" s="11" t="s">
        <v>483</v>
      </c>
      <c r="D399" s="13">
        <v>2081558</v>
      </c>
      <c r="E399" s="13">
        <v>1684736.86</v>
      </c>
      <c r="F399" s="13">
        <v>396821.14</v>
      </c>
      <c r="G399" s="14">
        <v>424.36900000000003</v>
      </c>
      <c r="H399" s="14">
        <v>871</v>
      </c>
      <c r="I399" s="15">
        <v>871</v>
      </c>
      <c r="J399" s="15">
        <v>723</v>
      </c>
      <c r="K399" s="15">
        <v>59</v>
      </c>
      <c r="L399" s="15">
        <v>89</v>
      </c>
      <c r="M399" s="15">
        <v>460</v>
      </c>
      <c r="N399" s="15">
        <v>17</v>
      </c>
      <c r="O399" s="15">
        <v>16</v>
      </c>
      <c r="P399" s="15">
        <v>431</v>
      </c>
      <c r="Q399" s="15">
        <v>17</v>
      </c>
      <c r="R399" s="15">
        <v>12</v>
      </c>
      <c r="S399" s="15">
        <v>433</v>
      </c>
      <c r="T399" s="15">
        <v>24</v>
      </c>
      <c r="U399" s="15">
        <v>13</v>
      </c>
      <c r="V399" s="14">
        <v>314.25400000000002</v>
      </c>
      <c r="W399" s="16">
        <v>0.57320000000000004</v>
      </c>
      <c r="X399" s="17">
        <v>2411.8110000000001</v>
      </c>
      <c r="Y399" s="17">
        <v>2358.3820000000001</v>
      </c>
      <c r="Z399" s="17">
        <v>2395.0340000000001</v>
      </c>
      <c r="AA399" s="17">
        <v>2482.018</v>
      </c>
      <c r="AB399" s="18">
        <v>7.6746999999999996</v>
      </c>
      <c r="AC399" s="18">
        <v>0.20349999999999999</v>
      </c>
      <c r="AD399" s="19">
        <v>0.1017</v>
      </c>
      <c r="AE399" s="19">
        <v>0.89829999999999999</v>
      </c>
      <c r="AF399" s="18">
        <v>0.70589999999999997</v>
      </c>
      <c r="AG399" s="18">
        <v>0.35289999999999999</v>
      </c>
      <c r="AH399" s="19">
        <v>0.64710000000000001</v>
      </c>
      <c r="AI399" s="19">
        <v>0.74750000000000005</v>
      </c>
      <c r="AJ399" s="20">
        <v>0</v>
      </c>
      <c r="AK399" s="21">
        <v>18.3</v>
      </c>
      <c r="AL399" s="21">
        <v>18.5</v>
      </c>
      <c r="AM399" s="21">
        <v>18.5</v>
      </c>
      <c r="AN399" s="21">
        <v>17.8</v>
      </c>
      <c r="AO399" s="22">
        <v>0.85</v>
      </c>
    </row>
    <row r="400" spans="1:41" x14ac:dyDescent="0.2">
      <c r="A400" s="10">
        <v>126515001</v>
      </c>
      <c r="B400" s="11" t="s">
        <v>487</v>
      </c>
      <c r="C400" s="11" t="s">
        <v>488</v>
      </c>
      <c r="D400" s="13">
        <v>169260560.50999999</v>
      </c>
      <c r="E400" s="13">
        <v>127243862.37</v>
      </c>
      <c r="F400" s="13">
        <v>42016698.140000001</v>
      </c>
      <c r="G400" s="14">
        <v>44933.553999999996</v>
      </c>
      <c r="H400" s="14">
        <v>78264</v>
      </c>
      <c r="I400" s="15">
        <v>78264</v>
      </c>
      <c r="J400" s="15">
        <v>53979</v>
      </c>
      <c r="K400" s="15">
        <v>12810</v>
      </c>
      <c r="L400" s="15">
        <v>11475</v>
      </c>
      <c r="M400" s="15">
        <v>33242</v>
      </c>
      <c r="N400" s="15">
        <v>3958</v>
      </c>
      <c r="O400" s="15">
        <v>1800</v>
      </c>
      <c r="P400" s="15">
        <v>33367</v>
      </c>
      <c r="Q400" s="15">
        <v>4343</v>
      </c>
      <c r="R400" s="15">
        <v>1895</v>
      </c>
      <c r="S400" s="15">
        <v>32134</v>
      </c>
      <c r="T400" s="15">
        <v>4175</v>
      </c>
      <c r="U400" s="15">
        <v>1734</v>
      </c>
      <c r="V400" s="14">
        <v>142.70699999999999</v>
      </c>
      <c r="W400" s="16">
        <v>0.70879999999999999</v>
      </c>
      <c r="X400" s="17">
        <v>203481.745</v>
      </c>
      <c r="Y400" s="17">
        <v>201624.47200000001</v>
      </c>
      <c r="Z400" s="17">
        <v>204498.84899999999</v>
      </c>
      <c r="AA400" s="17">
        <v>204321.91399999999</v>
      </c>
      <c r="AB400" s="18">
        <v>1425.8707999999999</v>
      </c>
      <c r="AC400" s="18">
        <v>37.815199999999997</v>
      </c>
      <c r="AD400" s="19">
        <v>18.907599999999999</v>
      </c>
      <c r="AE400" s="19">
        <v>-17.907599999999999</v>
      </c>
      <c r="AF400" s="18">
        <v>59.556399999999996</v>
      </c>
      <c r="AG400" s="18">
        <v>29.778199999999998</v>
      </c>
      <c r="AH400" s="19">
        <v>-28.778199999999998</v>
      </c>
      <c r="AI400" s="19">
        <v>-24.4299</v>
      </c>
      <c r="AJ400" s="20">
        <v>0</v>
      </c>
      <c r="AK400" s="21">
        <v>17.399999999999999</v>
      </c>
      <c r="AL400" s="21">
        <v>13.5</v>
      </c>
      <c r="AM400" s="21">
        <v>14.2</v>
      </c>
      <c r="AN400" s="21">
        <v>24.5</v>
      </c>
      <c r="AO400" s="22">
        <v>0.81</v>
      </c>
    </row>
    <row r="401" spans="1:41" x14ac:dyDescent="0.2">
      <c r="A401" s="10">
        <v>120522003</v>
      </c>
      <c r="B401" s="11" t="s">
        <v>489</v>
      </c>
      <c r="C401" s="11" t="s">
        <v>490</v>
      </c>
      <c r="D401" s="13">
        <v>3232141.83</v>
      </c>
      <c r="E401" s="13">
        <v>2434216.86</v>
      </c>
      <c r="F401" s="13">
        <v>797924.97</v>
      </c>
      <c r="G401" s="14">
        <v>853.31799999999998</v>
      </c>
      <c r="H401" s="14">
        <v>1550</v>
      </c>
      <c r="I401" s="15">
        <v>1550</v>
      </c>
      <c r="J401" s="15">
        <v>1302</v>
      </c>
      <c r="K401" s="15">
        <v>172</v>
      </c>
      <c r="L401" s="15">
        <v>76</v>
      </c>
      <c r="M401" s="15">
        <v>786</v>
      </c>
      <c r="N401" s="15">
        <v>61</v>
      </c>
      <c r="O401" s="15">
        <v>13</v>
      </c>
      <c r="P401" s="15">
        <v>793</v>
      </c>
      <c r="Q401" s="15">
        <v>63</v>
      </c>
      <c r="R401" s="15">
        <v>11</v>
      </c>
      <c r="S401" s="15">
        <v>803</v>
      </c>
      <c r="T401" s="15">
        <v>43</v>
      </c>
      <c r="U401" s="15">
        <v>12</v>
      </c>
      <c r="V401" s="14">
        <v>196.12200000000001</v>
      </c>
      <c r="W401" s="16">
        <v>0.59840000000000004</v>
      </c>
      <c r="X401" s="17">
        <v>4459.4080000000004</v>
      </c>
      <c r="Y401" s="17">
        <v>4394.7939999999999</v>
      </c>
      <c r="Z401" s="17">
        <v>4477.3779999999997</v>
      </c>
      <c r="AA401" s="17">
        <v>4506.0529999999999</v>
      </c>
      <c r="AB401" s="18">
        <v>22.7379</v>
      </c>
      <c r="AC401" s="18">
        <v>0.60299999999999998</v>
      </c>
      <c r="AD401" s="19">
        <v>0.30149999999999999</v>
      </c>
      <c r="AE401" s="19">
        <v>0.69850000000000001</v>
      </c>
      <c r="AF401" s="18">
        <v>1.3051999999999999</v>
      </c>
      <c r="AG401" s="18">
        <v>0.65259999999999996</v>
      </c>
      <c r="AH401" s="19">
        <v>0.34739999999999999</v>
      </c>
      <c r="AI401" s="19">
        <v>0.48780000000000001</v>
      </c>
      <c r="AJ401" s="20">
        <v>0</v>
      </c>
      <c r="AK401" s="21">
        <v>19.7</v>
      </c>
      <c r="AL401" s="21">
        <v>19.899999999999999</v>
      </c>
      <c r="AM401" s="21">
        <v>19.899999999999999</v>
      </c>
      <c r="AN401" s="21">
        <v>19.2</v>
      </c>
      <c r="AO401" s="22">
        <v>0.92</v>
      </c>
    </row>
    <row r="402" spans="1:41" x14ac:dyDescent="0.2">
      <c r="A402" s="10">
        <v>119648303</v>
      </c>
      <c r="B402" s="11" t="s">
        <v>491</v>
      </c>
      <c r="C402" s="11" t="s">
        <v>490</v>
      </c>
      <c r="D402" s="13">
        <v>1887418.23</v>
      </c>
      <c r="E402" s="13">
        <v>1630662.56</v>
      </c>
      <c r="F402" s="13">
        <v>256755.67</v>
      </c>
      <c r="G402" s="14">
        <v>274.58</v>
      </c>
      <c r="H402" s="14">
        <v>1330</v>
      </c>
      <c r="I402" s="15">
        <v>1330</v>
      </c>
      <c r="J402" s="15">
        <v>1186</v>
      </c>
      <c r="K402" s="15">
        <v>74</v>
      </c>
      <c r="L402" s="15">
        <v>70</v>
      </c>
      <c r="M402" s="15">
        <v>744</v>
      </c>
      <c r="N402" s="15">
        <v>16</v>
      </c>
      <c r="O402" s="15">
        <v>13</v>
      </c>
      <c r="P402" s="15">
        <v>707</v>
      </c>
      <c r="Q402" s="15">
        <v>28</v>
      </c>
      <c r="R402" s="15">
        <v>10</v>
      </c>
      <c r="S402" s="15">
        <v>717</v>
      </c>
      <c r="T402" s="15">
        <v>27</v>
      </c>
      <c r="U402" s="15">
        <v>10</v>
      </c>
      <c r="V402" s="14">
        <v>327.54199999999997</v>
      </c>
      <c r="W402" s="16">
        <v>0.32769999999999999</v>
      </c>
      <c r="X402" s="17">
        <v>2971.2249999999999</v>
      </c>
      <c r="Y402" s="17">
        <v>2949.2240000000002</v>
      </c>
      <c r="Z402" s="17">
        <v>2982.4749999999999</v>
      </c>
      <c r="AA402" s="17">
        <v>2981.9749999999999</v>
      </c>
      <c r="AB402" s="18">
        <v>9.0711999999999993</v>
      </c>
      <c r="AC402" s="18">
        <v>0.24049999999999999</v>
      </c>
      <c r="AD402" s="19">
        <v>0.1202</v>
      </c>
      <c r="AE402" s="19">
        <v>0.87980000000000003</v>
      </c>
      <c r="AF402" s="18">
        <v>0.86960000000000004</v>
      </c>
      <c r="AG402" s="18">
        <v>0.43480000000000002</v>
      </c>
      <c r="AH402" s="19">
        <v>0.56520000000000004</v>
      </c>
      <c r="AI402" s="19">
        <v>0.69099999999999995</v>
      </c>
      <c r="AJ402" s="20">
        <v>0</v>
      </c>
      <c r="AK402" s="21">
        <v>13.6</v>
      </c>
      <c r="AL402" s="21">
        <v>13.9</v>
      </c>
      <c r="AM402" s="21">
        <v>13.7</v>
      </c>
      <c r="AN402" s="21">
        <v>13.3</v>
      </c>
      <c r="AO402" s="22">
        <v>0.63</v>
      </c>
    </row>
    <row r="403" spans="1:41" x14ac:dyDescent="0.2">
      <c r="A403" s="10">
        <v>109530304</v>
      </c>
      <c r="B403" s="11" t="s">
        <v>492</v>
      </c>
      <c r="C403" s="11" t="s">
        <v>493</v>
      </c>
      <c r="D403" s="13">
        <v>155257.01</v>
      </c>
      <c r="E403" s="13">
        <v>131703.15</v>
      </c>
      <c r="F403" s="13">
        <v>23553.86</v>
      </c>
      <c r="G403" s="14">
        <v>25.189</v>
      </c>
      <c r="H403" s="14">
        <v>64.843000000000004</v>
      </c>
      <c r="I403" s="15">
        <v>57</v>
      </c>
      <c r="J403" s="15">
        <v>54</v>
      </c>
      <c r="K403" s="15">
        <v>3</v>
      </c>
      <c r="L403" s="15">
        <v>0</v>
      </c>
      <c r="M403" s="15">
        <v>32</v>
      </c>
      <c r="N403" s="15">
        <v>2</v>
      </c>
      <c r="O403" s="15">
        <v>0</v>
      </c>
      <c r="P403" s="15">
        <v>19</v>
      </c>
      <c r="Q403" s="15">
        <v>1</v>
      </c>
      <c r="R403" s="15">
        <v>0</v>
      </c>
      <c r="S403" s="15">
        <v>48</v>
      </c>
      <c r="T403" s="15">
        <v>0</v>
      </c>
      <c r="U403" s="15">
        <v>0</v>
      </c>
      <c r="V403" s="14">
        <v>226.054</v>
      </c>
      <c r="W403" s="16">
        <v>0.50449999999999995</v>
      </c>
      <c r="X403" s="17">
        <v>159.85599999999999</v>
      </c>
      <c r="Y403" s="17">
        <v>160.76599999999999</v>
      </c>
      <c r="Z403" s="17">
        <v>156.18700000000001</v>
      </c>
      <c r="AA403" s="17">
        <v>162.61500000000001</v>
      </c>
      <c r="AB403" s="18">
        <v>0.70709999999999995</v>
      </c>
      <c r="AC403" s="18">
        <v>1.8700000000000001E-2</v>
      </c>
      <c r="AD403" s="19">
        <v>9.2999999999999992E-3</v>
      </c>
      <c r="AE403" s="19">
        <v>0.99070000000000003</v>
      </c>
      <c r="AF403" s="18">
        <v>4.6699999999999998E-2</v>
      </c>
      <c r="AG403" s="18">
        <v>2.3300000000000001E-2</v>
      </c>
      <c r="AH403" s="19">
        <v>0.97670000000000001</v>
      </c>
      <c r="AI403" s="19">
        <v>0.98229999999999995</v>
      </c>
      <c r="AJ403" s="20">
        <v>7.843</v>
      </c>
      <c r="AK403" s="21">
        <v>16.600000000000001</v>
      </c>
      <c r="AL403" s="21">
        <v>16.600000000000001</v>
      </c>
      <c r="AM403" s="21">
        <v>16.5</v>
      </c>
      <c r="AN403" s="21">
        <v>16.7</v>
      </c>
      <c r="AO403" s="22">
        <v>0.77</v>
      </c>
    </row>
    <row r="404" spans="1:41" x14ac:dyDescent="0.2">
      <c r="A404" s="10">
        <v>109531304</v>
      </c>
      <c r="B404" s="11" t="s">
        <v>494</v>
      </c>
      <c r="C404" s="11" t="s">
        <v>493</v>
      </c>
      <c r="D404" s="13">
        <v>639559.16</v>
      </c>
      <c r="E404" s="13">
        <v>515080.63</v>
      </c>
      <c r="F404" s="13">
        <v>124478.53</v>
      </c>
      <c r="G404" s="14">
        <v>133.12</v>
      </c>
      <c r="H404" s="14">
        <v>293.03199999999998</v>
      </c>
      <c r="I404" s="15">
        <v>268</v>
      </c>
      <c r="J404" s="15">
        <v>246</v>
      </c>
      <c r="K404" s="15">
        <v>22</v>
      </c>
      <c r="L404" s="15">
        <v>0</v>
      </c>
      <c r="M404" s="15">
        <v>144</v>
      </c>
      <c r="N404" s="15">
        <v>7</v>
      </c>
      <c r="O404" s="15">
        <v>0</v>
      </c>
      <c r="P404" s="15">
        <v>151</v>
      </c>
      <c r="Q404" s="15">
        <v>8</v>
      </c>
      <c r="R404" s="15">
        <v>0</v>
      </c>
      <c r="S404" s="15">
        <v>155</v>
      </c>
      <c r="T404" s="15">
        <v>6</v>
      </c>
      <c r="U404" s="15">
        <v>0</v>
      </c>
      <c r="V404" s="14">
        <v>211.94399999999999</v>
      </c>
      <c r="W404" s="16">
        <v>0.6139</v>
      </c>
      <c r="X404" s="17">
        <v>760.43100000000004</v>
      </c>
      <c r="Y404" s="17">
        <v>751.03899999999999</v>
      </c>
      <c r="Z404" s="17">
        <v>766.79200000000003</v>
      </c>
      <c r="AA404" s="17">
        <v>763.46100000000001</v>
      </c>
      <c r="AB404" s="18">
        <v>3.5878000000000001</v>
      </c>
      <c r="AC404" s="18">
        <v>9.5100000000000004E-2</v>
      </c>
      <c r="AD404" s="19">
        <v>4.7500000000000001E-2</v>
      </c>
      <c r="AE404" s="19">
        <v>0.95250000000000001</v>
      </c>
      <c r="AF404" s="18">
        <v>0.2225</v>
      </c>
      <c r="AG404" s="18">
        <v>0.11119999999999999</v>
      </c>
      <c r="AH404" s="19">
        <v>0.88880000000000003</v>
      </c>
      <c r="AI404" s="19">
        <v>0.91420000000000001</v>
      </c>
      <c r="AJ404" s="20">
        <v>25.032</v>
      </c>
      <c r="AK404" s="21">
        <v>15.9</v>
      </c>
      <c r="AL404" s="21">
        <v>15.9</v>
      </c>
      <c r="AM404" s="21">
        <v>15.5</v>
      </c>
      <c r="AN404" s="21">
        <v>16.3</v>
      </c>
      <c r="AO404" s="22">
        <v>0.74</v>
      </c>
    </row>
    <row r="405" spans="1:41" x14ac:dyDescent="0.2">
      <c r="A405" s="10">
        <v>109532804</v>
      </c>
      <c r="B405" s="11" t="s">
        <v>495</v>
      </c>
      <c r="C405" s="11" t="s">
        <v>493</v>
      </c>
      <c r="D405" s="13">
        <v>301488.61</v>
      </c>
      <c r="E405" s="13">
        <v>261869.05</v>
      </c>
      <c r="F405" s="13">
        <v>39619.56</v>
      </c>
      <c r="G405" s="14">
        <v>42.37</v>
      </c>
      <c r="H405" s="14">
        <v>173.232</v>
      </c>
      <c r="I405" s="15">
        <v>154</v>
      </c>
      <c r="J405" s="15">
        <v>136</v>
      </c>
      <c r="K405" s="15">
        <v>12</v>
      </c>
      <c r="L405" s="15">
        <v>6</v>
      </c>
      <c r="M405" s="15">
        <v>82</v>
      </c>
      <c r="N405" s="15">
        <v>5</v>
      </c>
      <c r="O405" s="15">
        <v>0</v>
      </c>
      <c r="P405" s="15">
        <v>87</v>
      </c>
      <c r="Q405" s="15">
        <v>4</v>
      </c>
      <c r="R405" s="15">
        <v>2</v>
      </c>
      <c r="S405" s="15">
        <v>79</v>
      </c>
      <c r="T405" s="15">
        <v>2</v>
      </c>
      <c r="U405" s="15">
        <v>1</v>
      </c>
      <c r="V405" s="14">
        <v>315.86500000000001</v>
      </c>
      <c r="W405" s="16">
        <v>0.42909999999999998</v>
      </c>
      <c r="X405" s="17">
        <v>357.2</v>
      </c>
      <c r="Y405" s="17">
        <v>362.14400000000001</v>
      </c>
      <c r="Z405" s="17">
        <v>347.63600000000002</v>
      </c>
      <c r="AA405" s="17">
        <v>361.82</v>
      </c>
      <c r="AB405" s="18">
        <v>1.1308</v>
      </c>
      <c r="AC405" s="18">
        <v>2.9899999999999999E-2</v>
      </c>
      <c r="AD405" s="19">
        <v>1.49E-2</v>
      </c>
      <c r="AE405" s="19">
        <v>0.98509999999999998</v>
      </c>
      <c r="AF405" s="18">
        <v>0.1045</v>
      </c>
      <c r="AG405" s="18">
        <v>5.2200000000000003E-2</v>
      </c>
      <c r="AH405" s="19">
        <v>0.94779999999999998</v>
      </c>
      <c r="AI405" s="19">
        <v>0.9627</v>
      </c>
      <c r="AJ405" s="20">
        <v>19.231999999999999</v>
      </c>
      <c r="AK405" s="21">
        <v>12.3</v>
      </c>
      <c r="AL405" s="21">
        <v>12.5</v>
      </c>
      <c r="AM405" s="21">
        <v>12.4</v>
      </c>
      <c r="AN405" s="21">
        <v>12</v>
      </c>
      <c r="AO405" s="22">
        <v>0.56999999999999995</v>
      </c>
    </row>
    <row r="406" spans="1:41" x14ac:dyDescent="0.2">
      <c r="A406" s="10">
        <v>109535504</v>
      </c>
      <c r="B406" s="11" t="s">
        <v>496</v>
      </c>
      <c r="C406" s="11" t="s">
        <v>493</v>
      </c>
      <c r="D406" s="13">
        <v>505229.62</v>
      </c>
      <c r="E406" s="13">
        <v>422301.6</v>
      </c>
      <c r="F406" s="13">
        <v>82928.02</v>
      </c>
      <c r="G406" s="14">
        <v>88.685000000000002</v>
      </c>
      <c r="H406" s="14">
        <v>270.161</v>
      </c>
      <c r="I406" s="15">
        <v>243</v>
      </c>
      <c r="J406" s="15">
        <v>200</v>
      </c>
      <c r="K406" s="15">
        <v>37</v>
      </c>
      <c r="L406" s="15">
        <v>6</v>
      </c>
      <c r="M406" s="15">
        <v>129</v>
      </c>
      <c r="N406" s="15">
        <v>8</v>
      </c>
      <c r="O406" s="15">
        <v>1</v>
      </c>
      <c r="P406" s="15">
        <v>118</v>
      </c>
      <c r="Q406" s="15">
        <v>14</v>
      </c>
      <c r="R406" s="15">
        <v>1</v>
      </c>
      <c r="S406" s="15">
        <v>118</v>
      </c>
      <c r="T406" s="15">
        <v>13</v>
      </c>
      <c r="U406" s="15">
        <v>1</v>
      </c>
      <c r="V406" s="14">
        <v>228.755</v>
      </c>
      <c r="W406" s="16">
        <v>0.6079</v>
      </c>
      <c r="X406" s="17">
        <v>518.39800000000002</v>
      </c>
      <c r="Y406" s="17">
        <v>503.22699999999998</v>
      </c>
      <c r="Z406" s="17">
        <v>530.20100000000002</v>
      </c>
      <c r="AA406" s="17">
        <v>521.76499999999999</v>
      </c>
      <c r="AB406" s="18">
        <v>2.2660999999999998</v>
      </c>
      <c r="AC406" s="18">
        <v>0.06</v>
      </c>
      <c r="AD406" s="19">
        <v>0.03</v>
      </c>
      <c r="AE406" s="19">
        <v>0.97</v>
      </c>
      <c r="AF406" s="18">
        <v>0.1517</v>
      </c>
      <c r="AG406" s="18">
        <v>7.5800000000000006E-2</v>
      </c>
      <c r="AH406" s="19">
        <v>0.92420000000000002</v>
      </c>
      <c r="AI406" s="19">
        <v>0.9425</v>
      </c>
      <c r="AJ406" s="20">
        <v>27.161000000000001</v>
      </c>
      <c r="AK406" s="21">
        <v>11.7</v>
      </c>
      <c r="AL406" s="21">
        <v>12</v>
      </c>
      <c r="AM406" s="21">
        <v>11.6</v>
      </c>
      <c r="AN406" s="21">
        <v>11.5</v>
      </c>
      <c r="AO406" s="22">
        <v>0.54</v>
      </c>
    </row>
    <row r="407" spans="1:41" x14ac:dyDescent="0.2">
      <c r="A407" s="10">
        <v>109537504</v>
      </c>
      <c r="B407" s="11" t="s">
        <v>497</v>
      </c>
      <c r="C407" s="11" t="s">
        <v>493</v>
      </c>
      <c r="D407" s="13">
        <v>426267.06</v>
      </c>
      <c r="E407" s="13">
        <v>338666.41</v>
      </c>
      <c r="F407" s="13">
        <v>87600.65</v>
      </c>
      <c r="G407" s="14">
        <v>93.682000000000002</v>
      </c>
      <c r="H407" s="14">
        <v>187.29</v>
      </c>
      <c r="I407" s="15">
        <v>168</v>
      </c>
      <c r="J407" s="15">
        <v>131</v>
      </c>
      <c r="K407" s="15">
        <v>31</v>
      </c>
      <c r="L407" s="15">
        <v>6</v>
      </c>
      <c r="M407" s="15">
        <v>88</v>
      </c>
      <c r="N407" s="15">
        <v>8</v>
      </c>
      <c r="O407" s="15">
        <v>0</v>
      </c>
      <c r="P407" s="15">
        <v>72</v>
      </c>
      <c r="Q407" s="15">
        <v>12</v>
      </c>
      <c r="R407" s="15">
        <v>3</v>
      </c>
      <c r="S407" s="15">
        <v>80</v>
      </c>
      <c r="T407" s="15">
        <v>10</v>
      </c>
      <c r="U407" s="15">
        <v>1</v>
      </c>
      <c r="V407" s="14">
        <v>122.557</v>
      </c>
      <c r="W407" s="16">
        <v>0.70450000000000002</v>
      </c>
      <c r="X407" s="17">
        <v>402.59699999999998</v>
      </c>
      <c r="Y407" s="17">
        <v>391.92700000000002</v>
      </c>
      <c r="Z407" s="17">
        <v>403.09</v>
      </c>
      <c r="AA407" s="17">
        <v>412.77300000000002</v>
      </c>
      <c r="AB407" s="18">
        <v>3.2848999999999999</v>
      </c>
      <c r="AC407" s="18">
        <v>8.7099999999999997E-2</v>
      </c>
      <c r="AD407" s="19">
        <v>4.3499999999999997E-2</v>
      </c>
      <c r="AE407" s="19">
        <v>0.95650000000000002</v>
      </c>
      <c r="AF407" s="18">
        <v>0.1178</v>
      </c>
      <c r="AG407" s="18">
        <v>5.8900000000000001E-2</v>
      </c>
      <c r="AH407" s="19">
        <v>0.94110000000000005</v>
      </c>
      <c r="AI407" s="19">
        <v>0.94720000000000004</v>
      </c>
      <c r="AJ407" s="20">
        <v>19.29</v>
      </c>
      <c r="AK407" s="21">
        <v>15.4</v>
      </c>
      <c r="AL407" s="21">
        <v>15.5</v>
      </c>
      <c r="AM407" s="21">
        <v>15.1</v>
      </c>
      <c r="AN407" s="21">
        <v>15.7</v>
      </c>
      <c r="AO407" s="22">
        <v>0.71</v>
      </c>
    </row>
    <row r="408" spans="1:41" x14ac:dyDescent="0.2">
      <c r="A408" s="10">
        <v>129540803</v>
      </c>
      <c r="B408" s="11" t="s">
        <v>498</v>
      </c>
      <c r="C408" s="11" t="s">
        <v>499</v>
      </c>
      <c r="D408" s="13">
        <v>1776508.1</v>
      </c>
      <c r="E408" s="13">
        <v>1460240.8</v>
      </c>
      <c r="F408" s="13">
        <v>316267.3</v>
      </c>
      <c r="G408" s="14">
        <v>338.22300000000001</v>
      </c>
      <c r="H408" s="14">
        <v>726</v>
      </c>
      <c r="I408" s="15">
        <v>726</v>
      </c>
      <c r="J408" s="15">
        <v>651</v>
      </c>
      <c r="K408" s="15">
        <v>43</v>
      </c>
      <c r="L408" s="15">
        <v>32</v>
      </c>
      <c r="M408" s="15">
        <v>62</v>
      </c>
      <c r="N408" s="15">
        <v>18</v>
      </c>
      <c r="O408" s="15">
        <v>5</v>
      </c>
      <c r="P408" s="15">
        <v>545</v>
      </c>
      <c r="Q408" s="15">
        <v>22</v>
      </c>
      <c r="R408" s="15">
        <v>7</v>
      </c>
      <c r="S408" s="15">
        <v>585</v>
      </c>
      <c r="T408" s="15">
        <v>3</v>
      </c>
      <c r="U408" s="15">
        <v>3</v>
      </c>
      <c r="V408" s="14">
        <v>123.214</v>
      </c>
      <c r="W408" s="16">
        <v>0.52939999999999998</v>
      </c>
      <c r="X408" s="17">
        <v>2625.1529999999998</v>
      </c>
      <c r="Y408" s="17">
        <v>2586.7869999999998</v>
      </c>
      <c r="Z408" s="17">
        <v>2646.45</v>
      </c>
      <c r="AA408" s="17">
        <v>2642.221</v>
      </c>
      <c r="AB408" s="18">
        <v>21.305599999999998</v>
      </c>
      <c r="AC408" s="18">
        <v>0.56499999999999995</v>
      </c>
      <c r="AD408" s="19">
        <v>0.28249999999999997</v>
      </c>
      <c r="AE408" s="19">
        <v>0.71750000000000003</v>
      </c>
      <c r="AF408" s="18">
        <v>0.76829999999999998</v>
      </c>
      <c r="AG408" s="18">
        <v>0.3841</v>
      </c>
      <c r="AH408" s="19">
        <v>0.6159</v>
      </c>
      <c r="AI408" s="19">
        <v>0.65649999999999997</v>
      </c>
      <c r="AJ408" s="20">
        <v>0</v>
      </c>
      <c r="AK408" s="21">
        <v>19</v>
      </c>
      <c r="AL408" s="21">
        <v>19.600000000000001</v>
      </c>
      <c r="AM408" s="21">
        <v>18.8</v>
      </c>
      <c r="AN408" s="21">
        <v>18.600000000000001</v>
      </c>
      <c r="AO408" s="22">
        <v>0.88</v>
      </c>
    </row>
    <row r="409" spans="1:41" x14ac:dyDescent="0.2">
      <c r="A409" s="10">
        <v>129544503</v>
      </c>
      <c r="B409" s="11" t="s">
        <v>500</v>
      </c>
      <c r="C409" s="11" t="s">
        <v>499</v>
      </c>
      <c r="D409" s="13">
        <v>1211121.48</v>
      </c>
      <c r="E409" s="13">
        <v>796348.57</v>
      </c>
      <c r="F409" s="13">
        <v>414772.91</v>
      </c>
      <c r="G409" s="14">
        <v>443.56700000000001</v>
      </c>
      <c r="H409" s="14">
        <v>568.89400000000001</v>
      </c>
      <c r="I409" s="15">
        <v>557</v>
      </c>
      <c r="J409" s="15">
        <v>469</v>
      </c>
      <c r="K409" s="15">
        <v>31</v>
      </c>
      <c r="L409" s="15">
        <v>57</v>
      </c>
      <c r="M409" s="15">
        <v>281</v>
      </c>
      <c r="N409" s="15">
        <v>8</v>
      </c>
      <c r="O409" s="15">
        <v>10</v>
      </c>
      <c r="P409" s="15">
        <v>283</v>
      </c>
      <c r="Q409" s="15">
        <v>13</v>
      </c>
      <c r="R409" s="15">
        <v>9</v>
      </c>
      <c r="S409" s="15">
        <v>293</v>
      </c>
      <c r="T409" s="15">
        <v>9</v>
      </c>
      <c r="U409" s="15">
        <v>8</v>
      </c>
      <c r="V409" s="14">
        <v>50.853000000000002</v>
      </c>
      <c r="W409" s="16">
        <v>0.77969999999999995</v>
      </c>
      <c r="X409" s="17">
        <v>1024.3240000000001</v>
      </c>
      <c r="Y409" s="17">
        <v>1003.611</v>
      </c>
      <c r="Z409" s="17">
        <v>1021.79</v>
      </c>
      <c r="AA409" s="17">
        <v>1047.5719999999999</v>
      </c>
      <c r="AB409" s="18">
        <v>20.142800000000001</v>
      </c>
      <c r="AC409" s="18">
        <v>0.53420000000000001</v>
      </c>
      <c r="AD409" s="19">
        <v>0.2671</v>
      </c>
      <c r="AE409" s="19">
        <v>0.7329</v>
      </c>
      <c r="AF409" s="18">
        <v>0.29980000000000001</v>
      </c>
      <c r="AG409" s="18">
        <v>0.14990000000000001</v>
      </c>
      <c r="AH409" s="19">
        <v>0.85009999999999997</v>
      </c>
      <c r="AI409" s="19">
        <v>0.80320000000000003</v>
      </c>
      <c r="AJ409" s="20">
        <v>11.894</v>
      </c>
      <c r="AK409" s="21">
        <v>24.7</v>
      </c>
      <c r="AL409" s="21">
        <v>25.8</v>
      </c>
      <c r="AM409" s="21">
        <v>24.5</v>
      </c>
      <c r="AN409" s="21">
        <v>23.7</v>
      </c>
      <c r="AO409" s="22">
        <v>1</v>
      </c>
    </row>
    <row r="410" spans="1:41" x14ac:dyDescent="0.2">
      <c r="A410" s="10">
        <v>129544703</v>
      </c>
      <c r="B410" s="11" t="s">
        <v>501</v>
      </c>
      <c r="C410" s="11" t="s">
        <v>499</v>
      </c>
      <c r="D410" s="13">
        <v>1126590.6399999999</v>
      </c>
      <c r="E410" s="13">
        <v>672195.37</v>
      </c>
      <c r="F410" s="13">
        <v>454395.27</v>
      </c>
      <c r="G410" s="14">
        <v>485.94</v>
      </c>
      <c r="H410" s="14">
        <v>688.69</v>
      </c>
      <c r="I410" s="15">
        <v>685</v>
      </c>
      <c r="J410" s="15">
        <v>538</v>
      </c>
      <c r="K410" s="15">
        <v>52</v>
      </c>
      <c r="L410" s="15">
        <v>95</v>
      </c>
      <c r="M410" s="15">
        <v>307</v>
      </c>
      <c r="N410" s="15">
        <v>13</v>
      </c>
      <c r="O410" s="15">
        <v>19</v>
      </c>
      <c r="P410" s="15">
        <v>328</v>
      </c>
      <c r="Q410" s="15">
        <v>23</v>
      </c>
      <c r="R410" s="15">
        <v>9</v>
      </c>
      <c r="S410" s="15">
        <v>348</v>
      </c>
      <c r="T410" s="15">
        <v>14</v>
      </c>
      <c r="U410" s="15">
        <v>18</v>
      </c>
      <c r="V410" s="14">
        <v>55.466000000000001</v>
      </c>
      <c r="W410" s="16">
        <v>0.7056</v>
      </c>
      <c r="X410" s="17">
        <v>1207.116</v>
      </c>
      <c r="Y410" s="17">
        <v>1212.2260000000001</v>
      </c>
      <c r="Z410" s="17">
        <v>1197.271</v>
      </c>
      <c r="AA410" s="17">
        <v>1211.8499999999999</v>
      </c>
      <c r="AB410" s="18">
        <v>21.763100000000001</v>
      </c>
      <c r="AC410" s="18">
        <v>0.57709999999999995</v>
      </c>
      <c r="AD410" s="19">
        <v>0.28849999999999998</v>
      </c>
      <c r="AE410" s="19">
        <v>0.71150000000000002</v>
      </c>
      <c r="AF410" s="18">
        <v>0.3533</v>
      </c>
      <c r="AG410" s="18">
        <v>0.17660000000000001</v>
      </c>
      <c r="AH410" s="19">
        <v>0.82340000000000002</v>
      </c>
      <c r="AI410" s="19">
        <v>0.77859999999999996</v>
      </c>
      <c r="AJ410" s="20">
        <v>3.69</v>
      </c>
      <c r="AK410" s="21">
        <v>21.7</v>
      </c>
      <c r="AL410" s="21">
        <v>22.5</v>
      </c>
      <c r="AM410" s="21">
        <v>21.1</v>
      </c>
      <c r="AN410" s="21">
        <v>21.5</v>
      </c>
      <c r="AO410" s="22">
        <v>1</v>
      </c>
    </row>
    <row r="411" spans="1:41" x14ac:dyDescent="0.2">
      <c r="A411" s="10">
        <v>129545003</v>
      </c>
      <c r="B411" s="11" t="s">
        <v>502</v>
      </c>
      <c r="C411" s="11" t="s">
        <v>499</v>
      </c>
      <c r="D411" s="13">
        <v>1697665.43</v>
      </c>
      <c r="E411" s="13">
        <v>1147120.97</v>
      </c>
      <c r="F411" s="13">
        <v>550544.46</v>
      </c>
      <c r="G411" s="14">
        <v>588.76400000000001</v>
      </c>
      <c r="H411" s="14">
        <v>798</v>
      </c>
      <c r="I411" s="15">
        <v>798</v>
      </c>
      <c r="J411" s="15">
        <v>718</v>
      </c>
      <c r="K411" s="15">
        <v>74</v>
      </c>
      <c r="L411" s="15">
        <v>6</v>
      </c>
      <c r="M411" s="15">
        <v>450</v>
      </c>
      <c r="N411" s="15">
        <v>23</v>
      </c>
      <c r="O411" s="15">
        <v>0</v>
      </c>
      <c r="P411" s="15">
        <v>430</v>
      </c>
      <c r="Q411" s="15">
        <v>22</v>
      </c>
      <c r="R411" s="15">
        <v>0</v>
      </c>
      <c r="S411" s="15">
        <v>433</v>
      </c>
      <c r="T411" s="15">
        <v>26</v>
      </c>
      <c r="U411" s="15">
        <v>2</v>
      </c>
      <c r="V411" s="14">
        <v>72.072000000000003</v>
      </c>
      <c r="W411" s="16">
        <v>0.73780000000000001</v>
      </c>
      <c r="X411" s="17">
        <v>2050.7429999999999</v>
      </c>
      <c r="Y411" s="17">
        <v>2021.4359999999999</v>
      </c>
      <c r="Z411" s="17">
        <v>2089.3870000000002</v>
      </c>
      <c r="AA411" s="17">
        <v>2041.405</v>
      </c>
      <c r="AB411" s="18">
        <v>28.454000000000001</v>
      </c>
      <c r="AC411" s="18">
        <v>0.75460000000000005</v>
      </c>
      <c r="AD411" s="19">
        <v>0.37730000000000002</v>
      </c>
      <c r="AE411" s="19">
        <v>0.62270000000000003</v>
      </c>
      <c r="AF411" s="18">
        <v>0.60019999999999996</v>
      </c>
      <c r="AG411" s="18">
        <v>0.30009999999999998</v>
      </c>
      <c r="AH411" s="19">
        <v>0.69989999999999997</v>
      </c>
      <c r="AI411" s="19">
        <v>0.66900000000000004</v>
      </c>
      <c r="AJ411" s="20">
        <v>0</v>
      </c>
      <c r="AK411" s="21">
        <v>23.1</v>
      </c>
      <c r="AL411" s="21">
        <v>23.8</v>
      </c>
      <c r="AM411" s="21">
        <v>22.8</v>
      </c>
      <c r="AN411" s="21">
        <v>22.8</v>
      </c>
      <c r="AO411" s="22">
        <v>1</v>
      </c>
    </row>
    <row r="412" spans="1:41" x14ac:dyDescent="0.2">
      <c r="A412" s="10">
        <v>129546003</v>
      </c>
      <c r="B412" s="11" t="s">
        <v>503</v>
      </c>
      <c r="C412" s="11" t="s">
        <v>499</v>
      </c>
      <c r="D412" s="13">
        <v>1074604.96</v>
      </c>
      <c r="E412" s="13">
        <v>943050.64</v>
      </c>
      <c r="F412" s="13">
        <v>131554.32</v>
      </c>
      <c r="G412" s="14">
        <v>140.68700000000001</v>
      </c>
      <c r="H412" s="14">
        <v>246.83</v>
      </c>
      <c r="I412" s="15">
        <v>246</v>
      </c>
      <c r="J412" s="15">
        <v>174</v>
      </c>
      <c r="K412" s="15">
        <v>34</v>
      </c>
      <c r="L412" s="15">
        <v>38</v>
      </c>
      <c r="M412" s="15">
        <v>8</v>
      </c>
      <c r="N412" s="15">
        <v>17</v>
      </c>
      <c r="O412" s="15">
        <v>4</v>
      </c>
      <c r="P412" s="15">
        <v>12</v>
      </c>
      <c r="Q412" s="15">
        <v>7</v>
      </c>
      <c r="R412" s="15">
        <v>9</v>
      </c>
      <c r="S412" s="15">
        <v>298</v>
      </c>
      <c r="T412" s="15">
        <v>8</v>
      </c>
      <c r="U412" s="15">
        <v>4</v>
      </c>
      <c r="V412" s="14">
        <v>104.19199999999999</v>
      </c>
      <c r="W412" s="16">
        <v>0.64770000000000005</v>
      </c>
      <c r="X412" s="17">
        <v>1618.75</v>
      </c>
      <c r="Y412" s="17">
        <v>1597.079</v>
      </c>
      <c r="Z412" s="17">
        <v>1619.2380000000001</v>
      </c>
      <c r="AA412" s="17">
        <v>1639.933</v>
      </c>
      <c r="AB412" s="18">
        <v>15.536199999999999</v>
      </c>
      <c r="AC412" s="18">
        <v>0.41199999999999998</v>
      </c>
      <c r="AD412" s="19">
        <v>0.20599999999999999</v>
      </c>
      <c r="AE412" s="19">
        <v>0.79400000000000004</v>
      </c>
      <c r="AF412" s="18">
        <v>0.47370000000000001</v>
      </c>
      <c r="AG412" s="18">
        <v>0.23680000000000001</v>
      </c>
      <c r="AH412" s="19">
        <v>0.76319999999999999</v>
      </c>
      <c r="AI412" s="19">
        <v>0.77549999999999997</v>
      </c>
      <c r="AJ412" s="20">
        <v>0.83</v>
      </c>
      <c r="AK412" s="21">
        <v>19</v>
      </c>
      <c r="AL412" s="21">
        <v>19.100000000000001</v>
      </c>
      <c r="AM412" s="21">
        <v>19.899999999999999</v>
      </c>
      <c r="AN412" s="21">
        <v>17.899999999999999</v>
      </c>
      <c r="AO412" s="22">
        <v>0.88</v>
      </c>
    </row>
    <row r="413" spans="1:41" x14ac:dyDescent="0.2">
      <c r="A413" s="10">
        <v>129546103</v>
      </c>
      <c r="B413" s="11" t="s">
        <v>504</v>
      </c>
      <c r="C413" s="11" t="s">
        <v>499</v>
      </c>
      <c r="D413" s="13">
        <v>2353212.7200000002</v>
      </c>
      <c r="E413" s="13">
        <v>1552779.85</v>
      </c>
      <c r="F413" s="13">
        <v>800432.87</v>
      </c>
      <c r="G413" s="14">
        <v>856</v>
      </c>
      <c r="H413" s="14">
        <v>1250</v>
      </c>
      <c r="I413" s="15">
        <v>1250</v>
      </c>
      <c r="J413" s="15">
        <v>1169</v>
      </c>
      <c r="K413" s="15">
        <v>62</v>
      </c>
      <c r="L413" s="15">
        <v>19</v>
      </c>
      <c r="M413" s="15">
        <v>689</v>
      </c>
      <c r="N413" s="15">
        <v>19</v>
      </c>
      <c r="O413" s="15">
        <v>3</v>
      </c>
      <c r="P413" s="15">
        <v>709</v>
      </c>
      <c r="Q413" s="15">
        <v>22</v>
      </c>
      <c r="R413" s="15">
        <v>3</v>
      </c>
      <c r="S413" s="15">
        <v>740</v>
      </c>
      <c r="T413" s="15">
        <v>20</v>
      </c>
      <c r="U413" s="15">
        <v>2</v>
      </c>
      <c r="V413" s="14">
        <v>12.236000000000001</v>
      </c>
      <c r="W413" s="16">
        <v>0.68479999999999996</v>
      </c>
      <c r="X413" s="17">
        <v>2474.2869999999998</v>
      </c>
      <c r="Y413" s="17">
        <v>2433.0279999999998</v>
      </c>
      <c r="Z413" s="17">
        <v>2457.9659999999999</v>
      </c>
      <c r="AA413" s="17">
        <v>2531.8670000000002</v>
      </c>
      <c r="AB413" s="18">
        <v>202.21369999999999</v>
      </c>
      <c r="AC413" s="18">
        <v>5.3628</v>
      </c>
      <c r="AD413" s="19">
        <v>2.6814</v>
      </c>
      <c r="AE413" s="19">
        <v>-1.6814</v>
      </c>
      <c r="AF413" s="18">
        <v>0.72409999999999997</v>
      </c>
      <c r="AG413" s="18">
        <v>0.36199999999999999</v>
      </c>
      <c r="AH413" s="19">
        <v>0.63800000000000001</v>
      </c>
      <c r="AI413" s="19">
        <v>-0.28970000000000001</v>
      </c>
      <c r="AJ413" s="20">
        <v>0</v>
      </c>
      <c r="AK413" s="21">
        <v>22.7</v>
      </c>
      <c r="AL413" s="21">
        <v>23.9</v>
      </c>
      <c r="AM413" s="21">
        <v>22.2</v>
      </c>
      <c r="AN413" s="21">
        <v>21.9</v>
      </c>
      <c r="AO413" s="22">
        <v>1</v>
      </c>
    </row>
    <row r="414" spans="1:41" x14ac:dyDescent="0.2">
      <c r="A414" s="10">
        <v>129546803</v>
      </c>
      <c r="B414" s="11" t="s">
        <v>505</v>
      </c>
      <c r="C414" s="11" t="s">
        <v>499</v>
      </c>
      <c r="D414" s="13">
        <v>764562.6</v>
      </c>
      <c r="E414" s="13">
        <v>551070.51</v>
      </c>
      <c r="F414" s="13">
        <v>213492.09</v>
      </c>
      <c r="G414" s="14">
        <v>228.31299999999999</v>
      </c>
      <c r="H414" s="14">
        <v>347.38600000000002</v>
      </c>
      <c r="I414" s="15">
        <v>332</v>
      </c>
      <c r="J414" s="15">
        <v>323</v>
      </c>
      <c r="K414" s="15">
        <v>9</v>
      </c>
      <c r="L414" s="15">
        <v>0</v>
      </c>
      <c r="M414" s="15">
        <v>199</v>
      </c>
      <c r="N414" s="15">
        <v>3</v>
      </c>
      <c r="O414" s="15">
        <v>0</v>
      </c>
      <c r="P414" s="15">
        <v>206</v>
      </c>
      <c r="Q414" s="15">
        <v>3</v>
      </c>
      <c r="R414" s="15">
        <v>0</v>
      </c>
      <c r="S414" s="15">
        <v>187</v>
      </c>
      <c r="T414" s="15">
        <v>3</v>
      </c>
      <c r="U414" s="15">
        <v>1</v>
      </c>
      <c r="V414" s="14">
        <v>47.484000000000002</v>
      </c>
      <c r="W414" s="16">
        <v>0.70669999999999999</v>
      </c>
      <c r="X414" s="17">
        <v>793.60799999999995</v>
      </c>
      <c r="Y414" s="17">
        <v>799.471</v>
      </c>
      <c r="Z414" s="17">
        <v>806.35500000000002</v>
      </c>
      <c r="AA414" s="17">
        <v>774.99900000000002</v>
      </c>
      <c r="AB414" s="18">
        <v>16.713100000000001</v>
      </c>
      <c r="AC414" s="18">
        <v>0.44319999999999998</v>
      </c>
      <c r="AD414" s="19">
        <v>0.22159999999999999</v>
      </c>
      <c r="AE414" s="19">
        <v>0.77839999999999998</v>
      </c>
      <c r="AF414" s="18">
        <v>0.23219999999999999</v>
      </c>
      <c r="AG414" s="18">
        <v>0.11609999999999999</v>
      </c>
      <c r="AH414" s="19">
        <v>0.88390000000000002</v>
      </c>
      <c r="AI414" s="19">
        <v>0.8417</v>
      </c>
      <c r="AJ414" s="20">
        <v>15.385999999999999</v>
      </c>
      <c r="AK414" s="21">
        <v>20</v>
      </c>
      <c r="AL414" s="21">
        <v>20.5</v>
      </c>
      <c r="AM414" s="21">
        <v>20.100000000000001</v>
      </c>
      <c r="AN414" s="21">
        <v>19.5</v>
      </c>
      <c r="AO414" s="22">
        <v>0.93</v>
      </c>
    </row>
    <row r="415" spans="1:41" x14ac:dyDescent="0.2">
      <c r="A415" s="10">
        <v>129547303</v>
      </c>
      <c r="B415" s="11" t="s">
        <v>506</v>
      </c>
      <c r="C415" s="11" t="s">
        <v>499</v>
      </c>
      <c r="D415" s="13">
        <v>1015558.46</v>
      </c>
      <c r="E415" s="13">
        <v>683995.04</v>
      </c>
      <c r="F415" s="13">
        <v>331563.42</v>
      </c>
      <c r="G415" s="14">
        <v>354.58100000000002</v>
      </c>
      <c r="H415" s="14">
        <v>537</v>
      </c>
      <c r="I415" s="15">
        <v>537</v>
      </c>
      <c r="J415" s="15">
        <v>494</v>
      </c>
      <c r="K415" s="15">
        <v>37</v>
      </c>
      <c r="L415" s="15">
        <v>6</v>
      </c>
      <c r="M415" s="15">
        <v>289</v>
      </c>
      <c r="N415" s="15">
        <v>14</v>
      </c>
      <c r="O415" s="15">
        <v>1</v>
      </c>
      <c r="P415" s="15">
        <v>294</v>
      </c>
      <c r="Q415" s="15">
        <v>12</v>
      </c>
      <c r="R415" s="15">
        <v>3</v>
      </c>
      <c r="S415" s="15">
        <v>321</v>
      </c>
      <c r="T415" s="15">
        <v>9</v>
      </c>
      <c r="U415" s="15">
        <v>0</v>
      </c>
      <c r="V415" s="14">
        <v>23.928000000000001</v>
      </c>
      <c r="W415" s="16">
        <v>0.6603</v>
      </c>
      <c r="X415" s="17">
        <v>1171.902</v>
      </c>
      <c r="Y415" s="17">
        <v>1164.2159999999999</v>
      </c>
      <c r="Z415" s="17">
        <v>1156.3520000000001</v>
      </c>
      <c r="AA415" s="17">
        <v>1195.1389999999999</v>
      </c>
      <c r="AB415" s="18">
        <v>48.976100000000002</v>
      </c>
      <c r="AC415" s="18">
        <v>1.2988</v>
      </c>
      <c r="AD415" s="19">
        <v>0.64939999999999998</v>
      </c>
      <c r="AE415" s="19">
        <v>0.35060000000000002</v>
      </c>
      <c r="AF415" s="18">
        <v>0.34300000000000003</v>
      </c>
      <c r="AG415" s="18">
        <v>0.17150000000000001</v>
      </c>
      <c r="AH415" s="19">
        <v>0.82850000000000001</v>
      </c>
      <c r="AI415" s="19">
        <v>0.63729999999999998</v>
      </c>
      <c r="AJ415" s="20">
        <v>0</v>
      </c>
      <c r="AK415" s="21">
        <v>21.4</v>
      </c>
      <c r="AL415" s="21">
        <v>21.2</v>
      </c>
      <c r="AM415" s="21">
        <v>21.5</v>
      </c>
      <c r="AN415" s="21">
        <v>21.4</v>
      </c>
      <c r="AO415" s="22">
        <v>1</v>
      </c>
    </row>
    <row r="416" spans="1:41" x14ac:dyDescent="0.2">
      <c r="A416" s="10">
        <v>129547203</v>
      </c>
      <c r="B416" s="11" t="s">
        <v>507</v>
      </c>
      <c r="C416" s="11" t="s">
        <v>499</v>
      </c>
      <c r="D416" s="13">
        <v>1108027.76</v>
      </c>
      <c r="E416" s="13">
        <v>727576.22</v>
      </c>
      <c r="F416" s="13">
        <v>380451.54</v>
      </c>
      <c r="G416" s="14">
        <v>406.863</v>
      </c>
      <c r="H416" s="14">
        <v>479</v>
      </c>
      <c r="I416" s="15">
        <v>479</v>
      </c>
      <c r="J416" s="15">
        <v>348</v>
      </c>
      <c r="K416" s="15">
        <v>80</v>
      </c>
      <c r="L416" s="15">
        <v>51</v>
      </c>
      <c r="M416" s="15">
        <v>203</v>
      </c>
      <c r="N416" s="15">
        <v>23</v>
      </c>
      <c r="O416" s="15">
        <v>9</v>
      </c>
      <c r="P416" s="15">
        <v>211</v>
      </c>
      <c r="Q416" s="15">
        <v>22</v>
      </c>
      <c r="R416" s="15">
        <v>9</v>
      </c>
      <c r="S416" s="15">
        <v>223</v>
      </c>
      <c r="T416" s="15">
        <v>33</v>
      </c>
      <c r="U416" s="15">
        <v>6</v>
      </c>
      <c r="V416" s="14">
        <v>12.000999999999999</v>
      </c>
      <c r="W416" s="16">
        <v>0.84940000000000004</v>
      </c>
      <c r="X416" s="17">
        <v>1146.3900000000001</v>
      </c>
      <c r="Y416" s="17">
        <v>1099.377</v>
      </c>
      <c r="Z416" s="17">
        <v>1160.0530000000001</v>
      </c>
      <c r="AA416" s="17">
        <v>1179.741</v>
      </c>
      <c r="AB416" s="18">
        <v>95.524500000000003</v>
      </c>
      <c r="AC416" s="18">
        <v>2.5333000000000001</v>
      </c>
      <c r="AD416" s="19">
        <v>1.2665999999999999</v>
      </c>
      <c r="AE416" s="19">
        <v>-0.2666</v>
      </c>
      <c r="AF416" s="18">
        <v>0.33550000000000002</v>
      </c>
      <c r="AG416" s="18">
        <v>0.16769999999999999</v>
      </c>
      <c r="AH416" s="19">
        <v>0.83230000000000004</v>
      </c>
      <c r="AI416" s="19">
        <v>0.39269999999999999</v>
      </c>
      <c r="AJ416" s="20">
        <v>0</v>
      </c>
      <c r="AK416" s="21">
        <v>30.7</v>
      </c>
      <c r="AL416" s="21">
        <v>32.200000000000003</v>
      </c>
      <c r="AM416" s="21">
        <v>29.8</v>
      </c>
      <c r="AN416" s="21">
        <v>30.2</v>
      </c>
      <c r="AO416" s="22">
        <v>1</v>
      </c>
    </row>
    <row r="417" spans="1:41" x14ac:dyDescent="0.2">
      <c r="A417" s="10">
        <v>129547603</v>
      </c>
      <c r="B417" s="11" t="s">
        <v>508</v>
      </c>
      <c r="C417" s="11" t="s">
        <v>499</v>
      </c>
      <c r="D417" s="13">
        <v>1799301.48</v>
      </c>
      <c r="E417" s="13">
        <v>1214033.57</v>
      </c>
      <c r="F417" s="13">
        <v>585267.91</v>
      </c>
      <c r="G417" s="14">
        <v>625.89800000000002</v>
      </c>
      <c r="H417" s="14">
        <v>1036</v>
      </c>
      <c r="I417" s="15">
        <v>1036</v>
      </c>
      <c r="J417" s="15">
        <v>925</v>
      </c>
      <c r="K417" s="15">
        <v>92</v>
      </c>
      <c r="L417" s="15">
        <v>19</v>
      </c>
      <c r="M417" s="15">
        <v>606</v>
      </c>
      <c r="N417" s="15">
        <v>7</v>
      </c>
      <c r="O417" s="15">
        <v>1</v>
      </c>
      <c r="P417" s="15">
        <v>537</v>
      </c>
      <c r="Q417" s="15">
        <v>48</v>
      </c>
      <c r="R417" s="15">
        <v>4</v>
      </c>
      <c r="S417" s="15">
        <v>548</v>
      </c>
      <c r="T417" s="15">
        <v>34</v>
      </c>
      <c r="U417" s="15">
        <v>3</v>
      </c>
      <c r="V417" s="14">
        <v>122.889</v>
      </c>
      <c r="W417" s="16">
        <v>0.66390000000000005</v>
      </c>
      <c r="X417" s="17">
        <v>2253.018</v>
      </c>
      <c r="Y417" s="17">
        <v>2250.444</v>
      </c>
      <c r="Z417" s="17">
        <v>2299.6089999999999</v>
      </c>
      <c r="AA417" s="17">
        <v>2209.0010000000002</v>
      </c>
      <c r="AB417" s="18">
        <v>18.3337</v>
      </c>
      <c r="AC417" s="18">
        <v>0.48620000000000002</v>
      </c>
      <c r="AD417" s="19">
        <v>0.24310000000000001</v>
      </c>
      <c r="AE417" s="19">
        <v>0.75690000000000002</v>
      </c>
      <c r="AF417" s="18">
        <v>0.65939999999999999</v>
      </c>
      <c r="AG417" s="18">
        <v>0.32969999999999999</v>
      </c>
      <c r="AH417" s="19">
        <v>0.67030000000000001</v>
      </c>
      <c r="AI417" s="19">
        <v>0.70489999999999997</v>
      </c>
      <c r="AJ417" s="20">
        <v>0</v>
      </c>
      <c r="AK417" s="21">
        <v>19.600000000000001</v>
      </c>
      <c r="AL417" s="21">
        <v>20</v>
      </c>
      <c r="AM417" s="21">
        <v>19.5</v>
      </c>
      <c r="AN417" s="21">
        <v>19.399999999999999</v>
      </c>
      <c r="AO417" s="22">
        <v>0.91</v>
      </c>
    </row>
    <row r="418" spans="1:41" x14ac:dyDescent="0.2">
      <c r="A418" s="10">
        <v>129547803</v>
      </c>
      <c r="B418" s="11" t="s">
        <v>509</v>
      </c>
      <c r="C418" s="11" t="s">
        <v>499</v>
      </c>
      <c r="D418" s="13">
        <v>680168.2</v>
      </c>
      <c r="E418" s="13">
        <v>533668.41</v>
      </c>
      <c r="F418" s="13">
        <v>146499.79</v>
      </c>
      <c r="G418" s="14">
        <v>156.66999999999999</v>
      </c>
      <c r="H418" s="14">
        <v>383.48399999999998</v>
      </c>
      <c r="I418" s="15">
        <v>360</v>
      </c>
      <c r="J418" s="15">
        <v>351</v>
      </c>
      <c r="K418" s="15">
        <v>3</v>
      </c>
      <c r="L418" s="15">
        <v>6</v>
      </c>
      <c r="M418" s="15">
        <v>207</v>
      </c>
      <c r="N418" s="15">
        <v>1</v>
      </c>
      <c r="O418" s="15">
        <v>1</v>
      </c>
      <c r="P418" s="15">
        <v>216</v>
      </c>
      <c r="Q418" s="15">
        <v>1</v>
      </c>
      <c r="R418" s="15">
        <v>1</v>
      </c>
      <c r="S418" s="15">
        <v>219</v>
      </c>
      <c r="T418" s="15">
        <v>1</v>
      </c>
      <c r="U418" s="15">
        <v>1</v>
      </c>
      <c r="V418" s="14">
        <v>99.15</v>
      </c>
      <c r="W418" s="16">
        <v>0.6008</v>
      </c>
      <c r="X418" s="17">
        <v>914.69399999999996</v>
      </c>
      <c r="Y418" s="17">
        <v>911.83399999999995</v>
      </c>
      <c r="Z418" s="17">
        <v>912.28300000000002</v>
      </c>
      <c r="AA418" s="17">
        <v>919.96600000000001</v>
      </c>
      <c r="AB418" s="18">
        <v>9.2253000000000007</v>
      </c>
      <c r="AC418" s="18">
        <v>0.24460000000000001</v>
      </c>
      <c r="AD418" s="19">
        <v>0.12230000000000001</v>
      </c>
      <c r="AE418" s="19">
        <v>0.87770000000000004</v>
      </c>
      <c r="AF418" s="18">
        <v>0.26769999999999999</v>
      </c>
      <c r="AG418" s="18">
        <v>0.1338</v>
      </c>
      <c r="AH418" s="19">
        <v>0.86619999999999997</v>
      </c>
      <c r="AI418" s="19">
        <v>0.87080000000000002</v>
      </c>
      <c r="AJ418" s="20">
        <v>23.484000000000002</v>
      </c>
      <c r="AK418" s="21">
        <v>14.6</v>
      </c>
      <c r="AL418" s="21">
        <v>14.3</v>
      </c>
      <c r="AM418" s="21">
        <v>15.1</v>
      </c>
      <c r="AN418" s="21">
        <v>14.5</v>
      </c>
      <c r="AO418" s="22">
        <v>0.68</v>
      </c>
    </row>
    <row r="419" spans="1:41" x14ac:dyDescent="0.2">
      <c r="A419" s="10">
        <v>129548803</v>
      </c>
      <c r="B419" s="11" t="s">
        <v>510</v>
      </c>
      <c r="C419" s="11" t="s">
        <v>499</v>
      </c>
      <c r="D419" s="13">
        <v>1031183.31</v>
      </c>
      <c r="E419" s="13">
        <v>750285.61</v>
      </c>
      <c r="F419" s="13">
        <v>280897.7</v>
      </c>
      <c r="G419" s="14">
        <v>300.39800000000002</v>
      </c>
      <c r="H419" s="14">
        <v>504.02600000000001</v>
      </c>
      <c r="I419" s="15">
        <v>490</v>
      </c>
      <c r="J419" s="15">
        <v>394</v>
      </c>
      <c r="K419" s="15">
        <v>77</v>
      </c>
      <c r="L419" s="15">
        <v>19</v>
      </c>
      <c r="M419" s="15">
        <v>277</v>
      </c>
      <c r="N419" s="15">
        <v>30</v>
      </c>
      <c r="O419" s="15">
        <v>0</v>
      </c>
      <c r="P419" s="15">
        <v>267</v>
      </c>
      <c r="Q419" s="15">
        <v>29</v>
      </c>
      <c r="R419" s="15">
        <v>2</v>
      </c>
      <c r="S419" s="15">
        <v>176</v>
      </c>
      <c r="T419" s="15">
        <v>17</v>
      </c>
      <c r="U419" s="15">
        <v>7</v>
      </c>
      <c r="V419" s="14">
        <v>61.622</v>
      </c>
      <c r="W419" s="16">
        <v>0.7641</v>
      </c>
      <c r="X419" s="17">
        <v>1067.529</v>
      </c>
      <c r="Y419" s="17">
        <v>1070.4259999999999</v>
      </c>
      <c r="Z419" s="17">
        <v>1060.9259999999999</v>
      </c>
      <c r="AA419" s="17">
        <v>1071.2339999999999</v>
      </c>
      <c r="AB419" s="18">
        <v>17.323799999999999</v>
      </c>
      <c r="AC419" s="18">
        <v>0.45939999999999998</v>
      </c>
      <c r="AD419" s="19">
        <v>0.22969999999999999</v>
      </c>
      <c r="AE419" s="19">
        <v>0.77029999999999998</v>
      </c>
      <c r="AF419" s="18">
        <v>0.31240000000000001</v>
      </c>
      <c r="AG419" s="18">
        <v>0.15620000000000001</v>
      </c>
      <c r="AH419" s="19">
        <v>0.84379999999999999</v>
      </c>
      <c r="AI419" s="19">
        <v>0.81440000000000001</v>
      </c>
      <c r="AJ419" s="20">
        <v>14.026</v>
      </c>
      <c r="AK419" s="21">
        <v>16.7</v>
      </c>
      <c r="AL419" s="21">
        <v>16.600000000000001</v>
      </c>
      <c r="AM419" s="21">
        <v>16.7</v>
      </c>
      <c r="AN419" s="21">
        <v>16.899999999999999</v>
      </c>
      <c r="AO419" s="22">
        <v>0.78</v>
      </c>
    </row>
    <row r="420" spans="1:41" x14ac:dyDescent="0.2">
      <c r="A420" s="10">
        <v>116555003</v>
      </c>
      <c r="B420" s="11" t="s">
        <v>511</v>
      </c>
      <c r="C420" s="11" t="s">
        <v>512</v>
      </c>
      <c r="D420" s="13">
        <v>1733057.31</v>
      </c>
      <c r="E420" s="13">
        <v>1352506.65</v>
      </c>
      <c r="F420" s="13">
        <v>380550.66</v>
      </c>
      <c r="G420" s="14">
        <v>406.96899999999999</v>
      </c>
      <c r="H420" s="14">
        <v>868</v>
      </c>
      <c r="I420" s="15">
        <v>868</v>
      </c>
      <c r="J420" s="15">
        <v>774</v>
      </c>
      <c r="K420" s="15">
        <v>18</v>
      </c>
      <c r="L420" s="15">
        <v>76</v>
      </c>
      <c r="M420" s="15">
        <v>499</v>
      </c>
      <c r="N420" s="15">
        <v>3</v>
      </c>
      <c r="O420" s="15">
        <v>14</v>
      </c>
      <c r="P420" s="15">
        <v>497</v>
      </c>
      <c r="Q420" s="15">
        <v>9</v>
      </c>
      <c r="R420" s="15">
        <v>12</v>
      </c>
      <c r="S420" s="15">
        <v>421</v>
      </c>
      <c r="T420" s="15">
        <v>7</v>
      </c>
      <c r="U420" s="15">
        <v>10</v>
      </c>
      <c r="V420" s="14">
        <v>226.68299999999999</v>
      </c>
      <c r="W420" s="16">
        <v>0.60109999999999997</v>
      </c>
      <c r="X420" s="17">
        <v>2165.5219999999999</v>
      </c>
      <c r="Y420" s="17">
        <v>2105.87</v>
      </c>
      <c r="Z420" s="17">
        <v>2185.8180000000002</v>
      </c>
      <c r="AA420" s="17">
        <v>2204.8780000000002</v>
      </c>
      <c r="AB420" s="18">
        <v>9.5530000000000008</v>
      </c>
      <c r="AC420" s="18">
        <v>0.25330000000000003</v>
      </c>
      <c r="AD420" s="19">
        <v>0.12659999999999999</v>
      </c>
      <c r="AE420" s="19">
        <v>0.87339999999999995</v>
      </c>
      <c r="AF420" s="18">
        <v>0.63380000000000003</v>
      </c>
      <c r="AG420" s="18">
        <v>0.31690000000000002</v>
      </c>
      <c r="AH420" s="19">
        <v>0.68310000000000004</v>
      </c>
      <c r="AI420" s="19">
        <v>0.75919999999999999</v>
      </c>
      <c r="AJ420" s="20">
        <v>0</v>
      </c>
      <c r="AK420" s="21">
        <v>16.899999999999999</v>
      </c>
      <c r="AL420" s="21">
        <v>16.600000000000001</v>
      </c>
      <c r="AM420" s="21">
        <v>16.899999999999999</v>
      </c>
      <c r="AN420" s="21">
        <v>17.2</v>
      </c>
      <c r="AO420" s="22">
        <v>0.78</v>
      </c>
    </row>
    <row r="421" spans="1:41" x14ac:dyDescent="0.2">
      <c r="A421" s="10">
        <v>116557103</v>
      </c>
      <c r="B421" s="11" t="s">
        <v>513</v>
      </c>
      <c r="C421" s="11" t="s">
        <v>512</v>
      </c>
      <c r="D421" s="13">
        <v>1690868.04</v>
      </c>
      <c r="E421" s="13">
        <v>1421269.91</v>
      </c>
      <c r="F421" s="13">
        <v>269598.13</v>
      </c>
      <c r="G421" s="14">
        <v>288.31400000000002</v>
      </c>
      <c r="H421" s="14">
        <v>662</v>
      </c>
      <c r="I421" s="15">
        <v>662</v>
      </c>
      <c r="J421" s="15">
        <v>533</v>
      </c>
      <c r="K421" s="15">
        <v>59</v>
      </c>
      <c r="L421" s="15">
        <v>70</v>
      </c>
      <c r="M421" s="15">
        <v>348</v>
      </c>
      <c r="N421" s="15">
        <v>14</v>
      </c>
      <c r="O421" s="15">
        <v>8</v>
      </c>
      <c r="P421" s="15">
        <v>314</v>
      </c>
      <c r="Q421" s="15">
        <v>20</v>
      </c>
      <c r="R421" s="15">
        <v>13</v>
      </c>
      <c r="S421" s="15">
        <v>313</v>
      </c>
      <c r="T421" s="15">
        <v>23</v>
      </c>
      <c r="U421" s="15">
        <v>11</v>
      </c>
      <c r="V421" s="14">
        <v>104.83799999999999</v>
      </c>
      <c r="W421" s="16">
        <v>0.5444</v>
      </c>
      <c r="X421" s="17">
        <v>2652.1660000000002</v>
      </c>
      <c r="Y421" s="17">
        <v>2589.232</v>
      </c>
      <c r="Z421" s="17">
        <v>2685.902</v>
      </c>
      <c r="AA421" s="17">
        <v>2681.364</v>
      </c>
      <c r="AB421" s="18">
        <v>25.297699999999999</v>
      </c>
      <c r="AC421" s="18">
        <v>0.67090000000000005</v>
      </c>
      <c r="AD421" s="19">
        <v>0.33539999999999998</v>
      </c>
      <c r="AE421" s="19">
        <v>0.66459999999999997</v>
      </c>
      <c r="AF421" s="18">
        <v>0.7762</v>
      </c>
      <c r="AG421" s="18">
        <v>0.3881</v>
      </c>
      <c r="AH421" s="19">
        <v>0.6119</v>
      </c>
      <c r="AI421" s="19">
        <v>0.63290000000000002</v>
      </c>
      <c r="AJ421" s="20">
        <v>0</v>
      </c>
      <c r="AK421" s="21">
        <v>17.3</v>
      </c>
      <c r="AL421" s="21">
        <v>17.3</v>
      </c>
      <c r="AM421" s="21">
        <v>17.3</v>
      </c>
      <c r="AN421" s="21">
        <v>17.3</v>
      </c>
      <c r="AO421" s="22">
        <v>0.8</v>
      </c>
    </row>
    <row r="422" spans="1:41" x14ac:dyDescent="0.2">
      <c r="A422" s="10">
        <v>108561003</v>
      </c>
      <c r="B422" s="11" t="s">
        <v>514</v>
      </c>
      <c r="C422" s="11" t="s">
        <v>515</v>
      </c>
      <c r="D422" s="13">
        <v>601141.74</v>
      </c>
      <c r="E422" s="13">
        <v>531935.15</v>
      </c>
      <c r="F422" s="13">
        <v>69206.59</v>
      </c>
      <c r="G422" s="14">
        <v>74.010999999999996</v>
      </c>
      <c r="H422" s="14">
        <v>245.88399999999999</v>
      </c>
      <c r="I422" s="15">
        <v>225</v>
      </c>
      <c r="J422" s="15">
        <v>210</v>
      </c>
      <c r="K422" s="15">
        <v>15</v>
      </c>
      <c r="L422" s="15">
        <v>0</v>
      </c>
      <c r="M422" s="15">
        <v>118</v>
      </c>
      <c r="N422" s="15">
        <v>5</v>
      </c>
      <c r="O422" s="15">
        <v>0</v>
      </c>
      <c r="P422" s="15">
        <v>128</v>
      </c>
      <c r="Q422" s="15">
        <v>4</v>
      </c>
      <c r="R422" s="15">
        <v>1</v>
      </c>
      <c r="S422" s="15">
        <v>138</v>
      </c>
      <c r="T422" s="15">
        <v>5</v>
      </c>
      <c r="U422" s="15">
        <v>0</v>
      </c>
      <c r="V422" s="14">
        <v>165.018</v>
      </c>
      <c r="W422" s="16">
        <v>0.60199999999999998</v>
      </c>
      <c r="X422" s="17">
        <v>722.52200000000005</v>
      </c>
      <c r="Y422" s="17">
        <v>729.94</v>
      </c>
      <c r="Z422" s="17">
        <v>712.80399999999997</v>
      </c>
      <c r="AA422" s="17">
        <v>724.82299999999998</v>
      </c>
      <c r="AB422" s="18">
        <v>4.3784000000000001</v>
      </c>
      <c r="AC422" s="18">
        <v>0.11609999999999999</v>
      </c>
      <c r="AD422" s="19">
        <v>5.8000000000000003E-2</v>
      </c>
      <c r="AE422" s="19">
        <v>0.94199999999999995</v>
      </c>
      <c r="AF422" s="18">
        <v>0.2114</v>
      </c>
      <c r="AG422" s="18">
        <v>0.1057</v>
      </c>
      <c r="AH422" s="19">
        <v>0.89429999999999998</v>
      </c>
      <c r="AI422" s="19">
        <v>0.9133</v>
      </c>
      <c r="AJ422" s="20">
        <v>20.884</v>
      </c>
      <c r="AK422" s="21">
        <v>10.9</v>
      </c>
      <c r="AL422" s="21">
        <v>10.9</v>
      </c>
      <c r="AM422" s="21">
        <v>10.9</v>
      </c>
      <c r="AN422" s="21">
        <v>11</v>
      </c>
      <c r="AO422" s="22">
        <v>0.5</v>
      </c>
    </row>
    <row r="423" spans="1:41" x14ac:dyDescent="0.2">
      <c r="A423" s="10">
        <v>108561803</v>
      </c>
      <c r="B423" s="11" t="s">
        <v>516</v>
      </c>
      <c r="C423" s="11" t="s">
        <v>515</v>
      </c>
      <c r="D423" s="13">
        <v>769528.01</v>
      </c>
      <c r="E423" s="13">
        <v>658040.62</v>
      </c>
      <c r="F423" s="13">
        <v>111487.39</v>
      </c>
      <c r="G423" s="14">
        <v>119.227</v>
      </c>
      <c r="H423" s="14">
        <v>323.19200000000001</v>
      </c>
      <c r="I423" s="15">
        <v>311</v>
      </c>
      <c r="J423" s="15">
        <v>277</v>
      </c>
      <c r="K423" s="15">
        <v>28</v>
      </c>
      <c r="L423" s="15">
        <v>6</v>
      </c>
      <c r="M423" s="15">
        <v>160</v>
      </c>
      <c r="N423" s="15">
        <v>8</v>
      </c>
      <c r="O423" s="15">
        <v>2</v>
      </c>
      <c r="P423" s="15">
        <v>173</v>
      </c>
      <c r="Q423" s="15">
        <v>9</v>
      </c>
      <c r="R423" s="15">
        <v>0</v>
      </c>
      <c r="S423" s="15">
        <v>174</v>
      </c>
      <c r="T423" s="15">
        <v>9</v>
      </c>
      <c r="U423" s="15">
        <v>0</v>
      </c>
      <c r="V423" s="14">
        <v>54.546999999999997</v>
      </c>
      <c r="W423" s="16">
        <v>0.6472</v>
      </c>
      <c r="X423" s="17">
        <v>915.22</v>
      </c>
      <c r="Y423" s="17">
        <v>896.07500000000005</v>
      </c>
      <c r="Z423" s="17">
        <v>916.57100000000003</v>
      </c>
      <c r="AA423" s="17">
        <v>933.01400000000001</v>
      </c>
      <c r="AB423" s="18">
        <v>16.778500000000001</v>
      </c>
      <c r="AC423" s="18">
        <v>0.44490000000000002</v>
      </c>
      <c r="AD423" s="19">
        <v>0.22239999999999999</v>
      </c>
      <c r="AE423" s="19">
        <v>0.77759999999999996</v>
      </c>
      <c r="AF423" s="18">
        <v>0.26779999999999998</v>
      </c>
      <c r="AG423" s="18">
        <v>0.13389999999999999</v>
      </c>
      <c r="AH423" s="19">
        <v>0.86609999999999998</v>
      </c>
      <c r="AI423" s="19">
        <v>0.83069999999999999</v>
      </c>
      <c r="AJ423" s="20">
        <v>12.192</v>
      </c>
      <c r="AK423" s="21">
        <v>12.3</v>
      </c>
      <c r="AL423" s="21">
        <v>12.2</v>
      </c>
      <c r="AM423" s="21">
        <v>11.9</v>
      </c>
      <c r="AN423" s="21">
        <v>12.8</v>
      </c>
      <c r="AO423" s="22">
        <v>0.56999999999999995</v>
      </c>
    </row>
    <row r="424" spans="1:41" x14ac:dyDescent="0.2">
      <c r="A424" s="10">
        <v>108565203</v>
      </c>
      <c r="B424" s="11" t="s">
        <v>517</v>
      </c>
      <c r="C424" s="11" t="s">
        <v>515</v>
      </c>
      <c r="D424" s="13">
        <v>735587.21</v>
      </c>
      <c r="E424" s="13">
        <v>655446.67000000004</v>
      </c>
      <c r="F424" s="13">
        <v>80140.539999999994</v>
      </c>
      <c r="G424" s="14">
        <v>85.703999999999994</v>
      </c>
      <c r="H424" s="14">
        <v>276.30500000000001</v>
      </c>
      <c r="I424" s="15">
        <v>256</v>
      </c>
      <c r="J424" s="15">
        <v>241</v>
      </c>
      <c r="K424" s="15">
        <v>15</v>
      </c>
      <c r="L424" s="15">
        <v>0</v>
      </c>
      <c r="M424" s="15">
        <v>140</v>
      </c>
      <c r="N424" s="15">
        <v>5</v>
      </c>
      <c r="O424" s="15">
        <v>0</v>
      </c>
      <c r="P424" s="15">
        <v>156</v>
      </c>
      <c r="Q424" s="15">
        <v>7</v>
      </c>
      <c r="R424" s="15">
        <v>0</v>
      </c>
      <c r="S424" s="15">
        <v>146</v>
      </c>
      <c r="T424" s="15">
        <v>4</v>
      </c>
      <c r="U424" s="15">
        <v>0</v>
      </c>
      <c r="V424" s="14">
        <v>122.926</v>
      </c>
      <c r="W424" s="16">
        <v>0.67430000000000001</v>
      </c>
      <c r="X424" s="17">
        <v>821.26900000000001</v>
      </c>
      <c r="Y424" s="17">
        <v>805.45600000000002</v>
      </c>
      <c r="Z424" s="17">
        <v>822.52099999999996</v>
      </c>
      <c r="AA424" s="17">
        <v>835.83100000000002</v>
      </c>
      <c r="AB424" s="18">
        <v>6.681</v>
      </c>
      <c r="AC424" s="18">
        <v>0.17710000000000001</v>
      </c>
      <c r="AD424" s="19">
        <v>8.8499999999999995E-2</v>
      </c>
      <c r="AE424" s="19">
        <v>0.91149999999999998</v>
      </c>
      <c r="AF424" s="18">
        <v>0.24030000000000001</v>
      </c>
      <c r="AG424" s="18">
        <v>0.1201</v>
      </c>
      <c r="AH424" s="19">
        <v>0.87990000000000002</v>
      </c>
      <c r="AI424" s="19">
        <v>0.89249999999999996</v>
      </c>
      <c r="AJ424" s="20">
        <v>20.305</v>
      </c>
      <c r="AK424" s="21">
        <v>9.9</v>
      </c>
      <c r="AL424" s="21">
        <v>9.6999999999999993</v>
      </c>
      <c r="AM424" s="21">
        <v>10</v>
      </c>
      <c r="AN424" s="21">
        <v>10</v>
      </c>
      <c r="AO424" s="22">
        <v>0.46</v>
      </c>
    </row>
    <row r="425" spans="1:41" x14ac:dyDescent="0.2">
      <c r="A425" s="10">
        <v>108565503</v>
      </c>
      <c r="B425" s="11" t="s">
        <v>518</v>
      </c>
      <c r="C425" s="11" t="s">
        <v>515</v>
      </c>
      <c r="D425" s="13">
        <v>948785.41</v>
      </c>
      <c r="E425" s="13">
        <v>791297.44</v>
      </c>
      <c r="F425" s="13">
        <v>157487.97</v>
      </c>
      <c r="G425" s="14">
        <v>168.42099999999999</v>
      </c>
      <c r="H425" s="14">
        <v>383.24200000000002</v>
      </c>
      <c r="I425" s="15">
        <v>365</v>
      </c>
      <c r="J425" s="15">
        <v>328</v>
      </c>
      <c r="K425" s="15">
        <v>37</v>
      </c>
      <c r="L425" s="15">
        <v>0</v>
      </c>
      <c r="M425" s="15">
        <v>190</v>
      </c>
      <c r="N425" s="15">
        <v>15</v>
      </c>
      <c r="O425" s="15">
        <v>0</v>
      </c>
      <c r="P425" s="15">
        <v>196</v>
      </c>
      <c r="Q425" s="15">
        <v>10</v>
      </c>
      <c r="R425" s="15">
        <v>0</v>
      </c>
      <c r="S425" s="15">
        <v>213</v>
      </c>
      <c r="T425" s="15">
        <v>12</v>
      </c>
      <c r="U425" s="15">
        <v>1</v>
      </c>
      <c r="V425" s="14">
        <v>104.396</v>
      </c>
      <c r="W425" s="16">
        <v>0.67610000000000003</v>
      </c>
      <c r="X425" s="17">
        <v>1101.7380000000001</v>
      </c>
      <c r="Y425" s="17">
        <v>1075.884</v>
      </c>
      <c r="Z425" s="17">
        <v>1103.4839999999999</v>
      </c>
      <c r="AA425" s="17">
        <v>1125.847</v>
      </c>
      <c r="AB425" s="18">
        <v>10.5534</v>
      </c>
      <c r="AC425" s="18">
        <v>0.27979999999999999</v>
      </c>
      <c r="AD425" s="19">
        <v>0.1399</v>
      </c>
      <c r="AE425" s="19">
        <v>0.86009999999999998</v>
      </c>
      <c r="AF425" s="18">
        <v>0.32240000000000002</v>
      </c>
      <c r="AG425" s="18">
        <v>0.16120000000000001</v>
      </c>
      <c r="AH425" s="19">
        <v>0.83879999999999999</v>
      </c>
      <c r="AI425" s="19">
        <v>0.84730000000000005</v>
      </c>
      <c r="AJ425" s="20">
        <v>18.242000000000001</v>
      </c>
      <c r="AK425" s="21">
        <v>14</v>
      </c>
      <c r="AL425" s="21">
        <v>13.9</v>
      </c>
      <c r="AM425" s="21">
        <v>13.9</v>
      </c>
      <c r="AN425" s="21">
        <v>14.1</v>
      </c>
      <c r="AO425" s="22">
        <v>0.65</v>
      </c>
    </row>
    <row r="426" spans="1:41" x14ac:dyDescent="0.2">
      <c r="A426" s="10">
        <v>108566303</v>
      </c>
      <c r="B426" s="11" t="s">
        <v>519</v>
      </c>
      <c r="C426" s="11" t="s">
        <v>515</v>
      </c>
      <c r="D426" s="13">
        <v>476533.63</v>
      </c>
      <c r="E426" s="13">
        <v>458160.14</v>
      </c>
      <c r="F426" s="13">
        <v>18373.490000000002</v>
      </c>
      <c r="G426" s="14">
        <v>19.649000000000001</v>
      </c>
      <c r="H426" s="14">
        <v>179.233</v>
      </c>
      <c r="I426" s="15">
        <v>164</v>
      </c>
      <c r="J426" s="15">
        <v>149</v>
      </c>
      <c r="K426" s="15">
        <v>9</v>
      </c>
      <c r="L426" s="15">
        <v>6</v>
      </c>
      <c r="M426" s="15">
        <v>93</v>
      </c>
      <c r="N426" s="15">
        <v>4</v>
      </c>
      <c r="O426" s="15">
        <v>1</v>
      </c>
      <c r="P426" s="15">
        <v>85</v>
      </c>
      <c r="Q426" s="15">
        <v>5</v>
      </c>
      <c r="R426" s="15">
        <v>1</v>
      </c>
      <c r="S426" s="15">
        <v>96</v>
      </c>
      <c r="T426" s="15">
        <v>0</v>
      </c>
      <c r="U426" s="15">
        <v>0</v>
      </c>
      <c r="V426" s="14">
        <v>146.38300000000001</v>
      </c>
      <c r="W426" s="16">
        <v>0.29630000000000001</v>
      </c>
      <c r="X426" s="17">
        <v>698.24800000000005</v>
      </c>
      <c r="Y426" s="17">
        <v>693.65</v>
      </c>
      <c r="Z426" s="17">
        <v>698.01</v>
      </c>
      <c r="AA426" s="17">
        <v>703.08399999999995</v>
      </c>
      <c r="AB426" s="18">
        <v>4.7699999999999996</v>
      </c>
      <c r="AC426" s="18">
        <v>0.1265</v>
      </c>
      <c r="AD426" s="19">
        <v>6.3200000000000006E-2</v>
      </c>
      <c r="AE426" s="19">
        <v>0.93679999999999997</v>
      </c>
      <c r="AF426" s="18">
        <v>0.20430000000000001</v>
      </c>
      <c r="AG426" s="18">
        <v>0.1021</v>
      </c>
      <c r="AH426" s="19">
        <v>0.89790000000000003</v>
      </c>
      <c r="AI426" s="19">
        <v>0.91339999999999999</v>
      </c>
      <c r="AJ426" s="20">
        <v>15.233000000000001</v>
      </c>
      <c r="AK426" s="21">
        <v>8</v>
      </c>
      <c r="AL426" s="21">
        <v>8.3000000000000007</v>
      </c>
      <c r="AM426" s="21">
        <v>7.8</v>
      </c>
      <c r="AN426" s="21">
        <v>7.9</v>
      </c>
      <c r="AO426" s="22">
        <v>0.37</v>
      </c>
    </row>
    <row r="427" spans="1:41" x14ac:dyDescent="0.2">
      <c r="A427" s="10">
        <v>108567004</v>
      </c>
      <c r="B427" s="11" t="s">
        <v>520</v>
      </c>
      <c r="C427" s="11" t="s">
        <v>515</v>
      </c>
      <c r="D427" s="13">
        <v>246890.49</v>
      </c>
      <c r="E427" s="13">
        <v>227148.04</v>
      </c>
      <c r="F427" s="13">
        <v>19742.45</v>
      </c>
      <c r="G427" s="14">
        <v>21.113</v>
      </c>
      <c r="H427" s="14">
        <v>89.414000000000001</v>
      </c>
      <c r="I427" s="15">
        <v>80</v>
      </c>
      <c r="J427" s="15">
        <v>80</v>
      </c>
      <c r="K427" s="15">
        <v>0</v>
      </c>
      <c r="L427" s="15">
        <v>0</v>
      </c>
      <c r="M427" s="15">
        <v>51</v>
      </c>
      <c r="N427" s="15">
        <v>0</v>
      </c>
      <c r="O427" s="15">
        <v>1</v>
      </c>
      <c r="P427" s="15">
        <v>51</v>
      </c>
      <c r="Q427" s="15">
        <v>1</v>
      </c>
      <c r="R427" s="15">
        <v>0</v>
      </c>
      <c r="S427" s="15">
        <v>46</v>
      </c>
      <c r="T427" s="15">
        <v>0</v>
      </c>
      <c r="U427" s="15">
        <v>0</v>
      </c>
      <c r="V427" s="14">
        <v>58.036000000000001</v>
      </c>
      <c r="W427" s="16">
        <v>0.56220000000000003</v>
      </c>
      <c r="X427" s="17">
        <v>270.18700000000001</v>
      </c>
      <c r="Y427" s="17">
        <v>273.32900000000001</v>
      </c>
      <c r="Z427" s="17">
        <v>268.51100000000002</v>
      </c>
      <c r="AA427" s="17">
        <v>268.721</v>
      </c>
      <c r="AB427" s="18">
        <v>4.6555</v>
      </c>
      <c r="AC427" s="18">
        <v>0.1234</v>
      </c>
      <c r="AD427" s="19">
        <v>6.1699999999999998E-2</v>
      </c>
      <c r="AE427" s="19">
        <v>0.93830000000000002</v>
      </c>
      <c r="AF427" s="18">
        <v>7.9000000000000001E-2</v>
      </c>
      <c r="AG427" s="18">
        <v>3.95E-2</v>
      </c>
      <c r="AH427" s="19">
        <v>0.96050000000000002</v>
      </c>
      <c r="AI427" s="19">
        <v>0.9516</v>
      </c>
      <c r="AJ427" s="20">
        <v>9.4139999999999997</v>
      </c>
      <c r="AK427" s="21">
        <v>9.1999999999999993</v>
      </c>
      <c r="AL427" s="21">
        <v>9.1999999999999993</v>
      </c>
      <c r="AM427" s="21">
        <v>9.1999999999999993</v>
      </c>
      <c r="AN427" s="21">
        <v>9.3000000000000007</v>
      </c>
      <c r="AO427" s="22">
        <v>0.42</v>
      </c>
    </row>
    <row r="428" spans="1:41" x14ac:dyDescent="0.2">
      <c r="A428" s="10">
        <v>108567204</v>
      </c>
      <c r="B428" s="11" t="s">
        <v>521</v>
      </c>
      <c r="C428" s="11" t="s">
        <v>515</v>
      </c>
      <c r="D428" s="13">
        <v>434218.68</v>
      </c>
      <c r="E428" s="13">
        <v>337909.59</v>
      </c>
      <c r="F428" s="13">
        <v>96309.09</v>
      </c>
      <c r="G428" s="14">
        <v>102.995</v>
      </c>
      <c r="H428" s="14">
        <v>198.28700000000001</v>
      </c>
      <c r="I428" s="15">
        <v>179</v>
      </c>
      <c r="J428" s="15">
        <v>167</v>
      </c>
      <c r="K428" s="15">
        <v>12</v>
      </c>
      <c r="L428" s="15">
        <v>0</v>
      </c>
      <c r="M428" s="15">
        <v>113</v>
      </c>
      <c r="N428" s="15">
        <v>4</v>
      </c>
      <c r="O428" s="15">
        <v>0</v>
      </c>
      <c r="P428" s="15">
        <v>100</v>
      </c>
      <c r="Q428" s="15">
        <v>4</v>
      </c>
      <c r="R428" s="15">
        <v>0</v>
      </c>
      <c r="S428" s="15">
        <v>94</v>
      </c>
      <c r="T428" s="15">
        <v>4</v>
      </c>
      <c r="U428" s="15">
        <v>0</v>
      </c>
      <c r="V428" s="14">
        <v>69.3</v>
      </c>
      <c r="W428" s="16">
        <v>0.65749999999999997</v>
      </c>
      <c r="X428" s="17">
        <v>387.654</v>
      </c>
      <c r="Y428" s="17">
        <v>377.37700000000001</v>
      </c>
      <c r="Z428" s="17">
        <v>381.51</v>
      </c>
      <c r="AA428" s="17">
        <v>404.07400000000001</v>
      </c>
      <c r="AB428" s="18">
        <v>5.5937999999999999</v>
      </c>
      <c r="AC428" s="18">
        <v>0.14829999999999999</v>
      </c>
      <c r="AD428" s="19">
        <v>7.4099999999999999E-2</v>
      </c>
      <c r="AE428" s="19">
        <v>0.92589999999999995</v>
      </c>
      <c r="AF428" s="18">
        <v>0.1134</v>
      </c>
      <c r="AG428" s="18">
        <v>5.67E-2</v>
      </c>
      <c r="AH428" s="19">
        <v>0.94330000000000003</v>
      </c>
      <c r="AI428" s="19">
        <v>0.93630000000000002</v>
      </c>
      <c r="AJ428" s="20">
        <v>19.286999999999999</v>
      </c>
      <c r="AK428" s="21">
        <v>17</v>
      </c>
      <c r="AL428" s="21">
        <v>17.600000000000001</v>
      </c>
      <c r="AM428" s="21">
        <v>16.7</v>
      </c>
      <c r="AN428" s="21">
        <v>16.600000000000001</v>
      </c>
      <c r="AO428" s="22">
        <v>0.79</v>
      </c>
    </row>
    <row r="429" spans="1:41" x14ac:dyDescent="0.2">
      <c r="A429" s="10">
        <v>108567404</v>
      </c>
      <c r="B429" s="11" t="s">
        <v>522</v>
      </c>
      <c r="C429" s="11" t="s">
        <v>515</v>
      </c>
      <c r="D429" s="13">
        <v>247217.9</v>
      </c>
      <c r="E429" s="13">
        <v>229430.71</v>
      </c>
      <c r="F429" s="13">
        <v>17787.189999999999</v>
      </c>
      <c r="G429" s="14">
        <v>19.021999999999998</v>
      </c>
      <c r="H429" s="14">
        <v>138.39099999999999</v>
      </c>
      <c r="I429" s="15">
        <v>124</v>
      </c>
      <c r="J429" s="15">
        <v>121</v>
      </c>
      <c r="K429" s="15">
        <v>3</v>
      </c>
      <c r="L429" s="15">
        <v>0</v>
      </c>
      <c r="M429" s="15">
        <v>68</v>
      </c>
      <c r="N429" s="15">
        <v>2</v>
      </c>
      <c r="O429" s="15">
        <v>0</v>
      </c>
      <c r="P429" s="15">
        <v>70</v>
      </c>
      <c r="Q429" s="15">
        <v>1</v>
      </c>
      <c r="R429" s="15">
        <v>0</v>
      </c>
      <c r="S429" s="15">
        <v>83</v>
      </c>
      <c r="T429" s="15">
        <v>0</v>
      </c>
      <c r="U429" s="15">
        <v>0</v>
      </c>
      <c r="V429" s="14">
        <v>66.177999999999997</v>
      </c>
      <c r="W429" s="16">
        <v>0.27489999999999998</v>
      </c>
      <c r="X429" s="17">
        <v>303.24200000000002</v>
      </c>
      <c r="Y429" s="17">
        <v>278.89</v>
      </c>
      <c r="Z429" s="17">
        <v>307.29500000000002</v>
      </c>
      <c r="AA429" s="17">
        <v>323.54199999999997</v>
      </c>
      <c r="AB429" s="18">
        <v>4.5822000000000003</v>
      </c>
      <c r="AC429" s="18">
        <v>0.1215</v>
      </c>
      <c r="AD429" s="19">
        <v>6.0699999999999997E-2</v>
      </c>
      <c r="AE429" s="19">
        <v>0.93930000000000002</v>
      </c>
      <c r="AF429" s="18">
        <v>8.8700000000000001E-2</v>
      </c>
      <c r="AG429" s="18">
        <v>4.4299999999999999E-2</v>
      </c>
      <c r="AH429" s="19">
        <v>0.95569999999999999</v>
      </c>
      <c r="AI429" s="19">
        <v>0.94910000000000005</v>
      </c>
      <c r="AJ429" s="20">
        <v>14.391</v>
      </c>
      <c r="AK429" s="21">
        <v>10.8</v>
      </c>
      <c r="AL429" s="21">
        <v>10.8</v>
      </c>
      <c r="AM429" s="21">
        <v>10.8</v>
      </c>
      <c r="AN429" s="21">
        <v>10.9</v>
      </c>
      <c r="AO429" s="22">
        <v>0.5</v>
      </c>
    </row>
    <row r="430" spans="1:41" x14ac:dyDescent="0.2">
      <c r="A430" s="10">
        <v>108567703</v>
      </c>
      <c r="B430" s="11" t="s">
        <v>523</v>
      </c>
      <c r="C430" s="11" t="s">
        <v>515</v>
      </c>
      <c r="D430" s="13">
        <v>1673517.69</v>
      </c>
      <c r="E430" s="13">
        <v>1418414.31</v>
      </c>
      <c r="F430" s="13">
        <v>255103.38</v>
      </c>
      <c r="G430" s="14">
        <v>272.81299999999999</v>
      </c>
      <c r="H430" s="14">
        <v>672</v>
      </c>
      <c r="I430" s="15">
        <v>672</v>
      </c>
      <c r="J430" s="15">
        <v>613</v>
      </c>
      <c r="K430" s="15">
        <v>40</v>
      </c>
      <c r="L430" s="15">
        <v>19</v>
      </c>
      <c r="M430" s="15">
        <v>347</v>
      </c>
      <c r="N430" s="15">
        <v>14</v>
      </c>
      <c r="O430" s="15">
        <v>2</v>
      </c>
      <c r="P430" s="15">
        <v>379</v>
      </c>
      <c r="Q430" s="15">
        <v>15</v>
      </c>
      <c r="R430" s="15">
        <v>2</v>
      </c>
      <c r="S430" s="15">
        <v>397</v>
      </c>
      <c r="T430" s="15">
        <v>9</v>
      </c>
      <c r="U430" s="15">
        <v>4</v>
      </c>
      <c r="V430" s="14">
        <v>134.62799999999999</v>
      </c>
      <c r="W430" s="16">
        <v>0.50119999999999998</v>
      </c>
      <c r="X430" s="17">
        <v>2055.38</v>
      </c>
      <c r="Y430" s="17">
        <v>2034.5640000000001</v>
      </c>
      <c r="Z430" s="17">
        <v>2061.4899999999998</v>
      </c>
      <c r="AA430" s="17">
        <v>2070.085</v>
      </c>
      <c r="AB430" s="18">
        <v>15.267099999999999</v>
      </c>
      <c r="AC430" s="18">
        <v>0.40479999999999999</v>
      </c>
      <c r="AD430" s="19">
        <v>0.2024</v>
      </c>
      <c r="AE430" s="19">
        <v>0.79759999999999998</v>
      </c>
      <c r="AF430" s="18">
        <v>0.60150000000000003</v>
      </c>
      <c r="AG430" s="18">
        <v>0.30070000000000002</v>
      </c>
      <c r="AH430" s="19">
        <v>0.69930000000000003</v>
      </c>
      <c r="AI430" s="19">
        <v>0.73860000000000003</v>
      </c>
      <c r="AJ430" s="20">
        <v>0</v>
      </c>
      <c r="AK430" s="21">
        <v>17.399999999999999</v>
      </c>
      <c r="AL430" s="21">
        <v>17.5</v>
      </c>
      <c r="AM430" s="21">
        <v>17.2</v>
      </c>
      <c r="AN430" s="21">
        <v>17.399999999999999</v>
      </c>
      <c r="AO430" s="22">
        <v>0.81</v>
      </c>
    </row>
    <row r="431" spans="1:41" x14ac:dyDescent="0.2">
      <c r="A431" s="10">
        <v>108568404</v>
      </c>
      <c r="B431" s="11" t="s">
        <v>524</v>
      </c>
      <c r="C431" s="11" t="s">
        <v>515</v>
      </c>
      <c r="D431" s="13">
        <v>307945.3</v>
      </c>
      <c r="E431" s="13">
        <v>280398.63</v>
      </c>
      <c r="F431" s="13">
        <v>27546.67</v>
      </c>
      <c r="G431" s="14">
        <v>29.459</v>
      </c>
      <c r="H431" s="14">
        <v>136.70500000000001</v>
      </c>
      <c r="I431" s="15">
        <v>122</v>
      </c>
      <c r="J431" s="15">
        <v>113</v>
      </c>
      <c r="K431" s="15">
        <v>3</v>
      </c>
      <c r="L431" s="15">
        <v>6</v>
      </c>
      <c r="M431" s="15">
        <v>63</v>
      </c>
      <c r="N431" s="15">
        <v>2</v>
      </c>
      <c r="O431" s="15">
        <v>2</v>
      </c>
      <c r="P431" s="15">
        <v>67</v>
      </c>
      <c r="Q431" s="15">
        <v>0</v>
      </c>
      <c r="R431" s="15">
        <v>0</v>
      </c>
      <c r="S431" s="15">
        <v>77</v>
      </c>
      <c r="T431" s="15">
        <v>0</v>
      </c>
      <c r="U431" s="15">
        <v>0</v>
      </c>
      <c r="V431" s="14">
        <v>102.58</v>
      </c>
      <c r="W431" s="16">
        <v>0.52559999999999996</v>
      </c>
      <c r="X431" s="17">
        <v>315.57600000000002</v>
      </c>
      <c r="Y431" s="17">
        <v>300.34800000000001</v>
      </c>
      <c r="Z431" s="17">
        <v>308.74099999999999</v>
      </c>
      <c r="AA431" s="17">
        <v>337.63799999999998</v>
      </c>
      <c r="AB431" s="18">
        <v>3.0762999999999998</v>
      </c>
      <c r="AC431" s="18">
        <v>8.1500000000000003E-2</v>
      </c>
      <c r="AD431" s="19">
        <v>4.07E-2</v>
      </c>
      <c r="AE431" s="19">
        <v>0.95930000000000004</v>
      </c>
      <c r="AF431" s="18">
        <v>9.2299999999999993E-2</v>
      </c>
      <c r="AG431" s="18">
        <v>4.6100000000000002E-2</v>
      </c>
      <c r="AH431" s="19">
        <v>0.95389999999999997</v>
      </c>
      <c r="AI431" s="19">
        <v>0.95599999999999996</v>
      </c>
      <c r="AJ431" s="20">
        <v>14.705</v>
      </c>
      <c r="AK431" s="21">
        <v>8.9</v>
      </c>
      <c r="AL431" s="21">
        <v>9.1</v>
      </c>
      <c r="AM431" s="21">
        <v>8.8000000000000007</v>
      </c>
      <c r="AN431" s="21">
        <v>8.6999999999999993</v>
      </c>
      <c r="AO431" s="22">
        <v>0.41</v>
      </c>
    </row>
    <row r="432" spans="1:41" x14ac:dyDescent="0.2">
      <c r="A432" s="10">
        <v>108569103</v>
      </c>
      <c r="B432" s="11" t="s">
        <v>525</v>
      </c>
      <c r="C432" s="11" t="s">
        <v>515</v>
      </c>
      <c r="D432" s="13">
        <v>1032579.05</v>
      </c>
      <c r="E432" s="13">
        <v>883888.36</v>
      </c>
      <c r="F432" s="13">
        <v>148690.69</v>
      </c>
      <c r="G432" s="14">
        <v>159.01300000000001</v>
      </c>
      <c r="H432" s="14">
        <v>368.69099999999997</v>
      </c>
      <c r="I432" s="15">
        <v>367</v>
      </c>
      <c r="J432" s="15">
        <v>315</v>
      </c>
      <c r="K432" s="15">
        <v>52</v>
      </c>
      <c r="L432" s="15">
        <v>0</v>
      </c>
      <c r="M432" s="15">
        <v>192</v>
      </c>
      <c r="N432" s="15">
        <v>16</v>
      </c>
      <c r="O432" s="15">
        <v>1</v>
      </c>
      <c r="P432" s="15">
        <v>204</v>
      </c>
      <c r="Q432" s="15">
        <v>19</v>
      </c>
      <c r="R432" s="15">
        <v>0</v>
      </c>
      <c r="S432" s="15">
        <v>179</v>
      </c>
      <c r="T432" s="15">
        <v>15</v>
      </c>
      <c r="U432" s="15">
        <v>0</v>
      </c>
      <c r="V432" s="14">
        <v>57.597999999999999</v>
      </c>
      <c r="W432" s="16">
        <v>0.73099999999999998</v>
      </c>
      <c r="X432" s="17">
        <v>1237.115</v>
      </c>
      <c r="Y432" s="17">
        <v>1242.982</v>
      </c>
      <c r="Z432" s="17">
        <v>1243.318</v>
      </c>
      <c r="AA432" s="17">
        <v>1225.0450000000001</v>
      </c>
      <c r="AB432" s="18">
        <v>21.478400000000001</v>
      </c>
      <c r="AC432" s="18">
        <v>0.5696</v>
      </c>
      <c r="AD432" s="19">
        <v>0.2848</v>
      </c>
      <c r="AE432" s="19">
        <v>0.71519999999999995</v>
      </c>
      <c r="AF432" s="18">
        <v>0.36199999999999999</v>
      </c>
      <c r="AG432" s="18">
        <v>0.18099999999999999</v>
      </c>
      <c r="AH432" s="19">
        <v>0.81899999999999995</v>
      </c>
      <c r="AI432" s="19">
        <v>0.77739999999999998</v>
      </c>
      <c r="AJ432" s="20">
        <v>1.6910000000000001</v>
      </c>
      <c r="AK432" s="21">
        <v>12.7</v>
      </c>
      <c r="AL432" s="21">
        <v>12.5</v>
      </c>
      <c r="AM432" s="21">
        <v>12.4</v>
      </c>
      <c r="AN432" s="21">
        <v>13.1</v>
      </c>
      <c r="AO432" s="22">
        <v>0.59</v>
      </c>
    </row>
    <row r="433" spans="1:41" x14ac:dyDescent="0.2">
      <c r="A433" s="10">
        <v>117576303</v>
      </c>
      <c r="B433" s="11" t="s">
        <v>526</v>
      </c>
      <c r="C433" s="11" t="s">
        <v>527</v>
      </c>
      <c r="D433" s="13">
        <v>442118.73</v>
      </c>
      <c r="E433" s="13">
        <v>404181.39</v>
      </c>
      <c r="F433" s="13">
        <v>37937.339999999997</v>
      </c>
      <c r="G433" s="14">
        <v>40.570999999999998</v>
      </c>
      <c r="H433" s="14">
        <v>306.577</v>
      </c>
      <c r="I433" s="15">
        <v>277</v>
      </c>
      <c r="J433" s="15">
        <v>243</v>
      </c>
      <c r="K433" s="15">
        <v>15</v>
      </c>
      <c r="L433" s="15">
        <v>19</v>
      </c>
      <c r="M433" s="15">
        <v>164</v>
      </c>
      <c r="N433" s="15">
        <v>6</v>
      </c>
      <c r="O433" s="15">
        <v>3</v>
      </c>
      <c r="P433" s="15">
        <v>137</v>
      </c>
      <c r="Q433" s="15">
        <v>5</v>
      </c>
      <c r="R433" s="15">
        <v>3</v>
      </c>
      <c r="S433" s="15">
        <v>144</v>
      </c>
      <c r="T433" s="15">
        <v>4</v>
      </c>
      <c r="U433" s="15">
        <v>3</v>
      </c>
      <c r="V433" s="14">
        <v>452.495</v>
      </c>
      <c r="W433" s="16">
        <v>0.2757</v>
      </c>
      <c r="X433" s="17">
        <v>655.21600000000001</v>
      </c>
      <c r="Y433" s="17">
        <v>660.27300000000002</v>
      </c>
      <c r="Z433" s="17">
        <v>641.78200000000004</v>
      </c>
      <c r="AA433" s="17">
        <v>663.59199999999998</v>
      </c>
      <c r="AB433" s="18">
        <v>1.448</v>
      </c>
      <c r="AC433" s="18">
        <v>3.8399999999999997E-2</v>
      </c>
      <c r="AD433" s="19">
        <v>1.9199999999999998E-2</v>
      </c>
      <c r="AE433" s="19">
        <v>0.98080000000000001</v>
      </c>
      <c r="AF433" s="18">
        <v>0.19170000000000001</v>
      </c>
      <c r="AG433" s="18">
        <v>9.5799999999999996E-2</v>
      </c>
      <c r="AH433" s="19">
        <v>0.9042</v>
      </c>
      <c r="AI433" s="19">
        <v>0.93479999999999996</v>
      </c>
      <c r="AJ433" s="20">
        <v>29.577000000000002</v>
      </c>
      <c r="AK433" s="21">
        <v>10.4</v>
      </c>
      <c r="AL433" s="21">
        <v>10.5</v>
      </c>
      <c r="AM433" s="21">
        <v>10.4</v>
      </c>
      <c r="AN433" s="21">
        <v>10.4</v>
      </c>
      <c r="AO433" s="22">
        <v>0.48</v>
      </c>
    </row>
    <row r="434" spans="1:41" x14ac:dyDescent="0.2">
      <c r="A434" s="10">
        <v>119581003</v>
      </c>
      <c r="B434" s="11" t="s">
        <v>528</v>
      </c>
      <c r="C434" s="11" t="s">
        <v>529</v>
      </c>
      <c r="D434" s="13">
        <v>837519.72</v>
      </c>
      <c r="E434" s="13">
        <v>704832.08</v>
      </c>
      <c r="F434" s="13">
        <v>132687.64000000001</v>
      </c>
      <c r="G434" s="14">
        <v>141.899</v>
      </c>
      <c r="H434" s="14">
        <v>347.84199999999998</v>
      </c>
      <c r="I434" s="15">
        <v>328</v>
      </c>
      <c r="J434" s="15">
        <v>297</v>
      </c>
      <c r="K434" s="15">
        <v>25</v>
      </c>
      <c r="L434" s="15">
        <v>6</v>
      </c>
      <c r="M434" s="15">
        <v>209</v>
      </c>
      <c r="N434" s="15">
        <v>8</v>
      </c>
      <c r="O434" s="15">
        <v>1</v>
      </c>
      <c r="P434" s="15">
        <v>160</v>
      </c>
      <c r="Q434" s="15">
        <v>8</v>
      </c>
      <c r="R434" s="15">
        <v>0</v>
      </c>
      <c r="S434" s="15">
        <v>174</v>
      </c>
      <c r="T434" s="15">
        <v>8</v>
      </c>
      <c r="U434" s="15">
        <v>1</v>
      </c>
      <c r="V434" s="14">
        <v>110.526</v>
      </c>
      <c r="W434" s="16">
        <v>0.62760000000000005</v>
      </c>
      <c r="X434" s="17">
        <v>1005.712</v>
      </c>
      <c r="Y434" s="17">
        <v>1001.938</v>
      </c>
      <c r="Z434" s="17">
        <v>1012.717</v>
      </c>
      <c r="AA434" s="17">
        <v>1002.48</v>
      </c>
      <c r="AB434" s="18">
        <v>9.0992999999999995</v>
      </c>
      <c r="AC434" s="18">
        <v>0.24129999999999999</v>
      </c>
      <c r="AD434" s="19">
        <v>0.1206</v>
      </c>
      <c r="AE434" s="19">
        <v>0.87939999999999996</v>
      </c>
      <c r="AF434" s="18">
        <v>0.29430000000000001</v>
      </c>
      <c r="AG434" s="18">
        <v>0.14710000000000001</v>
      </c>
      <c r="AH434" s="19">
        <v>0.85289999999999999</v>
      </c>
      <c r="AI434" s="19">
        <v>0.86350000000000005</v>
      </c>
      <c r="AJ434" s="20">
        <v>19.841999999999999</v>
      </c>
      <c r="AK434" s="21">
        <v>14.1</v>
      </c>
      <c r="AL434" s="21">
        <v>14.2</v>
      </c>
      <c r="AM434" s="21">
        <v>14.1</v>
      </c>
      <c r="AN434" s="21">
        <v>13.9</v>
      </c>
      <c r="AO434" s="22">
        <v>0.65</v>
      </c>
    </row>
    <row r="435" spans="1:41" x14ac:dyDescent="0.2">
      <c r="A435" s="10">
        <v>119582503</v>
      </c>
      <c r="B435" s="11" t="s">
        <v>530</v>
      </c>
      <c r="C435" s="11" t="s">
        <v>529</v>
      </c>
      <c r="D435" s="13">
        <v>1090554.98</v>
      </c>
      <c r="E435" s="13">
        <v>893728.91</v>
      </c>
      <c r="F435" s="13">
        <v>196826.07</v>
      </c>
      <c r="G435" s="14">
        <v>210.49</v>
      </c>
      <c r="H435" s="14">
        <v>555.71299999999997</v>
      </c>
      <c r="I435" s="15">
        <v>522</v>
      </c>
      <c r="J435" s="15">
        <v>472</v>
      </c>
      <c r="K435" s="15">
        <v>31</v>
      </c>
      <c r="L435" s="15">
        <v>19</v>
      </c>
      <c r="M435" s="15">
        <v>282</v>
      </c>
      <c r="N435" s="15">
        <v>9</v>
      </c>
      <c r="O435" s="15">
        <v>5</v>
      </c>
      <c r="P435" s="15">
        <v>288</v>
      </c>
      <c r="Q435" s="15">
        <v>10</v>
      </c>
      <c r="R435" s="15">
        <v>3</v>
      </c>
      <c r="S435" s="15">
        <v>295</v>
      </c>
      <c r="T435" s="15">
        <v>12</v>
      </c>
      <c r="U435" s="15">
        <v>0</v>
      </c>
      <c r="V435" s="14">
        <v>195.01400000000001</v>
      </c>
      <c r="W435" s="16">
        <v>0.57389999999999997</v>
      </c>
      <c r="X435" s="17">
        <v>1131.961</v>
      </c>
      <c r="Y435" s="17">
        <v>1079.7149999999999</v>
      </c>
      <c r="Z435" s="17">
        <v>1153.8869999999999</v>
      </c>
      <c r="AA435" s="17">
        <v>1162.2809999999999</v>
      </c>
      <c r="AB435" s="18">
        <v>5.8045</v>
      </c>
      <c r="AC435" s="18">
        <v>0.15390000000000001</v>
      </c>
      <c r="AD435" s="19">
        <v>7.6899999999999996E-2</v>
      </c>
      <c r="AE435" s="19">
        <v>0.92310000000000003</v>
      </c>
      <c r="AF435" s="18">
        <v>0.33129999999999998</v>
      </c>
      <c r="AG435" s="18">
        <v>0.1656</v>
      </c>
      <c r="AH435" s="19">
        <v>0.83440000000000003</v>
      </c>
      <c r="AI435" s="19">
        <v>0.86980000000000002</v>
      </c>
      <c r="AJ435" s="20">
        <v>33.713000000000001</v>
      </c>
      <c r="AK435" s="21">
        <v>14.2</v>
      </c>
      <c r="AL435" s="21">
        <v>14.6</v>
      </c>
      <c r="AM435" s="21">
        <v>14.2</v>
      </c>
      <c r="AN435" s="21">
        <v>13.9</v>
      </c>
      <c r="AO435" s="22">
        <v>0.66</v>
      </c>
    </row>
    <row r="436" spans="1:41" x14ac:dyDescent="0.2">
      <c r="A436" s="10">
        <v>119583003</v>
      </c>
      <c r="B436" s="11" t="s">
        <v>531</v>
      </c>
      <c r="C436" s="11" t="s">
        <v>529</v>
      </c>
      <c r="D436" s="13">
        <v>606350.4</v>
      </c>
      <c r="E436" s="13">
        <v>465419.98</v>
      </c>
      <c r="F436" s="13">
        <v>140930.42000000001</v>
      </c>
      <c r="G436" s="14">
        <v>150.714</v>
      </c>
      <c r="H436" s="14">
        <v>393.09800000000001</v>
      </c>
      <c r="I436" s="15">
        <v>365</v>
      </c>
      <c r="J436" s="15">
        <v>305</v>
      </c>
      <c r="K436" s="15">
        <v>22</v>
      </c>
      <c r="L436" s="15">
        <v>38</v>
      </c>
      <c r="M436" s="15">
        <v>198</v>
      </c>
      <c r="N436" s="15">
        <v>7</v>
      </c>
      <c r="O436" s="15">
        <v>7</v>
      </c>
      <c r="P436" s="15">
        <v>189</v>
      </c>
      <c r="Q436" s="15">
        <v>7</v>
      </c>
      <c r="R436" s="15">
        <v>6</v>
      </c>
      <c r="S436" s="15">
        <v>171</v>
      </c>
      <c r="T436" s="15">
        <v>8</v>
      </c>
      <c r="U436" s="15">
        <v>4</v>
      </c>
      <c r="V436" s="14">
        <v>96.605000000000004</v>
      </c>
      <c r="W436" s="16">
        <v>0.54</v>
      </c>
      <c r="X436" s="17">
        <v>778.32500000000005</v>
      </c>
      <c r="Y436" s="17">
        <v>767.64</v>
      </c>
      <c r="Z436" s="17">
        <v>779.96600000000001</v>
      </c>
      <c r="AA436" s="17">
        <v>787.36900000000003</v>
      </c>
      <c r="AB436" s="18">
        <v>8.0566999999999993</v>
      </c>
      <c r="AC436" s="18">
        <v>0.21360000000000001</v>
      </c>
      <c r="AD436" s="19">
        <v>0.10680000000000001</v>
      </c>
      <c r="AE436" s="19">
        <v>0.89319999999999999</v>
      </c>
      <c r="AF436" s="18">
        <v>0.2278</v>
      </c>
      <c r="AG436" s="18">
        <v>0.1139</v>
      </c>
      <c r="AH436" s="19">
        <v>0.8861</v>
      </c>
      <c r="AI436" s="19">
        <v>0.88890000000000002</v>
      </c>
      <c r="AJ436" s="20">
        <v>28.097999999999999</v>
      </c>
      <c r="AK436" s="21">
        <v>15.3</v>
      </c>
      <c r="AL436" s="21">
        <v>15.7</v>
      </c>
      <c r="AM436" s="21">
        <v>15.2</v>
      </c>
      <c r="AN436" s="21">
        <v>15</v>
      </c>
      <c r="AO436" s="22">
        <v>0.71</v>
      </c>
    </row>
    <row r="437" spans="1:41" x14ac:dyDescent="0.2">
      <c r="A437" s="10">
        <v>119584503</v>
      </c>
      <c r="B437" s="11" t="s">
        <v>532</v>
      </c>
      <c r="C437" s="11" t="s">
        <v>529</v>
      </c>
      <c r="D437" s="13">
        <v>1232488.3799999999</v>
      </c>
      <c r="E437" s="13">
        <v>1100271.08</v>
      </c>
      <c r="F437" s="13">
        <v>132217.29999999999</v>
      </c>
      <c r="G437" s="14">
        <v>141.39599999999999</v>
      </c>
      <c r="H437" s="14">
        <v>465.44499999999999</v>
      </c>
      <c r="I437" s="15">
        <v>441</v>
      </c>
      <c r="J437" s="15">
        <v>426</v>
      </c>
      <c r="K437" s="15">
        <v>9</v>
      </c>
      <c r="L437" s="15">
        <v>6</v>
      </c>
      <c r="M437" s="15">
        <v>288</v>
      </c>
      <c r="N437" s="15">
        <v>1</v>
      </c>
      <c r="O437" s="15">
        <v>2</v>
      </c>
      <c r="P437" s="15">
        <v>157</v>
      </c>
      <c r="Q437" s="15">
        <v>0</v>
      </c>
      <c r="R437" s="15">
        <v>1</v>
      </c>
      <c r="S437" s="15">
        <v>335</v>
      </c>
      <c r="T437" s="15">
        <v>9</v>
      </c>
      <c r="U437" s="15">
        <v>1</v>
      </c>
      <c r="V437" s="14">
        <v>227.83199999999999</v>
      </c>
      <c r="W437" s="16">
        <v>0.48220000000000002</v>
      </c>
      <c r="X437" s="17">
        <v>1299.0440000000001</v>
      </c>
      <c r="Y437" s="17">
        <v>1272.806</v>
      </c>
      <c r="Z437" s="17">
        <v>1291.8499999999999</v>
      </c>
      <c r="AA437" s="17">
        <v>1332.4760000000001</v>
      </c>
      <c r="AB437" s="18">
        <v>5.7016999999999998</v>
      </c>
      <c r="AC437" s="18">
        <v>0.1512</v>
      </c>
      <c r="AD437" s="19">
        <v>7.5600000000000001E-2</v>
      </c>
      <c r="AE437" s="19">
        <v>0.9244</v>
      </c>
      <c r="AF437" s="18">
        <v>0.38019999999999998</v>
      </c>
      <c r="AG437" s="18">
        <v>0.19009999999999999</v>
      </c>
      <c r="AH437" s="19">
        <v>0.80989999999999995</v>
      </c>
      <c r="AI437" s="19">
        <v>0.85570000000000002</v>
      </c>
      <c r="AJ437" s="20">
        <v>24.445</v>
      </c>
      <c r="AK437" s="21">
        <v>13.5</v>
      </c>
      <c r="AL437" s="21">
        <v>13.7</v>
      </c>
      <c r="AM437" s="21">
        <v>13.6</v>
      </c>
      <c r="AN437" s="21">
        <v>13.3</v>
      </c>
      <c r="AO437" s="22">
        <v>0.63</v>
      </c>
    </row>
    <row r="438" spans="1:41" x14ac:dyDescent="0.2">
      <c r="A438" s="10">
        <v>119584603</v>
      </c>
      <c r="B438" s="11" t="s">
        <v>533</v>
      </c>
      <c r="C438" s="11" t="s">
        <v>529</v>
      </c>
      <c r="D438" s="13">
        <v>858736.11</v>
      </c>
      <c r="E438" s="13">
        <v>770063.86</v>
      </c>
      <c r="F438" s="13">
        <v>88672.25</v>
      </c>
      <c r="G438" s="14">
        <v>94.828000000000003</v>
      </c>
      <c r="H438" s="14">
        <v>393.762</v>
      </c>
      <c r="I438" s="15">
        <v>365</v>
      </c>
      <c r="J438" s="15">
        <v>312</v>
      </c>
      <c r="K438" s="15">
        <v>40</v>
      </c>
      <c r="L438" s="15">
        <v>13</v>
      </c>
      <c r="M438" s="15">
        <v>190</v>
      </c>
      <c r="N438" s="15">
        <v>15</v>
      </c>
      <c r="O438" s="15">
        <v>2</v>
      </c>
      <c r="P438" s="15">
        <v>200</v>
      </c>
      <c r="Q438" s="15">
        <v>9</v>
      </c>
      <c r="R438" s="15">
        <v>2</v>
      </c>
      <c r="S438" s="15">
        <v>179</v>
      </c>
      <c r="T438" s="15">
        <v>16</v>
      </c>
      <c r="U438" s="15">
        <v>3</v>
      </c>
      <c r="V438" s="14">
        <v>193.09200000000001</v>
      </c>
      <c r="W438" s="16">
        <v>0.3705</v>
      </c>
      <c r="X438" s="17">
        <v>939.70399999999995</v>
      </c>
      <c r="Y438" s="17">
        <v>912.34100000000001</v>
      </c>
      <c r="Z438" s="17">
        <v>954.54</v>
      </c>
      <c r="AA438" s="17">
        <v>952.23</v>
      </c>
      <c r="AB438" s="18">
        <v>4.8666</v>
      </c>
      <c r="AC438" s="18">
        <v>0.129</v>
      </c>
      <c r="AD438" s="19">
        <v>6.4500000000000002E-2</v>
      </c>
      <c r="AE438" s="19">
        <v>0.9355</v>
      </c>
      <c r="AF438" s="18">
        <v>0.27500000000000002</v>
      </c>
      <c r="AG438" s="18">
        <v>0.13750000000000001</v>
      </c>
      <c r="AH438" s="19">
        <v>0.86250000000000004</v>
      </c>
      <c r="AI438" s="19">
        <v>0.89170000000000005</v>
      </c>
      <c r="AJ438" s="20">
        <v>28.762</v>
      </c>
      <c r="AK438" s="21">
        <v>14.1</v>
      </c>
      <c r="AL438" s="21">
        <v>14.1</v>
      </c>
      <c r="AM438" s="21">
        <v>14.2</v>
      </c>
      <c r="AN438" s="21">
        <v>14</v>
      </c>
      <c r="AO438" s="22">
        <v>0.65</v>
      </c>
    </row>
    <row r="439" spans="1:41" x14ac:dyDescent="0.2">
      <c r="A439" s="10">
        <v>119586503</v>
      </c>
      <c r="B439" s="11" t="s">
        <v>534</v>
      </c>
      <c r="C439" s="11" t="s">
        <v>529</v>
      </c>
      <c r="D439" s="13">
        <v>1195989.18</v>
      </c>
      <c r="E439" s="13">
        <v>1002434.97</v>
      </c>
      <c r="F439" s="13">
        <v>193554.21</v>
      </c>
      <c r="G439" s="14">
        <v>206.99100000000001</v>
      </c>
      <c r="H439" s="14">
        <v>396.85</v>
      </c>
      <c r="I439" s="15">
        <v>370</v>
      </c>
      <c r="J439" s="15">
        <v>336</v>
      </c>
      <c r="K439" s="15">
        <v>34</v>
      </c>
      <c r="L439" s="15">
        <v>0</v>
      </c>
      <c r="M439" s="15">
        <v>208</v>
      </c>
      <c r="N439" s="15">
        <v>8</v>
      </c>
      <c r="O439" s="15">
        <v>0</v>
      </c>
      <c r="P439" s="15">
        <v>215</v>
      </c>
      <c r="Q439" s="15">
        <v>13</v>
      </c>
      <c r="R439" s="15">
        <v>0</v>
      </c>
      <c r="S439" s="15">
        <v>192</v>
      </c>
      <c r="T439" s="15">
        <v>12</v>
      </c>
      <c r="U439" s="15">
        <v>1</v>
      </c>
      <c r="V439" s="14">
        <v>103.267</v>
      </c>
      <c r="W439" s="16">
        <v>0.71450000000000002</v>
      </c>
      <c r="X439" s="17">
        <v>847.28700000000003</v>
      </c>
      <c r="Y439" s="17">
        <v>829.74099999999999</v>
      </c>
      <c r="Z439" s="17">
        <v>857.95799999999997</v>
      </c>
      <c r="AA439" s="17">
        <v>854.16300000000001</v>
      </c>
      <c r="AB439" s="18">
        <v>8.2048000000000005</v>
      </c>
      <c r="AC439" s="18">
        <v>0.2175</v>
      </c>
      <c r="AD439" s="19">
        <v>0.1087</v>
      </c>
      <c r="AE439" s="19">
        <v>0.89129999999999998</v>
      </c>
      <c r="AF439" s="18">
        <v>0.24790000000000001</v>
      </c>
      <c r="AG439" s="18">
        <v>0.1239</v>
      </c>
      <c r="AH439" s="19">
        <v>0.87609999999999999</v>
      </c>
      <c r="AI439" s="19">
        <v>0.8821</v>
      </c>
      <c r="AJ439" s="20">
        <v>26.85</v>
      </c>
      <c r="AK439" s="21">
        <v>15.7</v>
      </c>
      <c r="AL439" s="21">
        <v>15.8</v>
      </c>
      <c r="AM439" s="21">
        <v>15.8</v>
      </c>
      <c r="AN439" s="21">
        <v>15.4</v>
      </c>
      <c r="AO439" s="22">
        <v>0.73</v>
      </c>
    </row>
    <row r="440" spans="1:41" x14ac:dyDescent="0.2">
      <c r="A440" s="10">
        <v>117596003</v>
      </c>
      <c r="B440" s="11" t="s">
        <v>535</v>
      </c>
      <c r="C440" s="11" t="s">
        <v>536</v>
      </c>
      <c r="D440" s="13">
        <v>1953588.55</v>
      </c>
      <c r="E440" s="13">
        <v>1554152.91</v>
      </c>
      <c r="F440" s="13">
        <v>399435.64</v>
      </c>
      <c r="G440" s="14">
        <v>427.16500000000002</v>
      </c>
      <c r="H440" s="14">
        <v>790.38699999999994</v>
      </c>
      <c r="I440" s="15">
        <v>786</v>
      </c>
      <c r="J440" s="15">
        <v>669</v>
      </c>
      <c r="K440" s="15">
        <v>92</v>
      </c>
      <c r="L440" s="15">
        <v>25</v>
      </c>
      <c r="M440" s="15">
        <v>412</v>
      </c>
      <c r="N440" s="15">
        <v>34</v>
      </c>
      <c r="O440" s="15">
        <v>3</v>
      </c>
      <c r="P440" s="15">
        <v>408</v>
      </c>
      <c r="Q440" s="15">
        <v>36</v>
      </c>
      <c r="R440" s="15">
        <v>4</v>
      </c>
      <c r="S440" s="15">
        <v>403</v>
      </c>
      <c r="T440" s="15">
        <v>20</v>
      </c>
      <c r="U440" s="15">
        <v>4</v>
      </c>
      <c r="V440" s="14">
        <v>330.97699999999998</v>
      </c>
      <c r="W440" s="16">
        <v>0.72060000000000002</v>
      </c>
      <c r="X440" s="17">
        <v>2129.489</v>
      </c>
      <c r="Y440" s="17">
        <v>2069.9279999999999</v>
      </c>
      <c r="Z440" s="17">
        <v>2116.8589999999999</v>
      </c>
      <c r="AA440" s="17">
        <v>2201.6799999999998</v>
      </c>
      <c r="AB440" s="18">
        <v>6.4339000000000004</v>
      </c>
      <c r="AC440" s="18">
        <v>0.1706</v>
      </c>
      <c r="AD440" s="19">
        <v>8.5300000000000001E-2</v>
      </c>
      <c r="AE440" s="19">
        <v>0.91469999999999996</v>
      </c>
      <c r="AF440" s="18">
        <v>0.62319999999999998</v>
      </c>
      <c r="AG440" s="18">
        <v>0.31159999999999999</v>
      </c>
      <c r="AH440" s="19">
        <v>0.68840000000000001</v>
      </c>
      <c r="AI440" s="19">
        <v>0.77890000000000004</v>
      </c>
      <c r="AJ440" s="20">
        <v>4.3869999999999996</v>
      </c>
      <c r="AK440" s="21">
        <v>16.2</v>
      </c>
      <c r="AL440" s="21">
        <v>16.399999999999999</v>
      </c>
      <c r="AM440" s="21">
        <v>16.2</v>
      </c>
      <c r="AN440" s="21">
        <v>16</v>
      </c>
      <c r="AO440" s="22">
        <v>0.75</v>
      </c>
    </row>
    <row r="441" spans="1:41" x14ac:dyDescent="0.2">
      <c r="A441" s="10">
        <v>117597003</v>
      </c>
      <c r="B441" s="11" t="s">
        <v>537</v>
      </c>
      <c r="C441" s="11" t="s">
        <v>536</v>
      </c>
      <c r="D441" s="13">
        <v>1559358.38</v>
      </c>
      <c r="E441" s="13">
        <v>1240081.98</v>
      </c>
      <c r="F441" s="13">
        <v>319276.40000000002</v>
      </c>
      <c r="G441" s="14">
        <v>341.44099999999997</v>
      </c>
      <c r="H441" s="14">
        <v>859.98400000000004</v>
      </c>
      <c r="I441" s="15">
        <v>834</v>
      </c>
      <c r="J441" s="15">
        <v>753</v>
      </c>
      <c r="K441" s="15">
        <v>43</v>
      </c>
      <c r="L441" s="15">
        <v>38</v>
      </c>
      <c r="M441" s="15">
        <v>465</v>
      </c>
      <c r="N441" s="15">
        <v>12</v>
      </c>
      <c r="O441" s="15">
        <v>2</v>
      </c>
      <c r="P441" s="15">
        <v>459</v>
      </c>
      <c r="Q441" s="15">
        <v>13</v>
      </c>
      <c r="R441" s="15">
        <v>6</v>
      </c>
      <c r="S441" s="15">
        <v>453</v>
      </c>
      <c r="T441" s="15">
        <v>17</v>
      </c>
      <c r="U441" s="15">
        <v>10</v>
      </c>
      <c r="V441" s="14">
        <v>488.05099999999999</v>
      </c>
      <c r="W441" s="16">
        <v>0.55920000000000003</v>
      </c>
      <c r="X441" s="17">
        <v>1840.9829999999999</v>
      </c>
      <c r="Y441" s="17">
        <v>1790.6279999999999</v>
      </c>
      <c r="Z441" s="17">
        <v>1859.598</v>
      </c>
      <c r="AA441" s="17">
        <v>1872.722</v>
      </c>
      <c r="AB441" s="18">
        <v>3.7721</v>
      </c>
      <c r="AC441" s="18">
        <v>0.1</v>
      </c>
      <c r="AD441" s="19">
        <v>0.05</v>
      </c>
      <c r="AE441" s="19">
        <v>0.95</v>
      </c>
      <c r="AF441" s="18">
        <v>0.53879999999999995</v>
      </c>
      <c r="AG441" s="18">
        <v>0.26939999999999997</v>
      </c>
      <c r="AH441" s="19">
        <v>0.73060000000000003</v>
      </c>
      <c r="AI441" s="19">
        <v>0.81830000000000003</v>
      </c>
      <c r="AJ441" s="20">
        <v>25.984000000000002</v>
      </c>
      <c r="AK441" s="21">
        <v>15.2</v>
      </c>
      <c r="AL441" s="21">
        <v>15.3</v>
      </c>
      <c r="AM441" s="21">
        <v>15.1</v>
      </c>
      <c r="AN441" s="21">
        <v>15.1</v>
      </c>
      <c r="AO441" s="22">
        <v>0.71</v>
      </c>
    </row>
    <row r="442" spans="1:41" x14ac:dyDescent="0.2">
      <c r="A442" s="10">
        <v>117598503</v>
      </c>
      <c r="B442" s="11" t="s">
        <v>538</v>
      </c>
      <c r="C442" s="11" t="s">
        <v>536</v>
      </c>
      <c r="D442" s="13">
        <v>1159521.07</v>
      </c>
      <c r="E442" s="13">
        <v>925948.96</v>
      </c>
      <c r="F442" s="13">
        <v>233572.11</v>
      </c>
      <c r="G442" s="14">
        <v>249.78700000000001</v>
      </c>
      <c r="H442" s="14">
        <v>628.649</v>
      </c>
      <c r="I442" s="15">
        <v>602</v>
      </c>
      <c r="J442" s="15">
        <v>490</v>
      </c>
      <c r="K442" s="15">
        <v>80</v>
      </c>
      <c r="L442" s="15">
        <v>32</v>
      </c>
      <c r="M442" s="15">
        <v>285</v>
      </c>
      <c r="N442" s="15">
        <v>21</v>
      </c>
      <c r="O442" s="15">
        <v>4</v>
      </c>
      <c r="P442" s="15">
        <v>301</v>
      </c>
      <c r="Q442" s="15">
        <v>26</v>
      </c>
      <c r="R442" s="15">
        <v>5</v>
      </c>
      <c r="S442" s="15">
        <v>310</v>
      </c>
      <c r="T442" s="15">
        <v>30</v>
      </c>
      <c r="U442" s="15">
        <v>6</v>
      </c>
      <c r="V442" s="14">
        <v>331.38200000000001</v>
      </c>
      <c r="W442" s="16">
        <v>0.54430000000000001</v>
      </c>
      <c r="X442" s="17">
        <v>1556.162</v>
      </c>
      <c r="Y442" s="17">
        <v>1526.116</v>
      </c>
      <c r="Z442" s="17">
        <v>1579.8620000000001</v>
      </c>
      <c r="AA442" s="17">
        <v>1562.509</v>
      </c>
      <c r="AB442" s="18">
        <v>4.6959</v>
      </c>
      <c r="AC442" s="18">
        <v>0.1245</v>
      </c>
      <c r="AD442" s="19">
        <v>6.2199999999999998E-2</v>
      </c>
      <c r="AE442" s="19">
        <v>0.93779999999999997</v>
      </c>
      <c r="AF442" s="18">
        <v>0.45540000000000003</v>
      </c>
      <c r="AG442" s="18">
        <v>0.22770000000000001</v>
      </c>
      <c r="AH442" s="19">
        <v>0.77229999999999999</v>
      </c>
      <c r="AI442" s="19">
        <v>0.83850000000000002</v>
      </c>
      <c r="AJ442" s="20">
        <v>26.649000000000001</v>
      </c>
      <c r="AK442" s="21">
        <v>15.7</v>
      </c>
      <c r="AL442" s="21">
        <v>15.8</v>
      </c>
      <c r="AM442" s="21">
        <v>15.7</v>
      </c>
      <c r="AN442" s="21">
        <v>15.6</v>
      </c>
      <c r="AO442" s="22">
        <v>0.73</v>
      </c>
    </row>
    <row r="443" spans="1:41" x14ac:dyDescent="0.2">
      <c r="A443" s="10">
        <v>116604003</v>
      </c>
      <c r="B443" s="11" t="s">
        <v>539</v>
      </c>
      <c r="C443" s="11" t="s">
        <v>540</v>
      </c>
      <c r="D443" s="13">
        <v>1225094.49</v>
      </c>
      <c r="E443" s="13">
        <v>1011690.3</v>
      </c>
      <c r="F443" s="13">
        <v>213404.19</v>
      </c>
      <c r="G443" s="14">
        <v>228.21899999999999</v>
      </c>
      <c r="H443" s="14">
        <v>584</v>
      </c>
      <c r="I443" s="15">
        <v>584</v>
      </c>
      <c r="J443" s="15">
        <v>469</v>
      </c>
      <c r="K443" s="15">
        <v>52</v>
      </c>
      <c r="L443" s="15">
        <v>63</v>
      </c>
      <c r="M443" s="15">
        <v>287</v>
      </c>
      <c r="N443" s="15">
        <v>13</v>
      </c>
      <c r="O443" s="15">
        <v>13</v>
      </c>
      <c r="P443" s="15">
        <v>294</v>
      </c>
      <c r="Q443" s="15">
        <v>15</v>
      </c>
      <c r="R443" s="15">
        <v>9</v>
      </c>
      <c r="S443" s="15">
        <v>276</v>
      </c>
      <c r="T443" s="15">
        <v>24</v>
      </c>
      <c r="U443" s="15">
        <v>9</v>
      </c>
      <c r="V443" s="14">
        <v>41.695999999999998</v>
      </c>
      <c r="W443" s="16">
        <v>0.42020000000000002</v>
      </c>
      <c r="X443" s="17">
        <v>1957.741</v>
      </c>
      <c r="Y443" s="17">
        <v>1928.0350000000001</v>
      </c>
      <c r="Z443" s="17">
        <v>1953.556</v>
      </c>
      <c r="AA443" s="17">
        <v>1991.633</v>
      </c>
      <c r="AB443" s="18">
        <v>46.9527</v>
      </c>
      <c r="AC443" s="18">
        <v>1.2452000000000001</v>
      </c>
      <c r="AD443" s="19">
        <v>0.62260000000000004</v>
      </c>
      <c r="AE443" s="19">
        <v>0.37740000000000001</v>
      </c>
      <c r="AF443" s="18">
        <v>0.57299999999999995</v>
      </c>
      <c r="AG443" s="18">
        <v>0.28649999999999998</v>
      </c>
      <c r="AH443" s="19">
        <v>0.71350000000000002</v>
      </c>
      <c r="AI443" s="19">
        <v>0.57899999999999996</v>
      </c>
      <c r="AJ443" s="20">
        <v>0</v>
      </c>
      <c r="AK443" s="21">
        <v>20.100000000000001</v>
      </c>
      <c r="AL443" s="21">
        <v>19.899999999999999</v>
      </c>
      <c r="AM443" s="21">
        <v>20.3</v>
      </c>
      <c r="AN443" s="21">
        <v>20.2</v>
      </c>
      <c r="AO443" s="22">
        <v>0.93</v>
      </c>
    </row>
    <row r="444" spans="1:41" x14ac:dyDescent="0.2">
      <c r="A444" s="10">
        <v>116605003</v>
      </c>
      <c r="B444" s="11" t="s">
        <v>541</v>
      </c>
      <c r="C444" s="11" t="s">
        <v>540</v>
      </c>
      <c r="D444" s="13">
        <v>1504909.42</v>
      </c>
      <c r="E444" s="13">
        <v>1312068.68</v>
      </c>
      <c r="F444" s="13">
        <v>192840.74</v>
      </c>
      <c r="G444" s="14">
        <v>206.22800000000001</v>
      </c>
      <c r="H444" s="14">
        <v>514</v>
      </c>
      <c r="I444" s="15">
        <v>514</v>
      </c>
      <c r="J444" s="15">
        <v>448</v>
      </c>
      <c r="K444" s="15">
        <v>15</v>
      </c>
      <c r="L444" s="15">
        <v>51</v>
      </c>
      <c r="M444" s="15">
        <v>258</v>
      </c>
      <c r="N444" s="15">
        <v>10</v>
      </c>
      <c r="O444" s="15">
        <v>6</v>
      </c>
      <c r="P444" s="15">
        <v>241</v>
      </c>
      <c r="Q444" s="15">
        <v>4</v>
      </c>
      <c r="R444" s="15">
        <v>8</v>
      </c>
      <c r="S444" s="15">
        <v>320</v>
      </c>
      <c r="T444" s="15">
        <v>2</v>
      </c>
      <c r="U444" s="15">
        <v>10</v>
      </c>
      <c r="V444" s="14">
        <v>214.529</v>
      </c>
      <c r="W444" s="16">
        <v>0.56510000000000005</v>
      </c>
      <c r="X444" s="17">
        <v>2053.172</v>
      </c>
      <c r="Y444" s="17">
        <v>1995.8869999999999</v>
      </c>
      <c r="Z444" s="17">
        <v>2064.2809999999999</v>
      </c>
      <c r="AA444" s="17">
        <v>2099.3470000000002</v>
      </c>
      <c r="AB444" s="18">
        <v>9.5706000000000007</v>
      </c>
      <c r="AC444" s="18">
        <v>0.25380000000000003</v>
      </c>
      <c r="AD444" s="19">
        <v>0.12690000000000001</v>
      </c>
      <c r="AE444" s="19">
        <v>0.87309999999999999</v>
      </c>
      <c r="AF444" s="18">
        <v>0.60089999999999999</v>
      </c>
      <c r="AG444" s="18">
        <v>0.3004</v>
      </c>
      <c r="AH444" s="19">
        <v>0.6996</v>
      </c>
      <c r="AI444" s="19">
        <v>0.76900000000000002</v>
      </c>
      <c r="AJ444" s="20">
        <v>0</v>
      </c>
      <c r="AK444" s="21">
        <v>15.2</v>
      </c>
      <c r="AL444" s="21">
        <v>15.7</v>
      </c>
      <c r="AM444" s="21">
        <v>14.9</v>
      </c>
      <c r="AN444" s="21">
        <v>15.1</v>
      </c>
      <c r="AO444" s="22">
        <v>0.71</v>
      </c>
    </row>
    <row r="445" spans="1:41" x14ac:dyDescent="0.2">
      <c r="A445" s="10">
        <v>106611303</v>
      </c>
      <c r="B445" s="11" t="s">
        <v>542</v>
      </c>
      <c r="C445" s="11" t="s">
        <v>543</v>
      </c>
      <c r="D445" s="13">
        <v>1008783.04</v>
      </c>
      <c r="E445" s="13">
        <v>829468.31</v>
      </c>
      <c r="F445" s="13">
        <v>179314.73</v>
      </c>
      <c r="G445" s="14">
        <v>191.76300000000001</v>
      </c>
      <c r="H445" s="14">
        <v>525.87199999999996</v>
      </c>
      <c r="I445" s="15">
        <v>497</v>
      </c>
      <c r="J445" s="15">
        <v>413</v>
      </c>
      <c r="K445" s="15">
        <v>59</v>
      </c>
      <c r="L445" s="15">
        <v>25</v>
      </c>
      <c r="M445" s="15">
        <v>250</v>
      </c>
      <c r="N445" s="15">
        <v>18</v>
      </c>
      <c r="O445" s="15">
        <v>4</v>
      </c>
      <c r="P445" s="15">
        <v>250</v>
      </c>
      <c r="Q445" s="15">
        <v>23</v>
      </c>
      <c r="R445" s="15">
        <v>6</v>
      </c>
      <c r="S445" s="15">
        <v>256</v>
      </c>
      <c r="T445" s="15">
        <v>16</v>
      </c>
      <c r="U445" s="15">
        <v>3</v>
      </c>
      <c r="V445" s="14">
        <v>156.62799999999999</v>
      </c>
      <c r="W445" s="16">
        <v>0.5978</v>
      </c>
      <c r="X445" s="17">
        <v>1152.6369999999999</v>
      </c>
      <c r="Y445" s="17">
        <v>1134.76</v>
      </c>
      <c r="Z445" s="17">
        <v>1172.01</v>
      </c>
      <c r="AA445" s="17">
        <v>1151.1410000000001</v>
      </c>
      <c r="AB445" s="18">
        <v>7.359</v>
      </c>
      <c r="AC445" s="18">
        <v>0.1951</v>
      </c>
      <c r="AD445" s="19">
        <v>9.7500000000000003E-2</v>
      </c>
      <c r="AE445" s="19">
        <v>0.90249999999999997</v>
      </c>
      <c r="AF445" s="18">
        <v>0.33729999999999999</v>
      </c>
      <c r="AG445" s="18">
        <v>0.1686</v>
      </c>
      <c r="AH445" s="19">
        <v>0.83140000000000003</v>
      </c>
      <c r="AI445" s="19">
        <v>0.85980000000000001</v>
      </c>
      <c r="AJ445" s="20">
        <v>28.872</v>
      </c>
      <c r="AK445" s="21">
        <v>13.2</v>
      </c>
      <c r="AL445" s="21">
        <v>13.1</v>
      </c>
      <c r="AM445" s="21">
        <v>13.2</v>
      </c>
      <c r="AN445" s="21">
        <v>13.4</v>
      </c>
      <c r="AO445" s="22">
        <v>0.61</v>
      </c>
    </row>
    <row r="446" spans="1:41" x14ac:dyDescent="0.2">
      <c r="A446" s="10">
        <v>106612203</v>
      </c>
      <c r="B446" s="11" t="s">
        <v>544</v>
      </c>
      <c r="C446" s="11" t="s">
        <v>543</v>
      </c>
      <c r="D446" s="13">
        <v>1929922.5</v>
      </c>
      <c r="E446" s="13">
        <v>1435204.49</v>
      </c>
      <c r="F446" s="13">
        <v>494718.01</v>
      </c>
      <c r="G446" s="14">
        <v>529.06200000000001</v>
      </c>
      <c r="H446" s="14">
        <v>1048.9459999999999</v>
      </c>
      <c r="I446" s="15">
        <v>1044</v>
      </c>
      <c r="J446" s="15">
        <v>954</v>
      </c>
      <c r="K446" s="15">
        <v>65</v>
      </c>
      <c r="L446" s="15">
        <v>25</v>
      </c>
      <c r="M446" s="15">
        <v>582</v>
      </c>
      <c r="N446" s="15">
        <v>23</v>
      </c>
      <c r="O446" s="15">
        <v>5</v>
      </c>
      <c r="P446" s="15">
        <v>578</v>
      </c>
      <c r="Q446" s="15">
        <v>22</v>
      </c>
      <c r="R446" s="15">
        <v>4</v>
      </c>
      <c r="S446" s="15">
        <v>585</v>
      </c>
      <c r="T446" s="15">
        <v>18</v>
      </c>
      <c r="U446" s="15">
        <v>4</v>
      </c>
      <c r="V446" s="14">
        <v>187.73099999999999</v>
      </c>
      <c r="W446" s="16">
        <v>0.67249999999999999</v>
      </c>
      <c r="X446" s="17">
        <v>1916.0419999999999</v>
      </c>
      <c r="Y446" s="17">
        <v>1860.7270000000001</v>
      </c>
      <c r="Z446" s="17">
        <v>1932.6179999999999</v>
      </c>
      <c r="AA446" s="17">
        <v>1954.78</v>
      </c>
      <c r="AB446" s="18">
        <v>10.206300000000001</v>
      </c>
      <c r="AC446" s="18">
        <v>0.27060000000000001</v>
      </c>
      <c r="AD446" s="19">
        <v>0.1353</v>
      </c>
      <c r="AE446" s="19">
        <v>0.86470000000000002</v>
      </c>
      <c r="AF446" s="18">
        <v>0.56079999999999997</v>
      </c>
      <c r="AG446" s="18">
        <v>0.28039999999999998</v>
      </c>
      <c r="AH446" s="19">
        <v>0.71960000000000002</v>
      </c>
      <c r="AI446" s="19">
        <v>0.77759999999999996</v>
      </c>
      <c r="AJ446" s="20">
        <v>4.9459999999999997</v>
      </c>
      <c r="AK446" s="21">
        <v>16.2</v>
      </c>
      <c r="AL446" s="21">
        <v>16.2</v>
      </c>
      <c r="AM446" s="21">
        <v>16.100000000000001</v>
      </c>
      <c r="AN446" s="21">
        <v>16.2</v>
      </c>
      <c r="AO446" s="22">
        <v>0.75</v>
      </c>
    </row>
    <row r="447" spans="1:41" x14ac:dyDescent="0.2">
      <c r="A447" s="10">
        <v>106616203</v>
      </c>
      <c r="B447" s="11" t="s">
        <v>545</v>
      </c>
      <c r="C447" s="11" t="s">
        <v>543</v>
      </c>
      <c r="D447" s="13">
        <v>1844717.3</v>
      </c>
      <c r="E447" s="13">
        <v>1466014.37</v>
      </c>
      <c r="F447" s="13">
        <v>378702.93</v>
      </c>
      <c r="G447" s="14">
        <v>404.99299999999999</v>
      </c>
      <c r="H447" s="14">
        <v>660</v>
      </c>
      <c r="I447" s="15">
        <v>660</v>
      </c>
      <c r="J447" s="15">
        <v>576</v>
      </c>
      <c r="K447" s="15">
        <v>52</v>
      </c>
      <c r="L447" s="15">
        <v>32</v>
      </c>
      <c r="M447" s="15">
        <v>375</v>
      </c>
      <c r="N447" s="15">
        <v>20</v>
      </c>
      <c r="O447" s="15">
        <v>4</v>
      </c>
      <c r="P447" s="15">
        <v>310</v>
      </c>
      <c r="Q447" s="15">
        <v>16</v>
      </c>
      <c r="R447" s="15">
        <v>4</v>
      </c>
      <c r="S447" s="15">
        <v>369</v>
      </c>
      <c r="T447" s="15">
        <v>14</v>
      </c>
      <c r="U447" s="15">
        <v>8</v>
      </c>
      <c r="V447" s="14">
        <v>79.941999999999993</v>
      </c>
      <c r="W447" s="16">
        <v>0.78669999999999995</v>
      </c>
      <c r="X447" s="17">
        <v>1962.89</v>
      </c>
      <c r="Y447" s="17">
        <v>1945.2950000000001</v>
      </c>
      <c r="Z447" s="17">
        <v>1949.87</v>
      </c>
      <c r="AA447" s="17">
        <v>1993.5060000000001</v>
      </c>
      <c r="AB447" s="18">
        <v>24.553899999999999</v>
      </c>
      <c r="AC447" s="18">
        <v>0.65110000000000001</v>
      </c>
      <c r="AD447" s="19">
        <v>0.32550000000000001</v>
      </c>
      <c r="AE447" s="19">
        <v>0.67449999999999999</v>
      </c>
      <c r="AF447" s="18">
        <v>0.57450000000000001</v>
      </c>
      <c r="AG447" s="18">
        <v>0.28720000000000001</v>
      </c>
      <c r="AH447" s="19">
        <v>0.71279999999999999</v>
      </c>
      <c r="AI447" s="19">
        <v>0.69740000000000002</v>
      </c>
      <c r="AJ447" s="20">
        <v>0</v>
      </c>
      <c r="AK447" s="21">
        <v>16.7</v>
      </c>
      <c r="AL447" s="21">
        <v>16.5</v>
      </c>
      <c r="AM447" s="21">
        <v>16.8</v>
      </c>
      <c r="AN447" s="21">
        <v>16.899999999999999</v>
      </c>
      <c r="AO447" s="22">
        <v>0.78</v>
      </c>
    </row>
    <row r="448" spans="1:41" x14ac:dyDescent="0.2">
      <c r="A448" s="10">
        <v>106617203</v>
      </c>
      <c r="B448" s="11" t="s">
        <v>546</v>
      </c>
      <c r="C448" s="11" t="s">
        <v>543</v>
      </c>
      <c r="D448" s="13">
        <v>1917473.85</v>
      </c>
      <c r="E448" s="13">
        <v>1546958.52</v>
      </c>
      <c r="F448" s="13">
        <v>370515.33</v>
      </c>
      <c r="G448" s="14">
        <v>396.23700000000002</v>
      </c>
      <c r="H448" s="14">
        <v>634.72500000000002</v>
      </c>
      <c r="I448" s="15">
        <v>633</v>
      </c>
      <c r="J448" s="15">
        <v>531</v>
      </c>
      <c r="K448" s="15">
        <v>89</v>
      </c>
      <c r="L448" s="15">
        <v>13</v>
      </c>
      <c r="M448" s="15">
        <v>341</v>
      </c>
      <c r="N448" s="15">
        <v>30</v>
      </c>
      <c r="O448" s="15">
        <v>4</v>
      </c>
      <c r="P448" s="15">
        <v>319</v>
      </c>
      <c r="Q448" s="15">
        <v>30</v>
      </c>
      <c r="R448" s="15">
        <v>2</v>
      </c>
      <c r="S448" s="15">
        <v>311</v>
      </c>
      <c r="T448" s="15">
        <v>27</v>
      </c>
      <c r="U448" s="15">
        <v>1</v>
      </c>
      <c r="V448" s="14">
        <v>200.14599999999999</v>
      </c>
      <c r="W448" s="16">
        <v>0.76129999999999998</v>
      </c>
      <c r="X448" s="17">
        <v>1972.894</v>
      </c>
      <c r="Y448" s="17">
        <v>1949.405</v>
      </c>
      <c r="Z448" s="17">
        <v>1980.0429999999999</v>
      </c>
      <c r="AA448" s="17">
        <v>1989.2329999999999</v>
      </c>
      <c r="AB448" s="18">
        <v>9.8572000000000006</v>
      </c>
      <c r="AC448" s="18">
        <v>0.26140000000000002</v>
      </c>
      <c r="AD448" s="19">
        <v>0.13070000000000001</v>
      </c>
      <c r="AE448" s="19">
        <v>0.86929999999999996</v>
      </c>
      <c r="AF448" s="18">
        <v>0.57740000000000002</v>
      </c>
      <c r="AG448" s="18">
        <v>0.28870000000000001</v>
      </c>
      <c r="AH448" s="19">
        <v>0.71130000000000004</v>
      </c>
      <c r="AI448" s="19">
        <v>0.77449999999999997</v>
      </c>
      <c r="AJ448" s="20">
        <v>1.7250000000000001</v>
      </c>
      <c r="AK448" s="21">
        <v>17.600000000000001</v>
      </c>
      <c r="AL448" s="21">
        <v>17.5</v>
      </c>
      <c r="AM448" s="21">
        <v>17.8</v>
      </c>
      <c r="AN448" s="21">
        <v>17.399999999999999</v>
      </c>
      <c r="AO448" s="22">
        <v>0.82</v>
      </c>
    </row>
    <row r="449" spans="1:41" x14ac:dyDescent="0.2">
      <c r="A449" s="10">
        <v>106618603</v>
      </c>
      <c r="B449" s="11" t="s">
        <v>547</v>
      </c>
      <c r="C449" s="11" t="s">
        <v>543</v>
      </c>
      <c r="D449" s="13">
        <v>772739.25</v>
      </c>
      <c r="E449" s="13">
        <v>648541.24</v>
      </c>
      <c r="F449" s="13">
        <v>124198.01</v>
      </c>
      <c r="G449" s="14">
        <v>132.82</v>
      </c>
      <c r="H449" s="14">
        <v>365.51600000000002</v>
      </c>
      <c r="I449" s="15">
        <v>346</v>
      </c>
      <c r="J449" s="15">
        <v>312</v>
      </c>
      <c r="K449" s="15">
        <v>34</v>
      </c>
      <c r="L449" s="15">
        <v>0</v>
      </c>
      <c r="M449" s="15">
        <v>192</v>
      </c>
      <c r="N449" s="15">
        <v>12</v>
      </c>
      <c r="O449" s="15">
        <v>0</v>
      </c>
      <c r="P449" s="15">
        <v>193</v>
      </c>
      <c r="Q449" s="15">
        <v>11</v>
      </c>
      <c r="R449" s="15">
        <v>0</v>
      </c>
      <c r="S449" s="15">
        <v>186</v>
      </c>
      <c r="T449" s="15">
        <v>10</v>
      </c>
      <c r="U449" s="15">
        <v>1</v>
      </c>
      <c r="V449" s="14">
        <v>63.896999999999998</v>
      </c>
      <c r="W449" s="16">
        <v>0.69879999999999998</v>
      </c>
      <c r="X449" s="17">
        <v>835.79300000000001</v>
      </c>
      <c r="Y449" s="17">
        <v>840.93600000000004</v>
      </c>
      <c r="Z449" s="17">
        <v>821.61699999999996</v>
      </c>
      <c r="AA449" s="17">
        <v>844.82500000000005</v>
      </c>
      <c r="AB449" s="18">
        <v>13.080299999999999</v>
      </c>
      <c r="AC449" s="18">
        <v>0.34689999999999999</v>
      </c>
      <c r="AD449" s="19">
        <v>0.1734</v>
      </c>
      <c r="AE449" s="19">
        <v>0.8266</v>
      </c>
      <c r="AF449" s="18">
        <v>0.24460000000000001</v>
      </c>
      <c r="AG449" s="18">
        <v>0.12230000000000001</v>
      </c>
      <c r="AH449" s="19">
        <v>0.87770000000000004</v>
      </c>
      <c r="AI449" s="19">
        <v>0.85719999999999996</v>
      </c>
      <c r="AJ449" s="20">
        <v>19.515999999999998</v>
      </c>
      <c r="AK449" s="21">
        <v>11.3</v>
      </c>
      <c r="AL449" s="21">
        <v>11.3</v>
      </c>
      <c r="AM449" s="21">
        <v>11.2</v>
      </c>
      <c r="AN449" s="21">
        <v>11.3</v>
      </c>
      <c r="AO449" s="22">
        <v>0.52</v>
      </c>
    </row>
    <row r="450" spans="1:41" x14ac:dyDescent="0.2">
      <c r="A450" s="10">
        <v>105628302</v>
      </c>
      <c r="B450" s="11" t="s">
        <v>548</v>
      </c>
      <c r="C450" s="11" t="s">
        <v>549</v>
      </c>
      <c r="D450" s="13">
        <v>4832014.88</v>
      </c>
      <c r="E450" s="13">
        <v>3876382.19</v>
      </c>
      <c r="F450" s="13">
        <v>955632.69</v>
      </c>
      <c r="G450" s="14">
        <v>1021.974</v>
      </c>
      <c r="H450" s="14">
        <v>1832</v>
      </c>
      <c r="I450" s="15">
        <v>1832</v>
      </c>
      <c r="J450" s="15">
        <v>1702</v>
      </c>
      <c r="K450" s="15">
        <v>86</v>
      </c>
      <c r="L450" s="15">
        <v>44</v>
      </c>
      <c r="M450" s="15">
        <v>1149</v>
      </c>
      <c r="N450" s="15">
        <v>30</v>
      </c>
      <c r="O450" s="15">
        <v>9</v>
      </c>
      <c r="P450" s="15">
        <v>991</v>
      </c>
      <c r="Q450" s="15">
        <v>30</v>
      </c>
      <c r="R450" s="15">
        <v>6</v>
      </c>
      <c r="S450" s="15">
        <v>973</v>
      </c>
      <c r="T450" s="15">
        <v>23</v>
      </c>
      <c r="U450" s="15">
        <v>6</v>
      </c>
      <c r="V450" s="14">
        <v>775.12199999999996</v>
      </c>
      <c r="W450" s="16">
        <v>0.68030000000000002</v>
      </c>
      <c r="X450" s="17">
        <v>4423.625</v>
      </c>
      <c r="Y450" s="17">
        <v>4339.2510000000002</v>
      </c>
      <c r="Z450" s="17">
        <v>4430.1850000000004</v>
      </c>
      <c r="AA450" s="17">
        <v>4501.4380000000001</v>
      </c>
      <c r="AB450" s="18">
        <v>5.7069999999999999</v>
      </c>
      <c r="AC450" s="18">
        <v>0.15129999999999999</v>
      </c>
      <c r="AD450" s="19">
        <v>7.5600000000000001E-2</v>
      </c>
      <c r="AE450" s="19">
        <v>0.9244</v>
      </c>
      <c r="AF450" s="18">
        <v>1.2947</v>
      </c>
      <c r="AG450" s="18">
        <v>0.64729999999999999</v>
      </c>
      <c r="AH450" s="19">
        <v>0.35270000000000001</v>
      </c>
      <c r="AI450" s="19">
        <v>0.58130000000000004</v>
      </c>
      <c r="AJ450" s="20">
        <v>0</v>
      </c>
      <c r="AK450" s="21">
        <v>17.7</v>
      </c>
      <c r="AL450" s="21">
        <v>17.3</v>
      </c>
      <c r="AM450" s="21">
        <v>17.8</v>
      </c>
      <c r="AN450" s="21">
        <v>18</v>
      </c>
      <c r="AO450" s="22">
        <v>0.82</v>
      </c>
    </row>
    <row r="451" spans="1:41" x14ac:dyDescent="0.2">
      <c r="A451" s="10">
        <v>101630504</v>
      </c>
      <c r="B451" s="11" t="s">
        <v>550</v>
      </c>
      <c r="C451" s="11" t="s">
        <v>551</v>
      </c>
      <c r="D451" s="13">
        <v>608403.56999999995</v>
      </c>
      <c r="E451" s="13">
        <v>539555.12</v>
      </c>
      <c r="F451" s="13">
        <v>68848.45</v>
      </c>
      <c r="G451" s="14">
        <v>73.628</v>
      </c>
      <c r="H451" s="14">
        <v>232.297</v>
      </c>
      <c r="I451" s="15">
        <v>212</v>
      </c>
      <c r="J451" s="15">
        <v>200</v>
      </c>
      <c r="K451" s="15">
        <v>6</v>
      </c>
      <c r="L451" s="15">
        <v>6</v>
      </c>
      <c r="M451" s="15">
        <v>116</v>
      </c>
      <c r="N451" s="15">
        <v>1</v>
      </c>
      <c r="O451" s="15">
        <v>0</v>
      </c>
      <c r="P451" s="15">
        <v>126</v>
      </c>
      <c r="Q451" s="15">
        <v>3</v>
      </c>
      <c r="R451" s="15">
        <v>1</v>
      </c>
      <c r="S451" s="15">
        <v>125</v>
      </c>
      <c r="T451" s="15">
        <v>2</v>
      </c>
      <c r="U451" s="15">
        <v>1</v>
      </c>
      <c r="V451" s="14">
        <v>74.316000000000003</v>
      </c>
      <c r="W451" s="16">
        <v>0.51959999999999995</v>
      </c>
      <c r="X451" s="17">
        <v>516.49599999999998</v>
      </c>
      <c r="Y451" s="17">
        <v>515.178</v>
      </c>
      <c r="Z451" s="17">
        <v>503.53699999999998</v>
      </c>
      <c r="AA451" s="17">
        <v>530.77200000000005</v>
      </c>
      <c r="AB451" s="18">
        <v>6.9499000000000004</v>
      </c>
      <c r="AC451" s="18">
        <v>0.18429999999999999</v>
      </c>
      <c r="AD451" s="19">
        <v>9.2100000000000001E-2</v>
      </c>
      <c r="AE451" s="19">
        <v>0.90790000000000004</v>
      </c>
      <c r="AF451" s="18">
        <v>0.15110000000000001</v>
      </c>
      <c r="AG451" s="18">
        <v>7.5499999999999998E-2</v>
      </c>
      <c r="AH451" s="19">
        <v>0.92449999999999999</v>
      </c>
      <c r="AI451" s="19">
        <v>0.91779999999999995</v>
      </c>
      <c r="AJ451" s="20">
        <v>20.297000000000001</v>
      </c>
      <c r="AK451" s="21">
        <v>13.2</v>
      </c>
      <c r="AL451" s="21">
        <v>13.5</v>
      </c>
      <c r="AM451" s="21">
        <v>13.3</v>
      </c>
      <c r="AN451" s="21">
        <v>12.8</v>
      </c>
      <c r="AO451" s="22">
        <v>0.61</v>
      </c>
    </row>
    <row r="452" spans="1:41" x14ac:dyDescent="0.2">
      <c r="A452" s="10">
        <v>101630903</v>
      </c>
      <c r="B452" s="11" t="s">
        <v>552</v>
      </c>
      <c r="C452" s="11" t="s">
        <v>551</v>
      </c>
      <c r="D452" s="13">
        <v>920734.19</v>
      </c>
      <c r="E452" s="13">
        <v>730900.69</v>
      </c>
      <c r="F452" s="13">
        <v>189833.5</v>
      </c>
      <c r="G452" s="14">
        <v>203.012</v>
      </c>
      <c r="H452" s="14">
        <v>450.21699999999998</v>
      </c>
      <c r="I452" s="15">
        <v>441</v>
      </c>
      <c r="J452" s="15">
        <v>394</v>
      </c>
      <c r="K452" s="15">
        <v>22</v>
      </c>
      <c r="L452" s="15">
        <v>25</v>
      </c>
      <c r="M452" s="15">
        <v>240</v>
      </c>
      <c r="N452" s="15">
        <v>6</v>
      </c>
      <c r="O452" s="15">
        <v>5</v>
      </c>
      <c r="P452" s="15">
        <v>240</v>
      </c>
      <c r="Q452" s="15">
        <v>10</v>
      </c>
      <c r="R452" s="15">
        <v>1</v>
      </c>
      <c r="S452" s="15">
        <v>240</v>
      </c>
      <c r="T452" s="15">
        <v>6</v>
      </c>
      <c r="U452" s="15">
        <v>5</v>
      </c>
      <c r="V452" s="14">
        <v>59.072000000000003</v>
      </c>
      <c r="W452" s="16">
        <v>0.61770000000000003</v>
      </c>
      <c r="X452" s="17">
        <v>1111.8620000000001</v>
      </c>
      <c r="Y452" s="17">
        <v>1106.5640000000001</v>
      </c>
      <c r="Z452" s="17">
        <v>1100.5509999999999</v>
      </c>
      <c r="AA452" s="17">
        <v>1128.47</v>
      </c>
      <c r="AB452" s="18">
        <v>18.822099999999999</v>
      </c>
      <c r="AC452" s="18">
        <v>0.49909999999999999</v>
      </c>
      <c r="AD452" s="19">
        <v>0.2495</v>
      </c>
      <c r="AE452" s="19">
        <v>0.75049999999999994</v>
      </c>
      <c r="AF452" s="18">
        <v>0.32540000000000002</v>
      </c>
      <c r="AG452" s="18">
        <v>0.16270000000000001</v>
      </c>
      <c r="AH452" s="19">
        <v>0.83730000000000004</v>
      </c>
      <c r="AI452" s="19">
        <v>0.80249999999999999</v>
      </c>
      <c r="AJ452" s="20">
        <v>9.2170000000000005</v>
      </c>
      <c r="AK452" s="21">
        <v>15.7</v>
      </c>
      <c r="AL452" s="21">
        <v>15.9</v>
      </c>
      <c r="AM452" s="21">
        <v>15.5</v>
      </c>
      <c r="AN452" s="21">
        <v>15.6</v>
      </c>
      <c r="AO452" s="22">
        <v>0.73</v>
      </c>
    </row>
    <row r="453" spans="1:41" x14ac:dyDescent="0.2">
      <c r="A453" s="10">
        <v>101631003</v>
      </c>
      <c r="B453" s="11" t="s">
        <v>553</v>
      </c>
      <c r="C453" s="11" t="s">
        <v>551</v>
      </c>
      <c r="D453" s="13">
        <v>1177021.25</v>
      </c>
      <c r="E453" s="13">
        <v>933126.74</v>
      </c>
      <c r="F453" s="13">
        <v>243894.51</v>
      </c>
      <c r="G453" s="14">
        <v>260.82600000000002</v>
      </c>
      <c r="H453" s="14">
        <v>590.80899999999997</v>
      </c>
      <c r="I453" s="15">
        <v>585</v>
      </c>
      <c r="J453" s="15">
        <v>485</v>
      </c>
      <c r="K453" s="15">
        <v>43</v>
      </c>
      <c r="L453" s="15">
        <v>57</v>
      </c>
      <c r="M453" s="15">
        <v>303</v>
      </c>
      <c r="N453" s="15">
        <v>14</v>
      </c>
      <c r="O453" s="15">
        <v>16</v>
      </c>
      <c r="P453" s="15">
        <v>304</v>
      </c>
      <c r="Q453" s="15">
        <v>27</v>
      </c>
      <c r="R453" s="15">
        <v>10</v>
      </c>
      <c r="S453" s="15">
        <v>282</v>
      </c>
      <c r="T453" s="15">
        <v>2</v>
      </c>
      <c r="U453" s="15">
        <v>0</v>
      </c>
      <c r="V453" s="14">
        <v>55.325000000000003</v>
      </c>
      <c r="W453" s="16">
        <v>0.68979999999999997</v>
      </c>
      <c r="X453" s="17">
        <v>1167.3019999999999</v>
      </c>
      <c r="Y453" s="17">
        <v>1084.903</v>
      </c>
      <c r="Z453" s="17">
        <v>1199.4849999999999</v>
      </c>
      <c r="AA453" s="17">
        <v>1217.518</v>
      </c>
      <c r="AB453" s="18">
        <v>21.0989</v>
      </c>
      <c r="AC453" s="18">
        <v>0.5595</v>
      </c>
      <c r="AD453" s="19">
        <v>0.2797</v>
      </c>
      <c r="AE453" s="19">
        <v>0.72030000000000005</v>
      </c>
      <c r="AF453" s="18">
        <v>0.34160000000000001</v>
      </c>
      <c r="AG453" s="18">
        <v>0.17080000000000001</v>
      </c>
      <c r="AH453" s="19">
        <v>0.82920000000000005</v>
      </c>
      <c r="AI453" s="19">
        <v>0.78559999999999997</v>
      </c>
      <c r="AJ453" s="20">
        <v>5.8090000000000002</v>
      </c>
      <c r="AK453" s="21">
        <v>13.8</v>
      </c>
      <c r="AL453" s="21">
        <v>13.9</v>
      </c>
      <c r="AM453" s="21">
        <v>13.9</v>
      </c>
      <c r="AN453" s="21">
        <v>13.6</v>
      </c>
      <c r="AO453" s="22">
        <v>0.64</v>
      </c>
    </row>
    <row r="454" spans="1:41" x14ac:dyDescent="0.2">
      <c r="A454" s="10">
        <v>101631203</v>
      </c>
      <c r="B454" s="11" t="s">
        <v>554</v>
      </c>
      <c r="C454" s="11" t="s">
        <v>551</v>
      </c>
      <c r="D454" s="13">
        <v>996231.19</v>
      </c>
      <c r="E454" s="13">
        <v>821931.32</v>
      </c>
      <c r="F454" s="13">
        <v>174299.87</v>
      </c>
      <c r="G454" s="14">
        <v>186.4</v>
      </c>
      <c r="H454" s="14">
        <v>440.88200000000001</v>
      </c>
      <c r="I454" s="15">
        <v>420</v>
      </c>
      <c r="J454" s="15">
        <v>385</v>
      </c>
      <c r="K454" s="15">
        <v>22</v>
      </c>
      <c r="L454" s="15">
        <v>13</v>
      </c>
      <c r="M454" s="15">
        <v>204</v>
      </c>
      <c r="N454" s="15">
        <v>7</v>
      </c>
      <c r="O454" s="15">
        <v>1</v>
      </c>
      <c r="P454" s="15">
        <v>221</v>
      </c>
      <c r="Q454" s="15">
        <v>7</v>
      </c>
      <c r="R454" s="15">
        <v>3</v>
      </c>
      <c r="S454" s="15">
        <v>279</v>
      </c>
      <c r="T454" s="15">
        <v>7</v>
      </c>
      <c r="U454" s="15">
        <v>3</v>
      </c>
      <c r="V454" s="14">
        <v>105.34099999999999</v>
      </c>
      <c r="W454" s="16">
        <v>0.55630000000000002</v>
      </c>
      <c r="X454" s="17">
        <v>1107.8869999999999</v>
      </c>
      <c r="Y454" s="17">
        <v>1082.1510000000001</v>
      </c>
      <c r="Z454" s="17">
        <v>1127.7439999999999</v>
      </c>
      <c r="AA454" s="17">
        <v>1113.7670000000001</v>
      </c>
      <c r="AB454" s="18">
        <v>10.517099999999999</v>
      </c>
      <c r="AC454" s="18">
        <v>0.27889999999999998</v>
      </c>
      <c r="AD454" s="19">
        <v>0.1394</v>
      </c>
      <c r="AE454" s="19">
        <v>0.86060000000000003</v>
      </c>
      <c r="AF454" s="18">
        <v>0.32419999999999999</v>
      </c>
      <c r="AG454" s="18">
        <v>0.16209999999999999</v>
      </c>
      <c r="AH454" s="19">
        <v>0.83789999999999998</v>
      </c>
      <c r="AI454" s="19">
        <v>0.84689999999999999</v>
      </c>
      <c r="AJ454" s="20">
        <v>20.882000000000001</v>
      </c>
      <c r="AK454" s="21">
        <v>16.399999999999999</v>
      </c>
      <c r="AL454" s="21">
        <v>16.5</v>
      </c>
      <c r="AM454" s="21">
        <v>16.399999999999999</v>
      </c>
      <c r="AN454" s="21">
        <v>16.3</v>
      </c>
      <c r="AO454" s="22">
        <v>0.76</v>
      </c>
    </row>
    <row r="455" spans="1:41" x14ac:dyDescent="0.2">
      <c r="A455" s="10">
        <v>101631503</v>
      </c>
      <c r="B455" s="11" t="s">
        <v>555</v>
      </c>
      <c r="C455" s="11" t="s">
        <v>551</v>
      </c>
      <c r="D455" s="13">
        <v>742450.58</v>
      </c>
      <c r="E455" s="13">
        <v>608708.16</v>
      </c>
      <c r="F455" s="13">
        <v>133742.42000000001</v>
      </c>
      <c r="G455" s="14">
        <v>143.02699999999999</v>
      </c>
      <c r="H455" s="14">
        <v>343.59800000000001</v>
      </c>
      <c r="I455" s="15">
        <v>342</v>
      </c>
      <c r="J455" s="15">
        <v>279</v>
      </c>
      <c r="K455" s="15">
        <v>25</v>
      </c>
      <c r="L455" s="15">
        <v>38</v>
      </c>
      <c r="M455" s="15">
        <v>178</v>
      </c>
      <c r="N455" s="15">
        <v>8</v>
      </c>
      <c r="O455" s="15">
        <v>6</v>
      </c>
      <c r="P455" s="15">
        <v>160</v>
      </c>
      <c r="Q455" s="15">
        <v>8</v>
      </c>
      <c r="R455" s="15">
        <v>5</v>
      </c>
      <c r="S455" s="15">
        <v>171</v>
      </c>
      <c r="T455" s="15">
        <v>7</v>
      </c>
      <c r="U455" s="15">
        <v>7</v>
      </c>
      <c r="V455" s="14">
        <v>34.578000000000003</v>
      </c>
      <c r="W455" s="16">
        <v>0.63070000000000004</v>
      </c>
      <c r="X455" s="17">
        <v>922.43299999999999</v>
      </c>
      <c r="Y455" s="17">
        <v>945.89</v>
      </c>
      <c r="Z455" s="17">
        <v>924.53499999999997</v>
      </c>
      <c r="AA455" s="17">
        <v>896.87400000000002</v>
      </c>
      <c r="AB455" s="18">
        <v>26.6768</v>
      </c>
      <c r="AC455" s="18">
        <v>0.70740000000000003</v>
      </c>
      <c r="AD455" s="19">
        <v>0.35370000000000001</v>
      </c>
      <c r="AE455" s="19">
        <v>0.64629999999999999</v>
      </c>
      <c r="AF455" s="18">
        <v>0.26989999999999997</v>
      </c>
      <c r="AG455" s="18">
        <v>0.13489999999999999</v>
      </c>
      <c r="AH455" s="19">
        <v>0.86509999999999998</v>
      </c>
      <c r="AI455" s="19">
        <v>0.77749999999999997</v>
      </c>
      <c r="AJ455" s="20">
        <v>1.5980000000000001</v>
      </c>
      <c r="AK455" s="21">
        <v>14.2</v>
      </c>
      <c r="AL455" s="21">
        <v>14.7</v>
      </c>
      <c r="AM455" s="21">
        <v>13.8</v>
      </c>
      <c r="AN455" s="21">
        <v>14.1</v>
      </c>
      <c r="AO455" s="22">
        <v>0.66</v>
      </c>
    </row>
    <row r="456" spans="1:41" x14ac:dyDescent="0.2">
      <c r="A456" s="10">
        <v>101631703</v>
      </c>
      <c r="B456" s="11" t="s">
        <v>556</v>
      </c>
      <c r="C456" s="11" t="s">
        <v>551</v>
      </c>
      <c r="D456" s="13">
        <v>2446745.4</v>
      </c>
      <c r="E456" s="13">
        <v>1914116.24</v>
      </c>
      <c r="F456" s="13">
        <v>532629.16</v>
      </c>
      <c r="G456" s="14">
        <v>569.60500000000002</v>
      </c>
      <c r="H456" s="14">
        <v>1977</v>
      </c>
      <c r="I456" s="15">
        <v>1977</v>
      </c>
      <c r="J456" s="15">
        <v>1455</v>
      </c>
      <c r="K456" s="15">
        <v>256</v>
      </c>
      <c r="L456" s="15">
        <v>266</v>
      </c>
      <c r="M456" s="15">
        <v>901</v>
      </c>
      <c r="N456" s="15">
        <v>90</v>
      </c>
      <c r="O456" s="15">
        <v>40</v>
      </c>
      <c r="P456" s="15">
        <v>855</v>
      </c>
      <c r="Q456" s="15">
        <v>82</v>
      </c>
      <c r="R456" s="15">
        <v>45</v>
      </c>
      <c r="S456" s="15">
        <v>906</v>
      </c>
      <c r="T456" s="15">
        <v>78</v>
      </c>
      <c r="U456" s="15">
        <v>40</v>
      </c>
      <c r="V456" s="14">
        <v>56.085000000000001</v>
      </c>
      <c r="W456" s="16">
        <v>0.37909999999999999</v>
      </c>
      <c r="X456" s="17">
        <v>5544.7079999999996</v>
      </c>
      <c r="Y456" s="17">
        <v>5573.2</v>
      </c>
      <c r="Z456" s="17">
        <v>5551.6930000000002</v>
      </c>
      <c r="AA456" s="17">
        <v>5509.2309999999998</v>
      </c>
      <c r="AB456" s="18">
        <v>98.862499999999997</v>
      </c>
      <c r="AC456" s="18">
        <v>2.6219000000000001</v>
      </c>
      <c r="AD456" s="19">
        <v>1.3109</v>
      </c>
      <c r="AE456" s="19">
        <v>-0.31090000000000001</v>
      </c>
      <c r="AF456" s="18">
        <v>1.6228</v>
      </c>
      <c r="AG456" s="18">
        <v>0.81140000000000001</v>
      </c>
      <c r="AH456" s="19">
        <v>0.18859999999999999</v>
      </c>
      <c r="AI456" s="19">
        <v>-1.12E-2</v>
      </c>
      <c r="AJ456" s="20">
        <v>0</v>
      </c>
      <c r="AK456" s="21">
        <v>16.399999999999999</v>
      </c>
      <c r="AL456" s="21">
        <v>16</v>
      </c>
      <c r="AM456" s="21">
        <v>16.899999999999999</v>
      </c>
      <c r="AN456" s="21">
        <v>16.2</v>
      </c>
      <c r="AO456" s="22">
        <v>0.76</v>
      </c>
    </row>
    <row r="457" spans="1:41" x14ac:dyDescent="0.2">
      <c r="A457" s="10">
        <v>101631803</v>
      </c>
      <c r="B457" s="11" t="s">
        <v>557</v>
      </c>
      <c r="C457" s="11" t="s">
        <v>551</v>
      </c>
      <c r="D457" s="13">
        <v>1438610.63</v>
      </c>
      <c r="E457" s="13">
        <v>1036964.45</v>
      </c>
      <c r="F457" s="13">
        <v>401646.18</v>
      </c>
      <c r="G457" s="14">
        <v>429.529</v>
      </c>
      <c r="H457" s="14">
        <v>613</v>
      </c>
      <c r="I457" s="15">
        <v>613</v>
      </c>
      <c r="J457" s="15">
        <v>517</v>
      </c>
      <c r="K457" s="15">
        <v>52</v>
      </c>
      <c r="L457" s="15">
        <v>44</v>
      </c>
      <c r="M457" s="15">
        <v>311</v>
      </c>
      <c r="N457" s="15">
        <v>15</v>
      </c>
      <c r="O457" s="15">
        <v>8</v>
      </c>
      <c r="P457" s="15">
        <v>303</v>
      </c>
      <c r="Q457" s="15">
        <v>19</v>
      </c>
      <c r="R457" s="15">
        <v>6</v>
      </c>
      <c r="S457" s="15">
        <v>331</v>
      </c>
      <c r="T457" s="15">
        <v>17</v>
      </c>
      <c r="U457" s="15">
        <v>6</v>
      </c>
      <c r="V457" s="14">
        <v>26.062999999999999</v>
      </c>
      <c r="W457" s="16">
        <v>0.70069999999999999</v>
      </c>
      <c r="X457" s="17">
        <v>1497.7660000000001</v>
      </c>
      <c r="Y457" s="17">
        <v>1448.64</v>
      </c>
      <c r="Z457" s="17">
        <v>1502.588</v>
      </c>
      <c r="AA457" s="17">
        <v>1542.0709999999999</v>
      </c>
      <c r="AB457" s="18">
        <v>57.467100000000002</v>
      </c>
      <c r="AC457" s="18">
        <v>1.524</v>
      </c>
      <c r="AD457" s="19">
        <v>0.76200000000000001</v>
      </c>
      <c r="AE457" s="19">
        <v>0.23799999999999999</v>
      </c>
      <c r="AF457" s="18">
        <v>0.43830000000000002</v>
      </c>
      <c r="AG457" s="18">
        <v>0.21909999999999999</v>
      </c>
      <c r="AH457" s="19">
        <v>0.78090000000000004</v>
      </c>
      <c r="AI457" s="19">
        <v>0.56369999999999998</v>
      </c>
      <c r="AJ457" s="20">
        <v>0</v>
      </c>
      <c r="AK457" s="21">
        <v>21.5</v>
      </c>
      <c r="AL457" s="21">
        <v>21.4</v>
      </c>
      <c r="AM457" s="21">
        <v>21.7</v>
      </c>
      <c r="AN457" s="21">
        <v>21.4</v>
      </c>
      <c r="AO457" s="22">
        <v>1</v>
      </c>
    </row>
    <row r="458" spans="1:41" x14ac:dyDescent="0.2">
      <c r="A458" s="10">
        <v>101631903</v>
      </c>
      <c r="B458" s="11" t="s">
        <v>558</v>
      </c>
      <c r="C458" s="11" t="s">
        <v>551</v>
      </c>
      <c r="D458" s="13">
        <v>767053.84</v>
      </c>
      <c r="E458" s="13">
        <v>614283.37</v>
      </c>
      <c r="F458" s="13">
        <v>152770.47</v>
      </c>
      <c r="G458" s="14">
        <v>163.376</v>
      </c>
      <c r="H458" s="14">
        <v>419</v>
      </c>
      <c r="I458" s="15">
        <v>419</v>
      </c>
      <c r="J458" s="15">
        <v>394</v>
      </c>
      <c r="K458" s="15">
        <v>6</v>
      </c>
      <c r="L458" s="15">
        <v>19</v>
      </c>
      <c r="M458" s="15">
        <v>222</v>
      </c>
      <c r="N458" s="15">
        <v>2</v>
      </c>
      <c r="O458" s="15">
        <v>2</v>
      </c>
      <c r="P458" s="15">
        <v>235</v>
      </c>
      <c r="Q458" s="15">
        <v>2</v>
      </c>
      <c r="R458" s="15">
        <v>4</v>
      </c>
      <c r="S458" s="15">
        <v>264</v>
      </c>
      <c r="T458" s="15">
        <v>2</v>
      </c>
      <c r="U458" s="15">
        <v>3</v>
      </c>
      <c r="V458" s="14">
        <v>25.024999999999999</v>
      </c>
      <c r="W458" s="16">
        <v>0.4874</v>
      </c>
      <c r="X458" s="17">
        <v>1177.5519999999999</v>
      </c>
      <c r="Y458" s="17">
        <v>1175.748</v>
      </c>
      <c r="Z458" s="17">
        <v>1194.308</v>
      </c>
      <c r="AA458" s="17">
        <v>1162.5999999999999</v>
      </c>
      <c r="AB458" s="18">
        <v>47.055</v>
      </c>
      <c r="AC458" s="18">
        <v>1.2479</v>
      </c>
      <c r="AD458" s="19">
        <v>0.62390000000000001</v>
      </c>
      <c r="AE458" s="19">
        <v>0.37609999999999999</v>
      </c>
      <c r="AF458" s="18">
        <v>0.34460000000000002</v>
      </c>
      <c r="AG458" s="18">
        <v>0.17230000000000001</v>
      </c>
      <c r="AH458" s="19">
        <v>0.82769999999999999</v>
      </c>
      <c r="AI458" s="19">
        <v>0.64700000000000002</v>
      </c>
      <c r="AJ458" s="20">
        <v>0</v>
      </c>
      <c r="AK458" s="21">
        <v>17.2</v>
      </c>
      <c r="AL458" s="21">
        <v>17.7</v>
      </c>
      <c r="AM458" s="21">
        <v>17</v>
      </c>
      <c r="AN458" s="21">
        <v>17</v>
      </c>
      <c r="AO458" s="22">
        <v>0.8</v>
      </c>
    </row>
    <row r="459" spans="1:41" x14ac:dyDescent="0.2">
      <c r="A459" s="10">
        <v>101632403</v>
      </c>
      <c r="B459" s="11" t="s">
        <v>559</v>
      </c>
      <c r="C459" s="11" t="s">
        <v>551</v>
      </c>
      <c r="D459" s="13">
        <v>925596.26</v>
      </c>
      <c r="E459" s="13">
        <v>745726.09</v>
      </c>
      <c r="F459" s="13">
        <v>179870.17</v>
      </c>
      <c r="G459" s="14">
        <v>192.357</v>
      </c>
      <c r="H459" s="14">
        <v>456.19900000000001</v>
      </c>
      <c r="I459" s="15">
        <v>441</v>
      </c>
      <c r="J459" s="15">
        <v>394</v>
      </c>
      <c r="K459" s="15">
        <v>28</v>
      </c>
      <c r="L459" s="15">
        <v>19</v>
      </c>
      <c r="M459" s="15">
        <v>226</v>
      </c>
      <c r="N459" s="15">
        <v>7</v>
      </c>
      <c r="O459" s="15">
        <v>3</v>
      </c>
      <c r="P459" s="15">
        <v>257</v>
      </c>
      <c r="Q459" s="15">
        <v>11</v>
      </c>
      <c r="R459" s="15">
        <v>2</v>
      </c>
      <c r="S459" s="15">
        <v>237</v>
      </c>
      <c r="T459" s="15">
        <v>8</v>
      </c>
      <c r="U459" s="15">
        <v>3</v>
      </c>
      <c r="V459" s="14">
        <v>57.816000000000003</v>
      </c>
      <c r="W459" s="16">
        <v>0.54759999999999998</v>
      </c>
      <c r="X459" s="17">
        <v>983.97799999999995</v>
      </c>
      <c r="Y459" s="17">
        <v>930.55100000000004</v>
      </c>
      <c r="Z459" s="17">
        <v>1004.678</v>
      </c>
      <c r="AA459" s="17">
        <v>1016.706</v>
      </c>
      <c r="AB459" s="18">
        <v>17.019100000000002</v>
      </c>
      <c r="AC459" s="18">
        <v>0.45129999999999998</v>
      </c>
      <c r="AD459" s="19">
        <v>0.22559999999999999</v>
      </c>
      <c r="AE459" s="19">
        <v>0.77439999999999998</v>
      </c>
      <c r="AF459" s="18">
        <v>0.28789999999999999</v>
      </c>
      <c r="AG459" s="18">
        <v>0.1439</v>
      </c>
      <c r="AH459" s="19">
        <v>0.85609999999999997</v>
      </c>
      <c r="AI459" s="19">
        <v>0.82340000000000002</v>
      </c>
      <c r="AJ459" s="20">
        <v>15.199</v>
      </c>
      <c r="AK459" s="21">
        <v>16.5</v>
      </c>
      <c r="AL459" s="21">
        <v>16.399999999999999</v>
      </c>
      <c r="AM459" s="21">
        <v>16.899999999999999</v>
      </c>
      <c r="AN459" s="21">
        <v>16.100000000000001</v>
      </c>
      <c r="AO459" s="22">
        <v>0.77</v>
      </c>
    </row>
    <row r="460" spans="1:41" x14ac:dyDescent="0.2">
      <c r="A460" s="10">
        <v>101633903</v>
      </c>
      <c r="B460" s="11" t="s">
        <v>560</v>
      </c>
      <c r="C460" s="11" t="s">
        <v>551</v>
      </c>
      <c r="D460" s="13">
        <v>1537210.94</v>
      </c>
      <c r="E460" s="13">
        <v>1329725.8400000001</v>
      </c>
      <c r="F460" s="13">
        <v>207485.1</v>
      </c>
      <c r="G460" s="14">
        <v>221.88900000000001</v>
      </c>
      <c r="H460" s="14">
        <v>647.82100000000003</v>
      </c>
      <c r="I460" s="15">
        <v>629</v>
      </c>
      <c r="J460" s="15">
        <v>569</v>
      </c>
      <c r="K460" s="15">
        <v>9</v>
      </c>
      <c r="L460" s="15">
        <v>51</v>
      </c>
      <c r="M460" s="15">
        <v>394</v>
      </c>
      <c r="N460" s="15">
        <v>3</v>
      </c>
      <c r="O460" s="15">
        <v>9</v>
      </c>
      <c r="P460" s="15">
        <v>339</v>
      </c>
      <c r="Q460" s="15">
        <v>3</v>
      </c>
      <c r="R460" s="15">
        <v>7</v>
      </c>
      <c r="S460" s="15">
        <v>307</v>
      </c>
      <c r="T460" s="15">
        <v>2</v>
      </c>
      <c r="U460" s="15">
        <v>8</v>
      </c>
      <c r="V460" s="14">
        <v>198.49</v>
      </c>
      <c r="W460" s="16">
        <v>0.49640000000000001</v>
      </c>
      <c r="X460" s="17">
        <v>1603.6289999999999</v>
      </c>
      <c r="Y460" s="17">
        <v>1590.347</v>
      </c>
      <c r="Z460" s="17">
        <v>1580.39</v>
      </c>
      <c r="AA460" s="17">
        <v>1640.15</v>
      </c>
      <c r="AB460" s="18">
        <v>8.0791000000000004</v>
      </c>
      <c r="AC460" s="18">
        <v>0.2142</v>
      </c>
      <c r="AD460" s="19">
        <v>0.1071</v>
      </c>
      <c r="AE460" s="19">
        <v>0.89290000000000003</v>
      </c>
      <c r="AF460" s="18">
        <v>0.46929999999999999</v>
      </c>
      <c r="AG460" s="18">
        <v>0.2346</v>
      </c>
      <c r="AH460" s="19">
        <v>0.76539999999999997</v>
      </c>
      <c r="AI460" s="19">
        <v>0.81640000000000001</v>
      </c>
      <c r="AJ460" s="20">
        <v>18.821000000000002</v>
      </c>
      <c r="AK460" s="21">
        <v>14.8</v>
      </c>
      <c r="AL460" s="21">
        <v>15</v>
      </c>
      <c r="AM460" s="21">
        <v>15.1</v>
      </c>
      <c r="AN460" s="21">
        <v>14.4</v>
      </c>
      <c r="AO460" s="22">
        <v>0.69</v>
      </c>
    </row>
    <row r="461" spans="1:41" x14ac:dyDescent="0.2">
      <c r="A461" s="10">
        <v>101636503</v>
      </c>
      <c r="B461" s="11" t="s">
        <v>561</v>
      </c>
      <c r="C461" s="11" t="s">
        <v>551</v>
      </c>
      <c r="D461" s="13">
        <v>1749892.42</v>
      </c>
      <c r="E461" s="13">
        <v>1520799.37</v>
      </c>
      <c r="F461" s="13">
        <v>229093.05</v>
      </c>
      <c r="G461" s="14">
        <v>244.99700000000001</v>
      </c>
      <c r="H461" s="14">
        <v>1035</v>
      </c>
      <c r="I461" s="15">
        <v>1035</v>
      </c>
      <c r="J461" s="15">
        <v>882</v>
      </c>
      <c r="K461" s="15">
        <v>83</v>
      </c>
      <c r="L461" s="15">
        <v>70</v>
      </c>
      <c r="M461" s="15">
        <v>545</v>
      </c>
      <c r="N461" s="15">
        <v>24</v>
      </c>
      <c r="O461" s="15">
        <v>10</v>
      </c>
      <c r="P461" s="15">
        <v>536</v>
      </c>
      <c r="Q461" s="15">
        <v>29</v>
      </c>
      <c r="R461" s="15">
        <v>11</v>
      </c>
      <c r="S461" s="15">
        <v>533</v>
      </c>
      <c r="T461" s="15">
        <v>29</v>
      </c>
      <c r="U461" s="15">
        <v>13</v>
      </c>
      <c r="V461" s="14">
        <v>19.725999999999999</v>
      </c>
      <c r="W461" s="16">
        <v>0.28179999999999999</v>
      </c>
      <c r="X461" s="17">
        <v>4036.4549999999999</v>
      </c>
      <c r="Y461" s="17">
        <v>3945.82</v>
      </c>
      <c r="Z461" s="17">
        <v>4028.5949999999998</v>
      </c>
      <c r="AA461" s="17">
        <v>4134.95</v>
      </c>
      <c r="AB461" s="18">
        <v>204.62610000000001</v>
      </c>
      <c r="AC461" s="18">
        <v>5.4268000000000001</v>
      </c>
      <c r="AD461" s="19">
        <v>2.7134</v>
      </c>
      <c r="AE461" s="19">
        <v>-1.7134</v>
      </c>
      <c r="AF461" s="18">
        <v>1.1814</v>
      </c>
      <c r="AG461" s="18">
        <v>0.5907</v>
      </c>
      <c r="AH461" s="19">
        <v>0.4093</v>
      </c>
      <c r="AI461" s="19">
        <v>-0.43969999999999998</v>
      </c>
      <c r="AJ461" s="20">
        <v>0</v>
      </c>
      <c r="AK461" s="21">
        <v>18</v>
      </c>
      <c r="AL461" s="21">
        <v>17.8</v>
      </c>
      <c r="AM461" s="21">
        <v>18.2</v>
      </c>
      <c r="AN461" s="21">
        <v>17.899999999999999</v>
      </c>
      <c r="AO461" s="22">
        <v>0.84</v>
      </c>
    </row>
    <row r="462" spans="1:41" x14ac:dyDescent="0.2">
      <c r="A462" s="10">
        <v>101637002</v>
      </c>
      <c r="B462" s="11" t="s">
        <v>562</v>
      </c>
      <c r="C462" s="11" t="s">
        <v>551</v>
      </c>
      <c r="D462" s="13">
        <v>2398196.87</v>
      </c>
      <c r="E462" s="13">
        <v>1913741.42</v>
      </c>
      <c r="F462" s="13">
        <v>484455.45</v>
      </c>
      <c r="G462" s="14">
        <v>518.08699999999999</v>
      </c>
      <c r="H462" s="14">
        <v>1050</v>
      </c>
      <c r="I462" s="15">
        <v>1050</v>
      </c>
      <c r="J462" s="15">
        <v>850</v>
      </c>
      <c r="K462" s="15">
        <v>99</v>
      </c>
      <c r="L462" s="15">
        <v>101</v>
      </c>
      <c r="M462" s="15">
        <v>536</v>
      </c>
      <c r="N462" s="15">
        <v>31</v>
      </c>
      <c r="O462" s="15">
        <v>16</v>
      </c>
      <c r="P462" s="15">
        <v>500</v>
      </c>
      <c r="Q462" s="15">
        <v>35</v>
      </c>
      <c r="R462" s="15">
        <v>14</v>
      </c>
      <c r="S462" s="15">
        <v>518</v>
      </c>
      <c r="T462" s="15">
        <v>29</v>
      </c>
      <c r="U462" s="15">
        <v>17</v>
      </c>
      <c r="V462" s="14">
        <v>55.289000000000001</v>
      </c>
      <c r="W462" s="16">
        <v>0.58740000000000003</v>
      </c>
      <c r="X462" s="17">
        <v>2902.471</v>
      </c>
      <c r="Y462" s="17">
        <v>2862.1849999999999</v>
      </c>
      <c r="Z462" s="17">
        <v>2905.5239999999999</v>
      </c>
      <c r="AA462" s="17">
        <v>2939.7040000000002</v>
      </c>
      <c r="AB462" s="18">
        <v>52.496299999999998</v>
      </c>
      <c r="AC462" s="18">
        <v>1.3922000000000001</v>
      </c>
      <c r="AD462" s="19">
        <v>0.69610000000000005</v>
      </c>
      <c r="AE462" s="19">
        <v>0.3039</v>
      </c>
      <c r="AF462" s="18">
        <v>0.84950000000000003</v>
      </c>
      <c r="AG462" s="18">
        <v>0.42470000000000002</v>
      </c>
      <c r="AH462" s="19">
        <v>0.57530000000000003</v>
      </c>
      <c r="AI462" s="19">
        <v>0.4667</v>
      </c>
      <c r="AJ462" s="20">
        <v>0</v>
      </c>
      <c r="AK462" s="21">
        <v>18.100000000000001</v>
      </c>
      <c r="AL462" s="21">
        <v>18.100000000000001</v>
      </c>
      <c r="AM462" s="21">
        <v>18.2</v>
      </c>
      <c r="AN462" s="21">
        <v>18.100000000000001</v>
      </c>
      <c r="AO462" s="22">
        <v>0.84</v>
      </c>
    </row>
    <row r="463" spans="1:41" x14ac:dyDescent="0.2">
      <c r="A463" s="10">
        <v>101638003</v>
      </c>
      <c r="B463" s="11" t="s">
        <v>563</v>
      </c>
      <c r="C463" s="11" t="s">
        <v>551</v>
      </c>
      <c r="D463" s="13">
        <v>2414284.36</v>
      </c>
      <c r="E463" s="13">
        <v>1903870.95</v>
      </c>
      <c r="F463" s="13">
        <v>510413.41</v>
      </c>
      <c r="G463" s="14">
        <v>545.84699999999998</v>
      </c>
      <c r="H463" s="14">
        <v>1329</v>
      </c>
      <c r="I463" s="15">
        <v>1329</v>
      </c>
      <c r="J463" s="15">
        <v>1114</v>
      </c>
      <c r="K463" s="15">
        <v>120</v>
      </c>
      <c r="L463" s="15">
        <v>95</v>
      </c>
      <c r="M463" s="15">
        <v>716</v>
      </c>
      <c r="N463" s="15">
        <v>30</v>
      </c>
      <c r="O463" s="15">
        <v>9</v>
      </c>
      <c r="P463" s="15">
        <v>683</v>
      </c>
      <c r="Q463" s="15">
        <v>47</v>
      </c>
      <c r="R463" s="15">
        <v>18</v>
      </c>
      <c r="S463" s="15">
        <v>638</v>
      </c>
      <c r="T463" s="15">
        <v>40</v>
      </c>
      <c r="U463" s="15">
        <v>18</v>
      </c>
      <c r="V463" s="14">
        <v>90.122</v>
      </c>
      <c r="W463" s="16">
        <v>0.48320000000000002</v>
      </c>
      <c r="X463" s="17">
        <v>3324.6109999999999</v>
      </c>
      <c r="Y463" s="17">
        <v>3360.12</v>
      </c>
      <c r="Z463" s="17">
        <v>3361.3339999999998</v>
      </c>
      <c r="AA463" s="17">
        <v>3252.38</v>
      </c>
      <c r="AB463" s="18">
        <v>36.890099999999997</v>
      </c>
      <c r="AC463" s="18">
        <v>0.97829999999999995</v>
      </c>
      <c r="AD463" s="19">
        <v>0.48909999999999998</v>
      </c>
      <c r="AE463" s="19">
        <v>0.51090000000000002</v>
      </c>
      <c r="AF463" s="18">
        <v>0.97299999999999998</v>
      </c>
      <c r="AG463" s="18">
        <v>0.48649999999999999</v>
      </c>
      <c r="AH463" s="19">
        <v>0.51349999999999996</v>
      </c>
      <c r="AI463" s="19">
        <v>0.51239999999999997</v>
      </c>
      <c r="AJ463" s="20">
        <v>0</v>
      </c>
      <c r="AK463" s="21">
        <v>18.3</v>
      </c>
      <c r="AL463" s="21">
        <v>18.100000000000001</v>
      </c>
      <c r="AM463" s="21">
        <v>18.7</v>
      </c>
      <c r="AN463" s="21">
        <v>18.2</v>
      </c>
      <c r="AO463" s="22">
        <v>0.85</v>
      </c>
    </row>
    <row r="464" spans="1:41" x14ac:dyDescent="0.2">
      <c r="A464" s="10">
        <v>101638803</v>
      </c>
      <c r="B464" s="11" t="s">
        <v>564</v>
      </c>
      <c r="C464" s="11" t="s">
        <v>551</v>
      </c>
      <c r="D464" s="13">
        <v>1745281.59</v>
      </c>
      <c r="E464" s="13">
        <v>1367347.3</v>
      </c>
      <c r="F464" s="13">
        <v>377934.29</v>
      </c>
      <c r="G464" s="14">
        <v>404.17099999999999</v>
      </c>
      <c r="H464" s="14">
        <v>701</v>
      </c>
      <c r="I464" s="15">
        <v>701</v>
      </c>
      <c r="J464" s="15">
        <v>585</v>
      </c>
      <c r="K464" s="15">
        <v>59</v>
      </c>
      <c r="L464" s="15">
        <v>57</v>
      </c>
      <c r="M464" s="15">
        <v>379</v>
      </c>
      <c r="N464" s="15">
        <v>23</v>
      </c>
      <c r="O464" s="15">
        <v>8</v>
      </c>
      <c r="P464" s="15">
        <v>383</v>
      </c>
      <c r="Q464" s="15">
        <v>23</v>
      </c>
      <c r="R464" s="15">
        <v>8</v>
      </c>
      <c r="S464" s="15">
        <v>309</v>
      </c>
      <c r="T464" s="15">
        <v>12</v>
      </c>
      <c r="U464" s="15">
        <v>11</v>
      </c>
      <c r="V464" s="14">
        <v>3.3959999999999999</v>
      </c>
      <c r="W464" s="16">
        <v>0.62670000000000003</v>
      </c>
      <c r="X464" s="17">
        <v>1550.9659999999999</v>
      </c>
      <c r="Y464" s="17">
        <v>1561.008</v>
      </c>
      <c r="Z464" s="17">
        <v>1538.027</v>
      </c>
      <c r="AA464" s="17">
        <v>1553.8630000000001</v>
      </c>
      <c r="AB464" s="18">
        <v>456.70370000000003</v>
      </c>
      <c r="AC464" s="18">
        <v>12.1121</v>
      </c>
      <c r="AD464" s="19">
        <v>6.056</v>
      </c>
      <c r="AE464" s="19">
        <v>-5.056</v>
      </c>
      <c r="AF464" s="18">
        <v>0.45390000000000003</v>
      </c>
      <c r="AG464" s="18">
        <v>0.22689999999999999</v>
      </c>
      <c r="AH464" s="19">
        <v>0.77310000000000001</v>
      </c>
      <c r="AI464" s="19">
        <v>-1.5585</v>
      </c>
      <c r="AJ464" s="20">
        <v>0</v>
      </c>
      <c r="AK464" s="21">
        <v>19.7</v>
      </c>
      <c r="AL464" s="21">
        <v>19.5</v>
      </c>
      <c r="AM464" s="21">
        <v>19.600000000000001</v>
      </c>
      <c r="AN464" s="21">
        <v>20</v>
      </c>
      <c r="AO464" s="22">
        <v>0.92</v>
      </c>
    </row>
    <row r="465" spans="1:41" x14ac:dyDescent="0.2">
      <c r="A465" s="10">
        <v>119648703</v>
      </c>
      <c r="B465" s="11" t="s">
        <v>565</v>
      </c>
      <c r="C465" s="11" t="s">
        <v>566</v>
      </c>
      <c r="D465" s="13">
        <v>1834362.82</v>
      </c>
      <c r="E465" s="13">
        <v>1598417.46</v>
      </c>
      <c r="F465" s="13">
        <v>235945.36</v>
      </c>
      <c r="G465" s="14">
        <v>252.32499999999999</v>
      </c>
      <c r="H465" s="14">
        <v>1080</v>
      </c>
      <c r="I465" s="15">
        <v>1080</v>
      </c>
      <c r="J465" s="15">
        <v>915</v>
      </c>
      <c r="K465" s="15">
        <v>95</v>
      </c>
      <c r="L465" s="15">
        <v>70</v>
      </c>
      <c r="M465" s="15">
        <v>581</v>
      </c>
      <c r="N465" s="15">
        <v>26</v>
      </c>
      <c r="O465" s="15">
        <v>12</v>
      </c>
      <c r="P465" s="15">
        <v>550</v>
      </c>
      <c r="Q465" s="15">
        <v>29</v>
      </c>
      <c r="R465" s="15">
        <v>10</v>
      </c>
      <c r="S465" s="15">
        <v>543</v>
      </c>
      <c r="T465" s="15">
        <v>37</v>
      </c>
      <c r="U465" s="15">
        <v>12</v>
      </c>
      <c r="V465" s="14">
        <v>425.34500000000003</v>
      </c>
      <c r="W465" s="16">
        <v>0.33860000000000001</v>
      </c>
      <c r="X465" s="17">
        <v>2557.7820000000002</v>
      </c>
      <c r="Y465" s="17">
        <v>2487.7820000000002</v>
      </c>
      <c r="Z465" s="17">
        <v>2589.6979999999999</v>
      </c>
      <c r="AA465" s="17">
        <v>2595.8670000000002</v>
      </c>
      <c r="AB465" s="18">
        <v>6.0133999999999999</v>
      </c>
      <c r="AC465" s="18">
        <v>0.15939999999999999</v>
      </c>
      <c r="AD465" s="19">
        <v>7.9699999999999993E-2</v>
      </c>
      <c r="AE465" s="19">
        <v>0.92030000000000001</v>
      </c>
      <c r="AF465" s="18">
        <v>0.74860000000000004</v>
      </c>
      <c r="AG465" s="18">
        <v>0.37430000000000002</v>
      </c>
      <c r="AH465" s="19">
        <v>0.62570000000000003</v>
      </c>
      <c r="AI465" s="19">
        <v>0.74350000000000005</v>
      </c>
      <c r="AJ465" s="20">
        <v>0</v>
      </c>
      <c r="AK465" s="21">
        <v>14.8</v>
      </c>
      <c r="AL465" s="21">
        <v>15.3</v>
      </c>
      <c r="AM465" s="21">
        <v>14.8</v>
      </c>
      <c r="AN465" s="21">
        <v>14.4</v>
      </c>
      <c r="AO465" s="22">
        <v>0.69</v>
      </c>
    </row>
    <row r="466" spans="1:41" x14ac:dyDescent="0.2">
      <c r="A466" s="10">
        <v>119648903</v>
      </c>
      <c r="B466" s="11" t="s">
        <v>567</v>
      </c>
      <c r="C466" s="11" t="s">
        <v>566</v>
      </c>
      <c r="D466" s="13">
        <v>1334899.82</v>
      </c>
      <c r="E466" s="13">
        <v>1154006.67</v>
      </c>
      <c r="F466" s="13">
        <v>180893.15</v>
      </c>
      <c r="G466" s="14">
        <v>193.45099999999999</v>
      </c>
      <c r="H466" s="14">
        <v>789.63599999999997</v>
      </c>
      <c r="I466" s="15">
        <v>788</v>
      </c>
      <c r="J466" s="15">
        <v>710</v>
      </c>
      <c r="K466" s="15">
        <v>34</v>
      </c>
      <c r="L466" s="15">
        <v>44</v>
      </c>
      <c r="M466" s="15">
        <v>467</v>
      </c>
      <c r="N466" s="15">
        <v>15</v>
      </c>
      <c r="O466" s="15">
        <v>3</v>
      </c>
      <c r="P466" s="15">
        <v>432</v>
      </c>
      <c r="Q466" s="15">
        <v>10</v>
      </c>
      <c r="R466" s="15">
        <v>9</v>
      </c>
      <c r="S466" s="15">
        <v>399</v>
      </c>
      <c r="T466" s="15">
        <v>9</v>
      </c>
      <c r="U466" s="15">
        <v>10</v>
      </c>
      <c r="V466" s="14">
        <v>168.92599999999999</v>
      </c>
      <c r="W466" s="16">
        <v>0.33560000000000001</v>
      </c>
      <c r="X466" s="17">
        <v>1900.2460000000001</v>
      </c>
      <c r="Y466" s="17">
        <v>1889.9390000000001</v>
      </c>
      <c r="Z466" s="17">
        <v>1898.1510000000001</v>
      </c>
      <c r="AA466" s="17">
        <v>1912.6469999999999</v>
      </c>
      <c r="AB466" s="18">
        <v>11.248900000000001</v>
      </c>
      <c r="AC466" s="18">
        <v>0.29830000000000001</v>
      </c>
      <c r="AD466" s="19">
        <v>0.14910000000000001</v>
      </c>
      <c r="AE466" s="19">
        <v>0.85089999999999999</v>
      </c>
      <c r="AF466" s="18">
        <v>0.55610000000000004</v>
      </c>
      <c r="AG466" s="18">
        <v>0.27800000000000002</v>
      </c>
      <c r="AH466" s="19">
        <v>0.72199999999999998</v>
      </c>
      <c r="AI466" s="19">
        <v>0.77349999999999997</v>
      </c>
      <c r="AJ466" s="20">
        <v>1.6359999999999999</v>
      </c>
      <c r="AK466" s="21">
        <v>15.7</v>
      </c>
      <c r="AL466" s="21">
        <v>16.100000000000001</v>
      </c>
      <c r="AM466" s="21">
        <v>15.5</v>
      </c>
      <c r="AN466" s="21">
        <v>15.4</v>
      </c>
      <c r="AO466" s="22">
        <v>0.73</v>
      </c>
    </row>
    <row r="467" spans="1:41" x14ac:dyDescent="0.2">
      <c r="A467" s="10">
        <v>107650603</v>
      </c>
      <c r="B467" s="11" t="s">
        <v>568</v>
      </c>
      <c r="C467" s="11" t="s">
        <v>569</v>
      </c>
      <c r="D467" s="13">
        <v>1836800.55</v>
      </c>
      <c r="E467" s="13">
        <v>1533360.75</v>
      </c>
      <c r="F467" s="13">
        <v>303439.8</v>
      </c>
      <c r="G467" s="14">
        <v>324.505</v>
      </c>
      <c r="H467" s="14">
        <v>686</v>
      </c>
      <c r="I467" s="15">
        <v>686</v>
      </c>
      <c r="J467" s="15">
        <v>556</v>
      </c>
      <c r="K467" s="15">
        <v>92</v>
      </c>
      <c r="L467" s="15">
        <v>38</v>
      </c>
      <c r="M467" s="15">
        <v>341</v>
      </c>
      <c r="N467" s="15">
        <v>20</v>
      </c>
      <c r="O467" s="15">
        <v>5</v>
      </c>
      <c r="P467" s="15">
        <v>333</v>
      </c>
      <c r="Q467" s="15">
        <v>35</v>
      </c>
      <c r="R467" s="15">
        <v>5</v>
      </c>
      <c r="S467" s="15">
        <v>342</v>
      </c>
      <c r="T467" s="15">
        <v>34</v>
      </c>
      <c r="U467" s="15">
        <v>7</v>
      </c>
      <c r="V467" s="14">
        <v>43.822000000000003</v>
      </c>
      <c r="W467" s="16">
        <v>0.59130000000000005</v>
      </c>
      <c r="X467" s="17">
        <v>2492.46</v>
      </c>
      <c r="Y467" s="17">
        <v>2470.0970000000002</v>
      </c>
      <c r="Z467" s="17">
        <v>2479.873</v>
      </c>
      <c r="AA467" s="17">
        <v>2527.4090000000001</v>
      </c>
      <c r="AB467" s="18">
        <v>56.876899999999999</v>
      </c>
      <c r="AC467" s="18">
        <v>1.5084</v>
      </c>
      <c r="AD467" s="19">
        <v>0.75419999999999998</v>
      </c>
      <c r="AE467" s="19">
        <v>0.24579999999999999</v>
      </c>
      <c r="AF467" s="18">
        <v>0.72950000000000004</v>
      </c>
      <c r="AG467" s="18">
        <v>0.36470000000000002</v>
      </c>
      <c r="AH467" s="19">
        <v>0.63529999999999998</v>
      </c>
      <c r="AI467" s="19">
        <v>0.47949999999999998</v>
      </c>
      <c r="AJ467" s="20">
        <v>0</v>
      </c>
      <c r="AK467" s="21">
        <v>17.3</v>
      </c>
      <c r="AL467" s="21">
        <v>16.899999999999999</v>
      </c>
      <c r="AM467" s="21">
        <v>17.7</v>
      </c>
      <c r="AN467" s="21">
        <v>17.3</v>
      </c>
      <c r="AO467" s="22">
        <v>0.8</v>
      </c>
    </row>
    <row r="468" spans="1:41" x14ac:dyDescent="0.2">
      <c r="A468" s="10">
        <v>107650703</v>
      </c>
      <c r="B468" s="11" t="s">
        <v>570</v>
      </c>
      <c r="C468" s="11" t="s">
        <v>569</v>
      </c>
      <c r="D468" s="13">
        <v>1382320.15</v>
      </c>
      <c r="E468" s="13">
        <v>1104478.31</v>
      </c>
      <c r="F468" s="13">
        <v>277841.84000000003</v>
      </c>
      <c r="G468" s="14">
        <v>297.13</v>
      </c>
      <c r="H468" s="14">
        <v>588</v>
      </c>
      <c r="I468" s="15">
        <v>588</v>
      </c>
      <c r="J468" s="15">
        <v>551</v>
      </c>
      <c r="K468" s="15">
        <v>12</v>
      </c>
      <c r="L468" s="15">
        <v>25</v>
      </c>
      <c r="M468" s="15">
        <v>336</v>
      </c>
      <c r="N468" s="15">
        <v>3</v>
      </c>
      <c r="O468" s="15">
        <v>3</v>
      </c>
      <c r="P468" s="15">
        <v>330</v>
      </c>
      <c r="Q468" s="15">
        <v>5</v>
      </c>
      <c r="R468" s="15">
        <v>5</v>
      </c>
      <c r="S468" s="15">
        <v>343</v>
      </c>
      <c r="T468" s="15">
        <v>4</v>
      </c>
      <c r="U468" s="15">
        <v>5</v>
      </c>
      <c r="V468" s="14">
        <v>26.651</v>
      </c>
      <c r="W468" s="16">
        <v>0.55530000000000002</v>
      </c>
      <c r="X468" s="17">
        <v>1805.39</v>
      </c>
      <c r="Y468" s="17">
        <v>1786.3620000000001</v>
      </c>
      <c r="Z468" s="17">
        <v>1819.067</v>
      </c>
      <c r="AA468" s="17">
        <v>1810.741</v>
      </c>
      <c r="AB468" s="18">
        <v>67.741900000000001</v>
      </c>
      <c r="AC468" s="18">
        <v>1.7965</v>
      </c>
      <c r="AD468" s="19">
        <v>0.8982</v>
      </c>
      <c r="AE468" s="19">
        <v>0.1018</v>
      </c>
      <c r="AF468" s="18">
        <v>0.52839999999999998</v>
      </c>
      <c r="AG468" s="18">
        <v>0.26419999999999999</v>
      </c>
      <c r="AH468" s="19">
        <v>0.73580000000000001</v>
      </c>
      <c r="AI468" s="19">
        <v>0.48220000000000002</v>
      </c>
      <c r="AJ468" s="20">
        <v>0</v>
      </c>
      <c r="AK468" s="21">
        <v>19.5</v>
      </c>
      <c r="AL468" s="21">
        <v>19.399999999999999</v>
      </c>
      <c r="AM468" s="21">
        <v>19.899999999999999</v>
      </c>
      <c r="AN468" s="21">
        <v>19.2</v>
      </c>
      <c r="AO468" s="22">
        <v>0.91</v>
      </c>
    </row>
    <row r="469" spans="1:41" x14ac:dyDescent="0.2">
      <c r="A469" s="10">
        <v>107651603</v>
      </c>
      <c r="B469" s="11" t="s">
        <v>571</v>
      </c>
      <c r="C469" s="11" t="s">
        <v>569</v>
      </c>
      <c r="D469" s="13">
        <v>1907011.37</v>
      </c>
      <c r="E469" s="13">
        <v>1535714.31</v>
      </c>
      <c r="F469" s="13">
        <v>371297.06</v>
      </c>
      <c r="G469" s="14">
        <v>397.07299999999998</v>
      </c>
      <c r="H469" s="14">
        <v>830</v>
      </c>
      <c r="I469" s="15">
        <v>830</v>
      </c>
      <c r="J469" s="15">
        <v>646</v>
      </c>
      <c r="K469" s="15">
        <v>95</v>
      </c>
      <c r="L469" s="15">
        <v>89</v>
      </c>
      <c r="M469" s="15">
        <v>405</v>
      </c>
      <c r="N469" s="15">
        <v>31</v>
      </c>
      <c r="O469" s="15">
        <v>13</v>
      </c>
      <c r="P469" s="15">
        <v>399</v>
      </c>
      <c r="Q469" s="15">
        <v>31</v>
      </c>
      <c r="R469" s="15">
        <v>14</v>
      </c>
      <c r="S469" s="15">
        <v>378</v>
      </c>
      <c r="T469" s="15">
        <v>31</v>
      </c>
      <c r="U469" s="15">
        <v>15</v>
      </c>
      <c r="V469" s="14">
        <v>97.924999999999997</v>
      </c>
      <c r="W469" s="16">
        <v>0.62129999999999996</v>
      </c>
      <c r="X469" s="17">
        <v>2000.5640000000001</v>
      </c>
      <c r="Y469" s="17">
        <v>1952.019</v>
      </c>
      <c r="Z469" s="17">
        <v>1999.8789999999999</v>
      </c>
      <c r="AA469" s="17">
        <v>2049.7939999999999</v>
      </c>
      <c r="AB469" s="18">
        <v>20.429500000000001</v>
      </c>
      <c r="AC469" s="18">
        <v>0.54179999999999995</v>
      </c>
      <c r="AD469" s="19">
        <v>0.27089999999999997</v>
      </c>
      <c r="AE469" s="19">
        <v>0.72909999999999997</v>
      </c>
      <c r="AF469" s="18">
        <v>0.58550000000000002</v>
      </c>
      <c r="AG469" s="18">
        <v>0.29270000000000002</v>
      </c>
      <c r="AH469" s="19">
        <v>0.70730000000000004</v>
      </c>
      <c r="AI469" s="19">
        <v>0.71599999999999997</v>
      </c>
      <c r="AJ469" s="20">
        <v>0</v>
      </c>
      <c r="AK469" s="21">
        <v>16.5</v>
      </c>
      <c r="AL469" s="21">
        <v>16.100000000000001</v>
      </c>
      <c r="AM469" s="21">
        <v>16.7</v>
      </c>
      <c r="AN469" s="21">
        <v>16.600000000000001</v>
      </c>
      <c r="AO469" s="22">
        <v>0.77</v>
      </c>
    </row>
    <row r="470" spans="1:41" x14ac:dyDescent="0.2">
      <c r="A470" s="10">
        <v>107652603</v>
      </c>
      <c r="B470" s="11" t="s">
        <v>572</v>
      </c>
      <c r="C470" s="11" t="s">
        <v>569</v>
      </c>
      <c r="D470" s="13">
        <v>2059612.12</v>
      </c>
      <c r="E470" s="13">
        <v>1720811.14</v>
      </c>
      <c r="F470" s="13">
        <v>338800.98</v>
      </c>
      <c r="G470" s="14">
        <v>362.32100000000003</v>
      </c>
      <c r="H470" s="14">
        <v>1075</v>
      </c>
      <c r="I470" s="15">
        <v>1075</v>
      </c>
      <c r="J470" s="15">
        <v>925</v>
      </c>
      <c r="K470" s="15">
        <v>80</v>
      </c>
      <c r="L470" s="15">
        <v>70</v>
      </c>
      <c r="M470" s="15">
        <v>579</v>
      </c>
      <c r="N470" s="15">
        <v>24</v>
      </c>
      <c r="O470" s="15">
        <v>13</v>
      </c>
      <c r="P470" s="15">
        <v>562</v>
      </c>
      <c r="Q470" s="15">
        <v>26</v>
      </c>
      <c r="R470" s="15">
        <v>9</v>
      </c>
      <c r="S470" s="15">
        <v>551</v>
      </c>
      <c r="T470" s="15">
        <v>27</v>
      </c>
      <c r="U470" s="15">
        <v>11</v>
      </c>
      <c r="V470" s="14">
        <v>37.941000000000003</v>
      </c>
      <c r="W470" s="16">
        <v>0.37869999999999998</v>
      </c>
      <c r="X470" s="17">
        <v>3412.2890000000002</v>
      </c>
      <c r="Y470" s="17">
        <v>3343.3690000000001</v>
      </c>
      <c r="Z470" s="17">
        <v>3446.3139999999999</v>
      </c>
      <c r="AA470" s="17">
        <v>3447.1849999999999</v>
      </c>
      <c r="AB470" s="18">
        <v>89.936700000000002</v>
      </c>
      <c r="AC470" s="18">
        <v>2.3851</v>
      </c>
      <c r="AD470" s="19">
        <v>1.1924999999999999</v>
      </c>
      <c r="AE470" s="19">
        <v>-0.1925</v>
      </c>
      <c r="AF470" s="18">
        <v>0.99870000000000003</v>
      </c>
      <c r="AG470" s="18">
        <v>0.49930000000000002</v>
      </c>
      <c r="AH470" s="19">
        <v>0.50070000000000003</v>
      </c>
      <c r="AI470" s="19">
        <v>0.22339999999999999</v>
      </c>
      <c r="AJ470" s="20">
        <v>0</v>
      </c>
      <c r="AK470" s="21">
        <v>19.100000000000001</v>
      </c>
      <c r="AL470" s="21">
        <v>19</v>
      </c>
      <c r="AM470" s="21">
        <v>19.2</v>
      </c>
      <c r="AN470" s="21">
        <v>19.100000000000001</v>
      </c>
      <c r="AO470" s="22">
        <v>0.89</v>
      </c>
    </row>
    <row r="471" spans="1:41" x14ac:dyDescent="0.2">
      <c r="A471" s="10">
        <v>107653102</v>
      </c>
      <c r="B471" s="11" t="s">
        <v>573</v>
      </c>
      <c r="C471" s="11" t="s">
        <v>569</v>
      </c>
      <c r="D471" s="13">
        <v>2453979.41</v>
      </c>
      <c r="E471" s="13">
        <v>2003075.75</v>
      </c>
      <c r="F471" s="13">
        <v>450903.66</v>
      </c>
      <c r="G471" s="14">
        <v>482.20600000000002</v>
      </c>
      <c r="H471" s="14">
        <v>1255</v>
      </c>
      <c r="I471" s="15">
        <v>1255</v>
      </c>
      <c r="J471" s="15">
        <v>953</v>
      </c>
      <c r="K471" s="15">
        <v>277</v>
      </c>
      <c r="L471" s="15">
        <v>25</v>
      </c>
      <c r="M471" s="15">
        <v>583</v>
      </c>
      <c r="N471" s="15">
        <v>86</v>
      </c>
      <c r="O471" s="15">
        <v>5</v>
      </c>
      <c r="P471" s="15">
        <v>571</v>
      </c>
      <c r="Q471" s="15">
        <v>111</v>
      </c>
      <c r="R471" s="15">
        <v>6</v>
      </c>
      <c r="S471" s="15">
        <v>588</v>
      </c>
      <c r="T471" s="15">
        <v>74</v>
      </c>
      <c r="U471" s="15">
        <v>2</v>
      </c>
      <c r="V471" s="14">
        <v>70.004999999999995</v>
      </c>
      <c r="W471" s="16">
        <v>0.49259999999999998</v>
      </c>
      <c r="X471" s="17">
        <v>3740.9569999999999</v>
      </c>
      <c r="Y471" s="17">
        <v>3688.857</v>
      </c>
      <c r="Z471" s="17">
        <v>3736.8719999999998</v>
      </c>
      <c r="AA471" s="17">
        <v>3797.1419999999998</v>
      </c>
      <c r="AB471" s="18">
        <v>53.438400000000001</v>
      </c>
      <c r="AC471" s="18">
        <v>1.4172</v>
      </c>
      <c r="AD471" s="19">
        <v>0.70860000000000001</v>
      </c>
      <c r="AE471" s="19">
        <v>0.29139999999999999</v>
      </c>
      <c r="AF471" s="18">
        <v>1.0949</v>
      </c>
      <c r="AG471" s="18">
        <v>0.5474</v>
      </c>
      <c r="AH471" s="19">
        <v>0.4526</v>
      </c>
      <c r="AI471" s="19">
        <v>0.3881</v>
      </c>
      <c r="AJ471" s="20">
        <v>0</v>
      </c>
      <c r="AK471" s="21">
        <v>16.8</v>
      </c>
      <c r="AL471" s="21">
        <v>16.5</v>
      </c>
      <c r="AM471" s="21">
        <v>17</v>
      </c>
      <c r="AN471" s="21">
        <v>16.899999999999999</v>
      </c>
      <c r="AO471" s="22">
        <v>0.78</v>
      </c>
    </row>
    <row r="472" spans="1:41" x14ac:dyDescent="0.2">
      <c r="A472" s="10">
        <v>107653203</v>
      </c>
      <c r="B472" s="11" t="s">
        <v>574</v>
      </c>
      <c r="C472" s="11" t="s">
        <v>569</v>
      </c>
      <c r="D472" s="13">
        <v>2381431.9700000002</v>
      </c>
      <c r="E472" s="13">
        <v>1826609.49</v>
      </c>
      <c r="F472" s="13">
        <v>554822.48</v>
      </c>
      <c r="G472" s="14">
        <v>593.33900000000006</v>
      </c>
      <c r="H472" s="14">
        <v>1253</v>
      </c>
      <c r="I472" s="15">
        <v>1253</v>
      </c>
      <c r="J472" s="15">
        <v>1007</v>
      </c>
      <c r="K472" s="15">
        <v>157</v>
      </c>
      <c r="L472" s="15">
        <v>89</v>
      </c>
      <c r="M472" s="15">
        <v>635</v>
      </c>
      <c r="N472" s="15">
        <v>49</v>
      </c>
      <c r="O472" s="15">
        <v>9</v>
      </c>
      <c r="P472" s="15">
        <v>606</v>
      </c>
      <c r="Q472" s="15">
        <v>56</v>
      </c>
      <c r="R472" s="15">
        <v>12</v>
      </c>
      <c r="S472" s="15">
        <v>602</v>
      </c>
      <c r="T472" s="15">
        <v>47</v>
      </c>
      <c r="U472" s="15">
        <v>20</v>
      </c>
      <c r="V472" s="14">
        <v>52.956000000000003</v>
      </c>
      <c r="W472" s="16">
        <v>0.55710000000000004</v>
      </c>
      <c r="X472" s="17">
        <v>2759.0740000000001</v>
      </c>
      <c r="Y472" s="17">
        <v>2707.0749999999998</v>
      </c>
      <c r="Z472" s="17">
        <v>2768.8249999999998</v>
      </c>
      <c r="AA472" s="17">
        <v>2801.3220000000001</v>
      </c>
      <c r="AB472" s="18">
        <v>52.101199999999999</v>
      </c>
      <c r="AC472" s="18">
        <v>1.3816999999999999</v>
      </c>
      <c r="AD472" s="19">
        <v>0.69079999999999997</v>
      </c>
      <c r="AE472" s="19">
        <v>0.30919999999999997</v>
      </c>
      <c r="AF472" s="18">
        <v>0.8075</v>
      </c>
      <c r="AG472" s="18">
        <v>0.4037</v>
      </c>
      <c r="AH472" s="19">
        <v>0.59630000000000005</v>
      </c>
      <c r="AI472" s="19">
        <v>0.48139999999999999</v>
      </c>
      <c r="AJ472" s="20">
        <v>0</v>
      </c>
      <c r="AK472" s="21">
        <v>18.2</v>
      </c>
      <c r="AL472" s="21">
        <v>17.899999999999999</v>
      </c>
      <c r="AM472" s="21">
        <v>18.100000000000001</v>
      </c>
      <c r="AN472" s="21">
        <v>18.7</v>
      </c>
      <c r="AO472" s="22">
        <v>0.85</v>
      </c>
    </row>
    <row r="473" spans="1:41" x14ac:dyDescent="0.2">
      <c r="A473" s="10">
        <v>107653802</v>
      </c>
      <c r="B473" s="11" t="s">
        <v>575</v>
      </c>
      <c r="C473" s="11" t="s">
        <v>569</v>
      </c>
      <c r="D473" s="13">
        <v>3820992.01</v>
      </c>
      <c r="E473" s="13">
        <v>3197380.93</v>
      </c>
      <c r="F473" s="13">
        <v>623611.07999999996</v>
      </c>
      <c r="G473" s="14">
        <v>666.90300000000002</v>
      </c>
      <c r="H473" s="14">
        <v>1797</v>
      </c>
      <c r="I473" s="15">
        <v>1797</v>
      </c>
      <c r="J473" s="15">
        <v>1502</v>
      </c>
      <c r="K473" s="15">
        <v>219</v>
      </c>
      <c r="L473" s="15">
        <v>76</v>
      </c>
      <c r="M473" s="15">
        <v>913</v>
      </c>
      <c r="N473" s="15">
        <v>59</v>
      </c>
      <c r="O473" s="15">
        <v>12</v>
      </c>
      <c r="P473" s="15">
        <v>932</v>
      </c>
      <c r="Q473" s="15">
        <v>73</v>
      </c>
      <c r="R473" s="15">
        <v>10</v>
      </c>
      <c r="S473" s="15">
        <v>904</v>
      </c>
      <c r="T473" s="15">
        <v>81</v>
      </c>
      <c r="U473" s="15">
        <v>14</v>
      </c>
      <c r="V473" s="14">
        <v>83.766999999999996</v>
      </c>
      <c r="W473" s="16">
        <v>0.46389999999999998</v>
      </c>
      <c r="X473" s="17">
        <v>5638.7669999999998</v>
      </c>
      <c r="Y473" s="17">
        <v>5524.44</v>
      </c>
      <c r="Z473" s="17">
        <v>5671.491</v>
      </c>
      <c r="AA473" s="17">
        <v>5720.3689999999997</v>
      </c>
      <c r="AB473" s="18">
        <v>67.314800000000005</v>
      </c>
      <c r="AC473" s="18">
        <v>1.7851999999999999</v>
      </c>
      <c r="AD473" s="19">
        <v>0.89259999999999995</v>
      </c>
      <c r="AE473" s="19">
        <v>0.1074</v>
      </c>
      <c r="AF473" s="18">
        <v>1.6503000000000001</v>
      </c>
      <c r="AG473" s="18">
        <v>0.82509999999999994</v>
      </c>
      <c r="AH473" s="19">
        <v>0.1749</v>
      </c>
      <c r="AI473" s="19">
        <v>0.1479</v>
      </c>
      <c r="AJ473" s="20">
        <v>0</v>
      </c>
      <c r="AK473" s="21">
        <v>17.2</v>
      </c>
      <c r="AL473" s="21">
        <v>17</v>
      </c>
      <c r="AM473" s="21">
        <v>17.2</v>
      </c>
      <c r="AN473" s="21">
        <v>17.399999999999999</v>
      </c>
      <c r="AO473" s="22">
        <v>0.8</v>
      </c>
    </row>
    <row r="474" spans="1:41" x14ac:dyDescent="0.2">
      <c r="A474" s="10">
        <v>107654103</v>
      </c>
      <c r="B474" s="11" t="s">
        <v>576</v>
      </c>
      <c r="C474" s="11" t="s">
        <v>569</v>
      </c>
      <c r="D474" s="13">
        <v>1239028.7</v>
      </c>
      <c r="E474" s="13">
        <v>952533.58</v>
      </c>
      <c r="F474" s="13">
        <v>286495.12</v>
      </c>
      <c r="G474" s="14">
        <v>306.38400000000001</v>
      </c>
      <c r="H474" s="14">
        <v>474</v>
      </c>
      <c r="I474" s="15">
        <v>474</v>
      </c>
      <c r="J474" s="15">
        <v>353</v>
      </c>
      <c r="K474" s="15">
        <v>83</v>
      </c>
      <c r="L474" s="15">
        <v>38</v>
      </c>
      <c r="M474" s="15">
        <v>197</v>
      </c>
      <c r="N474" s="15">
        <v>26</v>
      </c>
      <c r="O474" s="15">
        <v>5</v>
      </c>
      <c r="P474" s="15">
        <v>218</v>
      </c>
      <c r="Q474" s="15">
        <v>28</v>
      </c>
      <c r="R474" s="15">
        <v>7</v>
      </c>
      <c r="S474" s="15">
        <v>229</v>
      </c>
      <c r="T474" s="15">
        <v>27</v>
      </c>
      <c r="U474" s="15">
        <v>6</v>
      </c>
      <c r="V474" s="14">
        <v>2.3410000000000002</v>
      </c>
      <c r="W474" s="16">
        <v>0.71819999999999995</v>
      </c>
      <c r="X474" s="17">
        <v>1037.4469999999999</v>
      </c>
      <c r="Y474" s="17">
        <v>1004.349</v>
      </c>
      <c r="Z474" s="17">
        <v>1048.98</v>
      </c>
      <c r="AA474" s="17">
        <v>1059.0119999999999</v>
      </c>
      <c r="AB474" s="18">
        <v>443.16399999999999</v>
      </c>
      <c r="AC474" s="18">
        <v>11.753</v>
      </c>
      <c r="AD474" s="19">
        <v>5.8765000000000001</v>
      </c>
      <c r="AE474" s="19">
        <v>-4.8765000000000001</v>
      </c>
      <c r="AF474" s="18">
        <v>0.30359999999999998</v>
      </c>
      <c r="AG474" s="18">
        <v>0.15179999999999999</v>
      </c>
      <c r="AH474" s="19">
        <v>0.84819999999999995</v>
      </c>
      <c r="AI474" s="19">
        <v>-1.4416</v>
      </c>
      <c r="AJ474" s="20">
        <v>0</v>
      </c>
      <c r="AK474" s="21">
        <v>19.399999999999999</v>
      </c>
      <c r="AL474" s="21">
        <v>18.8</v>
      </c>
      <c r="AM474" s="21">
        <v>19.7</v>
      </c>
      <c r="AN474" s="21">
        <v>19.600000000000001</v>
      </c>
      <c r="AO474" s="22">
        <v>0.9</v>
      </c>
    </row>
    <row r="475" spans="1:41" x14ac:dyDescent="0.2">
      <c r="A475" s="10">
        <v>107654403</v>
      </c>
      <c r="B475" s="11" t="s">
        <v>577</v>
      </c>
      <c r="C475" s="11" t="s">
        <v>569</v>
      </c>
      <c r="D475" s="13">
        <v>3021282.49</v>
      </c>
      <c r="E475" s="13">
        <v>2389653.06</v>
      </c>
      <c r="F475" s="13">
        <v>631629.43000000005</v>
      </c>
      <c r="G475" s="14">
        <v>675.47799999999995</v>
      </c>
      <c r="H475" s="14">
        <v>1263</v>
      </c>
      <c r="I475" s="15">
        <v>1263</v>
      </c>
      <c r="J475" s="15">
        <v>1082</v>
      </c>
      <c r="K475" s="15">
        <v>86</v>
      </c>
      <c r="L475" s="15">
        <v>95</v>
      </c>
      <c r="M475" s="15">
        <v>699</v>
      </c>
      <c r="N475" s="15">
        <v>23</v>
      </c>
      <c r="O475" s="15">
        <v>18</v>
      </c>
      <c r="P475" s="15">
        <v>643</v>
      </c>
      <c r="Q475" s="15">
        <v>33</v>
      </c>
      <c r="R475" s="15">
        <v>17</v>
      </c>
      <c r="S475" s="15">
        <v>638</v>
      </c>
      <c r="T475" s="15">
        <v>28</v>
      </c>
      <c r="U475" s="15">
        <v>10</v>
      </c>
      <c r="V475" s="14">
        <v>104.962</v>
      </c>
      <c r="W475" s="16">
        <v>0.62919999999999998</v>
      </c>
      <c r="X475" s="17">
        <v>3661.221</v>
      </c>
      <c r="Y475" s="17">
        <v>3615.9520000000002</v>
      </c>
      <c r="Z475" s="17">
        <v>3689.212</v>
      </c>
      <c r="AA475" s="17">
        <v>3678.498</v>
      </c>
      <c r="AB475" s="18">
        <v>34.881300000000003</v>
      </c>
      <c r="AC475" s="18">
        <v>0.92500000000000004</v>
      </c>
      <c r="AD475" s="19">
        <v>0.46250000000000002</v>
      </c>
      <c r="AE475" s="19">
        <v>0.53749999999999998</v>
      </c>
      <c r="AF475" s="18">
        <v>1.0714999999999999</v>
      </c>
      <c r="AG475" s="18">
        <v>0.53569999999999995</v>
      </c>
      <c r="AH475" s="19">
        <v>0.46429999999999999</v>
      </c>
      <c r="AI475" s="19">
        <v>0.49349999999999999</v>
      </c>
      <c r="AJ475" s="20">
        <v>0</v>
      </c>
      <c r="AK475" s="21">
        <v>18.3</v>
      </c>
      <c r="AL475" s="21">
        <v>17.600000000000001</v>
      </c>
      <c r="AM475" s="21">
        <v>18.399999999999999</v>
      </c>
      <c r="AN475" s="21">
        <v>18.8</v>
      </c>
      <c r="AO475" s="22">
        <v>0.85</v>
      </c>
    </row>
    <row r="476" spans="1:41" x14ac:dyDescent="0.2">
      <c r="A476" s="10">
        <v>107654903</v>
      </c>
      <c r="B476" s="11" t="s">
        <v>578</v>
      </c>
      <c r="C476" s="11" t="s">
        <v>569</v>
      </c>
      <c r="D476" s="13">
        <v>1251364.27</v>
      </c>
      <c r="E476" s="13">
        <v>1111562.5</v>
      </c>
      <c r="F476" s="13">
        <v>139801.76999999999</v>
      </c>
      <c r="G476" s="14">
        <v>149.50700000000001</v>
      </c>
      <c r="H476" s="14">
        <v>690.20799999999997</v>
      </c>
      <c r="I476" s="15">
        <v>666</v>
      </c>
      <c r="J476" s="15">
        <v>507</v>
      </c>
      <c r="K476" s="15">
        <v>83</v>
      </c>
      <c r="L476" s="15">
        <v>76</v>
      </c>
      <c r="M476" s="15">
        <v>314</v>
      </c>
      <c r="N476" s="15">
        <v>19</v>
      </c>
      <c r="O476" s="15">
        <v>10</v>
      </c>
      <c r="P476" s="15">
        <v>305</v>
      </c>
      <c r="Q476" s="15">
        <v>35</v>
      </c>
      <c r="R476" s="15">
        <v>7</v>
      </c>
      <c r="S476" s="15">
        <v>308</v>
      </c>
      <c r="T476" s="15">
        <v>26</v>
      </c>
      <c r="U476" s="15">
        <v>19</v>
      </c>
      <c r="V476" s="14">
        <v>230.84299999999999</v>
      </c>
      <c r="W476" s="16">
        <v>0.32819999999999999</v>
      </c>
      <c r="X476" s="17">
        <v>1568.2550000000001</v>
      </c>
      <c r="Y476" s="17">
        <v>1468.962</v>
      </c>
      <c r="Z476" s="17">
        <v>1607.2860000000001</v>
      </c>
      <c r="AA476" s="17">
        <v>1628.5170000000001</v>
      </c>
      <c r="AB476" s="18">
        <v>6.7934999999999999</v>
      </c>
      <c r="AC476" s="18">
        <v>0.18010000000000001</v>
      </c>
      <c r="AD476" s="19">
        <v>0.09</v>
      </c>
      <c r="AE476" s="19">
        <v>0.91</v>
      </c>
      <c r="AF476" s="18">
        <v>0.45900000000000002</v>
      </c>
      <c r="AG476" s="18">
        <v>0.22950000000000001</v>
      </c>
      <c r="AH476" s="19">
        <v>0.77049999999999996</v>
      </c>
      <c r="AI476" s="19">
        <v>0.82630000000000003</v>
      </c>
      <c r="AJ476" s="20">
        <v>24.207999999999998</v>
      </c>
      <c r="AK476" s="21">
        <v>14.3</v>
      </c>
      <c r="AL476" s="21">
        <v>14.4</v>
      </c>
      <c r="AM476" s="21">
        <v>14.3</v>
      </c>
      <c r="AN476" s="21">
        <v>14.2</v>
      </c>
      <c r="AO476" s="22">
        <v>0.66</v>
      </c>
    </row>
    <row r="477" spans="1:41" x14ac:dyDescent="0.2">
      <c r="A477" s="10">
        <v>107655803</v>
      </c>
      <c r="B477" s="11" t="s">
        <v>579</v>
      </c>
      <c r="C477" s="11" t="s">
        <v>569</v>
      </c>
      <c r="D477" s="13">
        <v>894299.52</v>
      </c>
      <c r="E477" s="13">
        <v>645867.04</v>
      </c>
      <c r="F477" s="13">
        <v>248432.48</v>
      </c>
      <c r="G477" s="14">
        <v>265.67899999999997</v>
      </c>
      <c r="H477" s="14">
        <v>357</v>
      </c>
      <c r="I477" s="15">
        <v>357</v>
      </c>
      <c r="J477" s="15">
        <v>266</v>
      </c>
      <c r="K477" s="15">
        <v>40</v>
      </c>
      <c r="L477" s="15">
        <v>51</v>
      </c>
      <c r="M477" s="15">
        <v>156</v>
      </c>
      <c r="N477" s="15">
        <v>13</v>
      </c>
      <c r="O477" s="15">
        <v>8</v>
      </c>
      <c r="P477" s="15">
        <v>166</v>
      </c>
      <c r="Q477" s="15">
        <v>17</v>
      </c>
      <c r="R477" s="15">
        <v>8</v>
      </c>
      <c r="S477" s="15">
        <v>163</v>
      </c>
      <c r="T477" s="15">
        <v>10</v>
      </c>
      <c r="U477" s="15">
        <v>9</v>
      </c>
      <c r="V477" s="14">
        <v>3.024</v>
      </c>
      <c r="W477" s="16">
        <v>0.74419999999999997</v>
      </c>
      <c r="X477" s="17">
        <v>775.27800000000002</v>
      </c>
      <c r="Y477" s="17">
        <v>756.24900000000002</v>
      </c>
      <c r="Z477" s="17">
        <v>790.00400000000002</v>
      </c>
      <c r="AA477" s="17">
        <v>779.58199999999999</v>
      </c>
      <c r="AB477" s="18">
        <v>256.375</v>
      </c>
      <c r="AC477" s="18">
        <v>6.7991999999999999</v>
      </c>
      <c r="AD477" s="19">
        <v>3.3996</v>
      </c>
      <c r="AE477" s="19">
        <v>-2.3996</v>
      </c>
      <c r="AF477" s="18">
        <v>0.22689999999999999</v>
      </c>
      <c r="AG477" s="18">
        <v>0.1134</v>
      </c>
      <c r="AH477" s="19">
        <v>0.88660000000000005</v>
      </c>
      <c r="AI477" s="19">
        <v>-0.42780000000000001</v>
      </c>
      <c r="AJ477" s="20">
        <v>0</v>
      </c>
      <c r="AK477" s="21">
        <v>24</v>
      </c>
      <c r="AL477" s="21">
        <v>21.8</v>
      </c>
      <c r="AM477" s="21">
        <v>25.4</v>
      </c>
      <c r="AN477" s="21">
        <v>24.8</v>
      </c>
      <c r="AO477" s="22">
        <v>1</v>
      </c>
    </row>
    <row r="478" spans="1:41" x14ac:dyDescent="0.2">
      <c r="A478" s="10">
        <v>107655903</v>
      </c>
      <c r="B478" s="11" t="s">
        <v>580</v>
      </c>
      <c r="C478" s="11" t="s">
        <v>569</v>
      </c>
      <c r="D478" s="13">
        <v>1669614.1</v>
      </c>
      <c r="E478" s="13">
        <v>1360804.11</v>
      </c>
      <c r="F478" s="13">
        <v>308809.99</v>
      </c>
      <c r="G478" s="14">
        <v>330.24799999999999</v>
      </c>
      <c r="H478" s="14">
        <v>731</v>
      </c>
      <c r="I478" s="15">
        <v>731</v>
      </c>
      <c r="J478" s="15">
        <v>651</v>
      </c>
      <c r="K478" s="15">
        <v>55</v>
      </c>
      <c r="L478" s="15">
        <v>25</v>
      </c>
      <c r="M478" s="15">
        <v>382</v>
      </c>
      <c r="N478" s="15">
        <v>10</v>
      </c>
      <c r="O478" s="15">
        <v>0</v>
      </c>
      <c r="P478" s="15">
        <v>400</v>
      </c>
      <c r="Q478" s="15">
        <v>20</v>
      </c>
      <c r="R478" s="15">
        <v>3</v>
      </c>
      <c r="S478" s="15">
        <v>408</v>
      </c>
      <c r="T478" s="15">
        <v>23</v>
      </c>
      <c r="U478" s="15">
        <v>9</v>
      </c>
      <c r="V478" s="14">
        <v>106.574</v>
      </c>
      <c r="W478" s="16">
        <v>0.57920000000000005</v>
      </c>
      <c r="X478" s="17">
        <v>2085.7089999999998</v>
      </c>
      <c r="Y478" s="17">
        <v>2029.5150000000001</v>
      </c>
      <c r="Z478" s="17">
        <v>2098.3420000000001</v>
      </c>
      <c r="AA478" s="17">
        <v>2129.27</v>
      </c>
      <c r="AB478" s="18">
        <v>19.570499999999999</v>
      </c>
      <c r="AC478" s="18">
        <v>0.51900000000000002</v>
      </c>
      <c r="AD478" s="19">
        <v>0.25950000000000001</v>
      </c>
      <c r="AE478" s="19">
        <v>0.74050000000000005</v>
      </c>
      <c r="AF478" s="18">
        <v>0.61040000000000005</v>
      </c>
      <c r="AG478" s="18">
        <v>0.30520000000000003</v>
      </c>
      <c r="AH478" s="19">
        <v>0.69479999999999997</v>
      </c>
      <c r="AI478" s="19">
        <v>0.71299999999999997</v>
      </c>
      <c r="AJ478" s="20">
        <v>0</v>
      </c>
      <c r="AK478" s="21">
        <v>16.899999999999999</v>
      </c>
      <c r="AL478" s="21">
        <v>16.3</v>
      </c>
      <c r="AM478" s="21">
        <v>17</v>
      </c>
      <c r="AN478" s="21">
        <v>17.3</v>
      </c>
      <c r="AO478" s="22">
        <v>0.78</v>
      </c>
    </row>
    <row r="479" spans="1:41" x14ac:dyDescent="0.2">
      <c r="A479" s="10">
        <v>107656303</v>
      </c>
      <c r="B479" s="11" t="s">
        <v>581</v>
      </c>
      <c r="C479" s="11" t="s">
        <v>569</v>
      </c>
      <c r="D479" s="13">
        <v>2444091.44</v>
      </c>
      <c r="E479" s="13">
        <v>1777530.97</v>
      </c>
      <c r="F479" s="13">
        <v>666560.47</v>
      </c>
      <c r="G479" s="14">
        <v>712.83399999999995</v>
      </c>
      <c r="H479" s="14">
        <v>982</v>
      </c>
      <c r="I479" s="15">
        <v>982</v>
      </c>
      <c r="J479" s="15">
        <v>982</v>
      </c>
      <c r="K479" s="15">
        <v>0</v>
      </c>
      <c r="L479" s="15">
        <v>0</v>
      </c>
      <c r="M479" s="15">
        <v>617</v>
      </c>
      <c r="N479" s="15">
        <v>0</v>
      </c>
      <c r="O479" s="15">
        <v>0</v>
      </c>
      <c r="P479" s="15">
        <v>573</v>
      </c>
      <c r="Q479" s="15">
        <v>0</v>
      </c>
      <c r="R479" s="15">
        <v>0</v>
      </c>
      <c r="S479" s="15">
        <v>606</v>
      </c>
      <c r="T479" s="15">
        <v>0</v>
      </c>
      <c r="U479" s="15">
        <v>0</v>
      </c>
      <c r="V479" s="14">
        <v>5.0289999999999999</v>
      </c>
      <c r="W479" s="16">
        <v>0.72589999999999999</v>
      </c>
      <c r="X479" s="17">
        <v>2007.1030000000001</v>
      </c>
      <c r="Y479" s="17">
        <v>2045.8240000000001</v>
      </c>
      <c r="Z479" s="17">
        <v>1950.5170000000001</v>
      </c>
      <c r="AA479" s="17">
        <v>2024.9690000000001</v>
      </c>
      <c r="AB479" s="18">
        <v>399.10570000000001</v>
      </c>
      <c r="AC479" s="18">
        <v>10.5846</v>
      </c>
      <c r="AD479" s="19">
        <v>5.2923</v>
      </c>
      <c r="AE479" s="19">
        <v>-4.2923</v>
      </c>
      <c r="AF479" s="18">
        <v>0.58740000000000003</v>
      </c>
      <c r="AG479" s="18">
        <v>0.29370000000000002</v>
      </c>
      <c r="AH479" s="19">
        <v>0.70630000000000004</v>
      </c>
      <c r="AI479" s="19">
        <v>-1.2930999999999999</v>
      </c>
      <c r="AJ479" s="20">
        <v>0</v>
      </c>
      <c r="AK479" s="21">
        <v>23</v>
      </c>
      <c r="AL479" s="21">
        <v>22.7</v>
      </c>
      <c r="AM479" s="21">
        <v>22.6</v>
      </c>
      <c r="AN479" s="21">
        <v>23.7</v>
      </c>
      <c r="AO479" s="22">
        <v>1</v>
      </c>
    </row>
    <row r="480" spans="1:41" x14ac:dyDescent="0.2">
      <c r="A480" s="10">
        <v>107656502</v>
      </c>
      <c r="B480" s="11" t="s">
        <v>582</v>
      </c>
      <c r="C480" s="11" t="s">
        <v>569</v>
      </c>
      <c r="D480" s="13">
        <v>3148521.43</v>
      </c>
      <c r="E480" s="13">
        <v>2511112.2400000002</v>
      </c>
      <c r="F480" s="13">
        <v>637409.18999999994</v>
      </c>
      <c r="G480" s="14">
        <v>681.65899999999999</v>
      </c>
      <c r="H480" s="14">
        <v>1609</v>
      </c>
      <c r="I480" s="15">
        <v>1609</v>
      </c>
      <c r="J480" s="15">
        <v>1378</v>
      </c>
      <c r="K480" s="15">
        <v>136</v>
      </c>
      <c r="L480" s="15">
        <v>95</v>
      </c>
      <c r="M480" s="15">
        <v>846</v>
      </c>
      <c r="N480" s="15">
        <v>45</v>
      </c>
      <c r="O480" s="15">
        <v>20</v>
      </c>
      <c r="P480" s="15">
        <v>856</v>
      </c>
      <c r="Q480" s="15">
        <v>44</v>
      </c>
      <c r="R480" s="15">
        <v>14</v>
      </c>
      <c r="S480" s="15">
        <v>818</v>
      </c>
      <c r="T480" s="15">
        <v>44</v>
      </c>
      <c r="U480" s="15">
        <v>12</v>
      </c>
      <c r="V480" s="14">
        <v>28.478000000000002</v>
      </c>
      <c r="W480" s="16">
        <v>0.55020000000000002</v>
      </c>
      <c r="X480" s="17">
        <v>5410.732</v>
      </c>
      <c r="Y480" s="17">
        <v>5300.8490000000002</v>
      </c>
      <c r="Z480" s="17">
        <v>5458.0640000000003</v>
      </c>
      <c r="AA480" s="17">
        <v>5473.2839999999997</v>
      </c>
      <c r="AB480" s="18">
        <v>189.99690000000001</v>
      </c>
      <c r="AC480" s="18">
        <v>5.0388000000000002</v>
      </c>
      <c r="AD480" s="19">
        <v>2.5194000000000001</v>
      </c>
      <c r="AE480" s="19">
        <v>-1.5194000000000001</v>
      </c>
      <c r="AF480" s="18">
        <v>1.5835999999999999</v>
      </c>
      <c r="AG480" s="18">
        <v>0.79179999999999995</v>
      </c>
      <c r="AH480" s="19">
        <v>0.2082</v>
      </c>
      <c r="AI480" s="19">
        <v>-0.48280000000000001</v>
      </c>
      <c r="AJ480" s="20">
        <v>0</v>
      </c>
      <c r="AK480" s="21">
        <v>16.600000000000001</v>
      </c>
      <c r="AL480" s="21">
        <v>16.399999999999999</v>
      </c>
      <c r="AM480" s="21">
        <v>16.8</v>
      </c>
      <c r="AN480" s="21">
        <v>16.5</v>
      </c>
      <c r="AO480" s="22">
        <v>0.77</v>
      </c>
    </row>
    <row r="481" spans="1:41" x14ac:dyDescent="0.2">
      <c r="A481" s="10">
        <v>107657103</v>
      </c>
      <c r="B481" s="11" t="s">
        <v>583</v>
      </c>
      <c r="C481" s="11" t="s">
        <v>569</v>
      </c>
      <c r="D481" s="13">
        <v>2727914.07</v>
      </c>
      <c r="E481" s="13">
        <v>2347263.36</v>
      </c>
      <c r="F481" s="13">
        <v>380650.71</v>
      </c>
      <c r="G481" s="14">
        <v>407.07600000000002</v>
      </c>
      <c r="H481" s="14">
        <v>981</v>
      </c>
      <c r="I481" s="15">
        <v>981</v>
      </c>
      <c r="J481" s="15">
        <v>840</v>
      </c>
      <c r="K481" s="15">
        <v>71</v>
      </c>
      <c r="L481" s="15">
        <v>70</v>
      </c>
      <c r="M481" s="15">
        <v>544</v>
      </c>
      <c r="N481" s="15">
        <v>22</v>
      </c>
      <c r="O481" s="15">
        <v>10</v>
      </c>
      <c r="P481" s="15">
        <v>511</v>
      </c>
      <c r="Q481" s="15">
        <v>24</v>
      </c>
      <c r="R481" s="15">
        <v>11</v>
      </c>
      <c r="S481" s="15">
        <v>482</v>
      </c>
      <c r="T481" s="15">
        <v>22</v>
      </c>
      <c r="U481" s="15">
        <v>11</v>
      </c>
      <c r="V481" s="14">
        <v>34.021000000000001</v>
      </c>
      <c r="W481" s="16">
        <v>0.53200000000000003</v>
      </c>
      <c r="X481" s="17">
        <v>3951.491</v>
      </c>
      <c r="Y481" s="17">
        <v>3956.6979999999999</v>
      </c>
      <c r="Z481" s="17">
        <v>3950.875</v>
      </c>
      <c r="AA481" s="17">
        <v>3946.8989999999999</v>
      </c>
      <c r="AB481" s="18">
        <v>116.1485</v>
      </c>
      <c r="AC481" s="18">
        <v>3.0802999999999998</v>
      </c>
      <c r="AD481" s="19">
        <v>1.5401</v>
      </c>
      <c r="AE481" s="19">
        <v>-0.54010000000000002</v>
      </c>
      <c r="AF481" s="18">
        <v>1.1565000000000001</v>
      </c>
      <c r="AG481" s="18">
        <v>0.57820000000000005</v>
      </c>
      <c r="AH481" s="19">
        <v>0.42180000000000001</v>
      </c>
      <c r="AI481" s="19">
        <v>3.6999999999999998E-2</v>
      </c>
      <c r="AJ481" s="20">
        <v>0</v>
      </c>
      <c r="AK481" s="21">
        <v>16.899999999999999</v>
      </c>
      <c r="AL481" s="21">
        <v>16.7</v>
      </c>
      <c r="AM481" s="21">
        <v>17.100000000000001</v>
      </c>
      <c r="AN481" s="21">
        <v>16.899999999999999</v>
      </c>
      <c r="AO481" s="22">
        <v>0.78</v>
      </c>
    </row>
    <row r="482" spans="1:41" x14ac:dyDescent="0.2">
      <c r="A482" s="10">
        <v>107657503</v>
      </c>
      <c r="B482" s="11" t="s">
        <v>584</v>
      </c>
      <c r="C482" s="11" t="s">
        <v>569</v>
      </c>
      <c r="D482" s="13">
        <v>1587881.15</v>
      </c>
      <c r="E482" s="13">
        <v>1337127.79</v>
      </c>
      <c r="F482" s="13">
        <v>250753.36</v>
      </c>
      <c r="G482" s="14">
        <v>268.161</v>
      </c>
      <c r="H482" s="14">
        <v>701</v>
      </c>
      <c r="I482" s="15">
        <v>701</v>
      </c>
      <c r="J482" s="15">
        <v>610</v>
      </c>
      <c r="K482" s="15">
        <v>28</v>
      </c>
      <c r="L482" s="15">
        <v>63</v>
      </c>
      <c r="M482" s="15">
        <v>402</v>
      </c>
      <c r="N482" s="15">
        <v>7</v>
      </c>
      <c r="O482" s="15">
        <v>3</v>
      </c>
      <c r="P482" s="15">
        <v>363</v>
      </c>
      <c r="Q482" s="15">
        <v>9</v>
      </c>
      <c r="R482" s="15">
        <v>12</v>
      </c>
      <c r="S482" s="15">
        <v>351</v>
      </c>
      <c r="T482" s="15">
        <v>12</v>
      </c>
      <c r="U482" s="15">
        <v>15</v>
      </c>
      <c r="V482" s="14">
        <v>42.134</v>
      </c>
      <c r="W482" s="16">
        <v>0.61699999999999999</v>
      </c>
      <c r="X482" s="17">
        <v>1953</v>
      </c>
      <c r="Y482" s="17">
        <v>1939.7270000000001</v>
      </c>
      <c r="Z482" s="17">
        <v>1970.05</v>
      </c>
      <c r="AA482" s="17">
        <v>1949.2239999999999</v>
      </c>
      <c r="AB482" s="18">
        <v>46.3521</v>
      </c>
      <c r="AC482" s="18">
        <v>1.2292000000000001</v>
      </c>
      <c r="AD482" s="19">
        <v>0.61460000000000004</v>
      </c>
      <c r="AE482" s="19">
        <v>0.38540000000000002</v>
      </c>
      <c r="AF482" s="18">
        <v>0.5716</v>
      </c>
      <c r="AG482" s="18">
        <v>0.2858</v>
      </c>
      <c r="AH482" s="19">
        <v>0.71419999999999995</v>
      </c>
      <c r="AI482" s="19">
        <v>0.58260000000000001</v>
      </c>
      <c r="AJ482" s="20">
        <v>0</v>
      </c>
      <c r="AK482" s="21">
        <v>13.4</v>
      </c>
      <c r="AL482" s="21">
        <v>13.4</v>
      </c>
      <c r="AM482" s="21">
        <v>13.7</v>
      </c>
      <c r="AN482" s="21">
        <v>13.2</v>
      </c>
      <c r="AO482" s="22">
        <v>0.62</v>
      </c>
    </row>
    <row r="483" spans="1:41" x14ac:dyDescent="0.2">
      <c r="A483" s="10">
        <v>107658903</v>
      </c>
      <c r="B483" s="11" t="s">
        <v>585</v>
      </c>
      <c r="C483" s="11" t="s">
        <v>569</v>
      </c>
      <c r="D483" s="13">
        <v>1732175.74</v>
      </c>
      <c r="E483" s="13">
        <v>1374469.21</v>
      </c>
      <c r="F483" s="13">
        <v>357706.53</v>
      </c>
      <c r="G483" s="14">
        <v>382.53899999999999</v>
      </c>
      <c r="H483" s="14">
        <v>828</v>
      </c>
      <c r="I483" s="15">
        <v>828</v>
      </c>
      <c r="J483" s="15">
        <v>677</v>
      </c>
      <c r="K483" s="15">
        <v>62</v>
      </c>
      <c r="L483" s="15">
        <v>89</v>
      </c>
      <c r="M483" s="15">
        <v>407</v>
      </c>
      <c r="N483" s="15">
        <v>15</v>
      </c>
      <c r="O483" s="15">
        <v>13</v>
      </c>
      <c r="P483" s="15">
        <v>411</v>
      </c>
      <c r="Q483" s="15">
        <v>24</v>
      </c>
      <c r="R483" s="15">
        <v>14</v>
      </c>
      <c r="S483" s="15">
        <v>422</v>
      </c>
      <c r="T483" s="15">
        <v>21</v>
      </c>
      <c r="U483" s="15">
        <v>15</v>
      </c>
      <c r="V483" s="14">
        <v>75.272999999999996</v>
      </c>
      <c r="W483" s="16">
        <v>0.6079</v>
      </c>
      <c r="X483" s="17">
        <v>1929.932</v>
      </c>
      <c r="Y483" s="17">
        <v>1873.8879999999999</v>
      </c>
      <c r="Z483" s="17">
        <v>1949.567</v>
      </c>
      <c r="AA483" s="17">
        <v>1966.3409999999999</v>
      </c>
      <c r="AB483" s="18">
        <v>25.639099999999999</v>
      </c>
      <c r="AC483" s="18">
        <v>0.67989999999999995</v>
      </c>
      <c r="AD483" s="19">
        <v>0.33989999999999998</v>
      </c>
      <c r="AE483" s="19">
        <v>0.66010000000000002</v>
      </c>
      <c r="AF483" s="18">
        <v>0.56479999999999997</v>
      </c>
      <c r="AG483" s="18">
        <v>0.28239999999999998</v>
      </c>
      <c r="AH483" s="19">
        <v>0.71760000000000002</v>
      </c>
      <c r="AI483" s="19">
        <v>0.6946</v>
      </c>
      <c r="AJ483" s="20">
        <v>0</v>
      </c>
      <c r="AK483" s="21">
        <v>16.3</v>
      </c>
      <c r="AL483" s="21">
        <v>15.7</v>
      </c>
      <c r="AM483" s="21">
        <v>16.7</v>
      </c>
      <c r="AN483" s="21">
        <v>16.5</v>
      </c>
      <c r="AO483" s="22">
        <v>0.76</v>
      </c>
    </row>
    <row r="484" spans="1:41" x14ac:dyDescent="0.2">
      <c r="A484" s="10">
        <v>119665003</v>
      </c>
      <c r="B484" s="11" t="s">
        <v>586</v>
      </c>
      <c r="C484" s="11" t="s">
        <v>587</v>
      </c>
      <c r="D484" s="13">
        <v>1020439.36</v>
      </c>
      <c r="E484" s="13">
        <v>790829.21</v>
      </c>
      <c r="F484" s="13">
        <v>229610.15</v>
      </c>
      <c r="G484" s="14">
        <v>245.55</v>
      </c>
      <c r="H484" s="14">
        <v>510.54599999999999</v>
      </c>
      <c r="I484" s="15">
        <v>490</v>
      </c>
      <c r="J484" s="15">
        <v>371</v>
      </c>
      <c r="K484" s="15">
        <v>49</v>
      </c>
      <c r="L484" s="15">
        <v>70</v>
      </c>
      <c r="M484" s="15">
        <v>230</v>
      </c>
      <c r="N484" s="15">
        <v>23</v>
      </c>
      <c r="O484" s="15">
        <v>7</v>
      </c>
      <c r="P484" s="15">
        <v>224</v>
      </c>
      <c r="Q484" s="15">
        <v>15</v>
      </c>
      <c r="R484" s="15">
        <v>9</v>
      </c>
      <c r="S484" s="15">
        <v>225</v>
      </c>
      <c r="T484" s="15">
        <v>9</v>
      </c>
      <c r="U484" s="15">
        <v>16</v>
      </c>
      <c r="V484" s="14">
        <v>73.432000000000002</v>
      </c>
      <c r="W484" s="16">
        <v>0.54039999999999999</v>
      </c>
      <c r="X484" s="17">
        <v>1031.288</v>
      </c>
      <c r="Y484" s="17">
        <v>1021.003</v>
      </c>
      <c r="Z484" s="17">
        <v>1039.508</v>
      </c>
      <c r="AA484" s="17">
        <v>1033.3530000000001</v>
      </c>
      <c r="AB484" s="18">
        <v>14.0441</v>
      </c>
      <c r="AC484" s="18">
        <v>0.37240000000000001</v>
      </c>
      <c r="AD484" s="19">
        <v>0.1862</v>
      </c>
      <c r="AE484" s="19">
        <v>0.81379999999999997</v>
      </c>
      <c r="AF484" s="18">
        <v>0.30180000000000001</v>
      </c>
      <c r="AG484" s="18">
        <v>0.15090000000000001</v>
      </c>
      <c r="AH484" s="19">
        <v>0.84909999999999997</v>
      </c>
      <c r="AI484" s="19">
        <v>0.83489999999999998</v>
      </c>
      <c r="AJ484" s="20">
        <v>20.545999999999999</v>
      </c>
      <c r="AK484" s="21">
        <v>19.2</v>
      </c>
      <c r="AL484" s="21">
        <v>19.7</v>
      </c>
      <c r="AM484" s="21">
        <v>20.399999999999999</v>
      </c>
      <c r="AN484" s="21">
        <v>17.5</v>
      </c>
      <c r="AO484" s="22">
        <v>0.89</v>
      </c>
    </row>
    <row r="485" spans="1:41" x14ac:dyDescent="0.2">
      <c r="A485" s="10">
        <v>118667503</v>
      </c>
      <c r="B485" s="11" t="s">
        <v>588</v>
      </c>
      <c r="C485" s="11" t="s">
        <v>587</v>
      </c>
      <c r="D485" s="13">
        <v>1945616.77</v>
      </c>
      <c r="E485" s="13">
        <v>1679766.46</v>
      </c>
      <c r="F485" s="13">
        <v>265850.31</v>
      </c>
      <c r="G485" s="14">
        <v>284.30599999999998</v>
      </c>
      <c r="H485" s="14">
        <v>909</v>
      </c>
      <c r="I485" s="15">
        <v>909</v>
      </c>
      <c r="J485" s="15">
        <v>781</v>
      </c>
      <c r="K485" s="15">
        <v>46</v>
      </c>
      <c r="L485" s="15">
        <v>82</v>
      </c>
      <c r="M485" s="15">
        <v>485</v>
      </c>
      <c r="N485" s="15">
        <v>16</v>
      </c>
      <c r="O485" s="15">
        <v>17</v>
      </c>
      <c r="P485" s="15">
        <v>482</v>
      </c>
      <c r="Q485" s="15">
        <v>15</v>
      </c>
      <c r="R485" s="15">
        <v>13</v>
      </c>
      <c r="S485" s="15">
        <v>462</v>
      </c>
      <c r="T485" s="15">
        <v>15</v>
      </c>
      <c r="U485" s="15">
        <v>10</v>
      </c>
      <c r="V485" s="14">
        <v>297.43299999999999</v>
      </c>
      <c r="W485" s="16">
        <v>0.43440000000000001</v>
      </c>
      <c r="X485" s="17">
        <v>2261.5909999999999</v>
      </c>
      <c r="Y485" s="17">
        <v>2218.2060000000001</v>
      </c>
      <c r="Z485" s="17">
        <v>2263.9859999999999</v>
      </c>
      <c r="AA485" s="17">
        <v>2302.5810000000001</v>
      </c>
      <c r="AB485" s="18">
        <v>7.6036000000000001</v>
      </c>
      <c r="AC485" s="18">
        <v>0.2016</v>
      </c>
      <c r="AD485" s="19">
        <v>0.1008</v>
      </c>
      <c r="AE485" s="19">
        <v>0.8992</v>
      </c>
      <c r="AF485" s="18">
        <v>0.66190000000000004</v>
      </c>
      <c r="AG485" s="18">
        <v>0.33090000000000003</v>
      </c>
      <c r="AH485" s="19">
        <v>0.66910000000000003</v>
      </c>
      <c r="AI485" s="19">
        <v>0.7611</v>
      </c>
      <c r="AJ485" s="20">
        <v>0</v>
      </c>
      <c r="AK485" s="21">
        <v>15.5</v>
      </c>
      <c r="AL485" s="21">
        <v>15.9</v>
      </c>
      <c r="AM485" s="21">
        <v>15.6</v>
      </c>
      <c r="AN485" s="21">
        <v>15.1</v>
      </c>
      <c r="AO485" s="22">
        <v>0.72</v>
      </c>
    </row>
    <row r="486" spans="1:41" x14ac:dyDescent="0.2">
      <c r="A486" s="10">
        <v>112671303</v>
      </c>
      <c r="B486" s="11" t="s">
        <v>589</v>
      </c>
      <c r="C486" s="11" t="s">
        <v>590</v>
      </c>
      <c r="D486" s="13">
        <v>2578599.63</v>
      </c>
      <c r="E486" s="13">
        <v>1911389.27</v>
      </c>
      <c r="F486" s="13">
        <v>667210.36</v>
      </c>
      <c r="G486" s="14">
        <v>713.529</v>
      </c>
      <c r="H486" s="14">
        <v>1455</v>
      </c>
      <c r="I486" s="15">
        <v>1455</v>
      </c>
      <c r="J486" s="15">
        <v>1255</v>
      </c>
      <c r="K486" s="15">
        <v>99</v>
      </c>
      <c r="L486" s="15">
        <v>101</v>
      </c>
      <c r="M486" s="15">
        <v>766</v>
      </c>
      <c r="N486" s="15">
        <v>25</v>
      </c>
      <c r="O486" s="15">
        <v>12</v>
      </c>
      <c r="P486" s="15">
        <v>756</v>
      </c>
      <c r="Q486" s="15">
        <v>25</v>
      </c>
      <c r="R486" s="15">
        <v>10</v>
      </c>
      <c r="S486" s="15">
        <v>772</v>
      </c>
      <c r="T486" s="15">
        <v>45</v>
      </c>
      <c r="U486" s="15">
        <v>26</v>
      </c>
      <c r="V486" s="14">
        <v>29.103000000000002</v>
      </c>
      <c r="W486" s="16">
        <v>0.52170000000000005</v>
      </c>
      <c r="X486" s="17">
        <v>5947.9960000000001</v>
      </c>
      <c r="Y486" s="17">
        <v>5853.6989999999996</v>
      </c>
      <c r="Z486" s="17">
        <v>5974.1019999999999</v>
      </c>
      <c r="AA486" s="17">
        <v>6016.1869999999999</v>
      </c>
      <c r="AB486" s="18">
        <v>204.37739999999999</v>
      </c>
      <c r="AC486" s="18">
        <v>5.4202000000000004</v>
      </c>
      <c r="AD486" s="19">
        <v>2.7101000000000002</v>
      </c>
      <c r="AE486" s="19">
        <v>-1.7101</v>
      </c>
      <c r="AF486" s="18">
        <v>1.7408999999999999</v>
      </c>
      <c r="AG486" s="18">
        <v>0.87039999999999995</v>
      </c>
      <c r="AH486" s="19">
        <v>0.12959999999999999</v>
      </c>
      <c r="AI486" s="19">
        <v>-0.60619999999999996</v>
      </c>
      <c r="AJ486" s="20">
        <v>0</v>
      </c>
      <c r="AK486" s="21">
        <v>20.3</v>
      </c>
      <c r="AL486" s="21">
        <v>20.100000000000001</v>
      </c>
      <c r="AM486" s="21">
        <v>20.9</v>
      </c>
      <c r="AN486" s="21">
        <v>19.899999999999999</v>
      </c>
      <c r="AO486" s="22">
        <v>0.94</v>
      </c>
    </row>
    <row r="487" spans="1:41" x14ac:dyDescent="0.2">
      <c r="A487" s="10">
        <v>112671603</v>
      </c>
      <c r="B487" s="11" t="s">
        <v>591</v>
      </c>
      <c r="C487" s="11" t="s">
        <v>590</v>
      </c>
      <c r="D487" s="13">
        <v>3661501.91</v>
      </c>
      <c r="E487" s="13">
        <v>2431071.08</v>
      </c>
      <c r="F487" s="13">
        <v>1230430.83</v>
      </c>
      <c r="G487" s="14">
        <v>1315.8489999999999</v>
      </c>
      <c r="H487" s="14">
        <v>2324</v>
      </c>
      <c r="I487" s="15">
        <v>2324</v>
      </c>
      <c r="J487" s="15">
        <v>2004</v>
      </c>
      <c r="K487" s="15">
        <v>219</v>
      </c>
      <c r="L487" s="15">
        <v>101</v>
      </c>
      <c r="M487" s="15">
        <v>1321</v>
      </c>
      <c r="N487" s="15">
        <v>71</v>
      </c>
      <c r="O487" s="15">
        <v>17</v>
      </c>
      <c r="P487" s="15">
        <v>1203</v>
      </c>
      <c r="Q487" s="15">
        <v>69</v>
      </c>
      <c r="R487" s="15">
        <v>15</v>
      </c>
      <c r="S487" s="15">
        <v>1141</v>
      </c>
      <c r="T487" s="15">
        <v>72</v>
      </c>
      <c r="U487" s="15">
        <v>16</v>
      </c>
      <c r="V487" s="14">
        <v>55.255000000000003</v>
      </c>
      <c r="W487" s="16">
        <v>0.56620000000000004</v>
      </c>
      <c r="X487" s="17">
        <v>6682.4260000000004</v>
      </c>
      <c r="Y487" s="17">
        <v>6646.1080000000002</v>
      </c>
      <c r="Z487" s="17">
        <v>6765.5640000000003</v>
      </c>
      <c r="AA487" s="17">
        <v>6635.6049999999996</v>
      </c>
      <c r="AB487" s="18">
        <v>120.9379</v>
      </c>
      <c r="AC487" s="18">
        <v>3.2073</v>
      </c>
      <c r="AD487" s="19">
        <v>1.6035999999999999</v>
      </c>
      <c r="AE487" s="19">
        <v>-0.60360000000000003</v>
      </c>
      <c r="AF487" s="18">
        <v>1.9558</v>
      </c>
      <c r="AG487" s="18">
        <v>0.97789999999999999</v>
      </c>
      <c r="AH487" s="19">
        <v>2.2100000000000002E-2</v>
      </c>
      <c r="AI487" s="19">
        <v>-0.2281</v>
      </c>
      <c r="AJ487" s="20">
        <v>0</v>
      </c>
      <c r="AK487" s="21">
        <v>25</v>
      </c>
      <c r="AL487" s="21">
        <v>25.2</v>
      </c>
      <c r="AM487" s="21">
        <v>24.8</v>
      </c>
      <c r="AN487" s="21">
        <v>25.1</v>
      </c>
      <c r="AO487" s="22">
        <v>1</v>
      </c>
    </row>
    <row r="488" spans="1:41" x14ac:dyDescent="0.2">
      <c r="A488" s="10">
        <v>112671803</v>
      </c>
      <c r="B488" s="11" t="s">
        <v>592</v>
      </c>
      <c r="C488" s="11" t="s">
        <v>590</v>
      </c>
      <c r="D488" s="13">
        <v>2568829.8199999998</v>
      </c>
      <c r="E488" s="13">
        <v>1830816.69</v>
      </c>
      <c r="F488" s="13">
        <v>738013.13</v>
      </c>
      <c r="G488" s="14">
        <v>789.24699999999996</v>
      </c>
      <c r="H488" s="14">
        <v>1285</v>
      </c>
      <c r="I488" s="15">
        <v>1285</v>
      </c>
      <c r="J488" s="15">
        <v>1028</v>
      </c>
      <c r="K488" s="15">
        <v>200</v>
      </c>
      <c r="L488" s="15">
        <v>57</v>
      </c>
      <c r="M488" s="15">
        <v>663</v>
      </c>
      <c r="N488" s="15">
        <v>1</v>
      </c>
      <c r="O488" s="15">
        <v>0</v>
      </c>
      <c r="P488" s="15">
        <v>610</v>
      </c>
      <c r="Q488" s="15">
        <v>92</v>
      </c>
      <c r="R488" s="15">
        <v>13</v>
      </c>
      <c r="S488" s="15">
        <v>609</v>
      </c>
      <c r="T488" s="15">
        <v>101</v>
      </c>
      <c r="U488" s="15">
        <v>14</v>
      </c>
      <c r="V488" s="14">
        <v>70.358000000000004</v>
      </c>
      <c r="W488" s="16">
        <v>0.61419999999999997</v>
      </c>
      <c r="X488" s="17">
        <v>3685.415</v>
      </c>
      <c r="Y488" s="17">
        <v>3686.951</v>
      </c>
      <c r="Z488" s="17">
        <v>3657.7460000000001</v>
      </c>
      <c r="AA488" s="17">
        <v>3711.547</v>
      </c>
      <c r="AB488" s="18">
        <v>52.380800000000001</v>
      </c>
      <c r="AC488" s="18">
        <v>1.3891</v>
      </c>
      <c r="AD488" s="19">
        <v>0.69450000000000001</v>
      </c>
      <c r="AE488" s="19">
        <v>0.30549999999999999</v>
      </c>
      <c r="AF488" s="18">
        <v>1.0786</v>
      </c>
      <c r="AG488" s="18">
        <v>0.5393</v>
      </c>
      <c r="AH488" s="19">
        <v>0.4607</v>
      </c>
      <c r="AI488" s="19">
        <v>0.39860000000000001</v>
      </c>
      <c r="AJ488" s="20">
        <v>0</v>
      </c>
      <c r="AK488" s="21">
        <v>24.6</v>
      </c>
      <c r="AL488" s="21">
        <v>24.7</v>
      </c>
      <c r="AM488" s="21">
        <v>24.7</v>
      </c>
      <c r="AN488" s="21">
        <v>24.5</v>
      </c>
      <c r="AO488" s="22">
        <v>1</v>
      </c>
    </row>
    <row r="489" spans="1:41" x14ac:dyDescent="0.2">
      <c r="A489" s="10">
        <v>112672203</v>
      </c>
      <c r="B489" s="11" t="s">
        <v>593</v>
      </c>
      <c r="C489" s="11" t="s">
        <v>590</v>
      </c>
      <c r="D489" s="13">
        <v>2214223.73</v>
      </c>
      <c r="E489" s="13">
        <v>1743377.51</v>
      </c>
      <c r="F489" s="13">
        <v>470846.22</v>
      </c>
      <c r="G489" s="14">
        <v>503.53300000000002</v>
      </c>
      <c r="H489" s="14">
        <v>878</v>
      </c>
      <c r="I489" s="15">
        <v>878</v>
      </c>
      <c r="J489" s="15">
        <v>599</v>
      </c>
      <c r="K489" s="15">
        <v>209</v>
      </c>
      <c r="L489" s="15">
        <v>70</v>
      </c>
      <c r="M489" s="15">
        <v>425</v>
      </c>
      <c r="N489" s="15">
        <v>44</v>
      </c>
      <c r="O489" s="15">
        <v>10</v>
      </c>
      <c r="P489" s="15">
        <v>346</v>
      </c>
      <c r="Q489" s="15">
        <v>66</v>
      </c>
      <c r="R489" s="15">
        <v>11</v>
      </c>
      <c r="S489" s="15">
        <v>324</v>
      </c>
      <c r="T489" s="15">
        <v>94</v>
      </c>
      <c r="U489" s="15">
        <v>12</v>
      </c>
      <c r="V489" s="14">
        <v>55.057000000000002</v>
      </c>
      <c r="W489" s="16">
        <v>0.57350000000000001</v>
      </c>
      <c r="X489" s="17">
        <v>2564.6109999999999</v>
      </c>
      <c r="Y489" s="17">
        <v>2507.5259999999998</v>
      </c>
      <c r="Z489" s="17">
        <v>2611.1840000000002</v>
      </c>
      <c r="AA489" s="17">
        <v>2575.123</v>
      </c>
      <c r="AB489" s="18">
        <v>46.581000000000003</v>
      </c>
      <c r="AC489" s="18">
        <v>1.2353000000000001</v>
      </c>
      <c r="AD489" s="19">
        <v>0.61760000000000004</v>
      </c>
      <c r="AE489" s="19">
        <v>0.38240000000000002</v>
      </c>
      <c r="AF489" s="18">
        <v>0.75060000000000004</v>
      </c>
      <c r="AG489" s="18">
        <v>0.37530000000000002</v>
      </c>
      <c r="AH489" s="19">
        <v>0.62470000000000003</v>
      </c>
      <c r="AI489" s="19">
        <v>0.52769999999999995</v>
      </c>
      <c r="AJ489" s="20">
        <v>0</v>
      </c>
      <c r="AK489" s="21">
        <v>26</v>
      </c>
      <c r="AL489" s="21">
        <v>26.5</v>
      </c>
      <c r="AM489" s="21">
        <v>26.1</v>
      </c>
      <c r="AN489" s="21">
        <v>25.5</v>
      </c>
      <c r="AO489" s="22">
        <v>1</v>
      </c>
    </row>
    <row r="490" spans="1:41" x14ac:dyDescent="0.2">
      <c r="A490" s="10">
        <v>112672803</v>
      </c>
      <c r="B490" s="11" t="s">
        <v>594</v>
      </c>
      <c r="C490" s="11" t="s">
        <v>590</v>
      </c>
      <c r="D490" s="13">
        <v>1215571.83</v>
      </c>
      <c r="E490" s="13">
        <v>830611.31</v>
      </c>
      <c r="F490" s="13">
        <v>384960.52</v>
      </c>
      <c r="G490" s="14">
        <v>411.685</v>
      </c>
      <c r="H490" s="14">
        <v>685</v>
      </c>
      <c r="I490" s="15">
        <v>685</v>
      </c>
      <c r="J490" s="15">
        <v>492</v>
      </c>
      <c r="K490" s="15">
        <v>142</v>
      </c>
      <c r="L490" s="15">
        <v>51</v>
      </c>
      <c r="M490" s="15">
        <v>299</v>
      </c>
      <c r="N490" s="15">
        <v>57</v>
      </c>
      <c r="O490" s="15">
        <v>12</v>
      </c>
      <c r="P490" s="15">
        <v>293</v>
      </c>
      <c r="Q490" s="15">
        <v>48</v>
      </c>
      <c r="R490" s="15">
        <v>8</v>
      </c>
      <c r="S490" s="15">
        <v>307</v>
      </c>
      <c r="T490" s="15">
        <v>32</v>
      </c>
      <c r="U490" s="15">
        <v>5</v>
      </c>
      <c r="V490" s="14">
        <v>3.7130000000000001</v>
      </c>
      <c r="W490" s="16">
        <v>0.60099999999999998</v>
      </c>
      <c r="X490" s="17">
        <v>2078.7750000000001</v>
      </c>
      <c r="Y490" s="17">
        <v>2110.3159999999998</v>
      </c>
      <c r="Z490" s="17">
        <v>2076.9119999999998</v>
      </c>
      <c r="AA490" s="17">
        <v>2049.096</v>
      </c>
      <c r="AB490" s="18">
        <v>559.86389999999994</v>
      </c>
      <c r="AC490" s="18">
        <v>14.848000000000001</v>
      </c>
      <c r="AD490" s="19">
        <v>7.4240000000000004</v>
      </c>
      <c r="AE490" s="19">
        <v>-6.4240000000000004</v>
      </c>
      <c r="AF490" s="18">
        <v>0.60840000000000005</v>
      </c>
      <c r="AG490" s="18">
        <v>0.30420000000000003</v>
      </c>
      <c r="AH490" s="19">
        <v>0.69579999999999997</v>
      </c>
      <c r="AI490" s="19">
        <v>-2.1520999999999999</v>
      </c>
      <c r="AJ490" s="20">
        <v>0</v>
      </c>
      <c r="AK490" s="21">
        <v>25.8</v>
      </c>
      <c r="AL490" s="21">
        <v>25.8</v>
      </c>
      <c r="AM490" s="21">
        <v>26.1</v>
      </c>
      <c r="AN490" s="21">
        <v>25.6</v>
      </c>
      <c r="AO490" s="22">
        <v>1</v>
      </c>
    </row>
    <row r="491" spans="1:41" x14ac:dyDescent="0.2">
      <c r="A491" s="10">
        <v>112674403</v>
      </c>
      <c r="B491" s="11" t="s">
        <v>595</v>
      </c>
      <c r="C491" s="11" t="s">
        <v>590</v>
      </c>
      <c r="D491" s="13">
        <v>2491873.7000000002</v>
      </c>
      <c r="E491" s="13">
        <v>1713650.97</v>
      </c>
      <c r="F491" s="13">
        <v>778222.73</v>
      </c>
      <c r="G491" s="14">
        <v>832.24800000000005</v>
      </c>
      <c r="H491" s="14">
        <v>1363</v>
      </c>
      <c r="I491" s="15">
        <v>1363</v>
      </c>
      <c r="J491" s="15">
        <v>1174</v>
      </c>
      <c r="K491" s="15">
        <v>151</v>
      </c>
      <c r="L491" s="15">
        <v>38</v>
      </c>
      <c r="M491" s="15">
        <v>700</v>
      </c>
      <c r="N491" s="15">
        <v>41</v>
      </c>
      <c r="O491" s="15">
        <v>5</v>
      </c>
      <c r="P491" s="15">
        <v>723</v>
      </c>
      <c r="Q491" s="15">
        <v>57</v>
      </c>
      <c r="R491" s="15">
        <v>7</v>
      </c>
      <c r="S491" s="15">
        <v>726</v>
      </c>
      <c r="T491" s="15">
        <v>48</v>
      </c>
      <c r="U491" s="15">
        <v>6</v>
      </c>
      <c r="V491" s="14">
        <v>50.487000000000002</v>
      </c>
      <c r="W491" s="16">
        <v>0.61060000000000003</v>
      </c>
      <c r="X491" s="17">
        <v>4122.4629999999997</v>
      </c>
      <c r="Y491" s="17">
        <v>4088.913</v>
      </c>
      <c r="Z491" s="17">
        <v>4176.7160000000003</v>
      </c>
      <c r="AA491" s="17">
        <v>4101.7610000000004</v>
      </c>
      <c r="AB491" s="18">
        <v>81.653899999999993</v>
      </c>
      <c r="AC491" s="18">
        <v>2.1655000000000002</v>
      </c>
      <c r="AD491" s="19">
        <v>1.0827</v>
      </c>
      <c r="AE491" s="19">
        <v>-8.2699999999999996E-2</v>
      </c>
      <c r="AF491" s="18">
        <v>1.2064999999999999</v>
      </c>
      <c r="AG491" s="18">
        <v>0.60319999999999996</v>
      </c>
      <c r="AH491" s="19">
        <v>0.39679999999999999</v>
      </c>
      <c r="AI491" s="19">
        <v>0.20499999999999999</v>
      </c>
      <c r="AJ491" s="20">
        <v>0</v>
      </c>
      <c r="AK491" s="21">
        <v>25.8</v>
      </c>
      <c r="AL491" s="21">
        <v>25.1</v>
      </c>
      <c r="AM491" s="21">
        <v>26.1</v>
      </c>
      <c r="AN491" s="21">
        <v>26.1</v>
      </c>
      <c r="AO491" s="22">
        <v>1</v>
      </c>
    </row>
    <row r="492" spans="1:41" x14ac:dyDescent="0.2">
      <c r="A492" s="10">
        <v>115674603</v>
      </c>
      <c r="B492" s="11" t="s">
        <v>596</v>
      </c>
      <c r="C492" s="11" t="s">
        <v>590</v>
      </c>
      <c r="D492" s="13">
        <v>1988481.46</v>
      </c>
      <c r="E492" s="13">
        <v>1527292.8</v>
      </c>
      <c r="F492" s="13">
        <v>461188.66</v>
      </c>
      <c r="G492" s="14">
        <v>493.20499999999998</v>
      </c>
      <c r="H492" s="14">
        <v>1018</v>
      </c>
      <c r="I492" s="15">
        <v>1018</v>
      </c>
      <c r="J492" s="15">
        <v>887</v>
      </c>
      <c r="K492" s="15">
        <v>55</v>
      </c>
      <c r="L492" s="15">
        <v>76</v>
      </c>
      <c r="M492" s="15">
        <v>538</v>
      </c>
      <c r="N492" s="15">
        <v>22</v>
      </c>
      <c r="O492" s="15">
        <v>14</v>
      </c>
      <c r="P492" s="15">
        <v>535</v>
      </c>
      <c r="Q492" s="15">
        <v>17</v>
      </c>
      <c r="R492" s="15">
        <v>13</v>
      </c>
      <c r="S492" s="15">
        <v>549</v>
      </c>
      <c r="T492" s="15">
        <v>16</v>
      </c>
      <c r="U492" s="15">
        <v>9</v>
      </c>
      <c r="V492" s="14">
        <v>84.436999999999998</v>
      </c>
      <c r="W492" s="16">
        <v>0.53239999999999998</v>
      </c>
      <c r="X492" s="17">
        <v>3331.509</v>
      </c>
      <c r="Y492" s="17">
        <v>3298.8420000000001</v>
      </c>
      <c r="Z492" s="17">
        <v>3383.0410000000002</v>
      </c>
      <c r="AA492" s="17">
        <v>3312.6439999999998</v>
      </c>
      <c r="AB492" s="18">
        <v>39.455500000000001</v>
      </c>
      <c r="AC492" s="18">
        <v>1.0463</v>
      </c>
      <c r="AD492" s="19">
        <v>0.52310000000000001</v>
      </c>
      <c r="AE492" s="19">
        <v>0.47689999999999999</v>
      </c>
      <c r="AF492" s="18">
        <v>0.97499999999999998</v>
      </c>
      <c r="AG492" s="18">
        <v>0.48749999999999999</v>
      </c>
      <c r="AH492" s="19">
        <v>0.51249999999999996</v>
      </c>
      <c r="AI492" s="19">
        <v>0.49819999999999998</v>
      </c>
      <c r="AJ492" s="20">
        <v>0</v>
      </c>
      <c r="AK492" s="21">
        <v>19.600000000000001</v>
      </c>
      <c r="AL492" s="21">
        <v>20.399999999999999</v>
      </c>
      <c r="AM492" s="21">
        <v>19.3</v>
      </c>
      <c r="AN492" s="21">
        <v>19</v>
      </c>
      <c r="AO492" s="22">
        <v>0.91</v>
      </c>
    </row>
    <row r="493" spans="1:41" x14ac:dyDescent="0.2">
      <c r="A493" s="10">
        <v>112675503</v>
      </c>
      <c r="B493" s="11" t="s">
        <v>597</v>
      </c>
      <c r="C493" s="11" t="s">
        <v>590</v>
      </c>
      <c r="D493" s="13">
        <v>3854350.9</v>
      </c>
      <c r="E493" s="13">
        <v>2755544.52</v>
      </c>
      <c r="F493" s="13">
        <v>1098806.3799999999</v>
      </c>
      <c r="G493" s="14">
        <v>1175.087</v>
      </c>
      <c r="H493" s="14">
        <v>1951</v>
      </c>
      <c r="I493" s="15">
        <v>1951</v>
      </c>
      <c r="J493" s="15">
        <v>1625</v>
      </c>
      <c r="K493" s="15">
        <v>237</v>
      </c>
      <c r="L493" s="15">
        <v>89</v>
      </c>
      <c r="M493" s="15">
        <v>1021</v>
      </c>
      <c r="N493" s="15">
        <v>73</v>
      </c>
      <c r="O493" s="15">
        <v>13</v>
      </c>
      <c r="P493" s="15">
        <v>982</v>
      </c>
      <c r="Q493" s="15">
        <v>71</v>
      </c>
      <c r="R493" s="15">
        <v>12</v>
      </c>
      <c r="S493" s="15">
        <v>970</v>
      </c>
      <c r="T493" s="15">
        <v>87</v>
      </c>
      <c r="U493" s="15">
        <v>17</v>
      </c>
      <c r="V493" s="14">
        <v>141.05199999999999</v>
      </c>
      <c r="W493" s="16">
        <v>0.60229999999999995</v>
      </c>
      <c r="X493" s="17">
        <v>5436.6769999999997</v>
      </c>
      <c r="Y493" s="17">
        <v>5353.018</v>
      </c>
      <c r="Z493" s="17">
        <v>5435.0169999999998</v>
      </c>
      <c r="AA493" s="17">
        <v>5521.9960000000001</v>
      </c>
      <c r="AB493" s="18">
        <v>38.543700000000001</v>
      </c>
      <c r="AC493" s="18">
        <v>1.0222</v>
      </c>
      <c r="AD493" s="19">
        <v>0.5111</v>
      </c>
      <c r="AE493" s="19">
        <v>0.4889</v>
      </c>
      <c r="AF493" s="18">
        <v>1.5911999999999999</v>
      </c>
      <c r="AG493" s="18">
        <v>0.79559999999999997</v>
      </c>
      <c r="AH493" s="19">
        <v>0.2044</v>
      </c>
      <c r="AI493" s="19">
        <v>0.31819999999999998</v>
      </c>
      <c r="AJ493" s="20">
        <v>0</v>
      </c>
      <c r="AK493" s="21">
        <v>23.3</v>
      </c>
      <c r="AL493" s="21">
        <v>23.1</v>
      </c>
      <c r="AM493" s="21">
        <v>23.5</v>
      </c>
      <c r="AN493" s="21">
        <v>23.3</v>
      </c>
      <c r="AO493" s="22">
        <v>1</v>
      </c>
    </row>
    <row r="494" spans="1:41" x14ac:dyDescent="0.2">
      <c r="A494" s="10">
        <v>112676203</v>
      </c>
      <c r="B494" s="11" t="s">
        <v>598</v>
      </c>
      <c r="C494" s="11" t="s">
        <v>590</v>
      </c>
      <c r="D494" s="13">
        <v>2125373.91</v>
      </c>
      <c r="E494" s="13">
        <v>1714545.19</v>
      </c>
      <c r="F494" s="13">
        <v>410828.72</v>
      </c>
      <c r="G494" s="14">
        <v>439.34899999999999</v>
      </c>
      <c r="H494" s="14">
        <v>848</v>
      </c>
      <c r="I494" s="15">
        <v>848</v>
      </c>
      <c r="J494" s="15">
        <v>708</v>
      </c>
      <c r="K494" s="15">
        <v>83</v>
      </c>
      <c r="L494" s="15">
        <v>57</v>
      </c>
      <c r="M494" s="15">
        <v>414</v>
      </c>
      <c r="N494" s="15">
        <v>27</v>
      </c>
      <c r="O494" s="15">
        <v>9</v>
      </c>
      <c r="P494" s="15">
        <v>431</v>
      </c>
      <c r="Q494" s="15">
        <v>29</v>
      </c>
      <c r="R494" s="15">
        <v>8</v>
      </c>
      <c r="S494" s="15">
        <v>451</v>
      </c>
      <c r="T494" s="15">
        <v>25</v>
      </c>
      <c r="U494" s="15">
        <v>10</v>
      </c>
      <c r="V494" s="14">
        <v>108.779</v>
      </c>
      <c r="W494" s="16">
        <v>0.5181</v>
      </c>
      <c r="X494" s="17">
        <v>2660.9949999999999</v>
      </c>
      <c r="Y494" s="17">
        <v>2583</v>
      </c>
      <c r="Z494" s="17">
        <v>2696.6990000000001</v>
      </c>
      <c r="AA494" s="17">
        <v>2703.2860000000001</v>
      </c>
      <c r="AB494" s="18">
        <v>24.462299999999999</v>
      </c>
      <c r="AC494" s="18">
        <v>0.64870000000000005</v>
      </c>
      <c r="AD494" s="19">
        <v>0.32429999999999998</v>
      </c>
      <c r="AE494" s="19">
        <v>0.67569999999999997</v>
      </c>
      <c r="AF494" s="18">
        <v>0.77880000000000005</v>
      </c>
      <c r="AG494" s="18">
        <v>0.38940000000000002</v>
      </c>
      <c r="AH494" s="19">
        <v>0.61060000000000003</v>
      </c>
      <c r="AI494" s="19">
        <v>0.63660000000000005</v>
      </c>
      <c r="AJ494" s="20">
        <v>0</v>
      </c>
      <c r="AK494" s="21">
        <v>23.5</v>
      </c>
      <c r="AL494" s="21">
        <v>23.5</v>
      </c>
      <c r="AM494" s="21">
        <v>23.1</v>
      </c>
      <c r="AN494" s="21">
        <v>23.9</v>
      </c>
      <c r="AO494" s="22">
        <v>1</v>
      </c>
    </row>
    <row r="495" spans="1:41" x14ac:dyDescent="0.2">
      <c r="A495" s="10">
        <v>112676403</v>
      </c>
      <c r="B495" s="11" t="s">
        <v>599</v>
      </c>
      <c r="C495" s="11" t="s">
        <v>590</v>
      </c>
      <c r="D495" s="13">
        <v>2594656.56</v>
      </c>
      <c r="E495" s="13">
        <v>1970423.65</v>
      </c>
      <c r="F495" s="13">
        <v>624232.91</v>
      </c>
      <c r="G495" s="14">
        <v>667.56799999999998</v>
      </c>
      <c r="H495" s="14">
        <v>1291</v>
      </c>
      <c r="I495" s="15">
        <v>1291</v>
      </c>
      <c r="J495" s="15">
        <v>1015</v>
      </c>
      <c r="K495" s="15">
        <v>194</v>
      </c>
      <c r="L495" s="15">
        <v>82</v>
      </c>
      <c r="M495" s="15">
        <v>669</v>
      </c>
      <c r="N495" s="15">
        <v>70</v>
      </c>
      <c r="O495" s="15">
        <v>12</v>
      </c>
      <c r="P495" s="15">
        <v>587</v>
      </c>
      <c r="Q495" s="15">
        <v>70</v>
      </c>
      <c r="R495" s="15">
        <v>12</v>
      </c>
      <c r="S495" s="15">
        <v>602</v>
      </c>
      <c r="T495" s="15">
        <v>49</v>
      </c>
      <c r="U495" s="15">
        <v>14</v>
      </c>
      <c r="V495" s="14">
        <v>55.706000000000003</v>
      </c>
      <c r="W495" s="16">
        <v>0.55010000000000003</v>
      </c>
      <c r="X495" s="17">
        <v>4435.2619999999997</v>
      </c>
      <c r="Y495" s="17">
        <v>4477.5140000000001</v>
      </c>
      <c r="Z495" s="17">
        <v>4472.0230000000001</v>
      </c>
      <c r="AA495" s="17">
        <v>4356.2479999999996</v>
      </c>
      <c r="AB495" s="18">
        <v>79.619100000000003</v>
      </c>
      <c r="AC495" s="18">
        <v>2.1114999999999999</v>
      </c>
      <c r="AD495" s="19">
        <v>1.0557000000000001</v>
      </c>
      <c r="AE495" s="19">
        <v>-5.57E-2</v>
      </c>
      <c r="AF495" s="18">
        <v>1.2981</v>
      </c>
      <c r="AG495" s="18">
        <v>0.64900000000000002</v>
      </c>
      <c r="AH495" s="19">
        <v>0.35099999999999998</v>
      </c>
      <c r="AI495" s="19">
        <v>0.1883</v>
      </c>
      <c r="AJ495" s="20">
        <v>0</v>
      </c>
      <c r="AK495" s="21">
        <v>20.3</v>
      </c>
      <c r="AL495" s="21">
        <v>20.6</v>
      </c>
      <c r="AM495" s="21">
        <v>20.5</v>
      </c>
      <c r="AN495" s="21">
        <v>19.899999999999999</v>
      </c>
      <c r="AO495" s="22">
        <v>0.94</v>
      </c>
    </row>
    <row r="496" spans="1:41" x14ac:dyDescent="0.2">
      <c r="A496" s="10">
        <v>112676503</v>
      </c>
      <c r="B496" s="11" t="s">
        <v>600</v>
      </c>
      <c r="C496" s="11" t="s">
        <v>590</v>
      </c>
      <c r="D496" s="13">
        <v>2158424.2200000002</v>
      </c>
      <c r="E496" s="13">
        <v>1599574.33</v>
      </c>
      <c r="F496" s="13">
        <v>558849.89</v>
      </c>
      <c r="G496" s="14">
        <v>597.64599999999996</v>
      </c>
      <c r="H496" s="14">
        <v>1234</v>
      </c>
      <c r="I496" s="15">
        <v>1234</v>
      </c>
      <c r="J496" s="15">
        <v>1051</v>
      </c>
      <c r="K496" s="15">
        <v>126</v>
      </c>
      <c r="L496" s="15">
        <v>57</v>
      </c>
      <c r="M496" s="15">
        <v>634</v>
      </c>
      <c r="N496" s="15">
        <v>45</v>
      </c>
      <c r="O496" s="15">
        <v>6</v>
      </c>
      <c r="P496" s="15">
        <v>648</v>
      </c>
      <c r="Q496" s="15">
        <v>44</v>
      </c>
      <c r="R496" s="15">
        <v>8</v>
      </c>
      <c r="S496" s="15">
        <v>641</v>
      </c>
      <c r="T496" s="15">
        <v>34</v>
      </c>
      <c r="U496" s="15">
        <v>12</v>
      </c>
      <c r="V496" s="14">
        <v>67.853999999999999</v>
      </c>
      <c r="W496" s="16">
        <v>0.49419999999999997</v>
      </c>
      <c r="X496" s="17">
        <v>3078.1790000000001</v>
      </c>
      <c r="Y496" s="17">
        <v>2998.89</v>
      </c>
      <c r="Z496" s="17">
        <v>3097.5619999999999</v>
      </c>
      <c r="AA496" s="17">
        <v>3138.0839999999998</v>
      </c>
      <c r="AB496" s="18">
        <v>45.364699999999999</v>
      </c>
      <c r="AC496" s="18">
        <v>1.2031000000000001</v>
      </c>
      <c r="AD496" s="19">
        <v>0.60150000000000003</v>
      </c>
      <c r="AE496" s="19">
        <v>0.39850000000000002</v>
      </c>
      <c r="AF496" s="18">
        <v>0.90090000000000003</v>
      </c>
      <c r="AG496" s="18">
        <v>0.45040000000000002</v>
      </c>
      <c r="AH496" s="19">
        <v>0.54959999999999998</v>
      </c>
      <c r="AI496" s="19">
        <v>0.48909999999999998</v>
      </c>
      <c r="AJ496" s="20">
        <v>0</v>
      </c>
      <c r="AK496" s="21">
        <v>21.1</v>
      </c>
      <c r="AL496" s="21">
        <v>21.6</v>
      </c>
      <c r="AM496" s="21">
        <v>20.8</v>
      </c>
      <c r="AN496" s="21">
        <v>20.9</v>
      </c>
      <c r="AO496" s="22">
        <v>0.98</v>
      </c>
    </row>
    <row r="497" spans="1:41" x14ac:dyDescent="0.2">
      <c r="A497" s="10">
        <v>112676703</v>
      </c>
      <c r="B497" s="11" t="s">
        <v>601</v>
      </c>
      <c r="C497" s="11" t="s">
        <v>590</v>
      </c>
      <c r="D497" s="13">
        <v>2750383.07</v>
      </c>
      <c r="E497" s="13">
        <v>2036108.01</v>
      </c>
      <c r="F497" s="13">
        <v>714275.06</v>
      </c>
      <c r="G497" s="14">
        <v>763.86099999999999</v>
      </c>
      <c r="H497" s="14">
        <v>1331</v>
      </c>
      <c r="I497" s="15">
        <v>1331</v>
      </c>
      <c r="J497" s="15">
        <v>882</v>
      </c>
      <c r="K497" s="15">
        <v>348</v>
      </c>
      <c r="L497" s="15">
        <v>101</v>
      </c>
      <c r="M497" s="15">
        <v>537</v>
      </c>
      <c r="N497" s="15">
        <v>123</v>
      </c>
      <c r="O497" s="15">
        <v>16</v>
      </c>
      <c r="P497" s="15">
        <v>525</v>
      </c>
      <c r="Q497" s="15">
        <v>116</v>
      </c>
      <c r="R497" s="15">
        <v>17</v>
      </c>
      <c r="S497" s="15">
        <v>552</v>
      </c>
      <c r="T497" s="15">
        <v>101</v>
      </c>
      <c r="U497" s="15">
        <v>15</v>
      </c>
      <c r="V497" s="14">
        <v>92.846999999999994</v>
      </c>
      <c r="W497" s="16">
        <v>0.57389999999999997</v>
      </c>
      <c r="X497" s="17">
        <v>4099.701</v>
      </c>
      <c r="Y497" s="17">
        <v>4075.431</v>
      </c>
      <c r="Z497" s="17">
        <v>4134.3549999999996</v>
      </c>
      <c r="AA497" s="17">
        <v>4089.3159999999998</v>
      </c>
      <c r="AB497" s="18">
        <v>44.1554</v>
      </c>
      <c r="AC497" s="18">
        <v>1.171</v>
      </c>
      <c r="AD497" s="19">
        <v>0.58550000000000002</v>
      </c>
      <c r="AE497" s="19">
        <v>0.41449999999999998</v>
      </c>
      <c r="AF497" s="18">
        <v>1.1999</v>
      </c>
      <c r="AG497" s="18">
        <v>0.59989999999999999</v>
      </c>
      <c r="AH497" s="19">
        <v>0.40010000000000001</v>
      </c>
      <c r="AI497" s="19">
        <v>0.40579999999999999</v>
      </c>
      <c r="AJ497" s="20">
        <v>0</v>
      </c>
      <c r="AK497" s="21">
        <v>23.9</v>
      </c>
      <c r="AL497" s="21">
        <v>24.8</v>
      </c>
      <c r="AM497" s="21">
        <v>23.7</v>
      </c>
      <c r="AN497" s="21">
        <v>23.1</v>
      </c>
      <c r="AO497" s="22">
        <v>1</v>
      </c>
    </row>
    <row r="498" spans="1:41" x14ac:dyDescent="0.2">
      <c r="A498" s="10">
        <v>115219002</v>
      </c>
      <c r="B498" s="11" t="s">
        <v>602</v>
      </c>
      <c r="C498" s="11" t="s">
        <v>590</v>
      </c>
      <c r="D498" s="13">
        <v>4605473.66</v>
      </c>
      <c r="E498" s="13">
        <v>3626068.3</v>
      </c>
      <c r="F498" s="13">
        <v>979405.36</v>
      </c>
      <c r="G498" s="14">
        <v>1047.3969999999999</v>
      </c>
      <c r="H498" s="14">
        <v>3062</v>
      </c>
      <c r="I498" s="15">
        <v>3062</v>
      </c>
      <c r="J498" s="15">
        <v>2655</v>
      </c>
      <c r="K498" s="15">
        <v>293</v>
      </c>
      <c r="L498" s="15">
        <v>114</v>
      </c>
      <c r="M498" s="15">
        <v>1691</v>
      </c>
      <c r="N498" s="15">
        <v>119</v>
      </c>
      <c r="O498" s="15">
        <v>19</v>
      </c>
      <c r="P498" s="15">
        <v>1580</v>
      </c>
      <c r="Q498" s="15">
        <v>82</v>
      </c>
      <c r="R498" s="15">
        <v>17</v>
      </c>
      <c r="S498" s="15">
        <v>1586</v>
      </c>
      <c r="T498" s="15">
        <v>85</v>
      </c>
      <c r="U498" s="15">
        <v>18</v>
      </c>
      <c r="V498" s="14">
        <v>74.350999999999999</v>
      </c>
      <c r="W498" s="16">
        <v>0.42230000000000001</v>
      </c>
      <c r="X498" s="17">
        <v>7867.19</v>
      </c>
      <c r="Y498" s="17">
        <v>7714.1379999999999</v>
      </c>
      <c r="Z498" s="17">
        <v>7970.1819999999998</v>
      </c>
      <c r="AA498" s="17">
        <v>7917.25</v>
      </c>
      <c r="AB498" s="18">
        <v>105.81140000000001</v>
      </c>
      <c r="AC498" s="18">
        <v>2.8062</v>
      </c>
      <c r="AD498" s="19">
        <v>1.4031</v>
      </c>
      <c r="AE498" s="19">
        <v>-0.40310000000000001</v>
      </c>
      <c r="AF498" s="18">
        <v>2.3026</v>
      </c>
      <c r="AG498" s="18">
        <v>1.1513</v>
      </c>
      <c r="AH498" s="19">
        <v>-0.15129999999999999</v>
      </c>
      <c r="AI498" s="19">
        <v>-0.252</v>
      </c>
      <c r="AJ498" s="20">
        <v>0</v>
      </c>
      <c r="AK498" s="21">
        <v>17.5</v>
      </c>
      <c r="AL498" s="21">
        <v>17.600000000000001</v>
      </c>
      <c r="AM498" s="21">
        <v>17.7</v>
      </c>
      <c r="AN498" s="21">
        <v>17.3</v>
      </c>
      <c r="AO498" s="22">
        <v>0.81</v>
      </c>
    </row>
    <row r="499" spans="1:41" x14ac:dyDescent="0.2">
      <c r="A499" s="10">
        <v>112678503</v>
      </c>
      <c r="B499" s="11" t="s">
        <v>603</v>
      </c>
      <c r="C499" s="11" t="s">
        <v>590</v>
      </c>
      <c r="D499" s="13">
        <v>2053991.24</v>
      </c>
      <c r="E499" s="13">
        <v>1410528.3</v>
      </c>
      <c r="F499" s="13">
        <v>643462.93999999994</v>
      </c>
      <c r="G499" s="14">
        <v>688.13300000000004</v>
      </c>
      <c r="H499" s="14">
        <v>1224</v>
      </c>
      <c r="I499" s="15">
        <v>1224</v>
      </c>
      <c r="J499" s="15">
        <v>895</v>
      </c>
      <c r="K499" s="15">
        <v>234</v>
      </c>
      <c r="L499" s="15">
        <v>95</v>
      </c>
      <c r="M499" s="15">
        <v>511</v>
      </c>
      <c r="N499" s="15">
        <v>86</v>
      </c>
      <c r="O499" s="15">
        <v>13</v>
      </c>
      <c r="P499" s="15">
        <v>562</v>
      </c>
      <c r="Q499" s="15">
        <v>74</v>
      </c>
      <c r="R499" s="15">
        <v>16</v>
      </c>
      <c r="S499" s="15">
        <v>564</v>
      </c>
      <c r="T499" s="15">
        <v>69</v>
      </c>
      <c r="U499" s="15">
        <v>15</v>
      </c>
      <c r="V499" s="14">
        <v>20.550999999999998</v>
      </c>
      <c r="W499" s="16">
        <v>0.56220000000000003</v>
      </c>
      <c r="X499" s="17">
        <v>3233.0419999999999</v>
      </c>
      <c r="Y499" s="17">
        <v>3156.4720000000002</v>
      </c>
      <c r="Z499" s="17">
        <v>3266.741</v>
      </c>
      <c r="AA499" s="17">
        <v>3275.913</v>
      </c>
      <c r="AB499" s="18">
        <v>157.31790000000001</v>
      </c>
      <c r="AC499" s="18">
        <v>4.1722000000000001</v>
      </c>
      <c r="AD499" s="19">
        <v>2.0861000000000001</v>
      </c>
      <c r="AE499" s="19">
        <v>-1.0861000000000001</v>
      </c>
      <c r="AF499" s="18">
        <v>0.94620000000000004</v>
      </c>
      <c r="AG499" s="18">
        <v>0.47310000000000002</v>
      </c>
      <c r="AH499" s="19">
        <v>0.52690000000000003</v>
      </c>
      <c r="AI499" s="19">
        <v>-0.1183</v>
      </c>
      <c r="AJ499" s="20">
        <v>0</v>
      </c>
      <c r="AK499" s="21">
        <v>24.4</v>
      </c>
      <c r="AL499" s="21">
        <v>23.2</v>
      </c>
      <c r="AM499" s="21">
        <v>25.4</v>
      </c>
      <c r="AN499" s="21">
        <v>24.7</v>
      </c>
      <c r="AO499" s="22">
        <v>1</v>
      </c>
    </row>
    <row r="500" spans="1:41" x14ac:dyDescent="0.2">
      <c r="A500" s="10">
        <v>112679002</v>
      </c>
      <c r="B500" s="11" t="s">
        <v>604</v>
      </c>
      <c r="C500" s="11" t="s">
        <v>590</v>
      </c>
      <c r="D500" s="13">
        <v>7999901.4699999997</v>
      </c>
      <c r="E500" s="13">
        <v>5260156.28</v>
      </c>
      <c r="F500" s="13">
        <v>2739745.19</v>
      </c>
      <c r="G500" s="14">
        <v>2929.942</v>
      </c>
      <c r="H500" s="14">
        <v>3388</v>
      </c>
      <c r="I500" s="15">
        <v>3388</v>
      </c>
      <c r="J500" s="15">
        <v>3000</v>
      </c>
      <c r="K500" s="15">
        <v>191</v>
      </c>
      <c r="L500" s="15">
        <v>197</v>
      </c>
      <c r="M500" s="15">
        <v>1760</v>
      </c>
      <c r="N500" s="15">
        <v>62</v>
      </c>
      <c r="O500" s="15">
        <v>30</v>
      </c>
      <c r="P500" s="15">
        <v>1931</v>
      </c>
      <c r="Q500" s="15">
        <v>59</v>
      </c>
      <c r="R500" s="15">
        <v>25</v>
      </c>
      <c r="S500" s="15">
        <v>1795</v>
      </c>
      <c r="T500" s="15">
        <v>64</v>
      </c>
      <c r="U500" s="15">
        <v>38</v>
      </c>
      <c r="V500" s="14">
        <v>5.3419999999999996</v>
      </c>
      <c r="W500" s="16">
        <v>0.86480000000000001</v>
      </c>
      <c r="X500" s="17">
        <v>8175.2910000000002</v>
      </c>
      <c r="Y500" s="17">
        <v>8068.9880000000003</v>
      </c>
      <c r="Z500" s="17">
        <v>8274.3559999999998</v>
      </c>
      <c r="AA500" s="17">
        <v>8182.53</v>
      </c>
      <c r="AB500" s="18">
        <v>1530.3801000000001</v>
      </c>
      <c r="AC500" s="18">
        <v>40.5869</v>
      </c>
      <c r="AD500" s="19">
        <v>20.293399999999998</v>
      </c>
      <c r="AE500" s="19">
        <v>-19.293399999999998</v>
      </c>
      <c r="AF500" s="18">
        <v>2.3927999999999998</v>
      </c>
      <c r="AG500" s="18">
        <v>1.1963999999999999</v>
      </c>
      <c r="AH500" s="19">
        <v>-0.19639999999999999</v>
      </c>
      <c r="AI500" s="19">
        <v>-7.8352000000000004</v>
      </c>
      <c r="AJ500" s="20">
        <v>0</v>
      </c>
      <c r="AK500" s="21">
        <v>36</v>
      </c>
      <c r="AL500" s="21">
        <v>36.5</v>
      </c>
      <c r="AM500" s="21">
        <v>35</v>
      </c>
      <c r="AN500" s="21">
        <v>36.4</v>
      </c>
      <c r="AO500" s="22">
        <v>1</v>
      </c>
    </row>
    <row r="501" spans="1:41" x14ac:dyDescent="0.2">
      <c r="A501" s="10">
        <v>112679403</v>
      </c>
      <c r="B501" s="11" t="s">
        <v>605</v>
      </c>
      <c r="C501" s="11" t="s">
        <v>590</v>
      </c>
      <c r="D501" s="13">
        <v>1496122.98</v>
      </c>
      <c r="E501" s="13">
        <v>1100540.83</v>
      </c>
      <c r="F501" s="13">
        <v>395582.15</v>
      </c>
      <c r="G501" s="14">
        <v>423.04399999999998</v>
      </c>
      <c r="H501" s="14">
        <v>1002</v>
      </c>
      <c r="I501" s="15">
        <v>1002</v>
      </c>
      <c r="J501" s="15">
        <v>779</v>
      </c>
      <c r="K501" s="15">
        <v>160</v>
      </c>
      <c r="L501" s="15">
        <v>63</v>
      </c>
      <c r="M501" s="15">
        <v>498</v>
      </c>
      <c r="N501" s="15">
        <v>49</v>
      </c>
      <c r="O501" s="15">
        <v>10</v>
      </c>
      <c r="P501" s="15">
        <v>460</v>
      </c>
      <c r="Q501" s="15">
        <v>61</v>
      </c>
      <c r="R501" s="15">
        <v>9</v>
      </c>
      <c r="S501" s="15">
        <v>466</v>
      </c>
      <c r="T501" s="15">
        <v>46</v>
      </c>
      <c r="U501" s="15">
        <v>11</v>
      </c>
      <c r="V501" s="14">
        <v>10.263999999999999</v>
      </c>
      <c r="W501" s="16">
        <v>0.42220000000000002</v>
      </c>
      <c r="X501" s="17">
        <v>3209.5940000000001</v>
      </c>
      <c r="Y501" s="17">
        <v>3175.3910000000001</v>
      </c>
      <c r="Z501" s="17">
        <v>3259.4430000000002</v>
      </c>
      <c r="AA501" s="17">
        <v>3193.9470000000001</v>
      </c>
      <c r="AB501" s="18">
        <v>312.70400000000001</v>
      </c>
      <c r="AC501" s="18">
        <v>8.2931000000000008</v>
      </c>
      <c r="AD501" s="19">
        <v>4.1464999999999996</v>
      </c>
      <c r="AE501" s="19">
        <v>-3.1465000000000001</v>
      </c>
      <c r="AF501" s="18">
        <v>0.93940000000000001</v>
      </c>
      <c r="AG501" s="18">
        <v>0.46970000000000001</v>
      </c>
      <c r="AH501" s="19">
        <v>0.53029999999999999</v>
      </c>
      <c r="AI501" s="19">
        <v>-0.94040000000000001</v>
      </c>
      <c r="AJ501" s="20">
        <v>0</v>
      </c>
      <c r="AK501" s="21">
        <v>25.5</v>
      </c>
      <c r="AL501" s="21">
        <v>25.2</v>
      </c>
      <c r="AM501" s="21">
        <v>25.7</v>
      </c>
      <c r="AN501" s="21">
        <v>25.6</v>
      </c>
      <c r="AO501" s="22">
        <v>1</v>
      </c>
    </row>
    <row r="503" spans="1:41" x14ac:dyDescent="0.2">
      <c r="D503" s="23">
        <f>SUM(D2:D501)</f>
        <v>1237385830.0200007</v>
      </c>
      <c r="E503" s="13">
        <v>947535830.06000006</v>
      </c>
      <c r="F503" s="23">
        <v>289850000.07000005</v>
      </c>
      <c r="G503" s="24">
        <v>309971.77799999999</v>
      </c>
      <c r="H503" s="24">
        <v>652549.44400000002</v>
      </c>
      <c r="I503" s="25">
        <v>649864</v>
      </c>
      <c r="J503" s="25">
        <v>516141</v>
      </c>
      <c r="K503" s="25">
        <v>71555</v>
      </c>
      <c r="L503" s="25">
        <v>62168</v>
      </c>
      <c r="M503" s="25">
        <v>317840</v>
      </c>
      <c r="N503" s="25">
        <v>22304</v>
      </c>
      <c r="O503" s="25">
        <v>9536</v>
      </c>
      <c r="P503" s="25"/>
      <c r="Q503" s="25"/>
      <c r="R503" s="25"/>
      <c r="S503" s="25"/>
      <c r="T503" s="25"/>
      <c r="U503" s="25"/>
      <c r="V503" s="14">
        <v>45305.784000000065</v>
      </c>
      <c r="W503" s="26"/>
      <c r="X503" s="27">
        <v>1708296.5170000005</v>
      </c>
      <c r="Y503" s="14"/>
      <c r="Z503" s="14"/>
      <c r="AA503" s="14"/>
      <c r="AB503" s="18">
        <v>37.7059</v>
      </c>
      <c r="AC503" s="28"/>
      <c r="AD503" s="29"/>
      <c r="AE503" s="29"/>
      <c r="AF503" s="18"/>
      <c r="AG503" s="18"/>
      <c r="AH503" s="29"/>
      <c r="AI503" s="30">
        <v>0.77029999999999998</v>
      </c>
      <c r="AJ503" s="29"/>
      <c r="AK503" s="31">
        <v>21.4</v>
      </c>
      <c r="AO503" s="32"/>
    </row>
    <row r="504" spans="1:41" x14ac:dyDescent="0.2">
      <c r="X504" s="33">
        <v>3416.5929999999998</v>
      </c>
      <c r="AI504" s="34" t="s">
        <v>606</v>
      </c>
      <c r="AK504" s="34" t="s">
        <v>606</v>
      </c>
      <c r="AL504" s="35"/>
      <c r="AM504" s="35"/>
      <c r="AN504" s="35"/>
    </row>
    <row r="505" spans="1:41" x14ac:dyDescent="0.2">
      <c r="D505" s="36"/>
      <c r="F505" s="36"/>
      <c r="G505" s="37"/>
    </row>
    <row r="506" spans="1:41" x14ac:dyDescent="0.2">
      <c r="A506" s="38"/>
      <c r="D506" s="39"/>
      <c r="F506" s="39"/>
      <c r="G506" s="37"/>
    </row>
    <row r="507" spans="1:41" x14ac:dyDescent="0.2">
      <c r="D507" s="36"/>
      <c r="F507" s="36"/>
      <c r="G507" s="37"/>
    </row>
  </sheetData>
  <sortState xmlns:xlrd2="http://schemas.microsoft.com/office/spreadsheetml/2017/richdata2" ref="A2:AO501">
    <sortCondition ref="C2:C501"/>
    <sortCondition ref="B2:B501"/>
  </sortState>
  <phoneticPr fontId="11" type="noConversion"/>
  <pageMargins left="0" right="0" top="0.75" bottom="0.55000000000000004" header="0.35" footer="0.35"/>
  <pageSetup paperSize="5" pageOrder="overThenDown" orientation="landscape" r:id="rId1"/>
  <headerFooter alignWithMargins="0">
    <oddHeader>&amp;C&amp;"Arial,Bold"&amp;9 2022-23 Special Education Funding</oddHeader>
    <oddFooter>&amp;L&amp;9Page &amp;P of &amp;N&amp;C&amp;9Prepared by the Pennsylvania Department of Education&amp;R&amp;9May 2023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63A74-4C31-4023-98F8-7BF18D642826}">
  <dimension ref="A1:E23"/>
  <sheetViews>
    <sheetView workbookViewId="0"/>
  </sheetViews>
  <sheetFormatPr defaultColWidth="9.140625" defaultRowHeight="15" x14ac:dyDescent="0.25"/>
  <cols>
    <col min="1" max="1" width="47.7109375" style="55" customWidth="1"/>
    <col min="2" max="2" width="18.28515625" style="56" hidden="1" customWidth="1"/>
    <col min="3" max="3" width="16.7109375" style="56" customWidth="1"/>
    <col min="4" max="16384" width="9.140625" style="55"/>
  </cols>
  <sheetData>
    <row r="1" spans="1:5" x14ac:dyDescent="0.25">
      <c r="A1" s="54" t="s">
        <v>639</v>
      </c>
      <c r="B1" s="54"/>
      <c r="C1" s="54"/>
    </row>
    <row r="2" spans="1:5" x14ac:dyDescent="0.25">
      <c r="A2" s="54" t="s">
        <v>628</v>
      </c>
    </row>
    <row r="3" spans="1:5" x14ac:dyDescent="0.25">
      <c r="B3" s="57" t="s">
        <v>641</v>
      </c>
      <c r="C3" s="57"/>
    </row>
    <row r="4" spans="1:5" x14ac:dyDescent="0.25">
      <c r="A4" s="55" t="s">
        <v>629</v>
      </c>
      <c r="B4" s="56">
        <v>1237385830.0200007</v>
      </c>
      <c r="C4" s="56">
        <v>1237385833</v>
      </c>
    </row>
    <row r="5" spans="1:5" x14ac:dyDescent="0.25">
      <c r="A5" s="55" t="s">
        <v>630</v>
      </c>
      <c r="B5" s="56">
        <v>12362473</v>
      </c>
      <c r="C5" s="56">
        <v>12362473</v>
      </c>
    </row>
    <row r="6" spans="1:5" x14ac:dyDescent="0.25">
      <c r="A6" s="55" t="s">
        <v>631</v>
      </c>
      <c r="B6" s="56">
        <v>1000047</v>
      </c>
      <c r="C6" s="56">
        <v>1000047</v>
      </c>
    </row>
    <row r="7" spans="1:5" x14ac:dyDescent="0.25">
      <c r="A7" s="55" t="s">
        <v>632</v>
      </c>
      <c r="B7" s="56">
        <v>563000</v>
      </c>
      <c r="C7" s="56">
        <v>563000</v>
      </c>
    </row>
    <row r="8" spans="1:5" x14ac:dyDescent="0.25">
      <c r="A8" s="55" t="s">
        <v>633</v>
      </c>
      <c r="B8" s="56">
        <v>73493860</v>
      </c>
      <c r="C8" s="56">
        <v>73493860</v>
      </c>
    </row>
    <row r="9" spans="1:5" x14ac:dyDescent="0.25">
      <c r="A9" s="55" t="s">
        <v>634</v>
      </c>
      <c r="B9" s="56">
        <v>2789423.37</v>
      </c>
      <c r="C9" s="56">
        <v>2343000</v>
      </c>
    </row>
    <row r="10" spans="1:5" x14ac:dyDescent="0.25">
      <c r="A10" s="55" t="s">
        <v>635</v>
      </c>
      <c r="B10" s="56">
        <v>890000</v>
      </c>
      <c r="C10" s="56">
        <v>1500000</v>
      </c>
    </row>
    <row r="11" spans="1:5" x14ac:dyDescent="0.25">
      <c r="A11" s="55" t="s">
        <v>636</v>
      </c>
      <c r="B11" s="56">
        <v>3000000</v>
      </c>
      <c r="C11" s="56">
        <v>3000000</v>
      </c>
    </row>
    <row r="12" spans="1:5" x14ac:dyDescent="0.25">
      <c r="A12" s="55" t="s">
        <v>637</v>
      </c>
      <c r="B12" s="57">
        <f>5015000+151787+163580</f>
        <v>5330367</v>
      </c>
      <c r="C12" s="57">
        <v>5166787</v>
      </c>
      <c r="D12" s="58"/>
      <c r="E12" s="58"/>
    </row>
    <row r="14" spans="1:5" x14ac:dyDescent="0.25">
      <c r="A14" s="55" t="s">
        <v>640</v>
      </c>
      <c r="B14" s="56">
        <f>SUM(B4:B12)</f>
        <v>1336815000.3900006</v>
      </c>
      <c r="C14" s="56">
        <f>SUM(C4:C12)</f>
        <v>1336815000</v>
      </c>
    </row>
    <row r="15" spans="1:5" x14ac:dyDescent="0.25">
      <c r="B15" s="56">
        <v>1336815000</v>
      </c>
    </row>
    <row r="16" spans="1:5" x14ac:dyDescent="0.25">
      <c r="B16" s="56">
        <f>B15-B14</f>
        <v>-0.39000058174133301</v>
      </c>
    </row>
    <row r="18" spans="1:3" ht="44.1" customHeight="1" x14ac:dyDescent="0.25">
      <c r="A18" s="62" t="s">
        <v>638</v>
      </c>
      <c r="B18" s="62"/>
      <c r="C18" s="59"/>
    </row>
    <row r="19" spans="1:3" x14ac:dyDescent="0.25">
      <c r="A19" s="60"/>
      <c r="B19" s="60"/>
      <c r="C19" s="60"/>
    </row>
    <row r="20" spans="1:3" x14ac:dyDescent="0.25">
      <c r="A20" s="60"/>
      <c r="B20" s="60"/>
      <c r="C20" s="60"/>
    </row>
    <row r="21" spans="1:3" x14ac:dyDescent="0.25">
      <c r="A21" s="61" t="s">
        <v>642</v>
      </c>
      <c r="B21" s="60"/>
      <c r="C21" s="60"/>
    </row>
    <row r="22" spans="1:3" x14ac:dyDescent="0.25">
      <c r="A22" s="60"/>
      <c r="B22" s="60"/>
      <c r="C22" s="60"/>
    </row>
    <row r="23" spans="1:3" x14ac:dyDescent="0.25">
      <c r="A23" s="60"/>
      <c r="B23" s="60"/>
      <c r="C23" s="60"/>
    </row>
  </sheetData>
  <mergeCells count="1">
    <mergeCell ref="A18:B18"/>
  </mergeCells>
  <pageMargins left="0.7" right="0.7" top="0.75" bottom="0.75" header="0.3" footer="0.3"/>
  <pageSetup orientation="portrait" r:id="rId1"/>
  <headerFooter>
    <oddFooter>&amp;LFebruary 2022</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3" ma:contentTypeDescription="Create a new document." ma:contentTypeScope="" ma:versionID="2a2d9ea174ca71e18204fe09cb4b5ba8">
  <xsd:schema xmlns:xsd="http://www.w3.org/2001/XMLSchema" xmlns:xs="http://www.w3.org/2001/XMLSchema" xmlns:p="http://schemas.microsoft.com/office/2006/metadata/properties" xmlns:ns1="http://schemas.microsoft.com/sharepoint/v3" xmlns:ns2="a7af8e22-4aad-4637-bdfe-8881feb25ebc" targetNamespace="http://schemas.microsoft.com/office/2006/metadata/properties" ma:root="true" ma:fieldsID="1e1d1e180fd2d7c84c724596e328884d" ns1:_="" ns2:_="">
    <xsd:import namespace="http://schemas.microsoft.com/sharepoint/v3"/>
    <xsd:import namespace="a7af8e22-4aad-4637-bdfe-8881feb25ebc"/>
    <xsd:element name="properties">
      <xsd:complexType>
        <xsd:sequence>
          <xsd:element name="documentManagement">
            <xsd:complexType>
              <xsd:all>
                <xsd:element ref="ns1:PublishingStartDate" minOccurs="0"/>
                <xsd:element ref="ns1:PublishingExpirationDate"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af8e22-4aad-4637-bdfe-8881feb25eb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SharedWithUsers xmlns="a7af8e22-4aad-4637-bdfe-8881feb25ebc">
      <UserInfo>
        <DisplayName/>
        <AccountId xsi:nil="true"/>
        <AccountType/>
      </UserInfo>
    </SharedWithUsers>
  </documentManagement>
</p:properties>
</file>

<file path=customXml/itemProps1.xml><?xml version="1.0" encoding="utf-8"?>
<ds:datastoreItem xmlns:ds="http://schemas.openxmlformats.org/officeDocument/2006/customXml" ds:itemID="{AB2A4E28-7E64-425C-B13D-E8FD9D650973}"/>
</file>

<file path=customXml/itemProps2.xml><?xml version="1.0" encoding="utf-8"?>
<ds:datastoreItem xmlns:ds="http://schemas.openxmlformats.org/officeDocument/2006/customXml" ds:itemID="{21952388-4999-48BC-A8AC-7BBA9CF1F7C4}"/>
</file>

<file path=customXml/itemProps3.xml><?xml version="1.0" encoding="utf-8"?>
<ds:datastoreItem xmlns:ds="http://schemas.openxmlformats.org/officeDocument/2006/customXml" ds:itemID="{507137A1-B0F1-4C8B-A8AA-EA4FA6DE824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Narrative</vt:lpstr>
      <vt:lpstr>2022-23 Final SEF May 2023</vt:lpstr>
      <vt:lpstr>SE components</vt:lpstr>
      <vt:lpstr>'2022-23 Final SEF May 2023'!Print_Titles</vt:lpstr>
    </vt:vector>
  </TitlesOfParts>
  <Manager/>
  <Company>Pennsylvania Department of Education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2022-23 Final SEF May2023</dc:title>
  <dc:subject/>
  <dc:creator>Hanft, Benjamin</dc:creator>
  <cp:keywords/>
  <dc:description/>
  <cp:lastModifiedBy>Heimbach, Bunne</cp:lastModifiedBy>
  <cp:revision/>
  <cp:lastPrinted>2024-02-15T17:49:09Z</cp:lastPrinted>
  <dcterms:created xsi:type="dcterms:W3CDTF">1999-11-29T22:00:35Z</dcterms:created>
  <dcterms:modified xsi:type="dcterms:W3CDTF">2024-02-15T18:58:47Z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MigrationSourceURL">
    <vt:lpwstr/>
  </property>
  <property fmtid="{D5CDD505-2E9C-101B-9397-08002B2CF9AE}" pid="4" name="Order">
    <vt:r8>1554800</vt:r8>
  </property>
  <property fmtid="{D5CDD505-2E9C-101B-9397-08002B2CF9AE}" pid="5" name="Category">
    <vt:lpwstr/>
  </property>
  <property fmtid="{D5CDD505-2E9C-101B-9397-08002B2CF9AE}" pid="6" name="xd_Signature">
    <vt:bool>false</vt:bool>
  </property>
  <property fmtid="{D5CDD505-2E9C-101B-9397-08002B2CF9AE}" pid="7" name="xd_ProgID">
    <vt:lpwstr/>
  </property>
  <property fmtid="{D5CDD505-2E9C-101B-9397-08002B2CF9AE}" pid="8" name="_SourceUrl">
    <vt:lpwstr/>
  </property>
  <property fmtid="{D5CDD505-2E9C-101B-9397-08002B2CF9AE}" pid="9" name="_SharedFileIndex">
    <vt:lpwstr/>
  </property>
  <property fmtid="{D5CDD505-2E9C-101B-9397-08002B2CF9AE}" pid="10" name="TemplateUrl">
    <vt:lpwstr/>
  </property>
</Properties>
</file>