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250" windowHeight="13170"/>
  </bookViews>
  <sheets>
    <sheet name="2011-2012 SCTES - SD" sheetId="1" r:id="rId1"/>
    <sheet name="2011-2012 SCTES - CTC" sheetId="2" r:id="rId2"/>
  </sheets>
  <definedNames>
    <definedName name="_xlnm.Print_Titles" localSheetId="1">'2011-2012 SCTES - CTC'!$1:$1</definedName>
    <definedName name="_xlnm.Print_Titles" localSheetId="0">'2011-2012 SCTES - SD'!$1:$1</definedName>
    <definedName name="VEF_SD_Excel_Allocation_2011_2012">'2011-2012 SCTES - SD'!$A$1:$V$114</definedName>
  </definedNames>
  <calcPr calcId="145621"/>
</workbook>
</file>

<file path=xl/calcChain.xml><?xml version="1.0" encoding="utf-8"?>
<calcChain xmlns="http://schemas.openxmlformats.org/spreadsheetml/2006/main">
  <c r="N641" i="2" l="1"/>
  <c r="J641" i="2"/>
  <c r="I641" i="2"/>
  <c r="H641" i="2"/>
  <c r="G641" i="2"/>
  <c r="F641" i="2"/>
  <c r="N624" i="2"/>
  <c r="J624" i="2"/>
  <c r="I624" i="2"/>
  <c r="H624" i="2"/>
  <c r="G624" i="2"/>
  <c r="F624" i="2"/>
  <c r="N613" i="2"/>
  <c r="J613" i="2"/>
  <c r="I613" i="2"/>
  <c r="H613" i="2"/>
  <c r="G613" i="2"/>
  <c r="F613" i="2"/>
  <c r="N608" i="2"/>
  <c r="J608" i="2"/>
  <c r="I608" i="2"/>
  <c r="H608" i="2"/>
  <c r="G608" i="2"/>
  <c r="F608" i="2"/>
  <c r="N598" i="2"/>
  <c r="J598" i="2"/>
  <c r="I598" i="2"/>
  <c r="H598" i="2"/>
  <c r="G598" i="2"/>
  <c r="F598" i="2"/>
  <c r="N589" i="2"/>
  <c r="J589" i="2"/>
  <c r="I589" i="2"/>
  <c r="H589" i="2"/>
  <c r="G589" i="2"/>
  <c r="F589" i="2"/>
  <c r="N587" i="2"/>
  <c r="J587" i="2"/>
  <c r="I587" i="2"/>
  <c r="H587" i="2"/>
  <c r="G587" i="2"/>
  <c r="F587" i="2"/>
  <c r="N580" i="2"/>
  <c r="J580" i="2"/>
  <c r="I580" i="2"/>
  <c r="H580" i="2"/>
  <c r="G580" i="2"/>
  <c r="F580" i="2"/>
  <c r="N576" i="2"/>
  <c r="J576" i="2"/>
  <c r="I576" i="2"/>
  <c r="H576" i="2"/>
  <c r="G576" i="2"/>
  <c r="F576" i="2"/>
  <c r="N568" i="2"/>
  <c r="J568" i="2"/>
  <c r="I568" i="2"/>
  <c r="H568" i="2"/>
  <c r="G568" i="2"/>
  <c r="F568" i="2"/>
  <c r="N562" i="2"/>
  <c r="J562" i="2"/>
  <c r="I562" i="2"/>
  <c r="H562" i="2"/>
  <c r="G562" i="2"/>
  <c r="F562" i="2"/>
  <c r="N545" i="2"/>
  <c r="J545" i="2"/>
  <c r="I545" i="2"/>
  <c r="H545" i="2"/>
  <c r="G545" i="2"/>
  <c r="F545" i="2"/>
  <c r="N534" i="2"/>
  <c r="J534" i="2"/>
  <c r="I534" i="2"/>
  <c r="H534" i="2"/>
  <c r="G534" i="2"/>
  <c r="F534" i="2"/>
  <c r="N521" i="2"/>
  <c r="J521" i="2"/>
  <c r="I521" i="2"/>
  <c r="H521" i="2"/>
  <c r="G521" i="2"/>
  <c r="F521" i="2"/>
  <c r="N507" i="2"/>
  <c r="J507" i="2"/>
  <c r="I507" i="2"/>
  <c r="H507" i="2"/>
  <c r="G507" i="2"/>
  <c r="F507" i="2"/>
  <c r="N503" i="2"/>
  <c r="J503" i="2"/>
  <c r="I503" i="2"/>
  <c r="H503" i="2"/>
  <c r="G503" i="2"/>
  <c r="F503" i="2"/>
  <c r="N501" i="2"/>
  <c r="J501" i="2"/>
  <c r="I501" i="2"/>
  <c r="H501" i="2"/>
  <c r="G501" i="2"/>
  <c r="F501" i="2"/>
  <c r="N499" i="2"/>
  <c r="J499" i="2"/>
  <c r="I499" i="2"/>
  <c r="H499" i="2"/>
  <c r="G499" i="2"/>
  <c r="F499" i="2"/>
  <c r="N486" i="2"/>
  <c r="J486" i="2"/>
  <c r="I486" i="2"/>
  <c r="H486" i="2"/>
  <c r="G486" i="2"/>
  <c r="F486" i="2"/>
  <c r="N482" i="2"/>
  <c r="J482" i="2"/>
  <c r="I482" i="2"/>
  <c r="H482" i="2"/>
  <c r="G482" i="2"/>
  <c r="F482" i="2"/>
  <c r="N475" i="2"/>
  <c r="J475" i="2"/>
  <c r="I475" i="2"/>
  <c r="H475" i="2"/>
  <c r="G475" i="2"/>
  <c r="F475" i="2"/>
  <c r="N466" i="2"/>
  <c r="J466" i="2"/>
  <c r="I466" i="2"/>
  <c r="H466" i="2"/>
  <c r="G466" i="2"/>
  <c r="F466" i="2"/>
  <c r="N460" i="2"/>
  <c r="J460" i="2"/>
  <c r="I460" i="2"/>
  <c r="H460" i="2"/>
  <c r="G460" i="2"/>
  <c r="F460" i="2"/>
  <c r="N455" i="2"/>
  <c r="J455" i="2"/>
  <c r="I455" i="2"/>
  <c r="H455" i="2"/>
  <c r="G455" i="2"/>
  <c r="F455" i="2"/>
  <c r="N448" i="2"/>
  <c r="J448" i="2"/>
  <c r="I448" i="2"/>
  <c r="H448" i="2"/>
  <c r="G448" i="2"/>
  <c r="F448" i="2"/>
  <c r="N445" i="2"/>
  <c r="J445" i="2"/>
  <c r="I445" i="2"/>
  <c r="H445" i="2"/>
  <c r="G445" i="2"/>
  <c r="F445" i="2"/>
  <c r="N440" i="2"/>
  <c r="J440" i="2"/>
  <c r="I440" i="2"/>
  <c r="H440" i="2"/>
  <c r="G440" i="2"/>
  <c r="F440" i="2"/>
  <c r="N427" i="2"/>
  <c r="J427" i="2"/>
  <c r="I427" i="2"/>
  <c r="H427" i="2"/>
  <c r="G427" i="2"/>
  <c r="F427" i="2"/>
  <c r="N425" i="2"/>
  <c r="J425" i="2"/>
  <c r="I425" i="2"/>
  <c r="H425" i="2"/>
  <c r="G425" i="2"/>
  <c r="F425" i="2"/>
  <c r="N419" i="2"/>
  <c r="J419" i="2"/>
  <c r="I419" i="2"/>
  <c r="H419" i="2"/>
  <c r="G419" i="2"/>
  <c r="F419" i="2"/>
  <c r="N414" i="2"/>
  <c r="J414" i="2"/>
  <c r="I414" i="2"/>
  <c r="H414" i="2"/>
  <c r="G414" i="2"/>
  <c r="F414" i="2"/>
  <c r="N399" i="2"/>
  <c r="J399" i="2"/>
  <c r="I399" i="2"/>
  <c r="H399" i="2"/>
  <c r="G399" i="2"/>
  <c r="F399" i="2"/>
  <c r="N391" i="2"/>
  <c r="J391" i="2"/>
  <c r="I391" i="2"/>
  <c r="H391" i="2"/>
  <c r="G391" i="2"/>
  <c r="F391" i="2"/>
  <c r="N379" i="2"/>
  <c r="J379" i="2"/>
  <c r="I379" i="2"/>
  <c r="H379" i="2"/>
  <c r="G379" i="2"/>
  <c r="F379" i="2"/>
  <c r="N361" i="2"/>
  <c r="J361" i="2"/>
  <c r="I361" i="2"/>
  <c r="H361" i="2"/>
  <c r="G361" i="2"/>
  <c r="F361" i="2"/>
  <c r="N359" i="2"/>
  <c r="J359" i="2"/>
  <c r="I359" i="2"/>
  <c r="H359" i="2"/>
  <c r="G359" i="2"/>
  <c r="F359" i="2"/>
  <c r="N354" i="2"/>
  <c r="J354" i="2"/>
  <c r="I354" i="2"/>
  <c r="H354" i="2"/>
  <c r="G354" i="2"/>
  <c r="F354" i="2"/>
  <c r="N346" i="2"/>
  <c r="J346" i="2"/>
  <c r="I346" i="2"/>
  <c r="H346" i="2"/>
  <c r="G346" i="2"/>
  <c r="F346" i="2"/>
  <c r="N340" i="2"/>
  <c r="J340" i="2"/>
  <c r="I340" i="2"/>
  <c r="H340" i="2"/>
  <c r="G340" i="2"/>
  <c r="F340" i="2"/>
  <c r="N338" i="2"/>
  <c r="J338" i="2"/>
  <c r="I338" i="2"/>
  <c r="H338" i="2"/>
  <c r="G338" i="2"/>
  <c r="F338" i="2"/>
  <c r="N332" i="2"/>
  <c r="J332" i="2"/>
  <c r="I332" i="2"/>
  <c r="H332" i="2"/>
  <c r="G332" i="2"/>
  <c r="F332" i="2"/>
  <c r="N324" i="2"/>
  <c r="J324" i="2"/>
  <c r="I324" i="2"/>
  <c r="H324" i="2"/>
  <c r="G324" i="2"/>
  <c r="F324" i="2"/>
  <c r="N313" i="2"/>
  <c r="J313" i="2"/>
  <c r="I313" i="2"/>
  <c r="H313" i="2"/>
  <c r="G313" i="2"/>
  <c r="F313" i="2"/>
  <c r="N309" i="2"/>
  <c r="J309" i="2"/>
  <c r="I309" i="2"/>
  <c r="H309" i="2"/>
  <c r="G309" i="2"/>
  <c r="F309" i="2"/>
  <c r="N301" i="2"/>
  <c r="J301" i="2"/>
  <c r="I301" i="2"/>
  <c r="H301" i="2"/>
  <c r="G301" i="2"/>
  <c r="F301" i="2"/>
  <c r="N276" i="2"/>
  <c r="J276" i="2"/>
  <c r="I276" i="2"/>
  <c r="H276" i="2"/>
  <c r="G276" i="2"/>
  <c r="F276" i="2"/>
  <c r="N271" i="2"/>
  <c r="J271" i="2"/>
  <c r="I271" i="2"/>
  <c r="H271" i="2"/>
  <c r="G271" i="2"/>
  <c r="F271" i="2"/>
  <c r="N259" i="2"/>
  <c r="J259" i="2"/>
  <c r="I259" i="2"/>
  <c r="H259" i="2"/>
  <c r="G259" i="2"/>
  <c r="F259" i="2"/>
  <c r="N255" i="2"/>
  <c r="J255" i="2"/>
  <c r="I255" i="2"/>
  <c r="H255" i="2"/>
  <c r="G255" i="2"/>
  <c r="F255" i="2"/>
  <c r="N240" i="2"/>
  <c r="J240" i="2"/>
  <c r="I240" i="2"/>
  <c r="H240" i="2"/>
  <c r="G240" i="2"/>
  <c r="F240" i="2"/>
  <c r="N224" i="2"/>
  <c r="J224" i="2"/>
  <c r="I224" i="2"/>
  <c r="H224" i="2"/>
  <c r="G224" i="2"/>
  <c r="F224" i="2"/>
  <c r="N213" i="2"/>
  <c r="J213" i="2"/>
  <c r="I213" i="2"/>
  <c r="H213" i="2"/>
  <c r="G213" i="2"/>
  <c r="F213" i="2"/>
  <c r="N197" i="2"/>
  <c r="J197" i="2"/>
  <c r="I197" i="2"/>
  <c r="H197" i="2"/>
  <c r="G197" i="2"/>
  <c r="F197" i="2"/>
  <c r="N184" i="2"/>
  <c r="J184" i="2"/>
  <c r="I184" i="2"/>
  <c r="H184" i="2"/>
  <c r="G184" i="2"/>
  <c r="F184" i="2"/>
  <c r="N180" i="2"/>
  <c r="J180" i="2"/>
  <c r="I180" i="2"/>
  <c r="H180" i="2"/>
  <c r="G180" i="2"/>
  <c r="F180" i="2"/>
  <c r="N178" i="2"/>
  <c r="J178" i="2"/>
  <c r="I178" i="2"/>
  <c r="H178" i="2"/>
  <c r="G178" i="2"/>
  <c r="F178" i="2"/>
  <c r="N170" i="2"/>
  <c r="J170" i="2"/>
  <c r="I170" i="2"/>
  <c r="H170" i="2"/>
  <c r="G170" i="2"/>
  <c r="F170" i="2"/>
  <c r="N161" i="2"/>
  <c r="J161" i="2"/>
  <c r="I161" i="2"/>
  <c r="H161" i="2"/>
  <c r="G161" i="2"/>
  <c r="F161" i="2"/>
  <c r="N153" i="2"/>
  <c r="J153" i="2"/>
  <c r="I153" i="2"/>
  <c r="H153" i="2"/>
  <c r="G153" i="2"/>
  <c r="F153" i="2"/>
  <c r="N149" i="2"/>
  <c r="J149" i="2"/>
  <c r="I149" i="2"/>
  <c r="H149" i="2"/>
  <c r="G149" i="2"/>
  <c r="F149" i="2"/>
  <c r="N136" i="2"/>
  <c r="J136" i="2"/>
  <c r="I136" i="2"/>
  <c r="H136" i="2"/>
  <c r="G136" i="2"/>
  <c r="F136" i="2"/>
  <c r="N131" i="2"/>
  <c r="J131" i="2"/>
  <c r="I131" i="2"/>
  <c r="H131" i="2"/>
  <c r="G131" i="2"/>
  <c r="F131" i="2"/>
  <c r="N124" i="2"/>
  <c r="J124" i="2"/>
  <c r="I124" i="2"/>
  <c r="H124" i="2"/>
  <c r="G124" i="2"/>
  <c r="F124" i="2"/>
  <c r="N101" i="2"/>
  <c r="J101" i="2"/>
  <c r="I101" i="2"/>
  <c r="H101" i="2"/>
  <c r="G101" i="2"/>
  <c r="F101" i="2"/>
  <c r="N93" i="2"/>
  <c r="J93" i="2"/>
  <c r="I93" i="2"/>
  <c r="H93" i="2"/>
  <c r="G93" i="2"/>
  <c r="F93" i="2"/>
  <c r="N87" i="2"/>
  <c r="J87" i="2"/>
  <c r="I87" i="2"/>
  <c r="H87" i="2"/>
  <c r="G87" i="2"/>
  <c r="F87" i="2"/>
  <c r="N79" i="2"/>
  <c r="J79" i="2"/>
  <c r="I79" i="2"/>
  <c r="H79" i="2"/>
  <c r="G79" i="2"/>
  <c r="F79" i="2"/>
  <c r="N72" i="2"/>
  <c r="J72" i="2"/>
  <c r="I72" i="2"/>
  <c r="H72" i="2"/>
  <c r="G72" i="2"/>
  <c r="F72" i="2"/>
  <c r="N56" i="2"/>
  <c r="J56" i="2"/>
  <c r="I56" i="2"/>
  <c r="H56" i="2"/>
  <c r="G56" i="2"/>
  <c r="F56" i="2"/>
  <c r="N39" i="2"/>
  <c r="J39" i="2"/>
  <c r="I39" i="2"/>
  <c r="H39" i="2"/>
  <c r="G39" i="2"/>
  <c r="F39" i="2"/>
  <c r="N33" i="2"/>
  <c r="J33" i="2"/>
  <c r="I33" i="2"/>
  <c r="H33" i="2"/>
  <c r="G33" i="2"/>
  <c r="F33" i="2"/>
  <c r="N19" i="2"/>
  <c r="J19" i="2"/>
  <c r="I19" i="2"/>
  <c r="H19" i="2"/>
  <c r="G19" i="2"/>
  <c r="F19" i="2"/>
  <c r="N11" i="2"/>
  <c r="N642" i="2" s="1"/>
  <c r="J11" i="2"/>
  <c r="J642" i="2" s="1"/>
  <c r="I11" i="2"/>
  <c r="H11" i="2"/>
  <c r="G11" i="2"/>
  <c r="G642" i="2" s="1"/>
  <c r="F11" i="2"/>
  <c r="F642" i="2" s="1"/>
  <c r="I642" i="2" l="1"/>
  <c r="H642" i="2"/>
  <c r="M116" i="1"/>
  <c r="E116" i="1"/>
  <c r="F116" i="1"/>
  <c r="G116" i="1"/>
  <c r="H116" i="1"/>
  <c r="I116" i="1"/>
  <c r="D116" i="1"/>
</calcChain>
</file>

<file path=xl/sharedStrings.xml><?xml version="1.0" encoding="utf-8"?>
<sst xmlns="http://schemas.openxmlformats.org/spreadsheetml/2006/main" count="2027" uniqueCount="724">
  <si>
    <t>AUN</t>
  </si>
  <si>
    <t>County</t>
  </si>
  <si>
    <t>AIE per WADM</t>
  </si>
  <si>
    <t>BER</t>
  </si>
  <si>
    <t>Regular Allocation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</si>
  <si>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</si>
  <si>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</si>
  <si>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</si>
  <si>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</si>
  <si>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</si>
  <si>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</si>
  <si>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</si>
  <si>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</si>
  <si>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</si>
  <si>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</si>
  <si>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</si>
  <si>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</si>
  <si>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</si>
  <si>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Avella Area SD</t>
  </si>
  <si>
    <t>Washington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</si>
  <si>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</si>
  <si>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</si>
  <si>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</si>
  <si>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</si>
  <si>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</si>
  <si>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</si>
  <si>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</si>
  <si>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</si>
  <si>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</si>
  <si>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</si>
  <si>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</si>
  <si>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</si>
  <si>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</si>
  <si>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Pittsburgh SD</t>
  </si>
  <si>
    <t>Allegheny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</si>
  <si>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</si>
  <si>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</si>
  <si>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</si>
  <si>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</si>
  <si>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</si>
  <si>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</si>
  <si>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</si>
  <si>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</si>
  <si>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</si>
  <si>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</si>
  <si>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</si>
  <si>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</si>
  <si>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</si>
  <si>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</si>
  <si>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</si>
  <si>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</si>
  <si>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</si>
  <si>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</si>
  <si>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</si>
  <si>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</si>
  <si>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</si>
  <si>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</si>
  <si>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</si>
  <si>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</si>
  <si>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</si>
  <si>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</si>
  <si>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</si>
  <si>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</si>
  <si>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</si>
  <si>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</si>
  <si>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</si>
  <si>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</si>
  <si>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Fayette Township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</si>
  <si>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</si>
  <si>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</si>
  <si>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</si>
  <si>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</si>
  <si>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</si>
  <si>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</si>
  <si>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</si>
  <si>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</si>
  <si>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</si>
  <si>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</si>
  <si>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Butler</t>
  </si>
  <si>
    <t>Karns City Area SD</t>
  </si>
  <si>
    <t>Mars Area SD</t>
  </si>
  <si>
    <t>Moniteau SD</t>
  </si>
  <si>
    <t>Slippery Rock Area SD</t>
  </si>
  <si>
    <t>South Butler County SD</t>
  </si>
  <si>
    <t>Seneca Valley SD</t>
  </si>
  <si>
    <t>Ellwood City Area SD</t>
  </si>
  <si>
    <t>Lawrence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</si>
  <si>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</si>
  <si>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</si>
  <si>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</si>
  <si>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</si>
  <si>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</si>
  <si>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</si>
  <si>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</si>
  <si>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</si>
  <si>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</si>
  <si>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</si>
  <si>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</si>
  <si>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</si>
  <si>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</si>
  <si>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</si>
  <si>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</si>
  <si>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</si>
  <si>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</si>
  <si>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</si>
  <si>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</si>
  <si>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</si>
  <si>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</si>
  <si>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</t>
  </si>
  <si>
    <t>Crawford Central SD</t>
  </si>
  <si>
    <t>Penncrest SD</t>
  </si>
  <si>
    <t>Corry Area SD</t>
  </si>
  <si>
    <t>Erie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</si>
  <si>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</si>
  <si>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</si>
  <si>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</si>
  <si>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</si>
  <si>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</si>
  <si>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</si>
  <si>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</si>
  <si>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</si>
  <si>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</si>
  <si>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 SD</t>
  </si>
  <si>
    <t>Union City Area SD</t>
  </si>
  <si>
    <t>Wattsburg Area SD</t>
  </si>
  <si>
    <t>Warren County SD</t>
  </si>
  <si>
    <t>Warren</t>
  </si>
  <si>
    <t>Allegheny-Clarion Valley SD</t>
  </si>
  <si>
    <t>Clarion</t>
  </si>
  <si>
    <t>Clarion Area SD</t>
  </si>
  <si>
    <t>Clarion-Limestone Area SD</t>
  </si>
  <si>
    <t>Keystone  SD</t>
  </si>
  <si>
    <t>North Clarion County SD</t>
  </si>
  <si>
    <t>Redbank Valley SD</t>
  </si>
  <si>
    <t>Union SD</t>
  </si>
  <si>
    <t>Dubois Area SD</t>
  </si>
  <si>
    <t>Clearfield</t>
  </si>
  <si>
    <t>Forest Area SD</t>
  </si>
  <si>
    <t>Brockway Area SD</t>
  </si>
  <si>
    <t>Jefferson</t>
  </si>
  <si>
    <t>Brookville Area SD</t>
  </si>
  <si>
    <t>Punxsutawney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</si>
  <si>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</si>
  <si>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</si>
  <si>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</si>
  <si>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</si>
  <si>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</si>
  <si>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</si>
  <si>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Belle Vernon Area SD</t>
  </si>
  <si>
    <t>Westmoreland</t>
  </si>
  <si>
    <t>Burrell SD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</si>
  <si>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</si>
  <si>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</si>
  <si>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</si>
  <si>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</si>
  <si>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</si>
  <si>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</si>
  <si>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</si>
  <si>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</si>
  <si>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</si>
  <si>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</si>
  <si>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</si>
  <si>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</si>
  <si>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</si>
  <si>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</si>
  <si>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</si>
  <si>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Bedford Area SD</t>
  </si>
  <si>
    <t>Bedford</t>
  </si>
  <si>
    <t>Chestnut Ridge SD</t>
  </si>
  <si>
    <t>Everett Area SD</t>
  </si>
  <si>
    <t>Northern Bedford County SD</t>
  </si>
  <si>
    <t>Tussey Mountain SD</t>
  </si>
  <si>
    <t>Altoona Area SD</t>
  </si>
  <si>
    <t>Blair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</si>
  <si>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</si>
  <si>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</si>
  <si>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</si>
  <si>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</si>
  <si>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</si>
  <si>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</si>
  <si>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Blacklick Valley SD</t>
  </si>
  <si>
    <t>Cambria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</si>
  <si>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</si>
  <si>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</si>
  <si>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</si>
  <si>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</si>
  <si>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</si>
  <si>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</si>
  <si>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</si>
  <si>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</si>
  <si>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</si>
  <si>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</si>
  <si>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</si>
  <si>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</si>
  <si>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Somerset</t>
  </si>
  <si>
    <t>Conemaugh Township Area SD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</si>
  <si>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</si>
  <si>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</si>
  <si>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</si>
  <si>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</si>
  <si>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</si>
  <si>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</si>
  <si>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</si>
  <si>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</si>
  <si>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</si>
  <si>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Cameron County SD</t>
  </si>
  <si>
    <t>Johnsonburg Area SD</t>
  </si>
  <si>
    <t>Elk</t>
  </si>
  <si>
    <t>Saint Marys Area SD</t>
  </si>
  <si>
    <t>Bradford Area SD</t>
  </si>
  <si>
    <t>McKean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</si>
  <si>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</si>
  <si>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</si>
  <si>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</si>
  <si>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</si>
  <si>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</si>
  <si>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</si>
  <si>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</si>
  <si>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</si>
  <si>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</si>
  <si>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Bald Eagle Area SD</t>
  </si>
  <si>
    <t>Centre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</si>
  <si>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</si>
  <si>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</si>
  <si>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</si>
  <si>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</si>
  <si>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</si>
  <si>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</si>
  <si>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</si>
  <si>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</si>
  <si>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</si>
  <si>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</si>
  <si>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</si>
  <si>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Clinton</t>
  </si>
  <si>
    <t>Central Fulton SD</t>
  </si>
  <si>
    <t>Fulton</t>
  </si>
  <si>
    <t>Forbes Road SD</t>
  </si>
  <si>
    <t>Southern Fulton SD</t>
  </si>
  <si>
    <t>Huntingdon Area SD</t>
  </si>
  <si>
    <t>Huntingdon</t>
  </si>
  <si>
    <t>Juniata Valley SD</t>
  </si>
  <si>
    <t>Mount Union Area SD</t>
  </si>
  <si>
    <t>Southern Huntingdon County SD</t>
  </si>
  <si>
    <t>Juniata County SD</t>
  </si>
  <si>
    <t>Juniata</t>
  </si>
  <si>
    <t>Mifflin County SD</t>
  </si>
  <si>
    <t>Mifflin</t>
  </si>
  <si>
    <t>Bermudian Springs SD</t>
  </si>
  <si>
    <t>Adams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</si>
  <si>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</si>
  <si>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</si>
  <si>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</si>
  <si>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</si>
  <si>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</si>
  <si>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</si>
  <si>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</si>
  <si>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</si>
  <si>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</si>
  <si>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</si>
  <si>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</si>
  <si>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</si>
  <si>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</si>
  <si>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</si>
  <si>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</si>
  <si>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</si>
  <si>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</si>
  <si>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</si>
  <si>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</si>
  <si>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</si>
  <si>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</si>
  <si>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</si>
  <si>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</si>
  <si>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</si>
  <si>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</si>
  <si>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</si>
  <si>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Cocalico SD</t>
  </si>
  <si>
    <t>Lancaster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</si>
  <si>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</si>
  <si>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</si>
  <si>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</si>
  <si>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</si>
  <si>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</si>
  <si>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</si>
  <si>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Hempfield 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</si>
  <si>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</si>
  <si>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</si>
  <si>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</si>
  <si>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</si>
  <si>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</si>
  <si>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</si>
  <si>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</si>
  <si>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</si>
  <si>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</si>
  <si>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Lebanon</t>
  </si>
  <si>
    <t>Cornwall-Lebanon SD</t>
  </si>
  <si>
    <t>Eastern Lebanon County SD</t>
  </si>
  <si>
    <t>Lebanon SD</t>
  </si>
  <si>
    <t>Northern Lebanon SD</t>
  </si>
  <si>
    <t>Palmyra Area SD</t>
  </si>
  <si>
    <t>Antietam SD</t>
  </si>
  <si>
    <t>Berks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</si>
  <si>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</si>
  <si>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</si>
  <si>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</si>
  <si>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</si>
  <si>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</si>
  <si>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</si>
  <si>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</si>
  <si>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</si>
  <si>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</si>
  <si>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</si>
  <si>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</si>
  <si>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</si>
  <si>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</si>
  <si>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</si>
  <si>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</si>
  <si>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 SD</t>
  </si>
  <si>
    <t>Wyomissing Area SD</t>
  </si>
  <si>
    <t>Big Spring SD</t>
  </si>
  <si>
    <t>Cumberland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</si>
  <si>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</si>
  <si>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</si>
  <si>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</si>
  <si>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</si>
  <si>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</si>
  <si>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</si>
  <si>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</si>
  <si>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</si>
  <si>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Central Dauphin SD</t>
  </si>
  <si>
    <t>Dauphin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</si>
  <si>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</si>
  <si>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</si>
  <si>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</si>
  <si>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</si>
  <si>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</si>
  <si>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</si>
  <si>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</si>
  <si>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</si>
  <si>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</si>
  <si>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</si>
  <si>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Perry</t>
  </si>
  <si>
    <t>Newport SD</t>
  </si>
  <si>
    <t>Susquenita SD</t>
  </si>
  <si>
    <t>West Perry SD</t>
  </si>
  <si>
    <t>Northern York County SD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</si>
  <si>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</si>
  <si>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</si>
  <si>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</si>
  <si>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</si>
  <si>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</si>
  <si>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</si>
  <si>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</si>
  <si>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</si>
  <si>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</si>
  <si>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Line Mountain SD</t>
  </si>
  <si>
    <t>Northumberland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</si>
  <si>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</si>
  <si>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</si>
  <si>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</si>
  <si>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</si>
  <si>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</si>
  <si>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</si>
  <si>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Snyder</t>
  </si>
  <si>
    <t>Selinsgrove Area SD</t>
  </si>
  <si>
    <t>Lewisburg Area SD</t>
  </si>
  <si>
    <t>Union</t>
  </si>
  <si>
    <t>Mifflinburg Area SD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</si>
  <si>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</si>
  <si>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</si>
  <si>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</si>
  <si>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</si>
  <si>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</si>
  <si>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</si>
  <si>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</si>
  <si>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</si>
  <si>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</si>
  <si>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Lycoming</t>
  </si>
  <si>
    <t>Jersey Shore Area SD</t>
  </si>
  <si>
    <t>Loyalsock Township SD</t>
  </si>
  <si>
    <t>Montgomery Area SD</t>
  </si>
  <si>
    <t>Montoursville Area SD</t>
  </si>
  <si>
    <t>Muncy SD</t>
  </si>
  <si>
    <t>Williamsport Area SD</t>
  </si>
  <si>
    <t>Sullivan County SD</t>
  </si>
  <si>
    <t>Northern Tioga SD</t>
  </si>
  <si>
    <t>Tioga</t>
  </si>
  <si>
    <t>Wellsboro Area SD</t>
  </si>
  <si>
    <t>Crestwood SD</t>
  </si>
  <si>
    <t>Luzerne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</si>
  <si>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</si>
  <si>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</si>
  <si>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</si>
  <si>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</si>
  <si>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</si>
  <si>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</si>
  <si>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</si>
  <si>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</si>
  <si>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</si>
  <si>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</si>
  <si>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</si>
  <si>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Wyoming</t>
  </si>
  <si>
    <t>Abington Heights SD</t>
  </si>
  <si>
    <t>Lackawanna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</si>
  <si>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</si>
  <si>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</si>
  <si>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</si>
  <si>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</si>
  <si>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</si>
  <si>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</si>
  <si>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</si>
  <si>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</si>
  <si>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</si>
  <si>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</si>
  <si>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Susquehanna</t>
  </si>
  <si>
    <t>Elk Lake SD</t>
  </si>
  <si>
    <t>Forest City Regional SD</t>
  </si>
  <si>
    <t>Montrose Area SD</t>
  </si>
  <si>
    <t>Mountain View SD</t>
  </si>
  <si>
    <t>Susquehanna Community SD</t>
  </si>
  <si>
    <t>Wallenpaupack Area SD</t>
  </si>
  <si>
    <t>Pike</t>
  </si>
  <si>
    <t>Wayne Highlands SD</t>
  </si>
  <si>
    <t>Wayne</t>
  </si>
  <si>
    <t>Western Wayne SD</t>
  </si>
  <si>
    <t>Lackawanna Trail SD</t>
  </si>
  <si>
    <t>East Stroudsburg Area SD</t>
  </si>
  <si>
    <t>Monroe</t>
  </si>
  <si>
    <t>Pleasant Valley SD</t>
  </si>
  <si>
    <t>Pocono Mountain SD</t>
  </si>
  <si>
    <t>Stroudsburg Area SD</t>
  </si>
  <si>
    <t>Bangor Area SD</t>
  </si>
  <si>
    <t>Northampton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</si>
  <si>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</si>
  <si>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</si>
  <si>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</si>
  <si>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</si>
  <si>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</si>
  <si>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</si>
  <si>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</si>
  <si>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</si>
  <si>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Jim Thorpe Area SD</t>
  </si>
  <si>
    <t>Carbon</t>
  </si>
  <si>
    <t>Lehighton Area SD</t>
  </si>
  <si>
    <t>Palmerton Area SD</t>
  </si>
  <si>
    <t>Panther Valley SD</t>
  </si>
  <si>
    <t>Weatherly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</si>
  <si>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</si>
  <si>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</si>
  <si>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</si>
  <si>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</si>
  <si>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</si>
  <si>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</si>
  <si>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</si>
  <si>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</si>
  <si>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</si>
  <si>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</si>
  <si>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</si>
  <si>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Bucks</t>
  </si>
  <si>
    <t>Bristol Borough SD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</si>
  <si>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</si>
  <si>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</si>
  <si>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</si>
  <si>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</si>
  <si>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</si>
  <si>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</si>
  <si>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</si>
  <si>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</si>
  <si>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</si>
  <si>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</si>
  <si>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</si>
  <si>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</si>
  <si>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Montgomery</t>
  </si>
  <si>
    <t>Cheltenham Township SD</t>
  </si>
  <si>
    <t>Colonial SD</t>
  </si>
  <si>
    <t>Hatboro-Horsham SD</t>
  </si>
  <si>
    <t>Jenkintown SD</t>
  </si>
  <si>
    <t>Lower Merion SD</t>
  </si>
  <si>
    <t>Lower Moreland Township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</si>
  <si>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</si>
  <si>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</si>
  <si>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</si>
  <si>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</si>
  <si>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</si>
  <si>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</si>
  <si>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</si>
  <si>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</si>
  <si>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</si>
  <si>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</si>
  <si>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</si>
  <si>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</si>
  <si>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</si>
  <si>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Wissahickon SD</t>
  </si>
  <si>
    <t>Avon Grove SD</t>
  </si>
  <si>
    <t>Chester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</si>
  <si>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</si>
  <si>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</si>
  <si>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</si>
  <si>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</si>
  <si>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</si>
  <si>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</si>
  <si>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</si>
  <si>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</si>
  <si>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</si>
  <si>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</si>
  <si>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</si>
  <si>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Chester-Upland SD</t>
  </si>
  <si>
    <t>Delaware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</si>
  <si>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</si>
  <si>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</si>
  <si>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</si>
  <si>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</si>
  <si>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</si>
  <si>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</si>
  <si>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</si>
  <si>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</si>
  <si>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</si>
  <si>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</si>
  <si>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</si>
  <si>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</si>
  <si>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</si>
  <si>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</si>
  <si>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</si>
  <si>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Philadelphia</t>
  </si>
  <si>
    <t>Aliquippa SD</t>
  </si>
  <si>
    <t>Beaver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</si>
  <si>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</si>
  <si>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</si>
  <si>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</si>
  <si>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</si>
  <si>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</si>
  <si>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</si>
  <si>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</si>
  <si>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New Brighton Area SD</t>
  </si>
  <si>
    <t>Riverside Beaver County SD</t>
  </si>
  <si>
    <t>Rochester Area SD</t>
  </si>
  <si>
    <t>South Side Area SD</t>
  </si>
  <si>
    <t>Western Beaver County SD</t>
  </si>
  <si>
    <t>Apollo-Ridge SD</t>
  </si>
  <si>
    <t>Armstrong</t>
  </si>
  <si>
    <t>Armstrong SD</t>
  </si>
  <si>
    <t>Freeport Area SD</t>
  </si>
  <si>
    <t>Leechburg Area SD</t>
  </si>
  <si>
    <t>Blairsville-Saltsburg SD</t>
  </si>
  <si>
    <t>Indiana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</si>
  <si>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</si>
  <si>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</si>
  <si>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</si>
  <si>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</si>
  <si>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</si>
  <si>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</si>
  <si>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</si>
  <si>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</si>
  <si>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</si>
  <si>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</si>
  <si>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</si>
  <si>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</si>
  <si>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</si>
  <si>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</si>
  <si>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</si>
  <si>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</si>
  <si>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</si>
  <si>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</si>
  <si>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</si>
  <si>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Educating AUN</t>
  </si>
  <si>
    <t>Sending AUN</t>
  </si>
  <si>
    <t>School District</t>
  </si>
  <si>
    <t>Central Westmoreland CTC</t>
  </si>
  <si>
    <t>Greene County CTC</t>
  </si>
  <si>
    <t>Western Area CTC</t>
  </si>
  <si>
    <t>Mon Valley CTC</t>
  </si>
  <si>
    <t>Forbes Road CTC</t>
  </si>
  <si>
    <t>Pittsburgh AVTS</t>
  </si>
  <si>
    <t>Steel Center AVTS</t>
  </si>
  <si>
    <t>A W Beattie Career Center</t>
  </si>
  <si>
    <t>Parkway West CTC</t>
  </si>
  <si>
    <t>McKeesport Area Tech Ctr</t>
  </si>
  <si>
    <t>Butler County AVTS</t>
  </si>
  <si>
    <t>Lawrence County CTC</t>
  </si>
  <si>
    <t>Mercer County Career Center</t>
  </si>
  <si>
    <t>Crawford County CTC</t>
  </si>
  <si>
    <t>Erie County Technical School</t>
  </si>
  <si>
    <t>Warren County AVTS</t>
  </si>
  <si>
    <t>Clarion County Career Center</t>
  </si>
  <si>
    <t>Jefferson County-DuBois AVTS</t>
  </si>
  <si>
    <t>Clearfield County CTC</t>
  </si>
  <si>
    <t>Venango Technology Center</t>
  </si>
  <si>
    <t>Northern Westmoreland CTC</t>
  </si>
  <si>
    <t>Eastern Westmoreland CTC</t>
  </si>
  <si>
    <t>Bedford County Technical Center</t>
  </si>
  <si>
    <t>Greater Altoona CTC</t>
  </si>
  <si>
    <t>Huntingdon County CTC</t>
  </si>
  <si>
    <t>Admiral Peary AVTS</t>
  </si>
  <si>
    <t>Greater Johnstown CTC</t>
  </si>
  <si>
    <t>Somerset County Technology Center</t>
  </si>
  <si>
    <t>Keystone Central CTC</t>
  </si>
  <si>
    <t>Fulton County AVTS</t>
  </si>
  <si>
    <t>Mifflin-Juniata CTC</t>
  </si>
  <si>
    <t>York Co School of Technology</t>
  </si>
  <si>
    <t>Cumberland-Perry AVTS</t>
  </si>
  <si>
    <t>Franklin County CTC</t>
  </si>
  <si>
    <t>Lancaster County CTC</t>
  </si>
  <si>
    <t>Lebanon County CTC</t>
  </si>
  <si>
    <t>Center for Arts &amp; Technology</t>
  </si>
  <si>
    <t>Berks CTC</t>
  </si>
  <si>
    <t>Lehigh Career &amp; Technical Institute</t>
  </si>
  <si>
    <t>Reading Muhlenberg CTC</t>
  </si>
  <si>
    <t>Dauphin County Technical School</t>
  </si>
  <si>
    <t>Columbia-Montour AVTS</t>
  </si>
  <si>
    <t>Northumberland County CTC</t>
  </si>
  <si>
    <t>Schuylkill Technology Centers</t>
  </si>
  <si>
    <t>SUN Area Technical Institute</t>
  </si>
  <si>
    <t>Lycoming CTC</t>
  </si>
  <si>
    <t>Northern Tier Career Center</t>
  </si>
  <si>
    <t>Wilkes-Barre Area CTC</t>
  </si>
  <si>
    <t>West Side CTC</t>
  </si>
  <si>
    <t>Hazleton Area Career Center</t>
  </si>
  <si>
    <t>Susquehanna County CTC</t>
  </si>
  <si>
    <t>CTC of Lackawanna County</t>
  </si>
  <si>
    <t>Monroe Career &amp; Tech Inst</t>
  </si>
  <si>
    <t>Bethlehem AVTS</t>
  </si>
  <si>
    <t>Career Institute of Technology</t>
  </si>
  <si>
    <t>Carbon Career &amp; Technical Institute</t>
  </si>
  <si>
    <t>Bucks County Technical High School</t>
  </si>
  <si>
    <t>Central Montco Technical High School</t>
  </si>
  <si>
    <t>Eastern Center for Arts &amp; Technology</t>
  </si>
  <si>
    <t>Middle Bucks Institute of Technology</t>
  </si>
  <si>
    <t>Upper Bucks County AVTS</t>
  </si>
  <si>
    <t>North Montco Tech Career Center</t>
  </si>
  <si>
    <t>Western Montgomery CTC</t>
  </si>
  <si>
    <t>Delaware County Technical High School</t>
  </si>
  <si>
    <t>Philadelphia AVTS</t>
  </si>
  <si>
    <t>Beaver County CTC</t>
  </si>
  <si>
    <t>Lenape Tech</t>
  </si>
  <si>
    <t>Indiana County Technology Center</t>
  </si>
  <si>
    <t>2011-12
 Total 
Allocation</t>
  </si>
  <si>
    <t>Regular
Allocation</t>
  </si>
  <si>
    <t>New
Allocation
(8 or More
Programs)</t>
  </si>
  <si>
    <t>ADM in
Approved
Voc Ed
Programs</t>
  </si>
  <si>
    <t>VADM</t>
  </si>
  <si>
    <t>VADM
in New
Allocation</t>
  </si>
  <si>
    <t>2011-12
MV/PI
Aid Ratio</t>
  </si>
  <si>
    <t>Fully
Funded
Amount</t>
  </si>
  <si>
    <t>Career and Technology Center</t>
  </si>
  <si>
    <t>New
Allocation</t>
  </si>
  <si>
    <t>ADM in Approved Voc Ed Programs</t>
  </si>
  <si>
    <t>2011-12
Total
Allocation</t>
  </si>
  <si>
    <t>A W Beattie Career Center Total</t>
  </si>
  <si>
    <t>Admiral Peary AVTS Total</t>
  </si>
  <si>
    <t>Beaver County CTC Total</t>
  </si>
  <si>
    <t>Bedford County Technical Center Total</t>
  </si>
  <si>
    <t>Berks CTC Total</t>
  </si>
  <si>
    <t>Bethlehem AVTS Total</t>
  </si>
  <si>
    <t>Bucks County Technical High School Total</t>
  </si>
  <si>
    <t>Butler County AVTS Total</t>
  </si>
  <si>
    <t>Carbon Career &amp; Technical Institute Total</t>
  </si>
  <si>
    <t>Career Institute of Technology Total</t>
  </si>
  <si>
    <t>Center for Arts &amp; Technology Total</t>
  </si>
  <si>
    <t>Central Montco Technical High School Total</t>
  </si>
  <si>
    <t>Central PA Institute of Science &amp; Technology Total</t>
  </si>
  <si>
    <t>Central Westmoreland CTC Total</t>
  </si>
  <si>
    <t>City of Erie Regional Career &amp; Technical School Total</t>
  </si>
  <si>
    <t>Clarion County Career Center Total</t>
  </si>
  <si>
    <t>Clearfield County CTC Total</t>
  </si>
  <si>
    <t>Columbia-Montour AVTS Total</t>
  </si>
  <si>
    <t>Connellsville Area Career &amp; Technical Center Total</t>
  </si>
  <si>
    <t>Crawford County CTC Total</t>
  </si>
  <si>
    <t>CTC of Lackawanna County Total</t>
  </si>
  <si>
    <t>Cumberland-Perry AVTS Total</t>
  </si>
  <si>
    <t>Dauphin County Technical School Total</t>
  </si>
  <si>
    <t>Delaware County Technical High School Total</t>
  </si>
  <si>
    <t>Eastern Center for Arts &amp; Technology Total</t>
  </si>
  <si>
    <t>Eastern Westmoreland CTC Total</t>
  </si>
  <si>
    <t>Erie County Technical School Total</t>
  </si>
  <si>
    <t>Fayette County Career &amp; Technical Institute Total</t>
  </si>
  <si>
    <t>Forbes Road CTC Total</t>
  </si>
  <si>
    <t>Franklin County CTC Total</t>
  </si>
  <si>
    <t>Fulton County AVTS Total</t>
  </si>
  <si>
    <t>Greater Altoona CTC Total</t>
  </si>
  <si>
    <t>Greater Johnstown CTC Total</t>
  </si>
  <si>
    <t>Greene County CTC Total</t>
  </si>
  <si>
    <t>Hazleton Area Career Center Total</t>
  </si>
  <si>
    <t>Huntingdon County CTC Total</t>
  </si>
  <si>
    <t>Indiana County Technology Center Total</t>
  </si>
  <si>
    <t>Jefferson County-DuBois AVTS Total</t>
  </si>
  <si>
    <t>Keystone Central CTC Total</t>
  </si>
  <si>
    <t>Lancaster County CTC Total</t>
  </si>
  <si>
    <t>Lawrence County CTC Total</t>
  </si>
  <si>
    <t>Lebanon County CTC Total</t>
  </si>
  <si>
    <t>Lehigh Career &amp; Technical Institute Total</t>
  </si>
  <si>
    <t>Lenape Tech Total</t>
  </si>
  <si>
    <t>Lycoming CTC Total</t>
  </si>
  <si>
    <t>McKeesport Area Tech Ctr Total</t>
  </si>
  <si>
    <t>Mercer County Career Center Total</t>
  </si>
  <si>
    <t>Middle Bucks Institute of Technology Total</t>
  </si>
  <si>
    <t>Mifflin-Juniata CTC Total</t>
  </si>
  <si>
    <t>Mon Valley CTC Total</t>
  </si>
  <si>
    <t>Monroe Career &amp; Tech Inst Total</t>
  </si>
  <si>
    <t>North Montco Tech Career Center Total</t>
  </si>
  <si>
    <t>Northern Tier Career Center Total</t>
  </si>
  <si>
    <t>Northern Westmoreland CTC Total</t>
  </si>
  <si>
    <t>Northumberland County CTC Total</t>
  </si>
  <si>
    <t>Parkway West CTC Total</t>
  </si>
  <si>
    <t>Philadelphia AVTS Total</t>
  </si>
  <si>
    <t>Pittsburgh AVTS Total</t>
  </si>
  <si>
    <t>Reading Muhlenberg CTC Total</t>
  </si>
  <si>
    <t>Schuylkill Technology Centers Total</t>
  </si>
  <si>
    <t>Seneca Highlands Career and Tech Center Total</t>
  </si>
  <si>
    <t>Somerset County Technology Center Total</t>
  </si>
  <si>
    <t>Steel Center AVTS Total</t>
  </si>
  <si>
    <t>SUN Area Technical Institute Total</t>
  </si>
  <si>
    <t>Susquehanna County CTC Total</t>
  </si>
  <si>
    <t>Upper Bucks County AVTS Total</t>
  </si>
  <si>
    <t>Venango Technology Center Total</t>
  </si>
  <si>
    <t>Warren County AVTS Total</t>
  </si>
  <si>
    <t>West Side CTC Total</t>
  </si>
  <si>
    <t>Western Area CTC Total</t>
  </si>
  <si>
    <t>Western Montgomery CTC Total</t>
  </si>
  <si>
    <t>Wilkes-Barre Area CTC Total</t>
  </si>
  <si>
    <t>York Co School of Technology Total</t>
  </si>
  <si>
    <t>City of Erie Regional Career &amp; Tech School</t>
  </si>
  <si>
    <t>Connellsville Area Career &amp; Tech Center</t>
  </si>
  <si>
    <t>Fayette County Career &amp; Tech Institute</t>
  </si>
  <si>
    <t>Central PA Inst of Science &amp; Technology</t>
  </si>
  <si>
    <t>Seneca Highlands 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</si>
</sst>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0.0000"/>
    <numFmt numFmtId="166" formatCode="&quot;$&quot;#,##0.00"/>
    <numFmt numFmtId="167" formatCode="#,##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8"/>
      <color theme="5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4" fontId="1" fillId="0" borderId="0" xfId="0" applyNumberFormat="1" applyFont="1" applyAlignment="1" applyProtection="1">
      <alignment vertical="center"/>
    </xf>
    <xf numFmtId="164" fontId="2" fillId="0" borderId="1" xfId="0" quotePrefix="1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 wrapText="1"/>
    </xf>
    <xf numFmtId="0" fontId="2" fillId="0" borderId="1" xfId="0" quotePrefix="1" applyNumberFormat="1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quotePrefix="1" applyNumberFormat="1" applyFont="1" applyBorder="1"/>
    <xf numFmtId="166" fontId="2" fillId="0" borderId="1" xfId="0" applyNumberFormat="1" applyFont="1" applyBorder="1" applyAlignment="1">
      <alignment horizontal="right" wrapText="1"/>
    </xf>
    <xf numFmtId="166" fontId="1" fillId="0" borderId="0" xfId="0" applyNumberFormat="1" applyFont="1"/>
    <xf numFmtId="166" fontId="2" fillId="0" borderId="1" xfId="0" quotePrefix="1" applyNumberFormat="1" applyFont="1" applyBorder="1" applyAlignment="1">
      <alignment horizontal="right" wrapText="1"/>
    </xf>
    <xf numFmtId="166" fontId="1" fillId="0" borderId="0" xfId="0" applyNumberFormat="1" applyFont="1" applyAlignment="1" applyProtection="1">
      <alignment vertical="center"/>
    </xf>
    <xf numFmtId="164" fontId="1" fillId="0" borderId="0" xfId="0" applyNumberFormat="1" applyFont="1"/>
    <xf numFmtId="0" fontId="3" fillId="0" borderId="0" xfId="0" applyFont="1"/>
    <xf numFmtId="166" fontId="3" fillId="0" borderId="0" xfId="0" applyNumberFormat="1" applyFont="1"/>
    <xf numFmtId="164" fontId="3" fillId="0" borderId="0" xfId="0" applyNumberFormat="1" applyFont="1"/>
    <xf numFmtId="0" fontId="2" fillId="0" borderId="1" xfId="0" applyNumberFormat="1" applyFont="1" applyBorder="1" applyAlignment="1">
      <alignment horizontal="center" wrapText="1"/>
    </xf>
    <xf numFmtId="0" fontId="2" fillId="0" borderId="1" xfId="0" applyNumberFormat="1" applyFont="1" applyBorder="1" applyAlignment="1">
      <alignment horizontal="left" wrapText="1"/>
    </xf>
    <xf numFmtId="0" fontId="2" fillId="0" borderId="1" xfId="0" quotePrefix="1" applyNumberFormat="1" applyFont="1" applyBorder="1" applyAlignment="1">
      <alignment wrapText="1"/>
    </xf>
    <xf numFmtId="166" fontId="2" fillId="0" borderId="1" xfId="0" quotePrefix="1" applyNumberFormat="1" applyFont="1" applyBorder="1" applyAlignment="1">
      <alignment horizontal="left" wrapText="1"/>
    </xf>
    <xf numFmtId="0" fontId="4" fillId="0" borderId="0" xfId="0" applyFont="1"/>
    <xf numFmtId="0" fontId="4" fillId="0" borderId="0" xfId="0" quotePrefix="1" applyNumberFormat="1" applyFont="1"/>
    <xf numFmtId="0" fontId="5" fillId="0" borderId="0" xfId="0" applyFont="1"/>
    <xf numFmtId="166" fontId="5" fillId="0" borderId="0" xfId="0" applyNumberFormat="1" applyFont="1"/>
    <xf numFmtId="166" fontId="5" fillId="0" borderId="0" xfId="0" applyNumberFormat="1" applyFont="1" applyAlignment="1" applyProtection="1">
      <alignment vertical="center"/>
    </xf>
    <xf numFmtId="4" fontId="5" fillId="0" borderId="0" xfId="0" applyNumberFormat="1" applyFont="1" applyAlignment="1" applyProtection="1">
      <alignment vertical="center"/>
    </xf>
    <xf numFmtId="0" fontId="2" fillId="0" borderId="0" xfId="0" applyFont="1"/>
    <xf numFmtId="166" fontId="2" fillId="0" borderId="0" xfId="0" applyNumberFormat="1" applyFont="1"/>
    <xf numFmtId="166" fontId="2" fillId="0" borderId="0" xfId="0" applyNumberFormat="1" applyFont="1" applyAlignment="1" applyProtection="1">
      <alignment vertical="center"/>
    </xf>
    <xf numFmtId="165" fontId="1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7" fontId="2" fillId="0" borderId="1" xfId="0" applyNumberFormat="1" applyFont="1" applyBorder="1" applyAlignment="1">
      <alignment horizontal="right" wrapText="1"/>
    </xf>
    <xf numFmtId="167" fontId="2" fillId="0" borderId="1" xfId="0" applyNumberFormat="1" applyFont="1" applyBorder="1" applyAlignment="1">
      <alignment horizontal="right"/>
    </xf>
    <xf numFmtId="167" fontId="1" fillId="0" borderId="0" xfId="0" applyNumberFormat="1" applyFont="1"/>
    <xf numFmtId="167" fontId="3" fillId="0" borderId="0" xfId="0" applyNumberFormat="1" applyFont="1"/>
    <xf numFmtId="165" fontId="5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7" fontId="5" fillId="0" borderId="0" xfId="0" applyNumberFormat="1" applyFont="1"/>
    <xf numFmtId="167" fontId="2" fillId="0" borderId="0" xfId="0" applyNumberFormat="1" applyFont="1"/>
    <xf numFmtId="0" fontId="5" fillId="0" borderId="0" xfId="0" applyFont="1" applyAlignment="1"/>
    <xf numFmtId="4" fontId="2" fillId="0" borderId="0" xfId="0" applyNumberFormat="1" applyFont="1" applyAlignment="1" applyProtection="1">
      <alignment vertical="center"/>
    </xf>
    <xf numFmtId="164" fontId="2" fillId="0" borderId="1" xfId="0" quotePrefix="1" applyNumberFormat="1" applyFont="1" applyBorder="1" applyAlignment="1">
      <alignment horizontal="right" wrapText="1"/>
    </xf>
    <xf numFmtId="164" fontId="5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1.25" x14ac:dyDescent="0.2"/>
  <cols>
    <col min="1" max="1" width="8.7109375" style="1" bestFit="1" customWidth="1"/>
    <col min="2" max="2" width="23.5703125" style="1" bestFit="1" customWidth="1"/>
    <col min="3" max="3" width="11.85546875" style="1" bestFit="1" customWidth="1"/>
    <col min="4" max="6" width="10.85546875" style="9" bestFit="1" customWidth="1"/>
    <col min="7" max="7" width="8.85546875" style="33" bestFit="1" customWidth="1"/>
    <col min="8" max="8" width="7.85546875" style="33" bestFit="1" customWidth="1"/>
    <col min="9" max="9" width="8.7109375" style="33" bestFit="1" customWidth="1"/>
    <col min="10" max="10" width="8.7109375" style="9" bestFit="1" customWidth="1"/>
    <col min="11" max="11" width="5.7109375" style="12" bestFit="1" customWidth="1"/>
    <col min="12" max="12" width="7.85546875" style="29" bestFit="1" customWidth="1"/>
    <col min="13" max="13" width="10.85546875" style="9" bestFit="1" customWidth="1"/>
    <col min="14" max="14" width="9.140625" style="1"/>
    <col min="15" max="15" width="9.5703125" style="1" bestFit="1" customWidth="1"/>
    <col min="16" max="16" width="13.140625" style="1" bestFit="1" customWidth="1"/>
    <col min="17" max="17" width="10" style="1" bestFit="1" customWidth="1"/>
    <col min="18" max="21" width="9.140625" style="1"/>
    <col min="22" max="22" width="16.85546875" style="1" bestFit="1" customWidth="1"/>
    <col min="23" max="16384" width="9.140625" style="1"/>
  </cols>
  <sheetData>
    <row r="1" spans="1:16" ht="45" x14ac:dyDescent="0.2">
      <c r="A1" s="5" t="s">
        <v>0</v>
      </c>
      <c r="B1" s="6" t="s">
        <v>565</v>
      </c>
      <c r="C1" s="7" t="s">
        <v>1</v>
      </c>
      <c r="D1" s="8" t="s">
        <v>634</v>
      </c>
      <c r="E1" s="8" t="s">
        <v>635</v>
      </c>
      <c r="F1" s="8" t="s">
        <v>636</v>
      </c>
      <c r="G1" s="31" t="s">
        <v>637</v>
      </c>
      <c r="H1" s="32" t="s">
        <v>638</v>
      </c>
      <c r="I1" s="31" t="s">
        <v>639</v>
      </c>
      <c r="J1" s="10" t="s">
        <v>2</v>
      </c>
      <c r="K1" s="3" t="s">
        <v>3</v>
      </c>
      <c r="L1" s="4" t="s">
        <v>640</v>
      </c>
      <c r="M1" s="8" t="s">
        <v>641</v>
      </c>
    </row>
    <row r="2" spans="1:16" x14ac:dyDescent="0.2">
      <c r="A2" s="1">
        <v>112011103</v>
      </c>
      <c r="B2" s="1" t="s">
        <v>247</v>
      </c>
      <c r="C2" s="1" t="s">
        <v>248</v>
      </c>
      <c r="D2" s="9">
        <v>49323.09</v>
      </c>
      <c r="E2" s="9">
        <v>40728.410000000003</v>
      </c>
      <c r="F2" s="9">
        <v>8594.68</v>
      </c>
      <c r="G2" s="33">
        <v>84</v>
      </c>
      <c r="H2" s="33">
        <v>14.28</v>
      </c>
      <c r="I2" s="33">
        <v>14.28</v>
      </c>
      <c r="J2" s="11">
        <v>6238.47</v>
      </c>
      <c r="K2" s="12">
        <v>7536</v>
      </c>
      <c r="L2" s="29">
        <v>0.60219999999999996</v>
      </c>
      <c r="M2" s="9">
        <v>53647.25</v>
      </c>
      <c r="P2" s="2"/>
    </row>
    <row r="3" spans="1:16" x14ac:dyDescent="0.2">
      <c r="A3" s="1">
        <v>112013054</v>
      </c>
      <c r="B3" s="1" t="s">
        <v>250</v>
      </c>
      <c r="C3" s="1" t="s">
        <v>248</v>
      </c>
      <c r="D3" s="9">
        <v>19364.310000000001</v>
      </c>
      <c r="E3" s="9">
        <v>15990.03</v>
      </c>
      <c r="F3" s="9">
        <v>3374.28</v>
      </c>
      <c r="G3" s="33">
        <v>34.502000000000002</v>
      </c>
      <c r="H3" s="33">
        <v>5.8650000000000002</v>
      </c>
      <c r="I3" s="33">
        <v>5.8650000000000002</v>
      </c>
      <c r="J3" s="11">
        <v>7631.74</v>
      </c>
      <c r="K3" s="12">
        <v>7527</v>
      </c>
      <c r="L3" s="29">
        <v>0.47710000000000002</v>
      </c>
      <c r="M3" s="9">
        <v>21061.98</v>
      </c>
      <c r="P3" s="2"/>
    </row>
    <row r="4" spans="1:16" x14ac:dyDescent="0.2">
      <c r="A4" s="1">
        <v>112013753</v>
      </c>
      <c r="B4" s="1" t="s">
        <v>251</v>
      </c>
      <c r="C4" s="1" t="s">
        <v>248</v>
      </c>
      <c r="D4" s="9">
        <v>96880.59</v>
      </c>
      <c r="E4" s="9">
        <v>79998.899999999994</v>
      </c>
      <c r="F4" s="9">
        <v>16881.689999999999</v>
      </c>
      <c r="G4" s="33">
        <v>219.57599999999999</v>
      </c>
      <c r="H4" s="33">
        <v>37.326999999999998</v>
      </c>
      <c r="I4" s="33">
        <v>37.326999999999998</v>
      </c>
      <c r="J4" s="11">
        <v>8944.64</v>
      </c>
      <c r="K4" s="12">
        <v>7528</v>
      </c>
      <c r="L4" s="29">
        <v>0.375</v>
      </c>
      <c r="M4" s="9">
        <v>105374.12</v>
      </c>
      <c r="P4" s="2"/>
    </row>
    <row r="5" spans="1:16" x14ac:dyDescent="0.2">
      <c r="A5" s="1">
        <v>112015203</v>
      </c>
      <c r="B5" s="1" t="s">
        <v>252</v>
      </c>
      <c r="C5" s="1" t="s">
        <v>248</v>
      </c>
      <c r="D5" s="9">
        <v>110501.73</v>
      </c>
      <c r="E5" s="9">
        <v>91246.52</v>
      </c>
      <c r="F5" s="9">
        <v>19255.21</v>
      </c>
      <c r="G5" s="33">
        <v>184.5</v>
      </c>
      <c r="H5" s="33">
        <v>31.364999999999998</v>
      </c>
      <c r="I5" s="33">
        <v>31.364999999999998</v>
      </c>
      <c r="J5" s="11">
        <v>7261.62</v>
      </c>
      <c r="K5" s="12">
        <v>7528</v>
      </c>
      <c r="L5" s="29">
        <v>0.52769999999999995</v>
      </c>
      <c r="M5" s="9">
        <v>120189.43</v>
      </c>
      <c r="P5" s="2"/>
    </row>
    <row r="6" spans="1:16" x14ac:dyDescent="0.2">
      <c r="A6" s="1">
        <v>112018523</v>
      </c>
      <c r="B6" s="1" t="s">
        <v>253</v>
      </c>
      <c r="C6" s="1" t="s">
        <v>248</v>
      </c>
      <c r="D6" s="9">
        <v>54538.239999999998</v>
      </c>
      <c r="E6" s="9">
        <v>45034.81</v>
      </c>
      <c r="F6" s="9">
        <v>9503.43</v>
      </c>
      <c r="G6" s="33">
        <v>76.841999999999999</v>
      </c>
      <c r="H6" s="33">
        <v>13.063000000000001</v>
      </c>
      <c r="I6" s="33">
        <v>13.063000000000001</v>
      </c>
      <c r="J6" s="11">
        <v>7483.58</v>
      </c>
      <c r="K6" s="12">
        <v>7546</v>
      </c>
      <c r="L6" s="29">
        <v>0.60680000000000001</v>
      </c>
      <c r="M6" s="9">
        <v>59319.61</v>
      </c>
      <c r="P6" s="2"/>
    </row>
    <row r="7" spans="1:16" x14ac:dyDescent="0.2">
      <c r="A7" s="1">
        <v>103028302</v>
      </c>
      <c r="B7" s="1" t="s">
        <v>65</v>
      </c>
      <c r="C7" s="1" t="s">
        <v>34</v>
      </c>
      <c r="D7" s="9">
        <v>19332.419999999998</v>
      </c>
      <c r="E7" s="9">
        <v>19332.419999999998</v>
      </c>
      <c r="F7" s="9">
        <v>0</v>
      </c>
      <c r="G7" s="33">
        <v>33.817</v>
      </c>
      <c r="H7" s="33">
        <v>5.7480000000000002</v>
      </c>
      <c r="I7" s="33">
        <v>0</v>
      </c>
      <c r="J7" s="11">
        <v>8240.27</v>
      </c>
      <c r="K7" s="12">
        <v>7595</v>
      </c>
      <c r="L7" s="29">
        <v>0.58330000000000004</v>
      </c>
      <c r="M7" s="9">
        <v>25464.560000000001</v>
      </c>
      <c r="P7" s="2"/>
    </row>
    <row r="8" spans="1:16" x14ac:dyDescent="0.2">
      <c r="A8" s="1">
        <v>127041603</v>
      </c>
      <c r="B8" s="1" t="s">
        <v>528</v>
      </c>
      <c r="C8" s="1" t="s">
        <v>524</v>
      </c>
      <c r="D8" s="9">
        <v>11843.88</v>
      </c>
      <c r="E8" s="9">
        <v>9780.0499999999993</v>
      </c>
      <c r="F8" s="9">
        <v>2063.83</v>
      </c>
      <c r="G8" s="33">
        <v>18.504999999999999</v>
      </c>
      <c r="H8" s="33">
        <v>3.145</v>
      </c>
      <c r="I8" s="33">
        <v>3.145</v>
      </c>
      <c r="J8" s="11">
        <v>7189.93</v>
      </c>
      <c r="K8" s="12">
        <v>7527</v>
      </c>
      <c r="L8" s="29">
        <v>0.56969999999999998</v>
      </c>
      <c r="M8" s="9">
        <v>12882.23</v>
      </c>
      <c r="P8" s="2"/>
    </row>
    <row r="9" spans="1:16" x14ac:dyDescent="0.2">
      <c r="A9" s="1">
        <v>108051503</v>
      </c>
      <c r="B9" s="1" t="s">
        <v>168</v>
      </c>
      <c r="C9" s="1" t="s">
        <v>167</v>
      </c>
      <c r="D9" s="9">
        <v>46136.42</v>
      </c>
      <c r="E9" s="9">
        <v>38097.03</v>
      </c>
      <c r="F9" s="9">
        <v>8039.39</v>
      </c>
      <c r="G9" s="33">
        <v>73.965999999999994</v>
      </c>
      <c r="H9" s="33">
        <v>12.574</v>
      </c>
      <c r="I9" s="33">
        <v>12.574</v>
      </c>
      <c r="J9" s="11">
        <v>6128.4799000000003</v>
      </c>
      <c r="K9" s="12">
        <v>7498</v>
      </c>
      <c r="L9" s="29">
        <v>0.6512</v>
      </c>
      <c r="M9" s="9">
        <v>50181.2</v>
      </c>
      <c r="P9" s="2"/>
    </row>
    <row r="10" spans="1:16" x14ac:dyDescent="0.2">
      <c r="A10" s="1">
        <v>108056004</v>
      </c>
      <c r="B10" s="1" t="s">
        <v>170</v>
      </c>
      <c r="C10" s="1" t="s">
        <v>167</v>
      </c>
      <c r="D10" s="9">
        <v>110869.42</v>
      </c>
      <c r="E10" s="9">
        <v>91550.14</v>
      </c>
      <c r="F10" s="9">
        <v>19319.28</v>
      </c>
      <c r="G10" s="33">
        <v>157.02199999999999</v>
      </c>
      <c r="H10" s="33">
        <v>26.693000000000001</v>
      </c>
      <c r="I10" s="33">
        <v>26.693000000000001</v>
      </c>
      <c r="J10" s="11">
        <v>6475.97</v>
      </c>
      <c r="K10" s="12">
        <v>7497</v>
      </c>
      <c r="L10" s="29">
        <v>0.6976</v>
      </c>
      <c r="M10" s="9">
        <v>120589.36</v>
      </c>
      <c r="P10" s="2"/>
    </row>
    <row r="11" spans="1:16" x14ac:dyDescent="0.2">
      <c r="A11" s="1">
        <v>108058003</v>
      </c>
      <c r="B11" s="1" t="s">
        <v>171</v>
      </c>
      <c r="C11" s="1" t="s">
        <v>167</v>
      </c>
      <c r="D11" s="9">
        <v>78390.53</v>
      </c>
      <c r="E11" s="9">
        <v>78390.53</v>
      </c>
      <c r="F11" s="9">
        <v>0</v>
      </c>
      <c r="G11" s="33">
        <v>110.80800000000001</v>
      </c>
      <c r="H11" s="33">
        <v>18.837</v>
      </c>
      <c r="I11" s="33">
        <v>0</v>
      </c>
      <c r="J11" s="11">
        <v>7512.97</v>
      </c>
      <c r="K11" s="12">
        <v>7511</v>
      </c>
      <c r="L11" s="29">
        <v>0.7298</v>
      </c>
      <c r="M11" s="9">
        <v>103255.58</v>
      </c>
      <c r="P11" s="2"/>
    </row>
    <row r="12" spans="1:16" x14ac:dyDescent="0.2">
      <c r="A12" s="1">
        <v>114064003</v>
      </c>
      <c r="B12" s="1" t="s">
        <v>309</v>
      </c>
      <c r="C12" s="1" t="s">
        <v>300</v>
      </c>
      <c r="D12" s="9">
        <v>19617.61</v>
      </c>
      <c r="E12" s="9">
        <v>16199.19</v>
      </c>
      <c r="F12" s="9">
        <v>3418.42</v>
      </c>
      <c r="G12" s="33">
        <v>42.277000000000001</v>
      </c>
      <c r="H12" s="33">
        <v>7.1870000000000003</v>
      </c>
      <c r="I12" s="33">
        <v>7.1870000000000003</v>
      </c>
      <c r="J12" s="11">
        <v>10260.89</v>
      </c>
      <c r="K12" s="12">
        <v>7566</v>
      </c>
      <c r="L12" s="29">
        <v>0.39240000000000003</v>
      </c>
      <c r="M12" s="9">
        <v>21337.48</v>
      </c>
      <c r="P12" s="2"/>
    </row>
    <row r="13" spans="1:16" x14ac:dyDescent="0.2">
      <c r="A13" s="1">
        <v>114066503</v>
      </c>
      <c r="B13" s="1" t="s">
        <v>311</v>
      </c>
      <c r="C13" s="1" t="s">
        <v>300</v>
      </c>
      <c r="D13" s="9">
        <v>30710.13</v>
      </c>
      <c r="E13" s="9">
        <v>25358.81</v>
      </c>
      <c r="F13" s="9">
        <v>5351.32</v>
      </c>
      <c r="G13" s="33">
        <v>60.5</v>
      </c>
      <c r="H13" s="33">
        <v>10.285</v>
      </c>
      <c r="I13" s="33">
        <v>10.285</v>
      </c>
      <c r="J13" s="11">
        <v>8197.2999999999993</v>
      </c>
      <c r="K13" s="12">
        <v>7551</v>
      </c>
      <c r="L13" s="29">
        <v>0.43009999999999998</v>
      </c>
      <c r="M13" s="9">
        <v>33402.49</v>
      </c>
      <c r="P13" s="2"/>
    </row>
    <row r="14" spans="1:16" x14ac:dyDescent="0.2">
      <c r="A14" s="1">
        <v>114068003</v>
      </c>
      <c r="B14" s="1" t="s">
        <v>314</v>
      </c>
      <c r="C14" s="1" t="s">
        <v>300</v>
      </c>
      <c r="D14" s="9">
        <v>37768.06</v>
      </c>
      <c r="E14" s="9">
        <v>31186.880000000001</v>
      </c>
      <c r="F14" s="9">
        <v>6581.18</v>
      </c>
      <c r="G14" s="33">
        <v>64.977000000000004</v>
      </c>
      <c r="H14" s="33">
        <v>11.045999999999999</v>
      </c>
      <c r="I14" s="33">
        <v>11.045999999999999</v>
      </c>
      <c r="J14" s="11">
        <v>9492.4</v>
      </c>
      <c r="K14" s="12">
        <v>7568</v>
      </c>
      <c r="L14" s="29">
        <v>0.4914</v>
      </c>
      <c r="M14" s="9">
        <v>41079.19</v>
      </c>
      <c r="P14" s="2"/>
    </row>
    <row r="15" spans="1:16" x14ac:dyDescent="0.2">
      <c r="A15" s="1">
        <v>114068103</v>
      </c>
      <c r="B15" s="1" t="s">
        <v>315</v>
      </c>
      <c r="C15" s="1" t="s">
        <v>300</v>
      </c>
      <c r="D15" s="9">
        <v>11044.01</v>
      </c>
      <c r="E15" s="9">
        <v>9119.56</v>
      </c>
      <c r="F15" s="9">
        <v>1924.45</v>
      </c>
      <c r="G15" s="33">
        <v>23.759</v>
      </c>
      <c r="H15" s="33">
        <v>4.0389999999999997</v>
      </c>
      <c r="I15" s="33">
        <v>4.0389999999999997</v>
      </c>
      <c r="J15" s="11">
        <v>7635.24</v>
      </c>
      <c r="K15" s="12">
        <v>7535</v>
      </c>
      <c r="L15" s="29">
        <v>0.3947</v>
      </c>
      <c r="M15" s="9">
        <v>12012.23</v>
      </c>
      <c r="P15" s="2"/>
    </row>
    <row r="16" spans="1:16" x14ac:dyDescent="0.2">
      <c r="A16" s="1">
        <v>108070502</v>
      </c>
      <c r="B16" s="1" t="s">
        <v>172</v>
      </c>
      <c r="C16" s="1" t="s">
        <v>173</v>
      </c>
      <c r="D16" s="9">
        <v>51307.37</v>
      </c>
      <c r="E16" s="9">
        <v>51307.37</v>
      </c>
      <c r="F16" s="9">
        <v>0</v>
      </c>
      <c r="G16" s="33">
        <v>108.77800000000001</v>
      </c>
      <c r="H16" s="33">
        <v>18.492000000000001</v>
      </c>
      <c r="I16" s="33">
        <v>0</v>
      </c>
      <c r="J16" s="11">
        <v>5344.62</v>
      </c>
      <c r="K16" s="12">
        <v>7499</v>
      </c>
      <c r="L16" s="29">
        <v>0.68379999999999996</v>
      </c>
      <c r="M16" s="9">
        <v>67581.789999999994</v>
      </c>
      <c r="P16" s="2"/>
    </row>
    <row r="17" spans="1:16" x14ac:dyDescent="0.2">
      <c r="A17" s="1">
        <v>108071003</v>
      </c>
      <c r="B17" s="1" t="s">
        <v>174</v>
      </c>
      <c r="C17" s="1" t="s">
        <v>173</v>
      </c>
      <c r="D17" s="9">
        <v>18695.61</v>
      </c>
      <c r="E17" s="9">
        <v>15437.85</v>
      </c>
      <c r="F17" s="9">
        <v>3257.76</v>
      </c>
      <c r="G17" s="33">
        <v>25.288</v>
      </c>
      <c r="H17" s="33">
        <v>4.298</v>
      </c>
      <c r="I17" s="33">
        <v>4.298</v>
      </c>
      <c r="J17" s="11">
        <v>7092.18</v>
      </c>
      <c r="K17" s="12">
        <v>7515</v>
      </c>
      <c r="L17" s="29">
        <v>0.66710000000000003</v>
      </c>
      <c r="M17" s="9">
        <v>20334.650000000001</v>
      </c>
      <c r="P17" s="2"/>
    </row>
    <row r="18" spans="1:16" x14ac:dyDescent="0.2">
      <c r="A18" s="1">
        <v>108077503</v>
      </c>
      <c r="B18" s="1" t="s">
        <v>177</v>
      </c>
      <c r="C18" s="1" t="s">
        <v>173</v>
      </c>
      <c r="D18" s="9">
        <v>48748.160000000003</v>
      </c>
      <c r="E18" s="9">
        <v>40253.67</v>
      </c>
      <c r="F18" s="9">
        <v>8494.49</v>
      </c>
      <c r="G18" s="33">
        <v>70.260999999999996</v>
      </c>
      <c r="H18" s="33">
        <v>11.944000000000001</v>
      </c>
      <c r="I18" s="33">
        <v>11.944000000000001</v>
      </c>
      <c r="J18" s="11">
        <v>7511.36</v>
      </c>
      <c r="K18" s="12">
        <v>7519</v>
      </c>
      <c r="L18" s="29">
        <v>0.59099999999999997</v>
      </c>
      <c r="M18" s="9">
        <v>53021.919999999998</v>
      </c>
      <c r="P18" s="2"/>
    </row>
    <row r="19" spans="1:16" x14ac:dyDescent="0.2">
      <c r="A19" s="1">
        <v>108078003</v>
      </c>
      <c r="B19" s="1" t="s">
        <v>178</v>
      </c>
      <c r="C19" s="1" t="s">
        <v>173</v>
      </c>
      <c r="D19" s="9">
        <v>169860.57</v>
      </c>
      <c r="E19" s="9">
        <v>140261.93</v>
      </c>
      <c r="F19" s="9">
        <v>29598.639999999999</v>
      </c>
      <c r="G19" s="33">
        <v>284.83199999999999</v>
      </c>
      <c r="H19" s="33">
        <v>48.420999999999999</v>
      </c>
      <c r="I19" s="33">
        <v>48.420999999999999</v>
      </c>
      <c r="J19" s="11">
        <v>5853.85</v>
      </c>
      <c r="K19" s="12">
        <v>7498</v>
      </c>
      <c r="L19" s="29">
        <v>0.65180000000000005</v>
      </c>
      <c r="M19" s="9">
        <v>184752.26</v>
      </c>
      <c r="P19" s="2"/>
    </row>
    <row r="20" spans="1:16" x14ac:dyDescent="0.2">
      <c r="A20" s="1">
        <v>108079004</v>
      </c>
      <c r="B20" s="1" t="s">
        <v>179</v>
      </c>
      <c r="C20" s="1" t="s">
        <v>173</v>
      </c>
      <c r="D20" s="9">
        <v>9098.74</v>
      </c>
      <c r="E20" s="9">
        <v>7513.26</v>
      </c>
      <c r="F20" s="9">
        <v>1585.48</v>
      </c>
      <c r="G20" s="33">
        <v>12</v>
      </c>
      <c r="H20" s="33">
        <v>2.04</v>
      </c>
      <c r="I20" s="33">
        <v>2.04</v>
      </c>
      <c r="J20" s="11">
        <v>6739.63</v>
      </c>
      <c r="K20" s="12">
        <v>7513</v>
      </c>
      <c r="L20" s="29">
        <v>0.7198</v>
      </c>
      <c r="M20" s="9">
        <v>9896.43</v>
      </c>
      <c r="P20" s="2"/>
    </row>
    <row r="21" spans="1:16" x14ac:dyDescent="0.2">
      <c r="A21" s="1">
        <v>117080503</v>
      </c>
      <c r="B21" s="1" t="s">
        <v>367</v>
      </c>
      <c r="C21" s="1" t="s">
        <v>368</v>
      </c>
      <c r="D21" s="9">
        <v>17458.990000000002</v>
      </c>
      <c r="E21" s="9">
        <v>14416.72</v>
      </c>
      <c r="F21" s="9">
        <v>3042.27</v>
      </c>
      <c r="G21" s="33">
        <v>21</v>
      </c>
      <c r="H21" s="33">
        <v>3.57</v>
      </c>
      <c r="I21" s="33">
        <v>3.57</v>
      </c>
      <c r="J21" s="11">
        <v>7977.6</v>
      </c>
      <c r="K21" s="12">
        <v>7560</v>
      </c>
      <c r="L21" s="29">
        <v>0.7036</v>
      </c>
      <c r="M21" s="9">
        <v>18989.62</v>
      </c>
      <c r="P21" s="2"/>
    </row>
    <row r="22" spans="1:16" x14ac:dyDescent="0.2">
      <c r="A22" s="1">
        <v>117081003</v>
      </c>
      <c r="B22" s="1" t="s">
        <v>369</v>
      </c>
      <c r="C22" s="1" t="s">
        <v>368</v>
      </c>
      <c r="D22" s="9">
        <v>17865.12</v>
      </c>
      <c r="E22" s="9">
        <v>14752.08</v>
      </c>
      <c r="F22" s="9">
        <v>3113.04</v>
      </c>
      <c r="G22" s="33">
        <v>20.477</v>
      </c>
      <c r="H22" s="33">
        <v>3.4809999999999999</v>
      </c>
      <c r="I22" s="33">
        <v>3.4809999999999999</v>
      </c>
      <c r="J22" s="11">
        <v>7605.86</v>
      </c>
      <c r="K22" s="12">
        <v>7518</v>
      </c>
      <c r="L22" s="29">
        <v>0.74250000000000005</v>
      </c>
      <c r="M22" s="9">
        <v>19431.36</v>
      </c>
      <c r="P22" s="2"/>
    </row>
    <row r="23" spans="1:16" x14ac:dyDescent="0.2">
      <c r="A23" s="1">
        <v>117086653</v>
      </c>
      <c r="B23" s="1" t="s">
        <v>373</v>
      </c>
      <c r="C23" s="1" t="s">
        <v>368</v>
      </c>
      <c r="D23" s="9">
        <v>6220.81</v>
      </c>
      <c r="E23" s="9">
        <v>5136.82</v>
      </c>
      <c r="F23" s="9">
        <v>1083.99</v>
      </c>
      <c r="G23" s="33">
        <v>8</v>
      </c>
      <c r="H23" s="33">
        <v>1.36</v>
      </c>
      <c r="I23" s="33">
        <v>1.36</v>
      </c>
      <c r="J23" s="11">
        <v>7044.94</v>
      </c>
      <c r="K23" s="12">
        <v>7525</v>
      </c>
      <c r="L23" s="29">
        <v>0.70620000000000005</v>
      </c>
      <c r="M23" s="9">
        <v>6766.19</v>
      </c>
      <c r="P23" s="2"/>
    </row>
    <row r="24" spans="1:16" x14ac:dyDescent="0.2">
      <c r="A24" s="1">
        <v>122098103</v>
      </c>
      <c r="B24" s="1" t="s">
        <v>467</v>
      </c>
      <c r="C24" s="1" t="s">
        <v>457</v>
      </c>
      <c r="D24" s="9">
        <v>1458.92</v>
      </c>
      <c r="E24" s="9">
        <v>1458.92</v>
      </c>
      <c r="F24" s="9">
        <v>0</v>
      </c>
      <c r="G24" s="33">
        <v>4</v>
      </c>
      <c r="H24" s="33">
        <v>0.68</v>
      </c>
      <c r="I24" s="33">
        <v>0</v>
      </c>
      <c r="J24" s="11">
        <v>8209.5499999999993</v>
      </c>
      <c r="K24" s="12">
        <v>7536</v>
      </c>
      <c r="L24" s="29">
        <v>0.375</v>
      </c>
      <c r="M24" s="9">
        <v>1921.68</v>
      </c>
      <c r="P24" s="2"/>
    </row>
    <row r="25" spans="1:16" x14ac:dyDescent="0.2">
      <c r="A25" s="1">
        <v>104105353</v>
      </c>
      <c r="B25" s="1" t="s">
        <v>81</v>
      </c>
      <c r="C25" s="1" t="s">
        <v>78</v>
      </c>
      <c r="D25" s="9">
        <v>54071.1</v>
      </c>
      <c r="E25" s="9">
        <v>44649.07</v>
      </c>
      <c r="F25" s="9">
        <v>9422.0300000000007</v>
      </c>
      <c r="G25" s="33">
        <v>78.459999999999994</v>
      </c>
      <c r="H25" s="33">
        <v>13.337999999999999</v>
      </c>
      <c r="I25" s="33">
        <v>13.337999999999999</v>
      </c>
      <c r="J25" s="11">
        <v>6173.79</v>
      </c>
      <c r="K25" s="12">
        <v>7514</v>
      </c>
      <c r="L25" s="29">
        <v>0.71419999999999995</v>
      </c>
      <c r="M25" s="9">
        <v>58811.51</v>
      </c>
      <c r="P25" s="2"/>
    </row>
    <row r="26" spans="1:16" x14ac:dyDescent="0.2">
      <c r="A26" s="1">
        <v>108112502</v>
      </c>
      <c r="B26" s="1" t="s">
        <v>187</v>
      </c>
      <c r="C26" s="1" t="s">
        <v>181</v>
      </c>
      <c r="D26" s="9">
        <v>373722.21</v>
      </c>
      <c r="E26" s="9">
        <v>308600.15000000002</v>
      </c>
      <c r="F26" s="9">
        <v>65122.06</v>
      </c>
      <c r="G26" s="33">
        <v>531.72400000000005</v>
      </c>
      <c r="H26" s="33">
        <v>90.393000000000001</v>
      </c>
      <c r="I26" s="33">
        <v>90.393000000000001</v>
      </c>
      <c r="J26" s="11">
        <v>5964.82</v>
      </c>
      <c r="K26" s="12">
        <v>7555</v>
      </c>
      <c r="L26" s="29">
        <v>0.75390000000000001</v>
      </c>
      <c r="M26" s="9">
        <v>406486.47</v>
      </c>
      <c r="P26" s="2"/>
    </row>
    <row r="27" spans="1:16" x14ac:dyDescent="0.2">
      <c r="A27" s="1">
        <v>110141003</v>
      </c>
      <c r="B27" s="1" t="s">
        <v>220</v>
      </c>
      <c r="C27" s="1" t="s">
        <v>221</v>
      </c>
      <c r="D27" s="9">
        <v>4824.1899999999996</v>
      </c>
      <c r="E27" s="9">
        <v>4824.1899999999996</v>
      </c>
      <c r="F27" s="9">
        <v>0</v>
      </c>
      <c r="G27" s="33">
        <v>7.7469999999999999</v>
      </c>
      <c r="H27" s="33">
        <v>1.3160000000000001</v>
      </c>
      <c r="I27" s="33">
        <v>0</v>
      </c>
      <c r="J27" s="11">
        <v>8020.42</v>
      </c>
      <c r="K27" s="12">
        <v>7547</v>
      </c>
      <c r="L27" s="29">
        <v>0.63980000000000004</v>
      </c>
      <c r="M27" s="9">
        <v>6354.4</v>
      </c>
      <c r="P27" s="2"/>
    </row>
    <row r="28" spans="1:16" x14ac:dyDescent="0.2">
      <c r="A28" s="1">
        <v>110148002</v>
      </c>
      <c r="B28" s="1" t="s">
        <v>224</v>
      </c>
      <c r="C28" s="1" t="s">
        <v>221</v>
      </c>
      <c r="D28" s="9">
        <v>105361.98</v>
      </c>
      <c r="E28" s="9">
        <v>87002.38</v>
      </c>
      <c r="F28" s="9">
        <v>18359.599999999999</v>
      </c>
      <c r="G28" s="33">
        <v>238.73400000000001</v>
      </c>
      <c r="H28" s="33">
        <v>40.584000000000003</v>
      </c>
      <c r="I28" s="33">
        <v>40.584000000000003</v>
      </c>
      <c r="J28" s="11">
        <v>9827.49</v>
      </c>
      <c r="K28" s="12">
        <v>7530</v>
      </c>
      <c r="L28" s="29">
        <v>0.375</v>
      </c>
      <c r="M28" s="9">
        <v>114599.07</v>
      </c>
      <c r="P28" s="2"/>
    </row>
    <row r="29" spans="1:16" x14ac:dyDescent="0.2">
      <c r="A29" s="1">
        <v>124156503</v>
      </c>
      <c r="B29" s="1" t="s">
        <v>498</v>
      </c>
      <c r="C29" s="1" t="s">
        <v>493</v>
      </c>
      <c r="D29" s="9">
        <v>44124.97</v>
      </c>
      <c r="E29" s="9">
        <v>36436.080000000002</v>
      </c>
      <c r="F29" s="9">
        <v>7688.89</v>
      </c>
      <c r="G29" s="33">
        <v>69.619</v>
      </c>
      <c r="H29" s="33">
        <v>11.835000000000001</v>
      </c>
      <c r="I29" s="33">
        <v>11.835000000000001</v>
      </c>
      <c r="J29" s="11">
        <v>9404.2098999999998</v>
      </c>
      <c r="K29" s="12">
        <v>7577</v>
      </c>
      <c r="L29" s="29">
        <v>0.53520000000000001</v>
      </c>
      <c r="M29" s="9">
        <v>47993.41</v>
      </c>
      <c r="P29" s="2"/>
    </row>
    <row r="30" spans="1:16" x14ac:dyDescent="0.2">
      <c r="A30" s="1">
        <v>110171003</v>
      </c>
      <c r="B30" s="1" t="s">
        <v>225</v>
      </c>
      <c r="C30" s="1" t="s">
        <v>136</v>
      </c>
      <c r="D30" s="9">
        <v>64031.92</v>
      </c>
      <c r="E30" s="9">
        <v>52874.19</v>
      </c>
      <c r="F30" s="9">
        <v>11157.73</v>
      </c>
      <c r="G30" s="33">
        <v>80.905000000000001</v>
      </c>
      <c r="H30" s="33">
        <v>13.753</v>
      </c>
      <c r="I30" s="33">
        <v>13.753</v>
      </c>
      <c r="J30" s="11">
        <v>7606.56</v>
      </c>
      <c r="K30" s="12">
        <v>7538</v>
      </c>
      <c r="L30" s="29">
        <v>0.67179999999999995</v>
      </c>
      <c r="M30" s="9">
        <v>69645.600000000006</v>
      </c>
      <c r="P30" s="2"/>
    </row>
    <row r="31" spans="1:16" x14ac:dyDescent="0.2">
      <c r="A31" s="1">
        <v>116191503</v>
      </c>
      <c r="B31" s="1" t="s">
        <v>349</v>
      </c>
      <c r="C31" s="1" t="s">
        <v>346</v>
      </c>
      <c r="D31" s="9">
        <v>13753.55</v>
      </c>
      <c r="E31" s="9">
        <v>11356.96</v>
      </c>
      <c r="F31" s="9">
        <v>2396.59</v>
      </c>
      <c r="G31" s="33">
        <v>25.649000000000001</v>
      </c>
      <c r="H31" s="33">
        <v>4.3600000000000003</v>
      </c>
      <c r="I31" s="33">
        <v>4.3600000000000003</v>
      </c>
      <c r="J31" s="11">
        <v>6718.31</v>
      </c>
      <c r="K31" s="12">
        <v>7524</v>
      </c>
      <c r="L31" s="29">
        <v>0.51070000000000004</v>
      </c>
      <c r="M31" s="9">
        <v>14959.33</v>
      </c>
      <c r="P31" s="2"/>
    </row>
    <row r="32" spans="1:16" x14ac:dyDescent="0.2">
      <c r="A32" s="1">
        <v>105201033</v>
      </c>
      <c r="B32" s="1" t="s">
        <v>107</v>
      </c>
      <c r="C32" s="1" t="s">
        <v>108</v>
      </c>
      <c r="D32" s="9">
        <v>38437.21</v>
      </c>
      <c r="E32" s="9">
        <v>31739.43</v>
      </c>
      <c r="F32" s="9">
        <v>6697.78</v>
      </c>
      <c r="G32" s="33">
        <v>54.790999999999997</v>
      </c>
      <c r="H32" s="33">
        <v>9.3140000000000001</v>
      </c>
      <c r="I32" s="33">
        <v>9.3140000000000001</v>
      </c>
      <c r="J32" s="11">
        <v>6978.57</v>
      </c>
      <c r="K32" s="12">
        <v>7529</v>
      </c>
      <c r="L32" s="29">
        <v>0.64319999999999999</v>
      </c>
      <c r="M32" s="9">
        <v>41807.01</v>
      </c>
      <c r="P32" s="2"/>
    </row>
    <row r="33" spans="1:16" x14ac:dyDescent="0.2">
      <c r="A33" s="1">
        <v>115210503</v>
      </c>
      <c r="B33" s="1" t="s">
        <v>318</v>
      </c>
      <c r="C33" s="1" t="s">
        <v>319</v>
      </c>
      <c r="D33" s="9">
        <v>67040.160000000003</v>
      </c>
      <c r="E33" s="9">
        <v>55358.239999999998</v>
      </c>
      <c r="F33" s="9">
        <v>11681.92</v>
      </c>
      <c r="G33" s="33">
        <v>100.84399999999999</v>
      </c>
      <c r="H33" s="33">
        <v>17.143000000000001</v>
      </c>
      <c r="I33" s="33">
        <v>17.143000000000001</v>
      </c>
      <c r="J33" s="11">
        <v>7752.92</v>
      </c>
      <c r="K33" s="12">
        <v>7547</v>
      </c>
      <c r="L33" s="29">
        <v>0.56359999999999999</v>
      </c>
      <c r="M33" s="9">
        <v>72917.58</v>
      </c>
      <c r="P33" s="2"/>
    </row>
    <row r="34" spans="1:16" x14ac:dyDescent="0.2">
      <c r="A34" s="1">
        <v>115211103</v>
      </c>
      <c r="B34" s="1" t="s">
        <v>321</v>
      </c>
      <c r="C34" s="1" t="s">
        <v>319</v>
      </c>
      <c r="D34" s="9">
        <v>165337.75</v>
      </c>
      <c r="E34" s="9">
        <v>136527.22</v>
      </c>
      <c r="F34" s="9">
        <v>28810.53</v>
      </c>
      <c r="G34" s="33">
        <v>307.21300000000002</v>
      </c>
      <c r="H34" s="33">
        <v>52.225999999999999</v>
      </c>
      <c r="I34" s="33">
        <v>52.225999999999999</v>
      </c>
      <c r="J34" s="11">
        <v>7647.59</v>
      </c>
      <c r="K34" s="12">
        <v>7538</v>
      </c>
      <c r="L34" s="29">
        <v>0.45679999999999998</v>
      </c>
      <c r="M34" s="9">
        <v>179832.92</v>
      </c>
      <c r="P34" s="2"/>
    </row>
    <row r="35" spans="1:16" x14ac:dyDescent="0.2">
      <c r="A35" s="1">
        <v>115222752</v>
      </c>
      <c r="B35" s="1" t="s">
        <v>332</v>
      </c>
      <c r="C35" s="1" t="s">
        <v>329</v>
      </c>
      <c r="D35" s="9">
        <v>127121.21</v>
      </c>
      <c r="E35" s="9">
        <v>104970.01</v>
      </c>
      <c r="F35" s="9">
        <v>22151.200000000001</v>
      </c>
      <c r="G35" s="33">
        <v>143.25899999999999</v>
      </c>
      <c r="H35" s="33">
        <v>24.353999999999999</v>
      </c>
      <c r="I35" s="33">
        <v>24.353999999999999</v>
      </c>
      <c r="J35" s="11">
        <v>8832.3700000000008</v>
      </c>
      <c r="K35" s="12">
        <v>7588</v>
      </c>
      <c r="L35" s="29">
        <v>0.74819999999999998</v>
      </c>
      <c r="M35" s="9">
        <v>138265.94</v>
      </c>
      <c r="P35" s="2"/>
    </row>
    <row r="36" spans="1:16" x14ac:dyDescent="0.2">
      <c r="A36" s="1">
        <v>115229003</v>
      </c>
      <c r="B36" s="1" t="s">
        <v>338</v>
      </c>
      <c r="C36" s="1" t="s">
        <v>329</v>
      </c>
      <c r="D36" s="9">
        <v>114193.87</v>
      </c>
      <c r="E36" s="9">
        <v>94295.29</v>
      </c>
      <c r="F36" s="9">
        <v>19898.580000000002</v>
      </c>
      <c r="G36" s="33">
        <v>155.09399999999999</v>
      </c>
      <c r="H36" s="33">
        <v>26.364999999999998</v>
      </c>
      <c r="I36" s="33">
        <v>26.364999999999998</v>
      </c>
      <c r="J36" s="11">
        <v>7567.57</v>
      </c>
      <c r="K36" s="12">
        <v>7540</v>
      </c>
      <c r="L36" s="29">
        <v>0.62480000000000002</v>
      </c>
      <c r="M36" s="9">
        <v>124205.25</v>
      </c>
      <c r="P36" s="2"/>
    </row>
    <row r="37" spans="1:16" x14ac:dyDescent="0.2">
      <c r="A37" s="1">
        <v>125231232</v>
      </c>
      <c r="B37" s="1" t="s">
        <v>505</v>
      </c>
      <c r="C37" s="1" t="s">
        <v>506</v>
      </c>
      <c r="D37" s="9">
        <v>265285.93</v>
      </c>
      <c r="E37" s="9">
        <v>219059.17</v>
      </c>
      <c r="F37" s="9">
        <v>46226.76</v>
      </c>
      <c r="G37" s="33">
        <v>274.54700000000003</v>
      </c>
      <c r="H37" s="33">
        <v>46.671999999999997</v>
      </c>
      <c r="I37" s="33">
        <v>46.671999999999997</v>
      </c>
      <c r="J37" s="11">
        <v>7144.77</v>
      </c>
      <c r="K37" s="12">
        <v>7551</v>
      </c>
      <c r="L37" s="29">
        <v>0.86529999999999996</v>
      </c>
      <c r="M37" s="9">
        <v>288543.57</v>
      </c>
      <c r="P37" s="2"/>
    </row>
    <row r="38" spans="1:16" x14ac:dyDescent="0.2">
      <c r="A38" s="1">
        <v>125237702</v>
      </c>
      <c r="B38" s="1" t="s">
        <v>514</v>
      </c>
      <c r="C38" s="1" t="s">
        <v>506</v>
      </c>
      <c r="D38" s="9">
        <v>56967.66</v>
      </c>
      <c r="E38" s="9">
        <v>56967.66</v>
      </c>
      <c r="F38" s="9">
        <v>0</v>
      </c>
      <c r="G38" s="33">
        <v>104.46</v>
      </c>
      <c r="H38" s="33">
        <v>17.757999999999999</v>
      </c>
      <c r="I38" s="33">
        <v>0</v>
      </c>
      <c r="J38" s="11">
        <v>9039.52</v>
      </c>
      <c r="K38" s="12">
        <v>7589</v>
      </c>
      <c r="L38" s="29">
        <v>0.55679999999999996</v>
      </c>
      <c r="M38" s="9">
        <v>75037.490000000005</v>
      </c>
      <c r="P38" s="2"/>
    </row>
    <row r="39" spans="1:16" x14ac:dyDescent="0.2">
      <c r="A39" s="1">
        <v>125239452</v>
      </c>
      <c r="B39" s="1" t="s">
        <v>518</v>
      </c>
      <c r="C39" s="1" t="s">
        <v>506</v>
      </c>
      <c r="D39" s="9">
        <v>65454.99</v>
      </c>
      <c r="E39" s="9">
        <v>54049.29</v>
      </c>
      <c r="F39" s="9">
        <v>11405.7</v>
      </c>
      <c r="G39" s="33">
        <v>89.998999999999995</v>
      </c>
      <c r="H39" s="33">
        <v>15.298999999999999</v>
      </c>
      <c r="I39" s="33">
        <v>15.298999999999999</v>
      </c>
      <c r="J39" s="11">
        <v>7847.27</v>
      </c>
      <c r="K39" s="12">
        <v>7574</v>
      </c>
      <c r="L39" s="29">
        <v>0.61439999999999995</v>
      </c>
      <c r="M39" s="9">
        <v>71193.440000000002</v>
      </c>
      <c r="P39" s="2"/>
    </row>
    <row r="40" spans="1:16" x14ac:dyDescent="0.2">
      <c r="A40" s="1">
        <v>109243503</v>
      </c>
      <c r="B40" s="1" t="s">
        <v>206</v>
      </c>
      <c r="C40" s="1" t="s">
        <v>207</v>
      </c>
      <c r="D40" s="9">
        <v>27824.14</v>
      </c>
      <c r="E40" s="9">
        <v>22975.71</v>
      </c>
      <c r="F40" s="9">
        <v>4848.43</v>
      </c>
      <c r="G40" s="33">
        <v>33</v>
      </c>
      <c r="H40" s="33">
        <v>5.61</v>
      </c>
      <c r="I40" s="33">
        <v>5.61</v>
      </c>
      <c r="J40" s="11">
        <v>8730.6</v>
      </c>
      <c r="K40" s="12">
        <v>7528</v>
      </c>
      <c r="L40" s="29">
        <v>0.71660000000000001</v>
      </c>
      <c r="M40" s="9">
        <v>30263.48</v>
      </c>
      <c r="P40" s="2"/>
    </row>
    <row r="41" spans="1:16" x14ac:dyDescent="0.2">
      <c r="A41" s="1">
        <v>109248003</v>
      </c>
      <c r="B41" s="1" t="s">
        <v>208</v>
      </c>
      <c r="C41" s="1" t="s">
        <v>207</v>
      </c>
      <c r="D41" s="9">
        <v>90901.58</v>
      </c>
      <c r="E41" s="9">
        <v>90901.58</v>
      </c>
      <c r="F41" s="9">
        <v>0</v>
      </c>
      <c r="G41" s="33">
        <v>229.50200000000001</v>
      </c>
      <c r="H41" s="33">
        <v>39.015000000000001</v>
      </c>
      <c r="I41" s="33">
        <v>0</v>
      </c>
      <c r="J41" s="11">
        <v>5764.37</v>
      </c>
      <c r="K41" s="12">
        <v>7518</v>
      </c>
      <c r="L41" s="29">
        <v>0.53239999999999998</v>
      </c>
      <c r="M41" s="9">
        <v>119735.08</v>
      </c>
      <c r="P41" s="2"/>
    </row>
    <row r="42" spans="1:16" x14ac:dyDescent="0.2">
      <c r="A42" s="1">
        <v>105251453</v>
      </c>
      <c r="B42" s="1" t="s">
        <v>111</v>
      </c>
      <c r="C42" s="1" t="s">
        <v>112</v>
      </c>
      <c r="D42" s="9">
        <v>105949.53</v>
      </c>
      <c r="E42" s="9">
        <v>87487.55</v>
      </c>
      <c r="F42" s="9">
        <v>18461.98</v>
      </c>
      <c r="G42" s="33">
        <v>128.40600000000001</v>
      </c>
      <c r="H42" s="33">
        <v>21.829000000000001</v>
      </c>
      <c r="I42" s="33">
        <v>21.829000000000001</v>
      </c>
      <c r="J42" s="11">
        <v>6933.45</v>
      </c>
      <c r="K42" s="12">
        <v>7541</v>
      </c>
      <c r="L42" s="29">
        <v>0.76139999999999997</v>
      </c>
      <c r="M42" s="9">
        <v>115238.13</v>
      </c>
      <c r="P42" s="2"/>
    </row>
    <row r="43" spans="1:16" x14ac:dyDescent="0.2">
      <c r="A43" s="1">
        <v>105258503</v>
      </c>
      <c r="B43" s="1" t="s">
        <v>122</v>
      </c>
      <c r="C43" s="1" t="s">
        <v>112</v>
      </c>
      <c r="D43" s="9">
        <v>60759.94</v>
      </c>
      <c r="E43" s="9">
        <v>50172.36</v>
      </c>
      <c r="F43" s="9">
        <v>10587.58</v>
      </c>
      <c r="G43" s="33">
        <v>89.629000000000005</v>
      </c>
      <c r="H43" s="33">
        <v>15.236000000000001</v>
      </c>
      <c r="I43" s="33">
        <v>15.236000000000001</v>
      </c>
      <c r="J43" s="11">
        <v>5873.4399000000003</v>
      </c>
      <c r="K43" s="12">
        <v>7505</v>
      </c>
      <c r="L43" s="29">
        <v>0.73850000000000005</v>
      </c>
      <c r="M43" s="9">
        <v>66086.759999999995</v>
      </c>
      <c r="P43" s="2"/>
    </row>
    <row r="44" spans="1:16" x14ac:dyDescent="0.2">
      <c r="A44" s="1">
        <v>112281302</v>
      </c>
      <c r="B44" s="1" t="s">
        <v>254</v>
      </c>
      <c r="C44" s="1" t="s">
        <v>255</v>
      </c>
      <c r="D44" s="9">
        <v>386277.08</v>
      </c>
      <c r="E44" s="9">
        <v>318967.3</v>
      </c>
      <c r="F44" s="9">
        <v>67309.78</v>
      </c>
      <c r="G44" s="33">
        <v>843.68</v>
      </c>
      <c r="H44" s="33">
        <v>143.42500000000001</v>
      </c>
      <c r="I44" s="33">
        <v>143.42500000000001</v>
      </c>
      <c r="J44" s="11">
        <v>6263.32</v>
      </c>
      <c r="K44" s="12">
        <v>7518</v>
      </c>
      <c r="L44" s="29">
        <v>0.4677</v>
      </c>
      <c r="M44" s="9">
        <v>420142.02</v>
      </c>
      <c r="P44" s="2"/>
    </row>
    <row r="45" spans="1:16" x14ac:dyDescent="0.2">
      <c r="A45" s="1">
        <v>101301403</v>
      </c>
      <c r="B45" s="1" t="s">
        <v>14</v>
      </c>
      <c r="C45" s="1" t="s">
        <v>13</v>
      </c>
      <c r="D45" s="9">
        <v>28378.7</v>
      </c>
      <c r="E45" s="9">
        <v>23433.64</v>
      </c>
      <c r="F45" s="9">
        <v>4945.0600000000004</v>
      </c>
      <c r="G45" s="33">
        <v>38.994</v>
      </c>
      <c r="H45" s="33">
        <v>6.6280000000000001</v>
      </c>
      <c r="I45" s="33">
        <v>6.6280000000000001</v>
      </c>
      <c r="J45" s="11">
        <v>7757.71</v>
      </c>
      <c r="K45" s="12">
        <v>7565</v>
      </c>
      <c r="L45" s="29">
        <v>0.61560000000000004</v>
      </c>
      <c r="M45" s="9">
        <v>30866.66</v>
      </c>
      <c r="P45" s="2"/>
    </row>
    <row r="46" spans="1:16" x14ac:dyDescent="0.2">
      <c r="A46" s="1">
        <v>101308503</v>
      </c>
      <c r="B46" s="1" t="s">
        <v>17</v>
      </c>
      <c r="C46" s="1" t="s">
        <v>13</v>
      </c>
      <c r="D46" s="9">
        <v>26067</v>
      </c>
      <c r="E46" s="9">
        <v>21524.76</v>
      </c>
      <c r="F46" s="9">
        <v>4542.24</v>
      </c>
      <c r="G46" s="33">
        <v>59</v>
      </c>
      <c r="H46" s="33">
        <v>10.029999999999999</v>
      </c>
      <c r="I46" s="33">
        <v>10.029999999999999</v>
      </c>
      <c r="J46" s="11">
        <v>10118.549999999999</v>
      </c>
      <c r="K46" s="12">
        <v>7538</v>
      </c>
      <c r="L46" s="29">
        <v>0.375</v>
      </c>
      <c r="M46" s="9">
        <v>28352.3</v>
      </c>
      <c r="P46" s="2"/>
    </row>
    <row r="47" spans="1:16" x14ac:dyDescent="0.2">
      <c r="A47" s="1">
        <v>111312503</v>
      </c>
      <c r="B47" s="1" t="s">
        <v>238</v>
      </c>
      <c r="C47" s="1" t="s">
        <v>239</v>
      </c>
      <c r="D47" s="9">
        <v>9483.8799999999992</v>
      </c>
      <c r="E47" s="9">
        <v>7831.29</v>
      </c>
      <c r="F47" s="9">
        <v>1652.59</v>
      </c>
      <c r="G47" s="33">
        <v>16</v>
      </c>
      <c r="H47" s="33">
        <v>2.72</v>
      </c>
      <c r="I47" s="33">
        <v>2.72</v>
      </c>
      <c r="J47" s="11">
        <v>6334.39</v>
      </c>
      <c r="K47" s="12">
        <v>7511</v>
      </c>
      <c r="L47" s="29">
        <v>0.59870000000000001</v>
      </c>
      <c r="M47" s="9">
        <v>10315.33</v>
      </c>
      <c r="P47" s="2"/>
    </row>
    <row r="48" spans="1:16" x14ac:dyDescent="0.2">
      <c r="A48" s="1">
        <v>111312804</v>
      </c>
      <c r="B48" s="1" t="s">
        <v>240</v>
      </c>
      <c r="C48" s="1" t="s">
        <v>239</v>
      </c>
      <c r="D48" s="9">
        <v>48284.66</v>
      </c>
      <c r="E48" s="9">
        <v>39870.93</v>
      </c>
      <c r="F48" s="9">
        <v>8413.73</v>
      </c>
      <c r="G48" s="33">
        <v>61.445999999999998</v>
      </c>
      <c r="H48" s="33">
        <v>10.445</v>
      </c>
      <c r="I48" s="33">
        <v>10.445</v>
      </c>
      <c r="J48" s="11">
        <v>7588.05</v>
      </c>
      <c r="K48" s="12">
        <v>7509</v>
      </c>
      <c r="L48" s="29">
        <v>0.66959999999999997</v>
      </c>
      <c r="M48" s="9">
        <v>52517.77</v>
      </c>
      <c r="P48" s="2"/>
    </row>
    <row r="49" spans="1:16" x14ac:dyDescent="0.2">
      <c r="A49" s="1">
        <v>111316003</v>
      </c>
      <c r="B49" s="1" t="s">
        <v>241</v>
      </c>
      <c r="C49" s="1" t="s">
        <v>239</v>
      </c>
      <c r="D49" s="9">
        <v>55697</v>
      </c>
      <c r="E49" s="9">
        <v>45991.65</v>
      </c>
      <c r="F49" s="9">
        <v>9705.35</v>
      </c>
      <c r="G49" s="33">
        <v>76.899000000000001</v>
      </c>
      <c r="H49" s="33">
        <v>13.071999999999999</v>
      </c>
      <c r="I49" s="33">
        <v>13.071999999999999</v>
      </c>
      <c r="J49" s="11">
        <v>6167.59</v>
      </c>
      <c r="K49" s="12">
        <v>7508</v>
      </c>
      <c r="L49" s="29">
        <v>0.75139999999999996</v>
      </c>
      <c r="M49" s="9">
        <v>60579.96</v>
      </c>
      <c r="P49" s="2"/>
    </row>
    <row r="50" spans="1:16" x14ac:dyDescent="0.2">
      <c r="A50" s="1">
        <v>111317503</v>
      </c>
      <c r="B50" s="1" t="s">
        <v>242</v>
      </c>
      <c r="C50" s="1" t="s">
        <v>239</v>
      </c>
      <c r="D50" s="9">
        <v>36137.74</v>
      </c>
      <c r="E50" s="9">
        <v>29840.65</v>
      </c>
      <c r="F50" s="9">
        <v>6297.09</v>
      </c>
      <c r="G50" s="33">
        <v>54.015999999999998</v>
      </c>
      <c r="H50" s="33">
        <v>9.1820000000000004</v>
      </c>
      <c r="I50" s="33">
        <v>9.1820000000000004</v>
      </c>
      <c r="J50" s="11">
        <v>6402.57</v>
      </c>
      <c r="K50" s="12">
        <v>7489</v>
      </c>
      <c r="L50" s="29">
        <v>0.66859999999999997</v>
      </c>
      <c r="M50" s="9">
        <v>39305.94</v>
      </c>
      <c r="P50" s="2"/>
    </row>
    <row r="51" spans="1:16" x14ac:dyDescent="0.2">
      <c r="A51" s="1">
        <v>128325203</v>
      </c>
      <c r="B51" s="1" t="s">
        <v>546</v>
      </c>
      <c r="C51" s="1" t="s">
        <v>543</v>
      </c>
      <c r="D51" s="9">
        <v>42190.02</v>
      </c>
      <c r="E51" s="9">
        <v>34838.300000000003</v>
      </c>
      <c r="F51" s="9">
        <v>7351.72</v>
      </c>
      <c r="G51" s="33">
        <v>52.537999999999997</v>
      </c>
      <c r="H51" s="33">
        <v>8.9309999999999992</v>
      </c>
      <c r="I51" s="33">
        <v>8.9309999999999992</v>
      </c>
      <c r="J51" s="11">
        <v>7665.81</v>
      </c>
      <c r="K51" s="12">
        <v>7545</v>
      </c>
      <c r="L51" s="29">
        <v>0.68100000000000005</v>
      </c>
      <c r="M51" s="9">
        <v>45888.82</v>
      </c>
      <c r="P51" s="2"/>
    </row>
    <row r="52" spans="1:16" x14ac:dyDescent="0.2">
      <c r="A52" s="1">
        <v>128326303</v>
      </c>
      <c r="B52" s="1" t="s">
        <v>547</v>
      </c>
      <c r="C52" s="1" t="s">
        <v>543</v>
      </c>
      <c r="D52" s="9">
        <v>33778.160000000003</v>
      </c>
      <c r="E52" s="9">
        <v>27892.23</v>
      </c>
      <c r="F52" s="9">
        <v>5885.93</v>
      </c>
      <c r="G52" s="33">
        <v>39.015999999999998</v>
      </c>
      <c r="H52" s="33">
        <v>6.6319999999999997</v>
      </c>
      <c r="I52" s="33">
        <v>6.6319999999999997</v>
      </c>
      <c r="J52" s="11">
        <v>9345.11</v>
      </c>
      <c r="K52" s="12">
        <v>7535</v>
      </c>
      <c r="L52" s="29">
        <v>0.73519999999999996</v>
      </c>
      <c r="M52" s="9">
        <v>36739.49</v>
      </c>
      <c r="P52" s="2"/>
    </row>
    <row r="53" spans="1:16" x14ac:dyDescent="0.2">
      <c r="A53" s="1">
        <v>128328003</v>
      </c>
      <c r="B53" s="1" t="s">
        <v>549</v>
      </c>
      <c r="C53" s="1" t="s">
        <v>543</v>
      </c>
      <c r="D53" s="9">
        <v>28665.85</v>
      </c>
      <c r="E53" s="9">
        <v>23670.75</v>
      </c>
      <c r="F53" s="9">
        <v>4995.1000000000004</v>
      </c>
      <c r="G53" s="33">
        <v>33.192999999999998</v>
      </c>
      <c r="H53" s="33">
        <v>5.6420000000000003</v>
      </c>
      <c r="I53" s="33">
        <v>5.6420000000000003</v>
      </c>
      <c r="J53" s="11">
        <v>8947.2900000000009</v>
      </c>
      <c r="K53" s="12">
        <v>7532</v>
      </c>
      <c r="L53" s="29">
        <v>0.73370000000000002</v>
      </c>
      <c r="M53" s="9">
        <v>31178.99</v>
      </c>
      <c r="P53" s="2"/>
    </row>
    <row r="54" spans="1:16" x14ac:dyDescent="0.2">
      <c r="A54" s="1">
        <v>106330703</v>
      </c>
      <c r="B54" s="1" t="s">
        <v>138</v>
      </c>
      <c r="C54" s="1" t="s">
        <v>139</v>
      </c>
      <c r="D54" s="9">
        <v>31685.119999999999</v>
      </c>
      <c r="E54" s="9">
        <v>26163.91</v>
      </c>
      <c r="F54" s="9">
        <v>5521.21</v>
      </c>
      <c r="G54" s="33">
        <v>42.5</v>
      </c>
      <c r="H54" s="33">
        <v>7.2249999999999996</v>
      </c>
      <c r="I54" s="33">
        <v>7.2249999999999996</v>
      </c>
      <c r="J54" s="11">
        <v>7034.3</v>
      </c>
      <c r="K54" s="12">
        <v>7503</v>
      </c>
      <c r="L54" s="29">
        <v>0.67810000000000004</v>
      </c>
      <c r="M54" s="9">
        <v>34462.959999999999</v>
      </c>
      <c r="P54" s="2"/>
    </row>
    <row r="55" spans="1:16" x14ac:dyDescent="0.2">
      <c r="A55" s="1">
        <v>111343603</v>
      </c>
      <c r="B55" s="1" t="s">
        <v>243</v>
      </c>
      <c r="C55" s="1" t="s">
        <v>244</v>
      </c>
      <c r="D55" s="9">
        <v>95094.21</v>
      </c>
      <c r="E55" s="9">
        <v>78523.8</v>
      </c>
      <c r="F55" s="9">
        <v>16570.41</v>
      </c>
      <c r="G55" s="33">
        <v>177.988</v>
      </c>
      <c r="H55" s="33">
        <v>30.257000000000001</v>
      </c>
      <c r="I55" s="33">
        <v>30.257000000000001</v>
      </c>
      <c r="J55" s="11">
        <v>5918.32</v>
      </c>
      <c r="K55" s="12">
        <v>7497</v>
      </c>
      <c r="L55" s="29">
        <v>0.5776</v>
      </c>
      <c r="M55" s="9">
        <v>103431.13</v>
      </c>
      <c r="P55" s="2"/>
    </row>
    <row r="56" spans="1:16" x14ac:dyDescent="0.2">
      <c r="A56" s="1">
        <v>113362303</v>
      </c>
      <c r="B56" s="1" t="s">
        <v>280</v>
      </c>
      <c r="C56" s="1" t="s">
        <v>276</v>
      </c>
      <c r="D56" s="9">
        <v>36770.82</v>
      </c>
      <c r="E56" s="9">
        <v>30363.41</v>
      </c>
      <c r="F56" s="9">
        <v>6407.41</v>
      </c>
      <c r="G56" s="33">
        <v>83.471000000000004</v>
      </c>
      <c r="H56" s="33">
        <v>14.19</v>
      </c>
      <c r="I56" s="33">
        <v>14.19</v>
      </c>
      <c r="J56" s="11">
        <v>9191.74</v>
      </c>
      <c r="K56" s="12">
        <v>7516</v>
      </c>
      <c r="L56" s="29">
        <v>0.375</v>
      </c>
      <c r="M56" s="9">
        <v>39994.519999999997</v>
      </c>
      <c r="P56" s="2"/>
    </row>
    <row r="57" spans="1:16" x14ac:dyDescent="0.2">
      <c r="A57" s="1">
        <v>113362403</v>
      </c>
      <c r="B57" s="1" t="s">
        <v>281</v>
      </c>
      <c r="C57" s="1" t="s">
        <v>276</v>
      </c>
      <c r="D57" s="9">
        <v>80484.91</v>
      </c>
      <c r="E57" s="9">
        <v>66460.210000000006</v>
      </c>
      <c r="F57" s="9">
        <v>14024.7</v>
      </c>
      <c r="G57" s="33">
        <v>136.178</v>
      </c>
      <c r="H57" s="33">
        <v>23.15</v>
      </c>
      <c r="I57" s="33">
        <v>23.15</v>
      </c>
      <c r="J57" s="11">
        <v>7238.65</v>
      </c>
      <c r="K57" s="12">
        <v>7546</v>
      </c>
      <c r="L57" s="29">
        <v>0.52239999999999998</v>
      </c>
      <c r="M57" s="9">
        <v>87541.03</v>
      </c>
      <c r="P57" s="2"/>
    </row>
    <row r="58" spans="1:16" x14ac:dyDescent="0.2">
      <c r="A58" s="1">
        <v>113362603</v>
      </c>
      <c r="B58" s="1" t="s">
        <v>282</v>
      </c>
      <c r="C58" s="1" t="s">
        <v>276</v>
      </c>
      <c r="D58" s="9">
        <v>15893.11</v>
      </c>
      <c r="E58" s="9">
        <v>13123.69</v>
      </c>
      <c r="F58" s="9">
        <v>2769.42</v>
      </c>
      <c r="G58" s="33">
        <v>29.521999999999998</v>
      </c>
      <c r="H58" s="33">
        <v>5.0179999999999998</v>
      </c>
      <c r="I58" s="33">
        <v>5.0179999999999998</v>
      </c>
      <c r="J58" s="11">
        <v>7425.93</v>
      </c>
      <c r="K58" s="12">
        <v>7550</v>
      </c>
      <c r="L58" s="29">
        <v>0.46389999999999998</v>
      </c>
      <c r="M58" s="9">
        <v>17286.46</v>
      </c>
      <c r="P58" s="2"/>
    </row>
    <row r="59" spans="1:16" x14ac:dyDescent="0.2">
      <c r="A59" s="1">
        <v>113363603</v>
      </c>
      <c r="B59" s="1" t="s">
        <v>284</v>
      </c>
      <c r="C59" s="1" t="s">
        <v>276</v>
      </c>
      <c r="D59" s="9">
        <v>53064.73</v>
      </c>
      <c r="E59" s="9">
        <v>43818.06</v>
      </c>
      <c r="F59" s="9">
        <v>9246.67</v>
      </c>
      <c r="G59" s="33">
        <v>113.20699999999999</v>
      </c>
      <c r="H59" s="33">
        <v>19.245000000000001</v>
      </c>
      <c r="I59" s="33">
        <v>19.245000000000001</v>
      </c>
      <c r="J59" s="11">
        <v>8125.72</v>
      </c>
      <c r="K59" s="12">
        <v>7541</v>
      </c>
      <c r="L59" s="29">
        <v>0.3977</v>
      </c>
      <c r="M59" s="9">
        <v>57716.91</v>
      </c>
      <c r="P59" s="2"/>
    </row>
    <row r="60" spans="1:16" x14ac:dyDescent="0.2">
      <c r="A60" s="1">
        <v>113364002</v>
      </c>
      <c r="B60" s="1" t="s">
        <v>285</v>
      </c>
      <c r="C60" s="1" t="s">
        <v>276</v>
      </c>
      <c r="D60" s="9">
        <v>387952.87</v>
      </c>
      <c r="E60" s="9">
        <v>320351.08</v>
      </c>
      <c r="F60" s="9">
        <v>67601.789999999994</v>
      </c>
      <c r="G60" s="33">
        <v>465.221</v>
      </c>
      <c r="H60" s="33">
        <v>79.087000000000003</v>
      </c>
      <c r="I60" s="33">
        <v>79.087000000000003</v>
      </c>
      <c r="J60" s="11">
        <v>7974.78</v>
      </c>
      <c r="K60" s="12">
        <v>7582</v>
      </c>
      <c r="L60" s="29">
        <v>0.70369999999999999</v>
      </c>
      <c r="M60" s="9">
        <v>421964.73</v>
      </c>
      <c r="P60" s="2"/>
    </row>
    <row r="61" spans="1:16" x14ac:dyDescent="0.2">
      <c r="A61" s="1">
        <v>113364403</v>
      </c>
      <c r="B61" s="1" t="s">
        <v>286</v>
      </c>
      <c r="C61" s="1" t="s">
        <v>276</v>
      </c>
      <c r="D61" s="9">
        <v>33936.75</v>
      </c>
      <c r="E61" s="9">
        <v>28023.18</v>
      </c>
      <c r="F61" s="9">
        <v>5913.57</v>
      </c>
      <c r="G61" s="33">
        <v>74.97</v>
      </c>
      <c r="H61" s="33">
        <v>12.744</v>
      </c>
      <c r="I61" s="33">
        <v>12.744</v>
      </c>
      <c r="J61" s="11">
        <v>7666</v>
      </c>
      <c r="K61" s="12">
        <v>7531</v>
      </c>
      <c r="L61" s="29">
        <v>0.3846</v>
      </c>
      <c r="M61" s="9">
        <v>36911.980000000003</v>
      </c>
      <c r="P61" s="2"/>
    </row>
    <row r="62" spans="1:16" x14ac:dyDescent="0.2">
      <c r="A62" s="1">
        <v>113365203</v>
      </c>
      <c r="B62" s="1" t="s">
        <v>288</v>
      </c>
      <c r="C62" s="1" t="s">
        <v>276</v>
      </c>
      <c r="D62" s="9">
        <v>78485.78</v>
      </c>
      <c r="E62" s="9">
        <v>64809.43</v>
      </c>
      <c r="F62" s="9">
        <v>13676.35</v>
      </c>
      <c r="G62" s="33">
        <v>158.68299999999999</v>
      </c>
      <c r="H62" s="33">
        <v>26.975999999999999</v>
      </c>
      <c r="I62" s="33">
        <v>26.975999999999999</v>
      </c>
      <c r="J62" s="11">
        <v>6864.51</v>
      </c>
      <c r="K62" s="12">
        <v>7531</v>
      </c>
      <c r="L62" s="29">
        <v>0.46100000000000002</v>
      </c>
      <c r="M62" s="9">
        <v>85366.63</v>
      </c>
      <c r="P62" s="2"/>
    </row>
    <row r="63" spans="1:16" x14ac:dyDescent="0.2">
      <c r="A63" s="1">
        <v>113367003</v>
      </c>
      <c r="B63" s="1" t="s">
        <v>290</v>
      </c>
      <c r="C63" s="1" t="s">
        <v>276</v>
      </c>
      <c r="D63" s="9">
        <v>81579.539999999994</v>
      </c>
      <c r="E63" s="9">
        <v>67364.09</v>
      </c>
      <c r="F63" s="9">
        <v>14215.45</v>
      </c>
      <c r="G63" s="33">
        <v>166.58</v>
      </c>
      <c r="H63" s="33">
        <v>28.318000000000001</v>
      </c>
      <c r="I63" s="33">
        <v>28.318000000000001</v>
      </c>
      <c r="J63" s="11">
        <v>6984.84</v>
      </c>
      <c r="K63" s="12">
        <v>7504</v>
      </c>
      <c r="L63" s="29">
        <v>0.4486</v>
      </c>
      <c r="M63" s="9">
        <v>88731.62</v>
      </c>
      <c r="P63" s="2"/>
    </row>
    <row r="64" spans="1:16" x14ac:dyDescent="0.2">
      <c r="A64" s="1">
        <v>113369003</v>
      </c>
      <c r="B64" s="1" t="s">
        <v>291</v>
      </c>
      <c r="C64" s="1" t="s">
        <v>276</v>
      </c>
      <c r="D64" s="9">
        <v>3768.5</v>
      </c>
      <c r="E64" s="9">
        <v>3768.5</v>
      </c>
      <c r="F64" s="9">
        <v>0</v>
      </c>
      <c r="G64" s="33">
        <v>8.7149999999999999</v>
      </c>
      <c r="H64" s="33">
        <v>1.4810000000000001</v>
      </c>
      <c r="I64" s="33">
        <v>0</v>
      </c>
      <c r="J64" s="11">
        <v>6988.52</v>
      </c>
      <c r="K64" s="12">
        <v>7543</v>
      </c>
      <c r="L64" s="29">
        <v>0.47960000000000003</v>
      </c>
      <c r="M64" s="9">
        <v>4963.8500000000004</v>
      </c>
      <c r="P64" s="2"/>
    </row>
    <row r="65" spans="1:16" x14ac:dyDescent="0.2">
      <c r="A65" s="1">
        <v>104374003</v>
      </c>
      <c r="B65" s="1" t="s">
        <v>87</v>
      </c>
      <c r="C65" s="1" t="s">
        <v>86</v>
      </c>
      <c r="D65" s="9">
        <v>37145.040000000001</v>
      </c>
      <c r="E65" s="9">
        <v>30672.42</v>
      </c>
      <c r="F65" s="9">
        <v>6472.62</v>
      </c>
      <c r="G65" s="33">
        <v>51.332999999999998</v>
      </c>
      <c r="H65" s="33">
        <v>8.7260000000000009</v>
      </c>
      <c r="I65" s="33">
        <v>8.7260000000000009</v>
      </c>
      <c r="J65" s="11">
        <v>6731.63</v>
      </c>
      <c r="K65" s="12">
        <v>7509</v>
      </c>
      <c r="L65" s="29">
        <v>0.68779999999999997</v>
      </c>
      <c r="M65" s="9">
        <v>40401.550000000003</v>
      </c>
      <c r="P65" s="2"/>
    </row>
    <row r="66" spans="1:16" x14ac:dyDescent="0.2">
      <c r="A66" s="1">
        <v>104375003</v>
      </c>
      <c r="B66" s="1" t="s">
        <v>88</v>
      </c>
      <c r="C66" s="1" t="s">
        <v>86</v>
      </c>
      <c r="D66" s="9">
        <v>113846.71</v>
      </c>
      <c r="E66" s="9">
        <v>94008.63</v>
      </c>
      <c r="F66" s="9">
        <v>19838.080000000002</v>
      </c>
      <c r="G66" s="33">
        <v>156.02099999999999</v>
      </c>
      <c r="H66" s="33">
        <v>26.523</v>
      </c>
      <c r="I66" s="33">
        <v>26.523</v>
      </c>
      <c r="J66" s="11">
        <v>6981.74</v>
      </c>
      <c r="K66" s="12">
        <v>7515</v>
      </c>
      <c r="L66" s="29">
        <v>0.66869999999999996</v>
      </c>
      <c r="M66" s="9">
        <v>123827.66</v>
      </c>
      <c r="P66" s="2"/>
    </row>
    <row r="67" spans="1:16" x14ac:dyDescent="0.2">
      <c r="A67" s="1">
        <v>104378003</v>
      </c>
      <c r="B67" s="1" t="s">
        <v>93</v>
      </c>
      <c r="C67" s="1" t="s">
        <v>86</v>
      </c>
      <c r="D67" s="9">
        <v>32591.43</v>
      </c>
      <c r="E67" s="9">
        <v>26912.29</v>
      </c>
      <c r="F67" s="9">
        <v>5679.14</v>
      </c>
      <c r="G67" s="33">
        <v>52.948999999999998</v>
      </c>
      <c r="H67" s="33">
        <v>9.0009999999999994</v>
      </c>
      <c r="I67" s="33">
        <v>9.0009999999999994</v>
      </c>
      <c r="J67" s="11">
        <v>6478.55</v>
      </c>
      <c r="K67" s="12">
        <v>7514</v>
      </c>
      <c r="L67" s="29">
        <v>0.6079</v>
      </c>
      <c r="M67" s="9">
        <v>35448.730000000003</v>
      </c>
      <c r="P67" s="2"/>
    </row>
    <row r="68" spans="1:16" x14ac:dyDescent="0.2">
      <c r="A68" s="1">
        <v>113381303</v>
      </c>
      <c r="B68" s="1" t="s">
        <v>294</v>
      </c>
      <c r="C68" s="1" t="s">
        <v>293</v>
      </c>
      <c r="D68" s="9">
        <v>34099.9</v>
      </c>
      <c r="E68" s="9">
        <v>28157.9</v>
      </c>
      <c r="F68" s="9">
        <v>5942</v>
      </c>
      <c r="G68" s="33">
        <v>61.805</v>
      </c>
      <c r="H68" s="33">
        <v>10.506</v>
      </c>
      <c r="I68" s="33">
        <v>10.506</v>
      </c>
      <c r="J68" s="11">
        <v>7473.14</v>
      </c>
      <c r="K68" s="12">
        <v>7535</v>
      </c>
      <c r="L68" s="29">
        <v>0.47239999999999999</v>
      </c>
      <c r="M68" s="9">
        <v>37089.440000000002</v>
      </c>
      <c r="P68" s="2"/>
    </row>
    <row r="69" spans="1:16" x14ac:dyDescent="0.2">
      <c r="A69" s="1">
        <v>113382303</v>
      </c>
      <c r="B69" s="1" t="s">
        <v>295</v>
      </c>
      <c r="C69" s="1" t="s">
        <v>293</v>
      </c>
      <c r="D69" s="9">
        <v>9959.91</v>
      </c>
      <c r="E69" s="9">
        <v>8224.3700000000008</v>
      </c>
      <c r="F69" s="9">
        <v>1735.54</v>
      </c>
      <c r="G69" s="33">
        <v>19</v>
      </c>
      <c r="H69" s="33">
        <v>3.23</v>
      </c>
      <c r="I69" s="33">
        <v>3.23</v>
      </c>
      <c r="J69" s="11">
        <v>7410.29</v>
      </c>
      <c r="K69" s="12">
        <v>7528</v>
      </c>
      <c r="L69" s="29">
        <v>0.4526</v>
      </c>
      <c r="M69" s="9">
        <v>10833.1</v>
      </c>
      <c r="P69" s="2"/>
    </row>
    <row r="70" spans="1:16" x14ac:dyDescent="0.2">
      <c r="A70" s="1">
        <v>113385003</v>
      </c>
      <c r="B70" s="1" t="s">
        <v>297</v>
      </c>
      <c r="C70" s="1" t="s">
        <v>293</v>
      </c>
      <c r="D70" s="9">
        <v>62992.51</v>
      </c>
      <c r="E70" s="9">
        <v>52015.9</v>
      </c>
      <c r="F70" s="9">
        <v>10976.61</v>
      </c>
      <c r="G70" s="33">
        <v>123.438</v>
      </c>
      <c r="H70" s="33">
        <v>20.984000000000002</v>
      </c>
      <c r="I70" s="33">
        <v>20.984000000000002</v>
      </c>
      <c r="J70" s="11">
        <v>7764.4</v>
      </c>
      <c r="K70" s="12">
        <v>7506</v>
      </c>
      <c r="L70" s="29">
        <v>0.435</v>
      </c>
      <c r="M70" s="9">
        <v>68515.070000000007</v>
      </c>
      <c r="P70" s="2"/>
    </row>
    <row r="71" spans="1:16" x14ac:dyDescent="0.2">
      <c r="A71" s="1">
        <v>118406003</v>
      </c>
      <c r="B71" s="1" t="s">
        <v>394</v>
      </c>
      <c r="C71" s="1" t="s">
        <v>388</v>
      </c>
      <c r="D71" s="9">
        <v>10494.77</v>
      </c>
      <c r="E71" s="9">
        <v>8666.0300000000007</v>
      </c>
      <c r="F71" s="9">
        <v>1828.74</v>
      </c>
      <c r="G71" s="33">
        <v>13</v>
      </c>
      <c r="H71" s="33">
        <v>2.21</v>
      </c>
      <c r="I71" s="33">
        <v>2.21</v>
      </c>
      <c r="J71" s="11">
        <v>7693.15</v>
      </c>
      <c r="K71" s="12">
        <v>7526</v>
      </c>
      <c r="L71" s="29">
        <v>0.68630000000000002</v>
      </c>
      <c r="M71" s="9">
        <v>11414.85</v>
      </c>
      <c r="P71" s="2"/>
    </row>
    <row r="72" spans="1:16" x14ac:dyDescent="0.2">
      <c r="A72" s="1">
        <v>118408852</v>
      </c>
      <c r="B72" s="1" t="s">
        <v>396</v>
      </c>
      <c r="C72" s="1" t="s">
        <v>388</v>
      </c>
      <c r="D72" s="9">
        <v>184211.67</v>
      </c>
      <c r="E72" s="9">
        <v>184211.67</v>
      </c>
      <c r="F72" s="9">
        <v>0</v>
      </c>
      <c r="G72" s="33">
        <v>288.298</v>
      </c>
      <c r="H72" s="33">
        <v>49.01</v>
      </c>
      <c r="I72" s="33">
        <v>0</v>
      </c>
      <c r="J72" s="11">
        <v>7827.37</v>
      </c>
      <c r="K72" s="12">
        <v>7569</v>
      </c>
      <c r="L72" s="29">
        <v>0.65410000000000001</v>
      </c>
      <c r="M72" s="9">
        <v>242642.63</v>
      </c>
      <c r="P72" s="2"/>
    </row>
    <row r="73" spans="1:16" x14ac:dyDescent="0.2">
      <c r="A73" s="1">
        <v>118409302</v>
      </c>
      <c r="B73" s="1" t="s">
        <v>398</v>
      </c>
      <c r="C73" s="1" t="s">
        <v>388</v>
      </c>
      <c r="D73" s="9">
        <v>1793.57</v>
      </c>
      <c r="E73" s="9">
        <v>1793.57</v>
      </c>
      <c r="F73" s="9">
        <v>0</v>
      </c>
      <c r="G73" s="33">
        <v>3</v>
      </c>
      <c r="H73" s="33">
        <v>0.51</v>
      </c>
      <c r="I73" s="33">
        <v>0</v>
      </c>
      <c r="J73" s="11">
        <v>7066.84</v>
      </c>
      <c r="K73" s="12">
        <v>7560</v>
      </c>
      <c r="L73" s="29">
        <v>0.65549999999999997</v>
      </c>
      <c r="M73" s="9">
        <v>2362.48</v>
      </c>
      <c r="P73" s="2"/>
    </row>
    <row r="74" spans="1:16" x14ac:dyDescent="0.2">
      <c r="A74" s="1">
        <v>117414003</v>
      </c>
      <c r="B74" s="1" t="s">
        <v>377</v>
      </c>
      <c r="C74" s="1" t="s">
        <v>376</v>
      </c>
      <c r="D74" s="9">
        <v>172712.5</v>
      </c>
      <c r="E74" s="9">
        <v>142616.9</v>
      </c>
      <c r="F74" s="9">
        <v>30095.599999999999</v>
      </c>
      <c r="G74" s="33">
        <v>226.524</v>
      </c>
      <c r="H74" s="33">
        <v>38.509</v>
      </c>
      <c r="I74" s="33">
        <v>38.509</v>
      </c>
      <c r="J74" s="11">
        <v>7284.14</v>
      </c>
      <c r="K74" s="12">
        <v>7534</v>
      </c>
      <c r="L74" s="29">
        <v>0.66969999999999996</v>
      </c>
      <c r="M74" s="9">
        <v>187854.22</v>
      </c>
      <c r="P74" s="2"/>
    </row>
    <row r="75" spans="1:16" x14ac:dyDescent="0.2">
      <c r="A75" s="1">
        <v>117415004</v>
      </c>
      <c r="B75" s="1" t="s">
        <v>379</v>
      </c>
      <c r="C75" s="1" t="s">
        <v>376</v>
      </c>
      <c r="D75" s="9">
        <v>66339.56</v>
      </c>
      <c r="E75" s="9">
        <v>54779.72</v>
      </c>
      <c r="F75" s="9">
        <v>11559.84</v>
      </c>
      <c r="G75" s="33">
        <v>86.027000000000001</v>
      </c>
      <c r="H75" s="33">
        <v>14.624000000000001</v>
      </c>
      <c r="I75" s="33">
        <v>14.624000000000001</v>
      </c>
      <c r="J75" s="11">
        <v>8174.9</v>
      </c>
      <c r="K75" s="12">
        <v>7526</v>
      </c>
      <c r="L75" s="29">
        <v>0.65559999999999996</v>
      </c>
      <c r="M75" s="9">
        <v>72155.55</v>
      </c>
      <c r="P75" s="2"/>
    </row>
    <row r="76" spans="1:16" x14ac:dyDescent="0.2">
      <c r="A76" s="1">
        <v>117417202</v>
      </c>
      <c r="B76" s="1" t="s">
        <v>382</v>
      </c>
      <c r="C76" s="1" t="s">
        <v>376</v>
      </c>
      <c r="D76" s="9">
        <v>339898.68</v>
      </c>
      <c r="E76" s="9">
        <v>280670.46000000002</v>
      </c>
      <c r="F76" s="9">
        <v>59228.22</v>
      </c>
      <c r="G76" s="33">
        <v>425.41</v>
      </c>
      <c r="H76" s="33">
        <v>72.319000000000003</v>
      </c>
      <c r="I76" s="33">
        <v>72.319000000000003</v>
      </c>
      <c r="J76" s="11">
        <v>8356.6</v>
      </c>
      <c r="K76" s="12">
        <v>7541</v>
      </c>
      <c r="L76" s="29">
        <v>0.67789999999999995</v>
      </c>
      <c r="M76" s="9">
        <v>369697.62</v>
      </c>
      <c r="P76" s="2"/>
    </row>
    <row r="77" spans="1:16" x14ac:dyDescent="0.2">
      <c r="A77" s="1">
        <v>109420803</v>
      </c>
      <c r="B77" s="1" t="s">
        <v>209</v>
      </c>
      <c r="C77" s="1" t="s">
        <v>210</v>
      </c>
      <c r="D77" s="9">
        <v>230716.63</v>
      </c>
      <c r="E77" s="9">
        <v>190513.66</v>
      </c>
      <c r="F77" s="9">
        <v>40202.97</v>
      </c>
      <c r="G77" s="33">
        <v>299.02600000000001</v>
      </c>
      <c r="H77" s="33">
        <v>50.834000000000003</v>
      </c>
      <c r="I77" s="33">
        <v>50.834000000000003</v>
      </c>
      <c r="J77" s="11">
        <v>6862.01</v>
      </c>
      <c r="K77" s="12">
        <v>7561</v>
      </c>
      <c r="L77" s="29">
        <v>0.71940000000000004</v>
      </c>
      <c r="M77" s="9">
        <v>250943.57</v>
      </c>
      <c r="P77" s="2"/>
    </row>
    <row r="78" spans="1:16" x14ac:dyDescent="0.2">
      <c r="A78" s="1">
        <v>104432903</v>
      </c>
      <c r="B78" s="1" t="s">
        <v>98</v>
      </c>
      <c r="C78" s="1" t="s">
        <v>95</v>
      </c>
      <c r="D78" s="9">
        <v>36389.730000000003</v>
      </c>
      <c r="E78" s="9">
        <v>30048.73</v>
      </c>
      <c r="F78" s="9">
        <v>6341</v>
      </c>
      <c r="G78" s="33">
        <v>64.653999999999996</v>
      </c>
      <c r="H78" s="33">
        <v>10.991</v>
      </c>
      <c r="I78" s="33">
        <v>10.991</v>
      </c>
      <c r="J78" s="11">
        <v>5982.93</v>
      </c>
      <c r="K78" s="12">
        <v>7518</v>
      </c>
      <c r="L78" s="29">
        <v>0.60189999999999999</v>
      </c>
      <c r="M78" s="9">
        <v>39580.019999999997</v>
      </c>
      <c r="P78" s="2"/>
    </row>
    <row r="79" spans="1:16" x14ac:dyDescent="0.2">
      <c r="A79" s="1">
        <v>123466403</v>
      </c>
      <c r="B79" s="1" t="s">
        <v>483</v>
      </c>
      <c r="C79" s="1" t="s">
        <v>471</v>
      </c>
      <c r="D79" s="9">
        <v>209206.72</v>
      </c>
      <c r="E79" s="9">
        <v>172751.91</v>
      </c>
      <c r="F79" s="9">
        <v>36454.81</v>
      </c>
      <c r="G79" s="33">
        <v>274.93599999999998</v>
      </c>
      <c r="H79" s="33">
        <v>46.738999999999997</v>
      </c>
      <c r="I79" s="33">
        <v>46.738999999999997</v>
      </c>
      <c r="J79" s="11">
        <v>9526.86</v>
      </c>
      <c r="K79" s="12">
        <v>7607</v>
      </c>
      <c r="L79" s="29">
        <v>0.64</v>
      </c>
      <c r="M79" s="9">
        <v>227547.89</v>
      </c>
      <c r="P79" s="2"/>
    </row>
    <row r="80" spans="1:16" x14ac:dyDescent="0.2">
      <c r="A80" s="1">
        <v>116471803</v>
      </c>
      <c r="B80" s="1" t="s">
        <v>352</v>
      </c>
      <c r="C80" s="1" t="s">
        <v>353</v>
      </c>
      <c r="D80" s="9">
        <v>67322.899999999994</v>
      </c>
      <c r="E80" s="9">
        <v>55591.71</v>
      </c>
      <c r="F80" s="9">
        <v>11731.19</v>
      </c>
      <c r="G80" s="33">
        <v>136.27699999999999</v>
      </c>
      <c r="H80" s="33">
        <v>23.167000000000002</v>
      </c>
      <c r="I80" s="33">
        <v>23.167000000000002</v>
      </c>
      <c r="J80" s="11">
        <v>7266.09</v>
      </c>
      <c r="K80" s="12">
        <v>7523</v>
      </c>
      <c r="L80" s="29">
        <v>0.435</v>
      </c>
      <c r="M80" s="9">
        <v>73225.100000000006</v>
      </c>
      <c r="P80" s="2"/>
    </row>
    <row r="81" spans="1:16" x14ac:dyDescent="0.2">
      <c r="A81" s="1">
        <v>120480803</v>
      </c>
      <c r="B81" s="1" t="s">
        <v>430</v>
      </c>
      <c r="C81" s="1" t="s">
        <v>431</v>
      </c>
      <c r="D81" s="9">
        <v>100974.83</v>
      </c>
      <c r="E81" s="9">
        <v>100974.83</v>
      </c>
      <c r="F81" s="9">
        <v>0</v>
      </c>
      <c r="G81" s="33">
        <v>184.434</v>
      </c>
      <c r="H81" s="33">
        <v>31.353000000000002</v>
      </c>
      <c r="I81" s="33">
        <v>0</v>
      </c>
      <c r="J81" s="11">
        <v>7868.28</v>
      </c>
      <c r="K81" s="12">
        <v>7555</v>
      </c>
      <c r="L81" s="29">
        <v>0.5615</v>
      </c>
      <c r="M81" s="9">
        <v>133003.5</v>
      </c>
      <c r="P81" s="2"/>
    </row>
    <row r="82" spans="1:16" x14ac:dyDescent="0.2">
      <c r="A82" s="1">
        <v>120481002</v>
      </c>
      <c r="B82" s="1" t="s">
        <v>432</v>
      </c>
      <c r="C82" s="1" t="s">
        <v>431</v>
      </c>
      <c r="D82" s="9">
        <v>20842.91</v>
      </c>
      <c r="E82" s="9">
        <v>20842.91</v>
      </c>
      <c r="F82" s="9">
        <v>0</v>
      </c>
      <c r="G82" s="33">
        <v>44.921999999999997</v>
      </c>
      <c r="H82" s="33">
        <v>7.6360000000000001</v>
      </c>
      <c r="I82" s="33">
        <v>0</v>
      </c>
      <c r="J82" s="11">
        <v>7456.15</v>
      </c>
      <c r="K82" s="12">
        <v>7540</v>
      </c>
      <c r="L82" s="29">
        <v>0.48220000000000002</v>
      </c>
      <c r="M82" s="9">
        <v>27454.17</v>
      </c>
      <c r="P82" s="2"/>
    </row>
    <row r="83" spans="1:16" x14ac:dyDescent="0.2">
      <c r="A83" s="1">
        <v>120483302</v>
      </c>
      <c r="B83" s="1" t="s">
        <v>433</v>
      </c>
      <c r="C83" s="1" t="s">
        <v>431</v>
      </c>
      <c r="D83" s="9">
        <v>206724.08</v>
      </c>
      <c r="E83" s="9">
        <v>206724.08</v>
      </c>
      <c r="F83" s="9">
        <v>0</v>
      </c>
      <c r="G83" s="33">
        <v>410.738</v>
      </c>
      <c r="H83" s="33">
        <v>69.825000000000003</v>
      </c>
      <c r="I83" s="33">
        <v>0</v>
      </c>
      <c r="J83" s="11">
        <v>8777.06</v>
      </c>
      <c r="K83" s="12">
        <v>7559</v>
      </c>
      <c r="L83" s="29">
        <v>0.51590000000000003</v>
      </c>
      <c r="M83" s="9">
        <v>272295.84999999998</v>
      </c>
      <c r="P83" s="2"/>
    </row>
    <row r="84" spans="1:16" x14ac:dyDescent="0.2">
      <c r="A84" s="1">
        <v>116493503</v>
      </c>
      <c r="B84" s="1" t="s">
        <v>354</v>
      </c>
      <c r="C84" s="1" t="s">
        <v>355</v>
      </c>
      <c r="D84" s="9">
        <v>12191.33</v>
      </c>
      <c r="E84" s="9">
        <v>10066.959999999999</v>
      </c>
      <c r="F84" s="9">
        <v>2124.37</v>
      </c>
      <c r="G84" s="33">
        <v>16</v>
      </c>
      <c r="H84" s="33">
        <v>2.72</v>
      </c>
      <c r="I84" s="33">
        <v>2.72</v>
      </c>
      <c r="J84" s="11">
        <v>7489.7</v>
      </c>
      <c r="K84" s="12">
        <v>7532</v>
      </c>
      <c r="L84" s="29">
        <v>0.65090000000000003</v>
      </c>
      <c r="M84" s="9">
        <v>13260.14</v>
      </c>
      <c r="P84" s="2"/>
    </row>
    <row r="85" spans="1:16" x14ac:dyDescent="0.2">
      <c r="A85" s="1">
        <v>116495003</v>
      </c>
      <c r="B85" s="1" t="s">
        <v>356</v>
      </c>
      <c r="C85" s="1" t="s">
        <v>355</v>
      </c>
      <c r="D85" s="9">
        <v>83343.600000000006</v>
      </c>
      <c r="E85" s="9">
        <v>68820.759999999995</v>
      </c>
      <c r="F85" s="9">
        <v>14522.84</v>
      </c>
      <c r="G85" s="33">
        <v>119.261</v>
      </c>
      <c r="H85" s="33">
        <v>20.274000000000001</v>
      </c>
      <c r="I85" s="33">
        <v>20.274000000000001</v>
      </c>
      <c r="J85" s="11">
        <v>7041.36</v>
      </c>
      <c r="K85" s="12">
        <v>7531</v>
      </c>
      <c r="L85" s="29">
        <v>0.63500000000000001</v>
      </c>
      <c r="M85" s="9">
        <v>90650.33</v>
      </c>
      <c r="P85" s="2"/>
    </row>
    <row r="86" spans="1:16" x14ac:dyDescent="0.2">
      <c r="A86" s="1">
        <v>115503004</v>
      </c>
      <c r="B86" s="1" t="s">
        <v>339</v>
      </c>
      <c r="C86" s="1" t="s">
        <v>340</v>
      </c>
      <c r="D86" s="9">
        <v>4630.34</v>
      </c>
      <c r="E86" s="9">
        <v>3823.49</v>
      </c>
      <c r="F86" s="9">
        <v>806.85</v>
      </c>
      <c r="G86" s="33">
        <v>7</v>
      </c>
      <c r="H86" s="33">
        <v>1.19</v>
      </c>
      <c r="I86" s="33">
        <v>1.19</v>
      </c>
      <c r="J86" s="11">
        <v>7114.08</v>
      </c>
      <c r="K86" s="12">
        <v>7531</v>
      </c>
      <c r="L86" s="29">
        <v>0.59489999999999998</v>
      </c>
      <c r="M86" s="9">
        <v>5036.28</v>
      </c>
      <c r="P86" s="2"/>
    </row>
    <row r="87" spans="1:16" x14ac:dyDescent="0.2">
      <c r="A87" s="1">
        <v>115508003</v>
      </c>
      <c r="B87" s="1" t="s">
        <v>343</v>
      </c>
      <c r="C87" s="1" t="s">
        <v>340</v>
      </c>
      <c r="D87" s="9">
        <v>35624.269999999997</v>
      </c>
      <c r="E87" s="9">
        <v>29416.65</v>
      </c>
      <c r="F87" s="9">
        <v>6207.62</v>
      </c>
      <c r="G87" s="33">
        <v>55.378999999999998</v>
      </c>
      <c r="H87" s="33">
        <v>9.4139999999999997</v>
      </c>
      <c r="I87" s="33">
        <v>9.4139999999999997</v>
      </c>
      <c r="J87" s="11">
        <v>6951.42</v>
      </c>
      <c r="K87" s="12">
        <v>7533</v>
      </c>
      <c r="L87" s="29">
        <v>0.59209999999999996</v>
      </c>
      <c r="M87" s="9">
        <v>38747.46</v>
      </c>
      <c r="P87" s="2"/>
    </row>
    <row r="88" spans="1:16" x14ac:dyDescent="0.2">
      <c r="A88" s="1">
        <v>120522003</v>
      </c>
      <c r="B88" s="1" t="s">
        <v>439</v>
      </c>
      <c r="C88" s="1" t="s">
        <v>420</v>
      </c>
      <c r="D88" s="9">
        <v>127181.56</v>
      </c>
      <c r="E88" s="9">
        <v>127181.56</v>
      </c>
      <c r="F88" s="9">
        <v>0</v>
      </c>
      <c r="G88" s="33">
        <v>224.33799999999999</v>
      </c>
      <c r="H88" s="33">
        <v>38.137</v>
      </c>
      <c r="I88" s="33">
        <v>0</v>
      </c>
      <c r="J88" s="11">
        <v>7720.3</v>
      </c>
      <c r="K88" s="12">
        <v>7532</v>
      </c>
      <c r="L88" s="29">
        <v>0.58320000000000005</v>
      </c>
      <c r="M88" s="9">
        <v>167522.87</v>
      </c>
      <c r="P88" s="2"/>
    </row>
    <row r="89" spans="1:16" x14ac:dyDescent="0.2">
      <c r="A89" s="1">
        <v>119648303</v>
      </c>
      <c r="B89" s="1" t="s">
        <v>419</v>
      </c>
      <c r="C89" s="1" t="s">
        <v>420</v>
      </c>
      <c r="D89" s="9">
        <v>85041.52</v>
      </c>
      <c r="E89" s="9">
        <v>85041.52</v>
      </c>
      <c r="F89" s="9">
        <v>0</v>
      </c>
      <c r="G89" s="33">
        <v>234.19300000000001</v>
      </c>
      <c r="H89" s="33">
        <v>39.811999999999998</v>
      </c>
      <c r="I89" s="33">
        <v>0</v>
      </c>
      <c r="J89" s="11">
        <v>9409.33</v>
      </c>
      <c r="K89" s="12">
        <v>7503</v>
      </c>
      <c r="L89" s="29">
        <v>0.375</v>
      </c>
      <c r="M89" s="9">
        <v>112016.24</v>
      </c>
      <c r="P89" s="2"/>
    </row>
    <row r="90" spans="1:16" x14ac:dyDescent="0.2">
      <c r="A90" s="1">
        <v>109531304</v>
      </c>
      <c r="B90" s="1" t="s">
        <v>216</v>
      </c>
      <c r="C90" s="1" t="s">
        <v>215</v>
      </c>
      <c r="D90" s="9">
        <v>45067.29</v>
      </c>
      <c r="E90" s="9">
        <v>37214.199999999997</v>
      </c>
      <c r="F90" s="9">
        <v>7853.09</v>
      </c>
      <c r="G90" s="33">
        <v>60.994</v>
      </c>
      <c r="H90" s="33">
        <v>10.368</v>
      </c>
      <c r="I90" s="33">
        <v>10.368</v>
      </c>
      <c r="J90" s="11">
        <v>7413.91</v>
      </c>
      <c r="K90" s="12">
        <v>7532</v>
      </c>
      <c r="L90" s="29">
        <v>0.63770000000000004</v>
      </c>
      <c r="M90" s="9">
        <v>49018.35</v>
      </c>
      <c r="P90" s="2"/>
    </row>
    <row r="91" spans="1:16" x14ac:dyDescent="0.2">
      <c r="A91" s="1">
        <v>109535504</v>
      </c>
      <c r="B91" s="1" t="s">
        <v>218</v>
      </c>
      <c r="C91" s="1" t="s">
        <v>215</v>
      </c>
      <c r="D91" s="9">
        <v>34884.089999999997</v>
      </c>
      <c r="E91" s="9">
        <v>28805.45</v>
      </c>
      <c r="F91" s="9">
        <v>6078.64</v>
      </c>
      <c r="G91" s="33">
        <v>44.938000000000002</v>
      </c>
      <c r="H91" s="33">
        <v>7.6390000000000002</v>
      </c>
      <c r="I91" s="33">
        <v>7.6390000000000002</v>
      </c>
      <c r="J91" s="11">
        <v>9534.0499999999993</v>
      </c>
      <c r="K91" s="12">
        <v>7512</v>
      </c>
      <c r="L91" s="29">
        <v>0.66120000000000001</v>
      </c>
      <c r="M91" s="9">
        <v>37942.379999999997</v>
      </c>
      <c r="P91" s="2"/>
    </row>
    <row r="92" spans="1:16" x14ac:dyDescent="0.2">
      <c r="A92" s="1">
        <v>129547803</v>
      </c>
      <c r="B92" s="1" t="s">
        <v>561</v>
      </c>
      <c r="C92" s="1" t="s">
        <v>551</v>
      </c>
      <c r="D92" s="9">
        <v>23229.27</v>
      </c>
      <c r="E92" s="9">
        <v>19181.509999999998</v>
      </c>
      <c r="F92" s="9">
        <v>4047.76</v>
      </c>
      <c r="G92" s="33">
        <v>35</v>
      </c>
      <c r="H92" s="33">
        <v>5.95</v>
      </c>
      <c r="I92" s="33">
        <v>5.95</v>
      </c>
      <c r="J92" s="11">
        <v>8205.73</v>
      </c>
      <c r="K92" s="12">
        <v>7517</v>
      </c>
      <c r="L92" s="29">
        <v>0.56489999999999996</v>
      </c>
      <c r="M92" s="9">
        <v>25265.78</v>
      </c>
      <c r="P92" s="2"/>
    </row>
    <row r="93" spans="1:16" x14ac:dyDescent="0.2">
      <c r="A93" s="1">
        <v>116555003</v>
      </c>
      <c r="B93" s="1" t="s">
        <v>361</v>
      </c>
      <c r="C93" s="1" t="s">
        <v>362</v>
      </c>
      <c r="D93" s="9">
        <v>42944.639999999999</v>
      </c>
      <c r="E93" s="9">
        <v>35461.43</v>
      </c>
      <c r="F93" s="9">
        <v>7483.21</v>
      </c>
      <c r="G93" s="33">
        <v>64.53</v>
      </c>
      <c r="H93" s="33">
        <v>10.97</v>
      </c>
      <c r="I93" s="33">
        <v>10.97</v>
      </c>
      <c r="J93" s="11">
        <v>7158.61</v>
      </c>
      <c r="K93" s="12">
        <v>7518</v>
      </c>
      <c r="L93" s="29">
        <v>0.5948</v>
      </c>
      <c r="M93" s="9">
        <v>46709.599999999999</v>
      </c>
      <c r="P93" s="2"/>
    </row>
    <row r="94" spans="1:16" x14ac:dyDescent="0.2">
      <c r="A94" s="1">
        <v>116557103</v>
      </c>
      <c r="B94" s="1" t="s">
        <v>363</v>
      </c>
      <c r="C94" s="1" t="s">
        <v>362</v>
      </c>
      <c r="D94" s="9">
        <v>25201.37</v>
      </c>
      <c r="E94" s="9">
        <v>20809.97</v>
      </c>
      <c r="F94" s="9">
        <v>4391.3999999999996</v>
      </c>
      <c r="G94" s="33">
        <v>41</v>
      </c>
      <c r="H94" s="33">
        <v>6.97</v>
      </c>
      <c r="I94" s="33">
        <v>6.97</v>
      </c>
      <c r="J94" s="11">
        <v>7367.32</v>
      </c>
      <c r="K94" s="12">
        <v>7534</v>
      </c>
      <c r="L94" s="29">
        <v>0.53380000000000005</v>
      </c>
      <c r="M94" s="9">
        <v>27410.78</v>
      </c>
      <c r="P94" s="2"/>
    </row>
    <row r="95" spans="1:16" x14ac:dyDescent="0.2">
      <c r="A95" s="1">
        <v>108561003</v>
      </c>
      <c r="B95" s="1" t="s">
        <v>193</v>
      </c>
      <c r="C95" s="1" t="s">
        <v>194</v>
      </c>
      <c r="D95" s="9">
        <v>32653.07</v>
      </c>
      <c r="E95" s="9">
        <v>26963.19</v>
      </c>
      <c r="F95" s="9">
        <v>5689.88</v>
      </c>
      <c r="G95" s="33">
        <v>46.835000000000001</v>
      </c>
      <c r="H95" s="33">
        <v>7.9610000000000003</v>
      </c>
      <c r="I95" s="33">
        <v>7.9610000000000003</v>
      </c>
      <c r="J95" s="11">
        <v>6772.76</v>
      </c>
      <c r="K95" s="12">
        <v>7503</v>
      </c>
      <c r="L95" s="29">
        <v>0.65869999999999995</v>
      </c>
      <c r="M95" s="9">
        <v>35515.769999999997</v>
      </c>
      <c r="P95" s="2"/>
    </row>
    <row r="96" spans="1:16" x14ac:dyDescent="0.2">
      <c r="A96" s="1">
        <v>108565203</v>
      </c>
      <c r="B96" s="1" t="s">
        <v>196</v>
      </c>
      <c r="C96" s="1" t="s">
        <v>194</v>
      </c>
      <c r="D96" s="9">
        <v>36150.639999999999</v>
      </c>
      <c r="E96" s="9">
        <v>29851.3</v>
      </c>
      <c r="F96" s="9">
        <v>6299.34</v>
      </c>
      <c r="G96" s="33">
        <v>44.930999999999997</v>
      </c>
      <c r="H96" s="33">
        <v>7.6379999999999999</v>
      </c>
      <c r="I96" s="33">
        <v>7.6379999999999999</v>
      </c>
      <c r="J96" s="11">
        <v>7895.12</v>
      </c>
      <c r="K96" s="12">
        <v>7501</v>
      </c>
      <c r="L96" s="29">
        <v>0.68630000000000002</v>
      </c>
      <c r="M96" s="9">
        <v>39319.97</v>
      </c>
      <c r="P96" s="2"/>
    </row>
    <row r="97" spans="1:16" x14ac:dyDescent="0.2">
      <c r="A97" s="1">
        <v>108567004</v>
      </c>
      <c r="B97" s="1" t="s">
        <v>199</v>
      </c>
      <c r="C97" s="1" t="s">
        <v>194</v>
      </c>
      <c r="D97" s="9">
        <v>47030.77</v>
      </c>
      <c r="E97" s="9">
        <v>38835.54</v>
      </c>
      <c r="F97" s="9">
        <v>8195.23</v>
      </c>
      <c r="G97" s="33">
        <v>66.572999999999993</v>
      </c>
      <c r="H97" s="33">
        <v>11.317</v>
      </c>
      <c r="I97" s="33">
        <v>11.317</v>
      </c>
      <c r="J97" s="11">
        <v>7539.18</v>
      </c>
      <c r="K97" s="12">
        <v>7501</v>
      </c>
      <c r="L97" s="29">
        <v>0.60260000000000002</v>
      </c>
      <c r="M97" s="9">
        <v>51153.97</v>
      </c>
      <c r="P97" s="2"/>
    </row>
    <row r="98" spans="1:16" x14ac:dyDescent="0.2">
      <c r="A98" s="1">
        <v>108567703</v>
      </c>
      <c r="B98" s="1" t="s">
        <v>202</v>
      </c>
      <c r="C98" s="1" t="s">
        <v>194</v>
      </c>
      <c r="D98" s="9">
        <v>58785.279999999999</v>
      </c>
      <c r="E98" s="9">
        <v>48541.79</v>
      </c>
      <c r="F98" s="9">
        <v>10243.49</v>
      </c>
      <c r="G98" s="33">
        <v>101.625</v>
      </c>
      <c r="H98" s="33">
        <v>17.276</v>
      </c>
      <c r="I98" s="33">
        <v>17.276</v>
      </c>
      <c r="J98" s="11">
        <v>7422.84</v>
      </c>
      <c r="K98" s="12">
        <v>7533</v>
      </c>
      <c r="L98" s="29">
        <v>0.49859999999999999</v>
      </c>
      <c r="M98" s="9">
        <v>63938.99</v>
      </c>
      <c r="P98" s="2"/>
    </row>
    <row r="99" spans="1:16" x14ac:dyDescent="0.2">
      <c r="A99" s="1">
        <v>119584503</v>
      </c>
      <c r="B99" s="1" t="s">
        <v>416</v>
      </c>
      <c r="C99" s="1" t="s">
        <v>413</v>
      </c>
      <c r="D99" s="9">
        <v>4880.84</v>
      </c>
      <c r="E99" s="9">
        <v>4880.84</v>
      </c>
      <c r="F99" s="9">
        <v>0</v>
      </c>
      <c r="G99" s="33">
        <v>8</v>
      </c>
      <c r="H99" s="33">
        <v>1.36</v>
      </c>
      <c r="I99" s="33">
        <v>0</v>
      </c>
      <c r="J99" s="11">
        <v>8503.17</v>
      </c>
      <c r="K99" s="12">
        <v>7531</v>
      </c>
      <c r="L99" s="29">
        <v>0.62770000000000004</v>
      </c>
      <c r="M99" s="9">
        <v>6429.01</v>
      </c>
      <c r="P99" s="2"/>
    </row>
    <row r="100" spans="1:16" x14ac:dyDescent="0.2">
      <c r="A100" s="1">
        <v>117596003</v>
      </c>
      <c r="B100" s="1" t="s">
        <v>384</v>
      </c>
      <c r="C100" s="1" t="s">
        <v>385</v>
      </c>
      <c r="D100" s="9">
        <v>64563.99</v>
      </c>
      <c r="E100" s="9">
        <v>53313.55</v>
      </c>
      <c r="F100" s="9">
        <v>11250.44</v>
      </c>
      <c r="G100" s="33">
        <v>75</v>
      </c>
      <c r="H100" s="33">
        <v>12.75</v>
      </c>
      <c r="I100" s="33">
        <v>12.75</v>
      </c>
      <c r="J100" s="11">
        <v>7291.22</v>
      </c>
      <c r="K100" s="12">
        <v>7536</v>
      </c>
      <c r="L100" s="29">
        <v>0.75539999999999996</v>
      </c>
      <c r="M100" s="9">
        <v>70224.320000000007</v>
      </c>
      <c r="P100" s="2"/>
    </row>
    <row r="101" spans="1:16" x14ac:dyDescent="0.2">
      <c r="A101" s="1">
        <v>117598503</v>
      </c>
      <c r="B101" s="1" t="s">
        <v>386</v>
      </c>
      <c r="C101" s="1" t="s">
        <v>385</v>
      </c>
      <c r="D101" s="9">
        <v>33602.22</v>
      </c>
      <c r="E101" s="9">
        <v>27746.95</v>
      </c>
      <c r="F101" s="9">
        <v>5855.27</v>
      </c>
      <c r="G101" s="33">
        <v>50.628999999999998</v>
      </c>
      <c r="H101" s="33">
        <v>8.6059999999999999</v>
      </c>
      <c r="I101" s="33">
        <v>8.6059999999999999</v>
      </c>
      <c r="J101" s="11">
        <v>7503.21</v>
      </c>
      <c r="K101" s="12">
        <v>7536</v>
      </c>
      <c r="L101" s="29">
        <v>0.56599999999999995</v>
      </c>
      <c r="M101" s="9">
        <v>36548.129999999997</v>
      </c>
      <c r="P101" s="2"/>
    </row>
    <row r="102" spans="1:16" x14ac:dyDescent="0.2">
      <c r="A102" s="1">
        <v>116605003</v>
      </c>
      <c r="B102" s="1" t="s">
        <v>366</v>
      </c>
      <c r="C102" s="1" t="s">
        <v>365</v>
      </c>
      <c r="D102" s="9">
        <v>59007.43</v>
      </c>
      <c r="E102" s="9">
        <v>48725.23</v>
      </c>
      <c r="F102" s="9">
        <v>10282.200000000001</v>
      </c>
      <c r="G102" s="33">
        <v>86.983000000000004</v>
      </c>
      <c r="H102" s="33">
        <v>14.787000000000001</v>
      </c>
      <c r="I102" s="33">
        <v>14.787000000000001</v>
      </c>
      <c r="J102" s="11">
        <v>6971.32</v>
      </c>
      <c r="K102" s="12">
        <v>7518</v>
      </c>
      <c r="L102" s="29">
        <v>0.62260000000000004</v>
      </c>
      <c r="M102" s="9">
        <v>64180.61</v>
      </c>
      <c r="P102" s="2"/>
    </row>
    <row r="103" spans="1:16" x14ac:dyDescent="0.2">
      <c r="A103" s="1">
        <v>106617203</v>
      </c>
      <c r="B103" s="1" t="s">
        <v>146</v>
      </c>
      <c r="C103" s="1" t="s">
        <v>143</v>
      </c>
      <c r="D103" s="9">
        <v>34006.99</v>
      </c>
      <c r="E103" s="9">
        <v>34006.99</v>
      </c>
      <c r="F103" s="9">
        <v>0</v>
      </c>
      <c r="G103" s="33">
        <v>46</v>
      </c>
      <c r="H103" s="33">
        <v>7.82</v>
      </c>
      <c r="I103" s="33">
        <v>0</v>
      </c>
      <c r="J103" s="11">
        <v>7797.35</v>
      </c>
      <c r="K103" s="12">
        <v>7536</v>
      </c>
      <c r="L103" s="29">
        <v>0.7601</v>
      </c>
      <c r="M103" s="9">
        <v>44793.82</v>
      </c>
      <c r="P103" s="2"/>
    </row>
    <row r="104" spans="1:16" x14ac:dyDescent="0.2">
      <c r="A104" s="1">
        <v>101632403</v>
      </c>
      <c r="B104" s="1" t="s">
        <v>27</v>
      </c>
      <c r="C104" s="1" t="s">
        <v>19</v>
      </c>
      <c r="D104" s="9">
        <v>46615.96</v>
      </c>
      <c r="E104" s="9">
        <v>38493.01</v>
      </c>
      <c r="F104" s="9">
        <v>8122.95</v>
      </c>
      <c r="G104" s="33">
        <v>66.138000000000005</v>
      </c>
      <c r="H104" s="33">
        <v>11.243</v>
      </c>
      <c r="I104" s="33">
        <v>11.243</v>
      </c>
      <c r="J104" s="11">
        <v>7748.24</v>
      </c>
      <c r="K104" s="12">
        <v>7530</v>
      </c>
      <c r="L104" s="29">
        <v>0.59889999999999999</v>
      </c>
      <c r="M104" s="9">
        <v>50702.78</v>
      </c>
      <c r="P104" s="2"/>
    </row>
    <row r="105" spans="1:16" x14ac:dyDescent="0.2">
      <c r="A105" s="1">
        <v>101633903</v>
      </c>
      <c r="B105" s="1" t="s">
        <v>28</v>
      </c>
      <c r="C105" s="1" t="s">
        <v>19</v>
      </c>
      <c r="D105" s="9">
        <v>67333.52</v>
      </c>
      <c r="E105" s="9">
        <v>55600.480000000003</v>
      </c>
      <c r="F105" s="9">
        <v>11733.04</v>
      </c>
      <c r="G105" s="33">
        <v>93.278000000000006</v>
      </c>
      <c r="H105" s="33">
        <v>15.856999999999999</v>
      </c>
      <c r="I105" s="33">
        <v>15.856999999999999</v>
      </c>
      <c r="J105" s="11">
        <v>7762.81</v>
      </c>
      <c r="K105" s="12">
        <v>7527</v>
      </c>
      <c r="L105" s="29">
        <v>0.61360000000000003</v>
      </c>
      <c r="M105" s="9">
        <v>73236.66</v>
      </c>
      <c r="P105" s="2"/>
    </row>
    <row r="106" spans="1:16" x14ac:dyDescent="0.2">
      <c r="A106" s="1">
        <v>119648703</v>
      </c>
      <c r="B106" s="1" t="s">
        <v>421</v>
      </c>
      <c r="C106" s="1" t="s">
        <v>422</v>
      </c>
      <c r="D106" s="9">
        <v>5810.9</v>
      </c>
      <c r="E106" s="9">
        <v>5810.9</v>
      </c>
      <c r="F106" s="9">
        <v>0</v>
      </c>
      <c r="G106" s="33">
        <v>16</v>
      </c>
      <c r="H106" s="33">
        <v>2.72</v>
      </c>
      <c r="I106" s="33">
        <v>0</v>
      </c>
      <c r="J106" s="11">
        <v>7826.62</v>
      </c>
      <c r="K106" s="12">
        <v>7504</v>
      </c>
      <c r="L106" s="29">
        <v>0.375</v>
      </c>
      <c r="M106" s="9">
        <v>7654.08</v>
      </c>
      <c r="P106" s="2"/>
    </row>
    <row r="107" spans="1:16" x14ac:dyDescent="0.2">
      <c r="A107" s="1">
        <v>119648903</v>
      </c>
      <c r="B107" s="1" t="s">
        <v>423</v>
      </c>
      <c r="C107" s="1" t="s">
        <v>422</v>
      </c>
      <c r="D107" s="9">
        <v>1454.47</v>
      </c>
      <c r="E107" s="9">
        <v>1454.47</v>
      </c>
      <c r="F107" s="9">
        <v>0</v>
      </c>
      <c r="G107" s="33">
        <v>4</v>
      </c>
      <c r="H107" s="33">
        <v>0.68</v>
      </c>
      <c r="I107" s="33">
        <v>0</v>
      </c>
      <c r="J107" s="11">
        <v>8428.5400000000009</v>
      </c>
      <c r="K107" s="12">
        <v>7513</v>
      </c>
      <c r="L107" s="29">
        <v>0.375</v>
      </c>
      <c r="M107" s="9">
        <v>1915.82</v>
      </c>
      <c r="P107" s="2"/>
    </row>
    <row r="108" spans="1:16" x14ac:dyDescent="0.2">
      <c r="A108" s="1">
        <v>107651603</v>
      </c>
      <c r="B108" s="1" t="s">
        <v>151</v>
      </c>
      <c r="C108" s="1" t="s">
        <v>149</v>
      </c>
      <c r="D108" s="9">
        <v>68776.08</v>
      </c>
      <c r="E108" s="9">
        <v>56791.67</v>
      </c>
      <c r="F108" s="9">
        <v>11984.41</v>
      </c>
      <c r="G108" s="33">
        <v>88.372</v>
      </c>
      <c r="H108" s="33">
        <v>15.023</v>
      </c>
      <c r="I108" s="33">
        <v>15.023</v>
      </c>
      <c r="J108" s="11">
        <v>10819.91</v>
      </c>
      <c r="K108" s="12">
        <v>7532</v>
      </c>
      <c r="L108" s="29">
        <v>0.66110000000000002</v>
      </c>
      <c r="M108" s="9">
        <v>74805.679999999993</v>
      </c>
      <c r="P108" s="2"/>
    </row>
    <row r="109" spans="1:16" x14ac:dyDescent="0.2">
      <c r="A109" s="1">
        <v>119665003</v>
      </c>
      <c r="B109" s="1" t="s">
        <v>424</v>
      </c>
      <c r="C109" s="1" t="s">
        <v>400</v>
      </c>
      <c r="D109" s="9">
        <v>4664.75</v>
      </c>
      <c r="E109" s="9">
        <v>4664.75</v>
      </c>
      <c r="F109" s="9">
        <v>0</v>
      </c>
      <c r="G109" s="33">
        <v>8.5760000000000005</v>
      </c>
      <c r="H109" s="33">
        <v>1.4570000000000001</v>
      </c>
      <c r="I109" s="33">
        <v>0</v>
      </c>
      <c r="J109" s="11">
        <v>9115.3700000000008</v>
      </c>
      <c r="K109" s="12">
        <v>7536</v>
      </c>
      <c r="L109" s="29">
        <v>0.55959999999999999</v>
      </c>
      <c r="M109" s="9">
        <v>6144.39</v>
      </c>
      <c r="P109" s="2"/>
    </row>
    <row r="110" spans="1:16" x14ac:dyDescent="0.2">
      <c r="A110" s="1">
        <v>118667503</v>
      </c>
      <c r="B110" s="1" t="s">
        <v>399</v>
      </c>
      <c r="C110" s="1" t="s">
        <v>400</v>
      </c>
      <c r="D110" s="9">
        <v>105526.31</v>
      </c>
      <c r="E110" s="9">
        <v>87138.08</v>
      </c>
      <c r="F110" s="9">
        <v>18388.23</v>
      </c>
      <c r="G110" s="33">
        <v>169.727</v>
      </c>
      <c r="H110" s="33">
        <v>28.853000000000002</v>
      </c>
      <c r="I110" s="33">
        <v>28.853000000000002</v>
      </c>
      <c r="J110" s="11">
        <v>8052.83</v>
      </c>
      <c r="K110" s="12">
        <v>7527</v>
      </c>
      <c r="L110" s="29">
        <v>0.52849999999999997</v>
      </c>
      <c r="M110" s="9">
        <v>114777.81</v>
      </c>
      <c r="P110" s="2"/>
    </row>
    <row r="111" spans="1:16" x14ac:dyDescent="0.2">
      <c r="A111" s="1">
        <v>112671803</v>
      </c>
      <c r="B111" s="1" t="s">
        <v>263</v>
      </c>
      <c r="C111" s="1" t="s">
        <v>261</v>
      </c>
      <c r="D111" s="9">
        <v>160950.63</v>
      </c>
      <c r="E111" s="9">
        <v>132904.57</v>
      </c>
      <c r="F111" s="9">
        <v>28046.06</v>
      </c>
      <c r="G111" s="33">
        <v>231.23699999999999</v>
      </c>
      <c r="H111" s="33">
        <v>39.31</v>
      </c>
      <c r="I111" s="33">
        <v>39.31</v>
      </c>
      <c r="J111" s="11">
        <v>7858.2</v>
      </c>
      <c r="K111" s="12">
        <v>7566</v>
      </c>
      <c r="L111" s="29">
        <v>0.58860000000000001</v>
      </c>
      <c r="M111" s="9">
        <v>175061.19</v>
      </c>
      <c r="P111" s="2"/>
    </row>
    <row r="112" spans="1:16" x14ac:dyDescent="0.2">
      <c r="A112" s="1">
        <v>115674603</v>
      </c>
      <c r="B112" s="1" t="s">
        <v>344</v>
      </c>
      <c r="C112" s="1" t="s">
        <v>261</v>
      </c>
      <c r="D112" s="9">
        <v>57475.19</v>
      </c>
      <c r="E112" s="9">
        <v>47459.99</v>
      </c>
      <c r="F112" s="9">
        <v>10015.200000000001</v>
      </c>
      <c r="G112" s="33">
        <v>111.541</v>
      </c>
      <c r="H112" s="33">
        <v>18.960999999999999</v>
      </c>
      <c r="I112" s="33">
        <v>18.960999999999999</v>
      </c>
      <c r="J112" s="11">
        <v>7020.82</v>
      </c>
      <c r="K112" s="12">
        <v>7529</v>
      </c>
      <c r="L112" s="29">
        <v>0.46960000000000002</v>
      </c>
      <c r="M112" s="9">
        <v>62514.04</v>
      </c>
      <c r="P112" s="2"/>
    </row>
    <row r="113" spans="1:16" x14ac:dyDescent="0.2">
      <c r="A113" s="1">
        <v>112675503</v>
      </c>
      <c r="B113" s="1" t="s">
        <v>267</v>
      </c>
      <c r="C113" s="1" t="s">
        <v>261</v>
      </c>
      <c r="D113" s="9">
        <v>42688.5</v>
      </c>
      <c r="E113" s="9">
        <v>35249.919999999998</v>
      </c>
      <c r="F113" s="9">
        <v>7438.58</v>
      </c>
      <c r="G113" s="33">
        <v>62.652999999999999</v>
      </c>
      <c r="H113" s="33">
        <v>10.651</v>
      </c>
      <c r="I113" s="33">
        <v>10.651</v>
      </c>
      <c r="J113" s="11">
        <v>7791.1</v>
      </c>
      <c r="K113" s="12">
        <v>7563</v>
      </c>
      <c r="L113" s="29">
        <v>0.57640000000000002</v>
      </c>
      <c r="M113" s="9">
        <v>46431.01</v>
      </c>
      <c r="P113" s="2"/>
    </row>
    <row r="114" spans="1:16" x14ac:dyDescent="0.2">
      <c r="A114" s="1">
        <v>112676203</v>
      </c>
      <c r="B114" s="1" t="s">
        <v>268</v>
      </c>
      <c r="C114" s="1" t="s">
        <v>261</v>
      </c>
      <c r="D114" s="9">
        <v>122604.01</v>
      </c>
      <c r="E114" s="9">
        <v>101239.94</v>
      </c>
      <c r="F114" s="9">
        <v>21364.07</v>
      </c>
      <c r="G114" s="33">
        <v>197.37200000000001</v>
      </c>
      <c r="H114" s="33">
        <v>33.552999999999997</v>
      </c>
      <c r="I114" s="33">
        <v>33.552999999999997</v>
      </c>
      <c r="J114" s="11">
        <v>8788.99</v>
      </c>
      <c r="K114" s="12">
        <v>7553</v>
      </c>
      <c r="L114" s="29">
        <v>0.5262</v>
      </c>
      <c r="M114" s="9">
        <v>133352.71</v>
      </c>
      <c r="P114" s="2"/>
    </row>
    <row r="116" spans="1:16" s="13" customFormat="1" x14ac:dyDescent="0.2">
      <c r="D116" s="14">
        <f t="shared" ref="D116:I116" si="0">SUM(D2:D114)</f>
        <v>7988059.9299999969</v>
      </c>
      <c r="E116" s="14">
        <f t="shared" si="0"/>
        <v>6785103.6400000006</v>
      </c>
      <c r="F116" s="14">
        <f t="shared" si="0"/>
        <v>1202956.2899999998</v>
      </c>
      <c r="G116" s="34">
        <f t="shared" si="0"/>
        <v>12614.981</v>
      </c>
      <c r="H116" s="34">
        <f t="shared" si="0"/>
        <v>2144.5019999999995</v>
      </c>
      <c r="I116" s="34">
        <f t="shared" si="0"/>
        <v>1790.855</v>
      </c>
      <c r="J116" s="14"/>
      <c r="K116" s="15"/>
      <c r="L116" s="30"/>
      <c r="M116" s="14">
        <f>SUM(M2:M114)</f>
        <v>8937302.120000001</v>
      </c>
    </row>
  </sheetData>
  <sortState ref="A2:M114">
    <sortCondition ref="C2:C114"/>
    <sortCondition ref="B2:B114"/>
  </sortState>
  <printOptions horizontalCentered="1"/>
  <pageMargins left="0.17" right="0.17" top="0.75" bottom="0.75" header="0.3" footer="0.3"/>
  <pageSetup orientation="landscape" r:id="rId1"/>
  <headerFooter>
    <oddHeader>&amp;L&amp;"Arial,Regular"&amp;9Median AIE/WADM:  $7,654.00
Eq. Mills (high):  40.1
Eq. Mills (low):  1.9&amp;C&amp;"Arial,Bold"&amp;10 2011-2012 Secondary Career and Technical Education Subsidy
School District Allocations&amp;R&amp;"Arial,Regular"&amp;9R - 0.75918924
N - 0.16020721</oddHeader>
    <oddFooter>&amp;L&amp;"Arial,Regular"&amp;9Page &amp;P of &amp;N&amp;R&amp;"Arial,Regular"&amp;9June 2012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2"/>
  <sheetViews>
    <sheetView workbookViewId="0">
      <pane xSplit="5" ySplit="1" topLeftCell="F2" activePane="bottomRight" state="frozen"/>
      <selection activeCell="B1" sqref="B1"/>
      <selection pane="topRight" activeCell="F1" sqref="F1"/>
      <selection pane="bottomLeft" activeCell="B2" sqref="B2"/>
      <selection pane="bottomRight" activeCell="B1" sqref="B1"/>
    </sheetView>
  </sheetViews>
  <sheetFormatPr defaultRowHeight="15" outlineLevelRow="2" x14ac:dyDescent="0.25"/>
  <cols>
    <col min="1" max="1" width="8.7109375" style="1" hidden="1" customWidth="1"/>
    <col min="2" max="2" width="32" style="1" bestFit="1" customWidth="1"/>
    <col min="3" max="3" width="8.7109375" style="1" hidden="1" customWidth="1"/>
    <col min="4" max="4" width="23.5703125" style="1" bestFit="1" customWidth="1"/>
    <col min="5" max="5" width="11.85546875" style="1" bestFit="1" customWidth="1"/>
    <col min="6" max="7" width="11.7109375" style="9" bestFit="1" customWidth="1"/>
    <col min="8" max="8" width="10.85546875" style="9" bestFit="1" customWidth="1"/>
    <col min="9" max="9" width="9.140625" style="33" bestFit="1" customWidth="1"/>
    <col min="10" max="10" width="8.7109375" style="33" bestFit="1" customWidth="1"/>
    <col min="11" max="11" width="8.7109375" style="9" bestFit="1" customWidth="1"/>
    <col min="12" max="12" width="5.7109375" style="44" bestFit="1" customWidth="1"/>
    <col min="13" max="13" width="7.85546875" style="29" bestFit="1" customWidth="1"/>
    <col min="14" max="14" width="11.7109375" style="9" bestFit="1" customWidth="1"/>
    <col min="15" max="15" width="13.140625" style="1" bestFit="1" customWidth="1"/>
    <col min="16" max="16" width="10" style="1" bestFit="1" customWidth="1"/>
    <col min="21" max="21" width="16.85546875" style="1" bestFit="1" customWidth="1"/>
    <col min="25" max="16384" width="9.140625" style="1"/>
  </cols>
  <sheetData>
    <row r="1" spans="1:24" s="20" customFormat="1" ht="45" x14ac:dyDescent="0.2">
      <c r="A1" s="16" t="s">
        <v>563</v>
      </c>
      <c r="B1" s="17" t="s">
        <v>642</v>
      </c>
      <c r="C1" s="16" t="s">
        <v>564</v>
      </c>
      <c r="D1" s="18" t="s">
        <v>565</v>
      </c>
      <c r="E1" s="19" t="s">
        <v>1</v>
      </c>
      <c r="F1" s="10" t="s">
        <v>645</v>
      </c>
      <c r="G1" s="10" t="s">
        <v>4</v>
      </c>
      <c r="H1" s="8" t="s">
        <v>643</v>
      </c>
      <c r="I1" s="31" t="s">
        <v>644</v>
      </c>
      <c r="J1" s="31" t="s">
        <v>638</v>
      </c>
      <c r="K1" s="10" t="s">
        <v>2</v>
      </c>
      <c r="L1" s="41" t="s">
        <v>3</v>
      </c>
      <c r="M1" s="4" t="s">
        <v>640</v>
      </c>
      <c r="N1" s="8" t="s">
        <v>641</v>
      </c>
      <c r="Q1" s="21"/>
      <c r="R1" s="21"/>
      <c r="S1" s="21"/>
      <c r="X1" s="21"/>
    </row>
    <row r="2" spans="1:24" s="22" customFormat="1" ht="11.25" outlineLevel="2" x14ac:dyDescent="0.2">
      <c r="A2" s="22">
        <v>103020407</v>
      </c>
      <c r="B2" s="22" t="s">
        <v>573</v>
      </c>
      <c r="C2" s="22">
        <v>103020753</v>
      </c>
      <c r="D2" s="22" t="s">
        <v>36</v>
      </c>
      <c r="E2" s="22" t="s">
        <v>34</v>
      </c>
      <c r="F2" s="23">
        <v>15326.76</v>
      </c>
      <c r="G2" s="23">
        <v>12656.03</v>
      </c>
      <c r="H2" s="23">
        <v>2670.73</v>
      </c>
      <c r="I2" s="37">
        <v>28.004999999999999</v>
      </c>
      <c r="J2" s="37">
        <v>5.8810000000000002</v>
      </c>
      <c r="K2" s="24">
        <v>9040.44</v>
      </c>
      <c r="L2" s="42">
        <v>7559</v>
      </c>
      <c r="M2" s="35">
        <v>0.375</v>
      </c>
      <c r="N2" s="23">
        <v>16670.46</v>
      </c>
      <c r="O2" s="25"/>
    </row>
    <row r="3" spans="1:24" s="22" customFormat="1" ht="11.25" outlineLevel="2" x14ac:dyDescent="0.2">
      <c r="A3" s="22">
        <v>103020407</v>
      </c>
      <c r="B3" s="22" t="s">
        <v>573</v>
      </c>
      <c r="C3" s="22">
        <v>103022253</v>
      </c>
      <c r="D3" s="22" t="s">
        <v>45</v>
      </c>
      <c r="E3" s="22" t="s">
        <v>34</v>
      </c>
      <c r="F3" s="23">
        <v>43913.09</v>
      </c>
      <c r="G3" s="23">
        <v>36261.120000000003</v>
      </c>
      <c r="H3" s="23">
        <v>7651.97</v>
      </c>
      <c r="I3" s="37">
        <v>61.188000000000002</v>
      </c>
      <c r="J3" s="37">
        <v>12.849</v>
      </c>
      <c r="K3" s="24">
        <v>9507.31</v>
      </c>
      <c r="L3" s="42">
        <v>7560</v>
      </c>
      <c r="M3" s="35">
        <v>0.49170000000000003</v>
      </c>
      <c r="N3" s="23">
        <v>47762.95</v>
      </c>
      <c r="O3" s="25"/>
    </row>
    <row r="4" spans="1:24" s="22" customFormat="1" ht="11.25" outlineLevel="2" x14ac:dyDescent="0.2">
      <c r="A4" s="22">
        <v>103020407</v>
      </c>
      <c r="B4" s="22" t="s">
        <v>573</v>
      </c>
      <c r="C4" s="22">
        <v>103023912</v>
      </c>
      <c r="D4" s="22" t="s">
        <v>49</v>
      </c>
      <c r="E4" s="22" t="s">
        <v>34</v>
      </c>
      <c r="F4" s="23">
        <v>18088.84</v>
      </c>
      <c r="G4" s="23">
        <v>14936.81</v>
      </c>
      <c r="H4" s="23">
        <v>3152.03</v>
      </c>
      <c r="I4" s="37">
        <v>32.994</v>
      </c>
      <c r="J4" s="37">
        <v>6.9279999999999999</v>
      </c>
      <c r="K4" s="24">
        <v>10828.81</v>
      </c>
      <c r="L4" s="42">
        <v>7573</v>
      </c>
      <c r="M4" s="35">
        <v>0.375</v>
      </c>
      <c r="N4" s="23">
        <v>19674.689999999999</v>
      </c>
      <c r="O4" s="25"/>
    </row>
    <row r="5" spans="1:24" s="22" customFormat="1" ht="11.25" outlineLevel="2" x14ac:dyDescent="0.2">
      <c r="A5" s="22">
        <v>103020407</v>
      </c>
      <c r="B5" s="22" t="s">
        <v>573</v>
      </c>
      <c r="C5" s="22">
        <v>103024603</v>
      </c>
      <c r="D5" s="22" t="s">
        <v>51</v>
      </c>
      <c r="E5" s="22" t="s">
        <v>34</v>
      </c>
      <c r="F5" s="23">
        <v>42856.94</v>
      </c>
      <c r="G5" s="23">
        <v>35389.01</v>
      </c>
      <c r="H5" s="23">
        <v>7467.93</v>
      </c>
      <c r="I5" s="37">
        <v>66.832999999999998</v>
      </c>
      <c r="J5" s="37">
        <v>14.034000000000001</v>
      </c>
      <c r="K5" s="24">
        <v>7791.2</v>
      </c>
      <c r="L5" s="42">
        <v>7573</v>
      </c>
      <c r="M5" s="35">
        <v>0.43859999999999999</v>
      </c>
      <c r="N5" s="23">
        <v>46614.21</v>
      </c>
      <c r="O5" s="25"/>
    </row>
    <row r="6" spans="1:24" s="22" customFormat="1" ht="11.25" outlineLevel="2" x14ac:dyDescent="0.2">
      <c r="A6" s="22">
        <v>103020407</v>
      </c>
      <c r="B6" s="22" t="s">
        <v>573</v>
      </c>
      <c r="C6" s="22">
        <v>103026852</v>
      </c>
      <c r="D6" s="22" t="s">
        <v>58</v>
      </c>
      <c r="E6" s="22" t="s">
        <v>34</v>
      </c>
      <c r="F6" s="23">
        <v>33988.06</v>
      </c>
      <c r="G6" s="23">
        <v>28065.55</v>
      </c>
      <c r="H6" s="23">
        <v>5922.51</v>
      </c>
      <c r="I6" s="37">
        <v>62.033000000000001</v>
      </c>
      <c r="J6" s="37">
        <v>13.026</v>
      </c>
      <c r="K6" s="24">
        <v>9487.51</v>
      </c>
      <c r="L6" s="42">
        <v>7568</v>
      </c>
      <c r="M6" s="35">
        <v>0.375</v>
      </c>
      <c r="N6" s="23">
        <v>36967.79</v>
      </c>
      <c r="O6" s="25"/>
    </row>
    <row r="7" spans="1:24" s="22" customFormat="1" ht="11.25" outlineLevel="2" x14ac:dyDescent="0.2">
      <c r="A7" s="22">
        <v>103020407</v>
      </c>
      <c r="B7" s="22" t="s">
        <v>573</v>
      </c>
      <c r="C7" s="22">
        <v>103026902</v>
      </c>
      <c r="D7" s="22" t="s">
        <v>60</v>
      </c>
      <c r="E7" s="22" t="s">
        <v>34</v>
      </c>
      <c r="F7" s="23">
        <v>55997.71</v>
      </c>
      <c r="G7" s="23">
        <v>46239.96</v>
      </c>
      <c r="H7" s="23">
        <v>9757.75</v>
      </c>
      <c r="I7" s="37">
        <v>97.855000000000004</v>
      </c>
      <c r="J7" s="37">
        <v>20.548999999999999</v>
      </c>
      <c r="K7" s="24">
        <v>9019.67</v>
      </c>
      <c r="L7" s="42">
        <v>7567</v>
      </c>
      <c r="M7" s="35">
        <v>0.39169999999999999</v>
      </c>
      <c r="N7" s="23">
        <v>60907.03</v>
      </c>
      <c r="O7" s="25"/>
    </row>
    <row r="8" spans="1:24" s="22" customFormat="1" ht="11.25" outlineLevel="2" x14ac:dyDescent="0.2">
      <c r="A8" s="22">
        <v>103020407</v>
      </c>
      <c r="B8" s="22" t="s">
        <v>573</v>
      </c>
      <c r="C8" s="22">
        <v>103026873</v>
      </c>
      <c r="D8" s="22" t="s">
        <v>59</v>
      </c>
      <c r="E8" s="22" t="s">
        <v>34</v>
      </c>
      <c r="F8" s="23">
        <v>41687.25</v>
      </c>
      <c r="G8" s="23">
        <v>34423.14</v>
      </c>
      <c r="H8" s="23">
        <v>7264.11</v>
      </c>
      <c r="I8" s="37">
        <v>45.405000000000001</v>
      </c>
      <c r="J8" s="37">
        <v>9.5350000000000001</v>
      </c>
      <c r="K8" s="24">
        <v>9619.89</v>
      </c>
      <c r="L8" s="42">
        <v>7600</v>
      </c>
      <c r="M8" s="35">
        <v>0.62570000000000003</v>
      </c>
      <c r="N8" s="23">
        <v>45341.98</v>
      </c>
      <c r="O8" s="25"/>
    </row>
    <row r="9" spans="1:24" s="22" customFormat="1" ht="11.25" outlineLevel="2" x14ac:dyDescent="0.2">
      <c r="A9" s="22">
        <v>103020407</v>
      </c>
      <c r="B9" s="22" t="s">
        <v>573</v>
      </c>
      <c r="C9" s="22">
        <v>103021003</v>
      </c>
      <c r="D9" s="22" t="s">
        <v>37</v>
      </c>
      <c r="E9" s="22" t="s">
        <v>34</v>
      </c>
      <c r="F9" s="23">
        <v>40870.28</v>
      </c>
      <c r="G9" s="23">
        <v>33748.53</v>
      </c>
      <c r="H9" s="23">
        <v>7121.75</v>
      </c>
      <c r="I9" s="37">
        <v>62.887999999999998</v>
      </c>
      <c r="J9" s="37">
        <v>13.206</v>
      </c>
      <c r="K9" s="24">
        <v>8086.25</v>
      </c>
      <c r="L9" s="42">
        <v>7578</v>
      </c>
      <c r="M9" s="35">
        <v>0.44419999999999998</v>
      </c>
      <c r="N9" s="23">
        <v>44453.38</v>
      </c>
      <c r="O9" s="25"/>
    </row>
    <row r="10" spans="1:24" s="22" customFormat="1" ht="11.25" outlineLevel="2" x14ac:dyDescent="0.2">
      <c r="A10" s="22">
        <v>103020407</v>
      </c>
      <c r="B10" s="22" t="s">
        <v>573</v>
      </c>
      <c r="C10" s="22">
        <v>103028302</v>
      </c>
      <c r="D10" s="22" t="s">
        <v>65</v>
      </c>
      <c r="E10" s="22" t="s">
        <v>34</v>
      </c>
      <c r="F10" s="23">
        <v>119817.61</v>
      </c>
      <c r="G10" s="23">
        <v>98939.08</v>
      </c>
      <c r="H10" s="23">
        <v>20878.53</v>
      </c>
      <c r="I10" s="37">
        <v>140.083</v>
      </c>
      <c r="J10" s="37">
        <v>29.417000000000002</v>
      </c>
      <c r="K10" s="24">
        <v>8240.27</v>
      </c>
      <c r="L10" s="42">
        <v>7595</v>
      </c>
      <c r="M10" s="35">
        <v>0.58330000000000004</v>
      </c>
      <c r="N10" s="23">
        <v>130322.02</v>
      </c>
      <c r="O10" s="25"/>
    </row>
    <row r="11" spans="1:24" s="26" customFormat="1" ht="11.25" outlineLevel="1" x14ac:dyDescent="0.2">
      <c r="A11" s="22"/>
      <c r="B11" s="26" t="s">
        <v>646</v>
      </c>
      <c r="C11" s="22"/>
      <c r="F11" s="27">
        <f>SUBTOTAL(9,F2:F10)</f>
        <v>412546.54</v>
      </c>
      <c r="G11" s="27">
        <f>SUBTOTAL(9,G2:G10)</f>
        <v>340659.23</v>
      </c>
      <c r="H11" s="27">
        <f>SUBTOTAL(9,H2:H10)</f>
        <v>71887.31</v>
      </c>
      <c r="I11" s="38">
        <f>SUBTOTAL(9,I2:I10)</f>
        <v>597.28399999999999</v>
      </c>
      <c r="J11" s="38">
        <f>SUBTOTAL(9,J2:J10)</f>
        <v>125.425</v>
      </c>
      <c r="K11" s="28"/>
      <c r="L11" s="43"/>
      <c r="M11" s="36"/>
      <c r="N11" s="27">
        <f>SUBTOTAL(9,N2:N10)</f>
        <v>448714.51</v>
      </c>
      <c r="O11" s="40"/>
    </row>
    <row r="12" spans="1:24" s="22" customFormat="1" ht="11.25" outlineLevel="2" x14ac:dyDescent="0.2">
      <c r="A12" s="22">
        <v>108110307</v>
      </c>
      <c r="B12" s="22" t="s">
        <v>591</v>
      </c>
      <c r="C12" s="22">
        <v>108110603</v>
      </c>
      <c r="D12" s="22" t="s">
        <v>180</v>
      </c>
      <c r="E12" s="22" t="s">
        <v>181</v>
      </c>
      <c r="F12" s="23">
        <v>33111.93</v>
      </c>
      <c r="G12" s="23">
        <v>27342.09</v>
      </c>
      <c r="H12" s="23">
        <v>5769.84</v>
      </c>
      <c r="I12" s="37">
        <v>30.423999999999999</v>
      </c>
      <c r="J12" s="37">
        <v>6.3890000000000002</v>
      </c>
      <c r="K12" s="24">
        <v>7638.4</v>
      </c>
      <c r="L12" s="42">
        <v>7505</v>
      </c>
      <c r="M12" s="35">
        <v>0.75109999999999999</v>
      </c>
      <c r="N12" s="23">
        <v>36014.86</v>
      </c>
      <c r="O12" s="25"/>
    </row>
    <row r="13" spans="1:24" s="22" customFormat="1" ht="11.25" outlineLevel="2" x14ac:dyDescent="0.2">
      <c r="A13" s="22">
        <v>108110307</v>
      </c>
      <c r="B13" s="22" t="s">
        <v>591</v>
      </c>
      <c r="C13" s="22">
        <v>108111203</v>
      </c>
      <c r="D13" s="22" t="s">
        <v>182</v>
      </c>
      <c r="E13" s="22" t="s">
        <v>181</v>
      </c>
      <c r="F13" s="23">
        <v>67213.38</v>
      </c>
      <c r="G13" s="23">
        <v>55501.27</v>
      </c>
      <c r="H13" s="23">
        <v>11712.11</v>
      </c>
      <c r="I13" s="37">
        <v>68.156000000000006</v>
      </c>
      <c r="J13" s="37">
        <v>14.311999999999999</v>
      </c>
      <c r="K13" s="24">
        <v>7083.65</v>
      </c>
      <c r="L13" s="42">
        <v>7522</v>
      </c>
      <c r="M13" s="35">
        <v>0.72109999999999996</v>
      </c>
      <c r="N13" s="23">
        <v>73105.98</v>
      </c>
      <c r="O13" s="25"/>
    </row>
    <row r="14" spans="1:24" s="22" customFormat="1" ht="11.25" outlineLevel="2" x14ac:dyDescent="0.2">
      <c r="A14" s="22">
        <v>108110307</v>
      </c>
      <c r="B14" s="22" t="s">
        <v>591</v>
      </c>
      <c r="C14" s="22">
        <v>108111303</v>
      </c>
      <c r="D14" s="22" t="s">
        <v>183</v>
      </c>
      <c r="E14" s="22" t="s">
        <v>181</v>
      </c>
      <c r="F14" s="23">
        <v>74051.83</v>
      </c>
      <c r="G14" s="23">
        <v>61148.11</v>
      </c>
      <c r="H14" s="23">
        <v>12903.72</v>
      </c>
      <c r="I14" s="37">
        <v>111.46299999999999</v>
      </c>
      <c r="J14" s="37">
        <v>23.407</v>
      </c>
      <c r="K14" s="24">
        <v>5872.05</v>
      </c>
      <c r="L14" s="42">
        <v>7519</v>
      </c>
      <c r="M14" s="35">
        <v>0.58599999999999997</v>
      </c>
      <c r="N14" s="23">
        <v>80543.960000000006</v>
      </c>
      <c r="O14" s="25"/>
    </row>
    <row r="15" spans="1:24" s="22" customFormat="1" ht="11.25" outlineLevel="2" x14ac:dyDescent="0.2">
      <c r="A15" s="22">
        <v>108110307</v>
      </c>
      <c r="B15" s="22" t="s">
        <v>591</v>
      </c>
      <c r="C15" s="22">
        <v>108111403</v>
      </c>
      <c r="D15" s="22" t="s">
        <v>184</v>
      </c>
      <c r="E15" s="22" t="s">
        <v>181</v>
      </c>
      <c r="F15" s="23">
        <v>27177.63</v>
      </c>
      <c r="G15" s="23">
        <v>22441.86</v>
      </c>
      <c r="H15" s="23">
        <v>4735.7700000000004</v>
      </c>
      <c r="I15" s="37">
        <v>25.1</v>
      </c>
      <c r="J15" s="37">
        <v>5.2709999999999999</v>
      </c>
      <c r="K15" s="24">
        <v>7479.46</v>
      </c>
      <c r="L15" s="42">
        <v>7508</v>
      </c>
      <c r="M15" s="35">
        <v>0.74980000000000002</v>
      </c>
      <c r="N15" s="23">
        <v>29560.3</v>
      </c>
      <c r="O15" s="25"/>
    </row>
    <row r="16" spans="1:24" s="22" customFormat="1" ht="11.25" outlineLevel="2" x14ac:dyDescent="0.2">
      <c r="A16" s="22">
        <v>108110307</v>
      </c>
      <c r="B16" s="22" t="s">
        <v>591</v>
      </c>
      <c r="C16" s="22">
        <v>108114503</v>
      </c>
      <c r="D16" s="22" t="s">
        <v>188</v>
      </c>
      <c r="E16" s="22" t="s">
        <v>181</v>
      </c>
      <c r="F16" s="23">
        <v>53596.44</v>
      </c>
      <c r="G16" s="23">
        <v>44257.120000000003</v>
      </c>
      <c r="H16" s="23">
        <v>9339.32</v>
      </c>
      <c r="I16" s="37">
        <v>48.363</v>
      </c>
      <c r="J16" s="37">
        <v>10.156000000000001</v>
      </c>
      <c r="K16" s="24">
        <v>7701.7</v>
      </c>
      <c r="L16" s="42">
        <v>7517</v>
      </c>
      <c r="M16" s="35">
        <v>0.76359999999999995</v>
      </c>
      <c r="N16" s="23">
        <v>58295.24</v>
      </c>
      <c r="O16" s="25"/>
    </row>
    <row r="17" spans="1:15" s="22" customFormat="1" ht="11.25" outlineLevel="2" x14ac:dyDescent="0.2">
      <c r="A17" s="22">
        <v>108110307</v>
      </c>
      <c r="B17" s="22" t="s">
        <v>591</v>
      </c>
      <c r="C17" s="22">
        <v>108116003</v>
      </c>
      <c r="D17" s="22" t="s">
        <v>189</v>
      </c>
      <c r="E17" s="22" t="s">
        <v>181</v>
      </c>
      <c r="F17" s="23">
        <v>56255.199999999997</v>
      </c>
      <c r="G17" s="23">
        <v>46452.59</v>
      </c>
      <c r="H17" s="23">
        <v>9802.61</v>
      </c>
      <c r="I17" s="37">
        <v>65.843000000000004</v>
      </c>
      <c r="J17" s="37">
        <v>13.827</v>
      </c>
      <c r="K17" s="24">
        <v>6734.43</v>
      </c>
      <c r="L17" s="42">
        <v>7512</v>
      </c>
      <c r="M17" s="35">
        <v>0.65710000000000002</v>
      </c>
      <c r="N17" s="23">
        <v>61187.1</v>
      </c>
      <c r="O17" s="25"/>
    </row>
    <row r="18" spans="1:15" s="22" customFormat="1" ht="11.25" outlineLevel="2" x14ac:dyDescent="0.2">
      <c r="A18" s="22">
        <v>108110307</v>
      </c>
      <c r="B18" s="22" t="s">
        <v>591</v>
      </c>
      <c r="C18" s="22">
        <v>108116303</v>
      </c>
      <c r="D18" s="22" t="s">
        <v>190</v>
      </c>
      <c r="E18" s="22" t="s">
        <v>181</v>
      </c>
      <c r="F18" s="23">
        <v>44922.82</v>
      </c>
      <c r="G18" s="23">
        <v>37094.9</v>
      </c>
      <c r="H18" s="23">
        <v>7827.92</v>
      </c>
      <c r="I18" s="37">
        <v>41.725999999999999</v>
      </c>
      <c r="J18" s="37">
        <v>8.7620000000000005</v>
      </c>
      <c r="K18" s="24">
        <v>7454.2</v>
      </c>
      <c r="L18" s="42">
        <v>7516</v>
      </c>
      <c r="M18" s="35">
        <v>0.74809999999999999</v>
      </c>
      <c r="N18" s="23">
        <v>48861.21</v>
      </c>
      <c r="O18" s="25"/>
    </row>
    <row r="19" spans="1:15" s="26" customFormat="1" ht="11.25" outlineLevel="1" x14ac:dyDescent="0.2">
      <c r="A19" s="22"/>
      <c r="B19" s="26" t="s">
        <v>647</v>
      </c>
      <c r="C19" s="22"/>
      <c r="F19" s="27">
        <f>SUBTOTAL(9,F12:F18)</f>
        <v>356329.23000000004</v>
      </c>
      <c r="G19" s="27">
        <f>SUBTOTAL(9,G12:G18)</f>
        <v>294237.94</v>
      </c>
      <c r="H19" s="27">
        <f>SUBTOTAL(9,H12:H18)</f>
        <v>62091.29</v>
      </c>
      <c r="I19" s="38">
        <f>SUBTOTAL(9,I12:I18)</f>
        <v>391.07499999999999</v>
      </c>
      <c r="J19" s="38">
        <f>SUBTOTAL(9,J12:J18)</f>
        <v>82.124000000000009</v>
      </c>
      <c r="K19" s="28"/>
      <c r="L19" s="43"/>
      <c r="M19" s="36"/>
      <c r="N19" s="27">
        <f>SUBTOTAL(9,N12:N18)</f>
        <v>387568.64999999997</v>
      </c>
      <c r="O19" s="40"/>
    </row>
    <row r="20" spans="1:15" s="22" customFormat="1" ht="11.25" outlineLevel="2" x14ac:dyDescent="0.2">
      <c r="A20" s="22">
        <v>127041307</v>
      </c>
      <c r="B20" s="22" t="s">
        <v>631</v>
      </c>
      <c r="C20" s="22">
        <v>127040503</v>
      </c>
      <c r="D20" s="22" t="s">
        <v>523</v>
      </c>
      <c r="E20" s="22" t="s">
        <v>524</v>
      </c>
      <c r="F20" s="23">
        <v>20702.34</v>
      </c>
      <c r="G20" s="23">
        <v>17094.900000000001</v>
      </c>
      <c r="H20" s="23">
        <v>3607.44</v>
      </c>
      <c r="I20" s="37">
        <v>18.655000000000001</v>
      </c>
      <c r="J20" s="37">
        <v>3.9169999999999998</v>
      </c>
      <c r="K20" s="24">
        <v>7987.29</v>
      </c>
      <c r="L20" s="42">
        <v>7557</v>
      </c>
      <c r="M20" s="35">
        <v>0.76070000000000004</v>
      </c>
      <c r="N20" s="23">
        <v>22517.31</v>
      </c>
      <c r="O20" s="25"/>
    </row>
    <row r="21" spans="1:15" s="22" customFormat="1" ht="11.25" outlineLevel="2" x14ac:dyDescent="0.2">
      <c r="A21" s="22">
        <v>127041307</v>
      </c>
      <c r="B21" s="22" t="s">
        <v>631</v>
      </c>
      <c r="C21" s="22">
        <v>127040703</v>
      </c>
      <c r="D21" s="22" t="s">
        <v>525</v>
      </c>
      <c r="E21" s="22" t="s">
        <v>524</v>
      </c>
      <c r="F21" s="23">
        <v>56158.42</v>
      </c>
      <c r="G21" s="23">
        <v>46372.67</v>
      </c>
      <c r="H21" s="23">
        <v>9785.75</v>
      </c>
      <c r="I21" s="37">
        <v>68.210999999999999</v>
      </c>
      <c r="J21" s="37">
        <v>14.324</v>
      </c>
      <c r="K21" s="24">
        <v>7311.9</v>
      </c>
      <c r="L21" s="42">
        <v>7552</v>
      </c>
      <c r="M21" s="35">
        <v>0.58320000000000005</v>
      </c>
      <c r="N21" s="23">
        <v>61081.83</v>
      </c>
      <c r="O21" s="25"/>
    </row>
    <row r="22" spans="1:15" s="22" customFormat="1" ht="11.25" outlineLevel="2" x14ac:dyDescent="0.2">
      <c r="A22" s="22">
        <v>127041307</v>
      </c>
      <c r="B22" s="22" t="s">
        <v>631</v>
      </c>
      <c r="C22" s="22">
        <v>127041203</v>
      </c>
      <c r="D22" s="22" t="s">
        <v>526</v>
      </c>
      <c r="E22" s="22" t="s">
        <v>524</v>
      </c>
      <c r="F22" s="23">
        <v>19281.48</v>
      </c>
      <c r="G22" s="23">
        <v>15921.63</v>
      </c>
      <c r="H22" s="23">
        <v>3359.85</v>
      </c>
      <c r="I22" s="37">
        <v>26.937999999999999</v>
      </c>
      <c r="J22" s="37">
        <v>5.6559999999999997</v>
      </c>
      <c r="K22" s="24">
        <v>6817.24</v>
      </c>
      <c r="L22" s="42">
        <v>7543</v>
      </c>
      <c r="M22" s="35">
        <v>0.54390000000000005</v>
      </c>
      <c r="N22" s="23">
        <v>20971.88</v>
      </c>
      <c r="O22" s="25"/>
    </row>
    <row r="23" spans="1:15" s="22" customFormat="1" ht="11.25" outlineLevel="2" x14ac:dyDescent="0.2">
      <c r="A23" s="22">
        <v>127041307</v>
      </c>
      <c r="B23" s="22" t="s">
        <v>631</v>
      </c>
      <c r="C23" s="22">
        <v>127041503</v>
      </c>
      <c r="D23" s="22" t="s">
        <v>527</v>
      </c>
      <c r="E23" s="22" t="s">
        <v>524</v>
      </c>
      <c r="F23" s="23">
        <v>39405.15</v>
      </c>
      <c r="G23" s="23">
        <v>32538.7</v>
      </c>
      <c r="H23" s="23">
        <v>6866.45</v>
      </c>
      <c r="I23" s="37">
        <v>35.427</v>
      </c>
      <c r="J23" s="37">
        <v>7.4390000000000001</v>
      </c>
      <c r="K23" s="24">
        <v>7806.08</v>
      </c>
      <c r="L23" s="42">
        <v>7565</v>
      </c>
      <c r="M23" s="35">
        <v>0.76160000000000005</v>
      </c>
      <c r="N23" s="23">
        <v>42859.8</v>
      </c>
      <c r="O23" s="25"/>
    </row>
    <row r="24" spans="1:15" s="22" customFormat="1" ht="11.25" outlineLevel="2" x14ac:dyDescent="0.2">
      <c r="A24" s="22">
        <v>127041307</v>
      </c>
      <c r="B24" s="22" t="s">
        <v>631</v>
      </c>
      <c r="C24" s="22">
        <v>127041603</v>
      </c>
      <c r="D24" s="22" t="s">
        <v>528</v>
      </c>
      <c r="E24" s="22" t="s">
        <v>524</v>
      </c>
      <c r="F24" s="23">
        <v>36864.78</v>
      </c>
      <c r="G24" s="23">
        <v>30441</v>
      </c>
      <c r="H24" s="23">
        <v>6423.78</v>
      </c>
      <c r="I24" s="37">
        <v>46.616</v>
      </c>
      <c r="J24" s="37">
        <v>9.7889999999999997</v>
      </c>
      <c r="K24" s="24">
        <v>7189.93</v>
      </c>
      <c r="L24" s="42">
        <v>7527</v>
      </c>
      <c r="M24" s="35">
        <v>0.56969999999999998</v>
      </c>
      <c r="N24" s="23">
        <v>40096.720000000001</v>
      </c>
      <c r="O24" s="25"/>
    </row>
    <row r="25" spans="1:15" s="22" customFormat="1" ht="11.25" outlineLevel="2" x14ac:dyDescent="0.2">
      <c r="A25" s="22">
        <v>127041307</v>
      </c>
      <c r="B25" s="22" t="s">
        <v>631</v>
      </c>
      <c r="C25" s="22">
        <v>127042003</v>
      </c>
      <c r="D25" s="22" t="s">
        <v>529</v>
      </c>
      <c r="E25" s="22" t="s">
        <v>524</v>
      </c>
      <c r="F25" s="23">
        <v>59521.62</v>
      </c>
      <c r="G25" s="23">
        <v>49149.82</v>
      </c>
      <c r="H25" s="23">
        <v>10371.799999999999</v>
      </c>
      <c r="I25" s="37">
        <v>83.915999999999997</v>
      </c>
      <c r="J25" s="37">
        <v>17.622</v>
      </c>
      <c r="K25" s="24">
        <v>6996.41</v>
      </c>
      <c r="L25" s="42">
        <v>7523</v>
      </c>
      <c r="M25" s="35">
        <v>0.52510000000000001</v>
      </c>
      <c r="N25" s="23">
        <v>64739.88</v>
      </c>
      <c r="O25" s="25"/>
    </row>
    <row r="26" spans="1:15" s="22" customFormat="1" ht="11.25" outlineLevel="2" x14ac:dyDescent="0.2">
      <c r="A26" s="22">
        <v>127041307</v>
      </c>
      <c r="B26" s="22" t="s">
        <v>631</v>
      </c>
      <c r="C26" s="22">
        <v>127042853</v>
      </c>
      <c r="D26" s="22" t="s">
        <v>530</v>
      </c>
      <c r="E26" s="22" t="s">
        <v>524</v>
      </c>
      <c r="F26" s="23">
        <v>31616.37</v>
      </c>
      <c r="G26" s="23">
        <v>26107.14</v>
      </c>
      <c r="H26" s="23">
        <v>5509.23</v>
      </c>
      <c r="I26" s="37">
        <v>37.188000000000002</v>
      </c>
      <c r="J26" s="37">
        <v>7.8090000000000002</v>
      </c>
      <c r="K26" s="24">
        <v>6787.39</v>
      </c>
      <c r="L26" s="42">
        <v>7514</v>
      </c>
      <c r="M26" s="35">
        <v>0.64880000000000004</v>
      </c>
      <c r="N26" s="23">
        <v>34388.18</v>
      </c>
      <c r="O26" s="25"/>
    </row>
    <row r="27" spans="1:15" s="22" customFormat="1" ht="11.25" outlineLevel="2" x14ac:dyDescent="0.2">
      <c r="A27" s="22">
        <v>127041307</v>
      </c>
      <c r="B27" s="22" t="s">
        <v>631</v>
      </c>
      <c r="C27" s="22">
        <v>127044103</v>
      </c>
      <c r="D27" s="22" t="s">
        <v>531</v>
      </c>
      <c r="E27" s="22" t="s">
        <v>524</v>
      </c>
      <c r="F27" s="23">
        <v>44999.24</v>
      </c>
      <c r="G27" s="23">
        <v>37158.01</v>
      </c>
      <c r="H27" s="23">
        <v>7841.23</v>
      </c>
      <c r="I27" s="37">
        <v>54.738</v>
      </c>
      <c r="J27" s="37">
        <v>11.494</v>
      </c>
      <c r="K27" s="24">
        <v>7057.09</v>
      </c>
      <c r="L27" s="42">
        <v>7554</v>
      </c>
      <c r="M27" s="35">
        <v>0.60340000000000005</v>
      </c>
      <c r="N27" s="23">
        <v>48944.33</v>
      </c>
      <c r="O27" s="25"/>
    </row>
    <row r="28" spans="1:15" s="22" customFormat="1" ht="11.25" outlineLevel="2" x14ac:dyDescent="0.2">
      <c r="A28" s="22">
        <v>127041307</v>
      </c>
      <c r="B28" s="22" t="s">
        <v>631</v>
      </c>
      <c r="C28" s="22">
        <v>127045653</v>
      </c>
      <c r="D28" s="22" t="s">
        <v>532</v>
      </c>
      <c r="E28" s="22" t="s">
        <v>524</v>
      </c>
      <c r="F28" s="23">
        <v>56433.94</v>
      </c>
      <c r="G28" s="23">
        <v>46600.18</v>
      </c>
      <c r="H28" s="23">
        <v>9833.76</v>
      </c>
      <c r="I28" s="37">
        <v>55.826999999999998</v>
      </c>
      <c r="J28" s="37">
        <v>11.723000000000001</v>
      </c>
      <c r="K28" s="24">
        <v>6753.5</v>
      </c>
      <c r="L28" s="42">
        <v>7537</v>
      </c>
      <c r="M28" s="35">
        <v>0.77529999999999999</v>
      </c>
      <c r="N28" s="23">
        <v>61381.51</v>
      </c>
      <c r="O28" s="25"/>
    </row>
    <row r="29" spans="1:15" s="22" customFormat="1" ht="11.25" outlineLevel="2" x14ac:dyDescent="0.2">
      <c r="A29" s="22">
        <v>127041307</v>
      </c>
      <c r="B29" s="22" t="s">
        <v>631</v>
      </c>
      <c r="C29" s="22">
        <v>127045853</v>
      </c>
      <c r="D29" s="22" t="s">
        <v>533</v>
      </c>
      <c r="E29" s="22" t="s">
        <v>524</v>
      </c>
      <c r="F29" s="23">
        <v>49187.33</v>
      </c>
      <c r="G29" s="23">
        <v>40616.31</v>
      </c>
      <c r="H29" s="23">
        <v>8571.02</v>
      </c>
      <c r="I29" s="37">
        <v>51.844000000000001</v>
      </c>
      <c r="J29" s="37">
        <v>10.887</v>
      </c>
      <c r="K29" s="24">
        <v>7424.2</v>
      </c>
      <c r="L29" s="42">
        <v>7540</v>
      </c>
      <c r="M29" s="35">
        <v>0.66190000000000004</v>
      </c>
      <c r="N29" s="23">
        <v>53499.59</v>
      </c>
      <c r="O29" s="25"/>
    </row>
    <row r="30" spans="1:15" s="22" customFormat="1" ht="11.25" outlineLevel="2" x14ac:dyDescent="0.2">
      <c r="A30" s="22">
        <v>127041307</v>
      </c>
      <c r="B30" s="22" t="s">
        <v>631</v>
      </c>
      <c r="C30" s="22">
        <v>127046903</v>
      </c>
      <c r="D30" s="22" t="s">
        <v>534</v>
      </c>
      <c r="E30" s="22" t="s">
        <v>524</v>
      </c>
      <c r="F30" s="23">
        <v>49583.06</v>
      </c>
      <c r="G30" s="23">
        <v>40943.08</v>
      </c>
      <c r="H30" s="23">
        <v>8639.98</v>
      </c>
      <c r="I30" s="37">
        <v>47.816000000000003</v>
      </c>
      <c r="J30" s="37">
        <v>10.041</v>
      </c>
      <c r="K30" s="24">
        <v>8544.94</v>
      </c>
      <c r="L30" s="42">
        <v>7552</v>
      </c>
      <c r="M30" s="35">
        <v>0.71120000000000005</v>
      </c>
      <c r="N30" s="23">
        <v>53930.01</v>
      </c>
      <c r="O30" s="25"/>
    </row>
    <row r="31" spans="1:15" s="22" customFormat="1" ht="11.25" outlineLevel="2" x14ac:dyDescent="0.2">
      <c r="A31" s="22">
        <v>127041307</v>
      </c>
      <c r="B31" s="22" t="s">
        <v>631</v>
      </c>
      <c r="C31" s="22">
        <v>127047404</v>
      </c>
      <c r="D31" s="22" t="s">
        <v>535</v>
      </c>
      <c r="E31" s="22" t="s">
        <v>524</v>
      </c>
      <c r="F31" s="23">
        <v>34745.1</v>
      </c>
      <c r="G31" s="23">
        <v>28690.68</v>
      </c>
      <c r="H31" s="23">
        <v>6054.42</v>
      </c>
      <c r="I31" s="37">
        <v>36.576999999999998</v>
      </c>
      <c r="J31" s="37">
        <v>7.681</v>
      </c>
      <c r="K31" s="24">
        <v>9704.9598999999998</v>
      </c>
      <c r="L31" s="42">
        <v>7545</v>
      </c>
      <c r="M31" s="35">
        <v>0.65210000000000001</v>
      </c>
      <c r="N31" s="23">
        <v>37791.21</v>
      </c>
      <c r="O31" s="25"/>
    </row>
    <row r="32" spans="1:15" s="22" customFormat="1" ht="11.25" outlineLevel="2" x14ac:dyDescent="0.2">
      <c r="A32" s="22">
        <v>127041307</v>
      </c>
      <c r="B32" s="22" t="s">
        <v>631</v>
      </c>
      <c r="C32" s="22">
        <v>127049303</v>
      </c>
      <c r="D32" s="22" t="s">
        <v>536</v>
      </c>
      <c r="E32" s="22" t="s">
        <v>524</v>
      </c>
      <c r="F32" s="23">
        <v>33706.120000000003</v>
      </c>
      <c r="G32" s="23">
        <v>27832.74</v>
      </c>
      <c r="H32" s="23">
        <v>5873.38</v>
      </c>
      <c r="I32" s="37">
        <v>33.938000000000002</v>
      </c>
      <c r="J32" s="37">
        <v>7.1260000000000003</v>
      </c>
      <c r="K32" s="24">
        <v>8279.66</v>
      </c>
      <c r="L32" s="42">
        <v>7516</v>
      </c>
      <c r="M32" s="35">
        <v>0.6845</v>
      </c>
      <c r="N32" s="23">
        <v>36661.129999999997</v>
      </c>
      <c r="O32" s="25"/>
    </row>
    <row r="33" spans="1:15" s="26" customFormat="1" ht="11.25" outlineLevel="1" x14ac:dyDescent="0.2">
      <c r="A33" s="22"/>
      <c r="B33" s="26" t="s">
        <v>648</v>
      </c>
      <c r="C33" s="22"/>
      <c r="F33" s="27">
        <f>SUBTOTAL(9,F20:F32)</f>
        <v>532204.94999999995</v>
      </c>
      <c r="G33" s="27">
        <f>SUBTOTAL(9,G20:G32)</f>
        <v>439466.86</v>
      </c>
      <c r="H33" s="27">
        <f>SUBTOTAL(9,H20:H32)</f>
        <v>92738.09</v>
      </c>
      <c r="I33" s="38">
        <f>SUBTOTAL(9,I20:I32)</f>
        <v>597.69099999999992</v>
      </c>
      <c r="J33" s="38">
        <f>SUBTOTAL(9,J20:J32)</f>
        <v>125.508</v>
      </c>
      <c r="K33" s="28"/>
      <c r="L33" s="43"/>
      <c r="M33" s="36"/>
      <c r="N33" s="27">
        <f>SUBTOTAL(9,N20:N32)</f>
        <v>578863.38</v>
      </c>
      <c r="O33" s="40"/>
    </row>
    <row r="34" spans="1:15" s="22" customFormat="1" ht="11.25" outlineLevel="2" x14ac:dyDescent="0.2">
      <c r="A34" s="22">
        <v>108051307</v>
      </c>
      <c r="B34" s="22" t="s">
        <v>588</v>
      </c>
      <c r="C34" s="22">
        <v>108051003</v>
      </c>
      <c r="D34" s="22" t="s">
        <v>166</v>
      </c>
      <c r="E34" s="22" t="s">
        <v>167</v>
      </c>
      <c r="F34" s="23">
        <v>311071.33</v>
      </c>
      <c r="G34" s="23">
        <v>256866.35</v>
      </c>
      <c r="H34" s="23">
        <v>54204.98</v>
      </c>
      <c r="I34" s="37">
        <v>435.69</v>
      </c>
      <c r="J34" s="37">
        <v>91.494</v>
      </c>
      <c r="K34" s="24">
        <v>6389.04</v>
      </c>
      <c r="L34" s="42">
        <v>7512</v>
      </c>
      <c r="M34" s="35">
        <v>0.57879999999999998</v>
      </c>
      <c r="N34" s="23">
        <v>338342.98</v>
      </c>
      <c r="O34" s="25"/>
    </row>
    <row r="35" spans="1:15" s="22" customFormat="1" ht="11.25" outlineLevel="2" x14ac:dyDescent="0.2">
      <c r="A35" s="22">
        <v>108051307</v>
      </c>
      <c r="B35" s="22" t="s">
        <v>588</v>
      </c>
      <c r="C35" s="22">
        <v>108051503</v>
      </c>
      <c r="D35" s="22" t="s">
        <v>168</v>
      </c>
      <c r="E35" s="22" t="s">
        <v>167</v>
      </c>
      <c r="F35" s="23">
        <v>15880.27</v>
      </c>
      <c r="G35" s="23">
        <v>13113.09</v>
      </c>
      <c r="H35" s="23">
        <v>2767.18</v>
      </c>
      <c r="I35" s="37">
        <v>20.611000000000001</v>
      </c>
      <c r="J35" s="37">
        <v>4.3280000000000003</v>
      </c>
      <c r="K35" s="24">
        <v>6128.4799000000003</v>
      </c>
      <c r="L35" s="42">
        <v>7498</v>
      </c>
      <c r="M35" s="35">
        <v>0.6512</v>
      </c>
      <c r="N35" s="23">
        <v>17272.490000000002</v>
      </c>
      <c r="O35" s="25"/>
    </row>
    <row r="36" spans="1:15" s="22" customFormat="1" ht="11.25" outlineLevel="2" x14ac:dyDescent="0.2">
      <c r="A36" s="22">
        <v>108051307</v>
      </c>
      <c r="B36" s="22" t="s">
        <v>588</v>
      </c>
      <c r="C36" s="22">
        <v>108053003</v>
      </c>
      <c r="D36" s="22" t="s">
        <v>169</v>
      </c>
      <c r="E36" s="22" t="s">
        <v>167</v>
      </c>
      <c r="F36" s="23">
        <v>293069.74</v>
      </c>
      <c r="G36" s="23">
        <v>242001.58</v>
      </c>
      <c r="H36" s="23">
        <v>51068.160000000003</v>
      </c>
      <c r="I36" s="37">
        <v>341.24400000000003</v>
      </c>
      <c r="J36" s="37">
        <v>71.661000000000001</v>
      </c>
      <c r="K36" s="24">
        <v>7003.95</v>
      </c>
      <c r="L36" s="42">
        <v>7512</v>
      </c>
      <c r="M36" s="35">
        <v>0.6351</v>
      </c>
      <c r="N36" s="23">
        <v>318763.18</v>
      </c>
      <c r="O36" s="25"/>
    </row>
    <row r="37" spans="1:15" s="22" customFormat="1" ht="11.25" outlineLevel="2" x14ac:dyDescent="0.2">
      <c r="A37" s="22">
        <v>108051307</v>
      </c>
      <c r="B37" s="22" t="s">
        <v>588</v>
      </c>
      <c r="C37" s="22">
        <v>108056004</v>
      </c>
      <c r="D37" s="22" t="s">
        <v>170</v>
      </c>
      <c r="E37" s="22" t="s">
        <v>167</v>
      </c>
      <c r="F37" s="23">
        <v>14981.69</v>
      </c>
      <c r="G37" s="23">
        <v>12371.09</v>
      </c>
      <c r="H37" s="23">
        <v>2610.6</v>
      </c>
      <c r="I37" s="37">
        <v>17.177</v>
      </c>
      <c r="J37" s="37">
        <v>3.6070000000000002</v>
      </c>
      <c r="K37" s="24">
        <v>6475.97</v>
      </c>
      <c r="L37" s="42">
        <v>7497</v>
      </c>
      <c r="M37" s="35">
        <v>0.6976</v>
      </c>
      <c r="N37" s="23">
        <v>16295.13</v>
      </c>
      <c r="O37" s="25"/>
    </row>
    <row r="38" spans="1:15" s="22" customFormat="1" ht="11.25" outlineLevel="2" x14ac:dyDescent="0.2">
      <c r="A38" s="22">
        <v>108051307</v>
      </c>
      <c r="B38" s="22" t="s">
        <v>588</v>
      </c>
      <c r="C38" s="22">
        <v>108058003</v>
      </c>
      <c r="D38" s="22" t="s">
        <v>171</v>
      </c>
      <c r="E38" s="22" t="s">
        <v>167</v>
      </c>
      <c r="F38" s="23">
        <v>9419.2000000000007</v>
      </c>
      <c r="G38" s="23">
        <v>7777.88</v>
      </c>
      <c r="H38" s="23">
        <v>1641.32</v>
      </c>
      <c r="I38" s="37">
        <v>8.9</v>
      </c>
      <c r="J38" s="37">
        <v>1.869</v>
      </c>
      <c r="K38" s="24">
        <v>7512.97</v>
      </c>
      <c r="L38" s="42">
        <v>7511</v>
      </c>
      <c r="M38" s="35">
        <v>0.7298</v>
      </c>
      <c r="N38" s="23">
        <v>10244.98</v>
      </c>
      <c r="O38" s="25"/>
    </row>
    <row r="39" spans="1:15" s="26" customFormat="1" ht="11.25" outlineLevel="1" x14ac:dyDescent="0.2">
      <c r="A39" s="22"/>
      <c r="B39" s="26" t="s">
        <v>649</v>
      </c>
      <c r="C39" s="22"/>
      <c r="F39" s="27">
        <f>SUBTOTAL(9,F34:F38)</f>
        <v>644422.23</v>
      </c>
      <c r="G39" s="27">
        <f>SUBTOTAL(9,G34:G38)</f>
        <v>532129.99</v>
      </c>
      <c r="H39" s="27">
        <f>SUBTOTAL(9,H34:H38)</f>
        <v>112292.24000000002</v>
      </c>
      <c r="I39" s="38">
        <f>SUBTOTAL(9,I34:I38)</f>
        <v>823.62200000000007</v>
      </c>
      <c r="J39" s="38">
        <f>SUBTOTAL(9,J34:J38)</f>
        <v>172.959</v>
      </c>
      <c r="K39" s="28"/>
      <c r="L39" s="43"/>
      <c r="M39" s="36"/>
      <c r="N39" s="27">
        <f>SUBTOTAL(9,N34:N38)</f>
        <v>700918.75999999989</v>
      </c>
      <c r="O39" s="40"/>
    </row>
    <row r="40" spans="1:15" s="22" customFormat="1" ht="11.25" outlineLevel="2" x14ac:dyDescent="0.2">
      <c r="A40" s="22">
        <v>114060557</v>
      </c>
      <c r="B40" s="22" t="s">
        <v>603</v>
      </c>
      <c r="C40" s="22">
        <v>114060503</v>
      </c>
      <c r="D40" s="22" t="s">
        <v>299</v>
      </c>
      <c r="E40" s="22" t="s">
        <v>300</v>
      </c>
      <c r="F40" s="23">
        <v>32285.1</v>
      </c>
      <c r="G40" s="23">
        <v>26659.34</v>
      </c>
      <c r="H40" s="23">
        <v>5625.76</v>
      </c>
      <c r="I40" s="37">
        <v>34.774000000000001</v>
      </c>
      <c r="J40" s="37">
        <v>7.3019999999999996</v>
      </c>
      <c r="K40" s="24">
        <v>8036.46</v>
      </c>
      <c r="L40" s="42">
        <v>7596</v>
      </c>
      <c r="M40" s="35">
        <v>0.6331</v>
      </c>
      <c r="N40" s="23">
        <v>35115.54</v>
      </c>
      <c r="O40" s="25"/>
    </row>
    <row r="41" spans="1:15" s="22" customFormat="1" ht="11.25" outlineLevel="2" x14ac:dyDescent="0.2">
      <c r="A41" s="22">
        <v>114060557</v>
      </c>
      <c r="B41" s="22" t="s">
        <v>603</v>
      </c>
      <c r="C41" s="22">
        <v>114060753</v>
      </c>
      <c r="D41" s="22" t="s">
        <v>301</v>
      </c>
      <c r="E41" s="22" t="s">
        <v>300</v>
      </c>
      <c r="F41" s="23">
        <v>147202.34</v>
      </c>
      <c r="G41" s="23">
        <v>121551.95</v>
      </c>
      <c r="H41" s="23">
        <v>25650.39</v>
      </c>
      <c r="I41" s="37">
        <v>220.44499999999999</v>
      </c>
      <c r="J41" s="37">
        <v>46.292999999999999</v>
      </c>
      <c r="K41" s="24">
        <v>7579.25</v>
      </c>
      <c r="L41" s="42">
        <v>7535</v>
      </c>
      <c r="M41" s="35">
        <v>0.45900000000000002</v>
      </c>
      <c r="N41" s="23">
        <v>160107.57999999999</v>
      </c>
      <c r="O41" s="25"/>
    </row>
    <row r="42" spans="1:15" s="22" customFormat="1" ht="11.25" outlineLevel="2" x14ac:dyDescent="0.2">
      <c r="A42" s="22">
        <v>114060557</v>
      </c>
      <c r="B42" s="22" t="s">
        <v>603</v>
      </c>
      <c r="C42" s="22">
        <v>114060853</v>
      </c>
      <c r="D42" s="22" t="s">
        <v>302</v>
      </c>
      <c r="E42" s="22" t="s">
        <v>300</v>
      </c>
      <c r="F42" s="23">
        <v>73786.11</v>
      </c>
      <c r="G42" s="23">
        <v>60928.69</v>
      </c>
      <c r="H42" s="23">
        <v>12857.42</v>
      </c>
      <c r="I42" s="37">
        <v>102.291</v>
      </c>
      <c r="J42" s="37">
        <v>21.481000000000002</v>
      </c>
      <c r="K42" s="24">
        <v>8827.7999999999993</v>
      </c>
      <c r="L42" s="42">
        <v>7566</v>
      </c>
      <c r="M42" s="35">
        <v>0.49380000000000002</v>
      </c>
      <c r="N42" s="23">
        <v>80254.95</v>
      </c>
      <c r="O42" s="25"/>
    </row>
    <row r="43" spans="1:15" s="22" customFormat="1" ht="11.25" outlineLevel="2" x14ac:dyDescent="0.2">
      <c r="A43" s="22">
        <v>114060557</v>
      </c>
      <c r="B43" s="22" t="s">
        <v>603</v>
      </c>
      <c r="C43" s="22">
        <v>114061103</v>
      </c>
      <c r="D43" s="22" t="s">
        <v>303</v>
      </c>
      <c r="E43" s="22" t="s">
        <v>300</v>
      </c>
      <c r="F43" s="23">
        <v>90064.71</v>
      </c>
      <c r="G43" s="23">
        <v>74370.7</v>
      </c>
      <c r="H43" s="23">
        <v>15694.01</v>
      </c>
      <c r="I43" s="37">
        <v>116.756</v>
      </c>
      <c r="J43" s="37">
        <v>24.518000000000001</v>
      </c>
      <c r="K43" s="24">
        <v>7906.35</v>
      </c>
      <c r="L43" s="42">
        <v>7560</v>
      </c>
      <c r="M43" s="35">
        <v>0.52849999999999997</v>
      </c>
      <c r="N43" s="23">
        <v>97960.69</v>
      </c>
      <c r="O43" s="25"/>
    </row>
    <row r="44" spans="1:15" s="22" customFormat="1" ht="11.25" outlineLevel="2" x14ac:dyDescent="0.2">
      <c r="A44" s="22">
        <v>114060557</v>
      </c>
      <c r="B44" s="22" t="s">
        <v>603</v>
      </c>
      <c r="C44" s="22">
        <v>114061503</v>
      </c>
      <c r="D44" s="22" t="s">
        <v>304</v>
      </c>
      <c r="E44" s="22" t="s">
        <v>300</v>
      </c>
      <c r="F44" s="23">
        <v>85577.15</v>
      </c>
      <c r="G44" s="23">
        <v>70665.11</v>
      </c>
      <c r="H44" s="23">
        <v>14912.04</v>
      </c>
      <c r="I44" s="37">
        <v>102.79</v>
      </c>
      <c r="J44" s="37">
        <v>21.585000000000001</v>
      </c>
      <c r="K44" s="24">
        <v>7196.66</v>
      </c>
      <c r="L44" s="42">
        <v>7572</v>
      </c>
      <c r="M44" s="35">
        <v>0.59919999999999995</v>
      </c>
      <c r="N44" s="23">
        <v>93079.7</v>
      </c>
      <c r="O44" s="25"/>
    </row>
    <row r="45" spans="1:15" s="22" customFormat="1" ht="11.25" outlineLevel="2" x14ac:dyDescent="0.2">
      <c r="A45" s="22">
        <v>114060557</v>
      </c>
      <c r="B45" s="22" t="s">
        <v>603</v>
      </c>
      <c r="C45" s="22">
        <v>114062003</v>
      </c>
      <c r="D45" s="22" t="s">
        <v>305</v>
      </c>
      <c r="E45" s="22" t="s">
        <v>300</v>
      </c>
      <c r="F45" s="23">
        <v>110777.5</v>
      </c>
      <c r="G45" s="23">
        <v>91474.23</v>
      </c>
      <c r="H45" s="23">
        <v>19303.27</v>
      </c>
      <c r="I45" s="37">
        <v>142.64099999999999</v>
      </c>
      <c r="J45" s="37">
        <v>29.954000000000001</v>
      </c>
      <c r="K45" s="24">
        <v>8039.32</v>
      </c>
      <c r="L45" s="42">
        <v>7581</v>
      </c>
      <c r="M45" s="35">
        <v>0.53059999999999996</v>
      </c>
      <c r="N45" s="23">
        <v>120489.37</v>
      </c>
      <c r="O45" s="25"/>
    </row>
    <row r="46" spans="1:15" s="22" customFormat="1" ht="11.25" outlineLevel="2" x14ac:dyDescent="0.2">
      <c r="A46" s="22">
        <v>114060557</v>
      </c>
      <c r="B46" s="22" t="s">
        <v>603</v>
      </c>
      <c r="C46" s="22">
        <v>114062503</v>
      </c>
      <c r="D46" s="22" t="s">
        <v>306</v>
      </c>
      <c r="E46" s="22" t="s">
        <v>300</v>
      </c>
      <c r="F46" s="23">
        <v>101518.33</v>
      </c>
      <c r="G46" s="23">
        <v>83828.5</v>
      </c>
      <c r="H46" s="23">
        <v>17689.830000000002</v>
      </c>
      <c r="I46" s="37">
        <v>122.11499999999999</v>
      </c>
      <c r="J46" s="37">
        <v>25.643999999999998</v>
      </c>
      <c r="K46" s="24">
        <v>7763.13</v>
      </c>
      <c r="L46" s="42">
        <v>7570</v>
      </c>
      <c r="M46" s="35">
        <v>0.56879999999999997</v>
      </c>
      <c r="N46" s="23">
        <v>110418.45</v>
      </c>
      <c r="O46" s="25"/>
    </row>
    <row r="47" spans="1:15" s="22" customFormat="1" ht="11.25" outlineLevel="2" x14ac:dyDescent="0.2">
      <c r="A47" s="22">
        <v>114060557</v>
      </c>
      <c r="B47" s="22" t="s">
        <v>603</v>
      </c>
      <c r="C47" s="22">
        <v>114063003</v>
      </c>
      <c r="D47" s="22" t="s">
        <v>307</v>
      </c>
      <c r="E47" s="22" t="s">
        <v>300</v>
      </c>
      <c r="F47" s="23">
        <v>99041.03</v>
      </c>
      <c r="G47" s="23">
        <v>81782.87</v>
      </c>
      <c r="H47" s="23">
        <v>17258.16</v>
      </c>
      <c r="I47" s="37">
        <v>146.57900000000001</v>
      </c>
      <c r="J47" s="37">
        <v>30.780999999999999</v>
      </c>
      <c r="K47" s="24">
        <v>7776.81</v>
      </c>
      <c r="L47" s="42">
        <v>7562</v>
      </c>
      <c r="M47" s="35">
        <v>0.46279999999999999</v>
      </c>
      <c r="N47" s="23">
        <v>107723.96</v>
      </c>
      <c r="O47" s="25"/>
    </row>
    <row r="48" spans="1:15" s="22" customFormat="1" ht="11.25" outlineLevel="2" x14ac:dyDescent="0.2">
      <c r="A48" s="22">
        <v>114060557</v>
      </c>
      <c r="B48" s="22" t="s">
        <v>603</v>
      </c>
      <c r="C48" s="22">
        <v>114063503</v>
      </c>
      <c r="D48" s="22" t="s">
        <v>308</v>
      </c>
      <c r="E48" s="22" t="s">
        <v>300</v>
      </c>
      <c r="F48" s="23">
        <v>97022.21</v>
      </c>
      <c r="G48" s="23">
        <v>80115.839999999997</v>
      </c>
      <c r="H48" s="23">
        <v>16906.37</v>
      </c>
      <c r="I48" s="37">
        <v>122.928</v>
      </c>
      <c r="J48" s="37">
        <v>25.814</v>
      </c>
      <c r="K48" s="24">
        <v>7597.27</v>
      </c>
      <c r="L48" s="42">
        <v>7562</v>
      </c>
      <c r="M48" s="35">
        <v>0.54059999999999997</v>
      </c>
      <c r="N48" s="23">
        <v>105528.15</v>
      </c>
      <c r="O48" s="25"/>
    </row>
    <row r="49" spans="1:15" s="22" customFormat="1" ht="11.25" outlineLevel="2" x14ac:dyDescent="0.2">
      <c r="A49" s="22">
        <v>114060557</v>
      </c>
      <c r="B49" s="22" t="s">
        <v>603</v>
      </c>
      <c r="C49" s="22">
        <v>114064003</v>
      </c>
      <c r="D49" s="22" t="s">
        <v>309</v>
      </c>
      <c r="E49" s="22" t="s">
        <v>300</v>
      </c>
      <c r="F49" s="23">
        <v>46935.41</v>
      </c>
      <c r="G49" s="23">
        <v>38756.79</v>
      </c>
      <c r="H49" s="23">
        <v>8178.62</v>
      </c>
      <c r="I49" s="37">
        <v>81.884</v>
      </c>
      <c r="J49" s="37">
        <v>17.195</v>
      </c>
      <c r="K49" s="24">
        <v>10260.89</v>
      </c>
      <c r="L49" s="42">
        <v>7566</v>
      </c>
      <c r="M49" s="35">
        <v>0.39240000000000003</v>
      </c>
      <c r="N49" s="23">
        <v>51050.239999999998</v>
      </c>
      <c r="O49" s="25"/>
    </row>
    <row r="50" spans="1:15" s="22" customFormat="1" ht="11.25" outlineLevel="2" x14ac:dyDescent="0.2">
      <c r="A50" s="22">
        <v>114060557</v>
      </c>
      <c r="B50" s="22" t="s">
        <v>603</v>
      </c>
      <c r="C50" s="22">
        <v>114066503</v>
      </c>
      <c r="D50" s="22" t="s">
        <v>311</v>
      </c>
      <c r="E50" s="22" t="s">
        <v>300</v>
      </c>
      <c r="F50" s="23">
        <v>53170.18</v>
      </c>
      <c r="G50" s="23">
        <v>43905.14</v>
      </c>
      <c r="H50" s="23">
        <v>9265.0400000000009</v>
      </c>
      <c r="I50" s="37">
        <v>84.796000000000006</v>
      </c>
      <c r="J50" s="37">
        <v>17.806999999999999</v>
      </c>
      <c r="K50" s="24">
        <v>8197.2999999999993</v>
      </c>
      <c r="L50" s="42">
        <v>7551</v>
      </c>
      <c r="M50" s="35">
        <v>0.43009999999999998</v>
      </c>
      <c r="N50" s="23">
        <v>57831.62</v>
      </c>
      <c r="O50" s="25"/>
    </row>
    <row r="51" spans="1:15" s="22" customFormat="1" ht="11.25" outlineLevel="2" x14ac:dyDescent="0.2">
      <c r="A51" s="22">
        <v>114060557</v>
      </c>
      <c r="B51" s="22" t="s">
        <v>603</v>
      </c>
      <c r="C51" s="22">
        <v>114067503</v>
      </c>
      <c r="D51" s="22" t="s">
        <v>313</v>
      </c>
      <c r="E51" s="22" t="s">
        <v>300</v>
      </c>
      <c r="F51" s="23">
        <v>54069.79</v>
      </c>
      <c r="G51" s="23">
        <v>44647.99</v>
      </c>
      <c r="H51" s="23">
        <v>9421.7999999999993</v>
      </c>
      <c r="I51" s="37">
        <v>79.933999999999997</v>
      </c>
      <c r="J51" s="37">
        <v>16.786000000000001</v>
      </c>
      <c r="K51" s="24">
        <v>9290.99</v>
      </c>
      <c r="L51" s="42">
        <v>7567</v>
      </c>
      <c r="M51" s="35">
        <v>0.46300000000000002</v>
      </c>
      <c r="N51" s="23">
        <v>58810.09</v>
      </c>
      <c r="O51" s="25"/>
    </row>
    <row r="52" spans="1:15" s="22" customFormat="1" ht="11.25" outlineLevel="2" x14ac:dyDescent="0.2">
      <c r="A52" s="22">
        <v>114060557</v>
      </c>
      <c r="B52" s="22" t="s">
        <v>603</v>
      </c>
      <c r="C52" s="22">
        <v>114068003</v>
      </c>
      <c r="D52" s="22" t="s">
        <v>314</v>
      </c>
      <c r="E52" s="22" t="s">
        <v>300</v>
      </c>
      <c r="F52" s="23">
        <v>80439.199999999997</v>
      </c>
      <c r="G52" s="23">
        <v>66422.460000000006</v>
      </c>
      <c r="H52" s="23">
        <v>14016.74</v>
      </c>
      <c r="I52" s="37">
        <v>112.032</v>
      </c>
      <c r="J52" s="37">
        <v>23.526</v>
      </c>
      <c r="K52" s="24">
        <v>9492.4</v>
      </c>
      <c r="L52" s="42">
        <v>7568</v>
      </c>
      <c r="M52" s="35">
        <v>0.4914</v>
      </c>
      <c r="N52" s="23">
        <v>87491.31</v>
      </c>
      <c r="O52" s="25"/>
    </row>
    <row r="53" spans="1:15" s="22" customFormat="1" ht="11.25" outlineLevel="2" x14ac:dyDescent="0.2">
      <c r="A53" s="22">
        <v>114060557</v>
      </c>
      <c r="B53" s="22" t="s">
        <v>603</v>
      </c>
      <c r="C53" s="22">
        <v>114068103</v>
      </c>
      <c r="D53" s="22" t="s">
        <v>315</v>
      </c>
      <c r="E53" s="22" t="s">
        <v>300</v>
      </c>
      <c r="F53" s="23">
        <v>19460.310000000001</v>
      </c>
      <c r="G53" s="23">
        <v>16069.3</v>
      </c>
      <c r="H53" s="23">
        <v>3391.01</v>
      </c>
      <c r="I53" s="37">
        <v>33.895000000000003</v>
      </c>
      <c r="J53" s="37">
        <v>7.117</v>
      </c>
      <c r="K53" s="24">
        <v>7635.24</v>
      </c>
      <c r="L53" s="42">
        <v>7535</v>
      </c>
      <c r="M53" s="35">
        <v>0.3947</v>
      </c>
      <c r="N53" s="23">
        <v>21166.39</v>
      </c>
      <c r="O53" s="25"/>
    </row>
    <row r="54" spans="1:15" s="22" customFormat="1" ht="11.25" outlineLevel="2" x14ac:dyDescent="0.2">
      <c r="A54" s="22">
        <v>114060557</v>
      </c>
      <c r="B54" s="22" t="s">
        <v>603</v>
      </c>
      <c r="C54" s="22">
        <v>114069103</v>
      </c>
      <c r="D54" s="22" t="s">
        <v>316</v>
      </c>
      <c r="E54" s="22" t="s">
        <v>300</v>
      </c>
      <c r="F54" s="23">
        <v>82224.710000000006</v>
      </c>
      <c r="G54" s="23">
        <v>67896.84</v>
      </c>
      <c r="H54" s="23">
        <v>14327.87</v>
      </c>
      <c r="I54" s="37">
        <v>129.351</v>
      </c>
      <c r="J54" s="37">
        <v>27.163</v>
      </c>
      <c r="K54" s="24">
        <v>7892.99</v>
      </c>
      <c r="L54" s="42">
        <v>7555</v>
      </c>
      <c r="M54" s="35">
        <v>0.43580000000000002</v>
      </c>
      <c r="N54" s="23">
        <v>89433.36</v>
      </c>
      <c r="O54" s="25"/>
    </row>
    <row r="55" spans="1:15" s="22" customFormat="1" ht="11.25" outlineLevel="2" x14ac:dyDescent="0.2">
      <c r="A55" s="22">
        <v>114060557</v>
      </c>
      <c r="B55" s="22" t="s">
        <v>603</v>
      </c>
      <c r="C55" s="22">
        <v>114069353</v>
      </c>
      <c r="D55" s="22" t="s">
        <v>317</v>
      </c>
      <c r="E55" s="22" t="s">
        <v>300</v>
      </c>
      <c r="F55" s="23">
        <v>18648.05</v>
      </c>
      <c r="G55" s="23">
        <v>15398.58</v>
      </c>
      <c r="H55" s="23">
        <v>3249.47</v>
      </c>
      <c r="I55" s="37">
        <v>33.950000000000003</v>
      </c>
      <c r="J55" s="37">
        <v>7.1289999999999996</v>
      </c>
      <c r="K55" s="24">
        <v>9174.11</v>
      </c>
      <c r="L55" s="42">
        <v>7587</v>
      </c>
      <c r="M55" s="35">
        <v>0.375</v>
      </c>
      <c r="N55" s="23">
        <v>20282.93</v>
      </c>
      <c r="O55" s="25"/>
    </row>
    <row r="56" spans="1:15" s="26" customFormat="1" ht="11.25" outlineLevel="1" x14ac:dyDescent="0.2">
      <c r="A56" s="22"/>
      <c r="B56" s="26" t="s">
        <v>650</v>
      </c>
      <c r="C56" s="22"/>
      <c r="F56" s="27">
        <f>SUBTOTAL(9,F40:F55)</f>
        <v>1192222.1300000001</v>
      </c>
      <c r="G56" s="27">
        <f>SUBTOTAL(9,G40:G55)</f>
        <v>984474.33</v>
      </c>
      <c r="H56" s="27">
        <f>SUBTOTAL(9,H40:H55)</f>
        <v>207747.8</v>
      </c>
      <c r="I56" s="38">
        <f>SUBTOTAL(9,I40:I55)</f>
        <v>1667.1609999999998</v>
      </c>
      <c r="J56" s="38">
        <f>SUBTOTAL(9,J40:J55)</f>
        <v>350.09500000000008</v>
      </c>
      <c r="K56" s="28"/>
      <c r="L56" s="43"/>
      <c r="M56" s="36"/>
      <c r="N56" s="27">
        <f>SUBTOTAL(9,N40:N55)</f>
        <v>1296744.33</v>
      </c>
      <c r="O56" s="40"/>
    </row>
    <row r="57" spans="1:15" s="22" customFormat="1" ht="11.25" outlineLevel="2" x14ac:dyDescent="0.2">
      <c r="A57" s="22">
        <v>120481107</v>
      </c>
      <c r="B57" s="22" t="s">
        <v>619</v>
      </c>
      <c r="C57" s="22">
        <v>121390302</v>
      </c>
      <c r="D57" s="22" t="s">
        <v>446</v>
      </c>
      <c r="E57" s="22" t="s">
        <v>431</v>
      </c>
      <c r="F57" s="23">
        <v>998.17</v>
      </c>
      <c r="G57" s="23">
        <v>824.24</v>
      </c>
      <c r="H57" s="23">
        <v>173.93</v>
      </c>
      <c r="I57" s="37">
        <v>1</v>
      </c>
      <c r="J57" s="37">
        <v>0.21</v>
      </c>
      <c r="K57" s="24">
        <v>6828.54</v>
      </c>
      <c r="L57" s="42">
        <v>7543</v>
      </c>
      <c r="M57" s="35">
        <v>0.7571</v>
      </c>
      <c r="N57" s="23">
        <v>1085.68</v>
      </c>
      <c r="O57" s="25"/>
    </row>
    <row r="58" spans="1:15" s="22" customFormat="1" ht="11.25" outlineLevel="2" x14ac:dyDescent="0.2">
      <c r="A58" s="22">
        <v>120481107</v>
      </c>
      <c r="B58" s="22" t="s">
        <v>619</v>
      </c>
      <c r="C58" s="22">
        <v>120480803</v>
      </c>
      <c r="D58" s="22" t="s">
        <v>430</v>
      </c>
      <c r="E58" s="22" t="s">
        <v>431</v>
      </c>
      <c r="F58" s="23">
        <v>4095.21</v>
      </c>
      <c r="G58" s="23">
        <v>3381.61</v>
      </c>
      <c r="H58" s="23">
        <v>713.6</v>
      </c>
      <c r="I58" s="37">
        <v>5</v>
      </c>
      <c r="J58" s="37">
        <v>1.05</v>
      </c>
      <c r="K58" s="24">
        <v>7868.28</v>
      </c>
      <c r="L58" s="42">
        <v>7555</v>
      </c>
      <c r="M58" s="35">
        <v>0.5615</v>
      </c>
      <c r="N58" s="23">
        <v>4454.24</v>
      </c>
      <c r="O58" s="25"/>
    </row>
    <row r="59" spans="1:15" s="22" customFormat="1" ht="11.25" outlineLevel="2" x14ac:dyDescent="0.2">
      <c r="A59" s="22">
        <v>120481107</v>
      </c>
      <c r="B59" s="22" t="s">
        <v>619</v>
      </c>
      <c r="C59" s="22">
        <v>120481002</v>
      </c>
      <c r="D59" s="22" t="s">
        <v>432</v>
      </c>
      <c r="E59" s="22" t="s">
        <v>431</v>
      </c>
      <c r="F59" s="23">
        <v>443232.79</v>
      </c>
      <c r="G59" s="23">
        <v>365998.33</v>
      </c>
      <c r="H59" s="23">
        <v>77234.460000000006</v>
      </c>
      <c r="I59" s="37">
        <v>638.51099999999997</v>
      </c>
      <c r="J59" s="37">
        <v>134.08699999999999</v>
      </c>
      <c r="K59" s="24">
        <v>7456.15</v>
      </c>
      <c r="L59" s="42">
        <v>7540</v>
      </c>
      <c r="M59" s="35">
        <v>0.48220000000000002</v>
      </c>
      <c r="N59" s="23">
        <v>482091.04</v>
      </c>
      <c r="O59" s="25"/>
    </row>
    <row r="60" spans="1:15" s="22" customFormat="1" ht="11.25" outlineLevel="2" x14ac:dyDescent="0.2">
      <c r="A60" s="22">
        <v>120481107</v>
      </c>
      <c r="B60" s="22" t="s">
        <v>619</v>
      </c>
      <c r="C60" s="22">
        <v>120483302</v>
      </c>
      <c r="D60" s="22" t="s">
        <v>433</v>
      </c>
      <c r="E60" s="22" t="s">
        <v>431</v>
      </c>
      <c r="F60" s="23">
        <v>6891.07</v>
      </c>
      <c r="G60" s="23">
        <v>5690.28</v>
      </c>
      <c r="H60" s="23">
        <v>1200.79</v>
      </c>
      <c r="I60" s="37">
        <v>9.1549999999999994</v>
      </c>
      <c r="J60" s="37">
        <v>1.9219999999999999</v>
      </c>
      <c r="K60" s="24">
        <v>8777.06</v>
      </c>
      <c r="L60" s="42">
        <v>7559</v>
      </c>
      <c r="M60" s="35">
        <v>0.51590000000000003</v>
      </c>
      <c r="N60" s="23">
        <v>7495.2</v>
      </c>
      <c r="O60" s="25"/>
    </row>
    <row r="61" spans="1:15" s="22" customFormat="1" ht="11.25" outlineLevel="2" x14ac:dyDescent="0.2">
      <c r="A61" s="22">
        <v>120481107</v>
      </c>
      <c r="B61" s="22" t="s">
        <v>619</v>
      </c>
      <c r="C61" s="22">
        <v>120484803</v>
      </c>
      <c r="D61" s="22" t="s">
        <v>434</v>
      </c>
      <c r="E61" s="22" t="s">
        <v>431</v>
      </c>
      <c r="F61" s="23">
        <v>5997.48</v>
      </c>
      <c r="G61" s="23">
        <v>4952.3999999999996</v>
      </c>
      <c r="H61" s="23">
        <v>1045.08</v>
      </c>
      <c r="I61" s="37">
        <v>9.2880000000000003</v>
      </c>
      <c r="J61" s="37">
        <v>1.95</v>
      </c>
      <c r="K61" s="24">
        <v>7987.94</v>
      </c>
      <c r="L61" s="42">
        <v>7548</v>
      </c>
      <c r="M61" s="35">
        <v>0.44319999999999998</v>
      </c>
      <c r="N61" s="23">
        <v>6523.28</v>
      </c>
      <c r="O61" s="25"/>
    </row>
    <row r="62" spans="1:15" s="22" customFormat="1" ht="11.25" outlineLevel="2" x14ac:dyDescent="0.2">
      <c r="A62" s="22">
        <v>120481107</v>
      </c>
      <c r="B62" s="22" t="s">
        <v>619</v>
      </c>
      <c r="C62" s="22">
        <v>123465702</v>
      </c>
      <c r="D62" s="22" t="s">
        <v>480</v>
      </c>
      <c r="E62" s="22" t="s">
        <v>431</v>
      </c>
      <c r="F62" s="23">
        <v>545.41</v>
      </c>
      <c r="G62" s="23">
        <v>450.37</v>
      </c>
      <c r="H62" s="23">
        <v>95.04</v>
      </c>
      <c r="I62" s="37">
        <v>1</v>
      </c>
      <c r="J62" s="37">
        <v>0.21</v>
      </c>
      <c r="K62" s="24">
        <v>9828.61</v>
      </c>
      <c r="L62" s="42">
        <v>7533</v>
      </c>
      <c r="M62" s="35">
        <v>0.375</v>
      </c>
      <c r="N62" s="23">
        <v>593.22</v>
      </c>
      <c r="O62" s="25"/>
    </row>
    <row r="63" spans="1:15" s="22" customFormat="1" ht="11.25" outlineLevel="2" x14ac:dyDescent="0.2">
      <c r="A63" s="22">
        <v>120481107</v>
      </c>
      <c r="B63" s="22" t="s">
        <v>619</v>
      </c>
      <c r="C63" s="22">
        <v>120484903</v>
      </c>
      <c r="D63" s="22" t="s">
        <v>435</v>
      </c>
      <c r="E63" s="22" t="s">
        <v>431</v>
      </c>
      <c r="F63" s="23">
        <v>168767.53</v>
      </c>
      <c r="G63" s="23">
        <v>139359.35</v>
      </c>
      <c r="H63" s="23">
        <v>29408.18</v>
      </c>
      <c r="I63" s="37">
        <v>254.154</v>
      </c>
      <c r="J63" s="37">
        <v>53.372</v>
      </c>
      <c r="K63" s="24">
        <v>8049.76</v>
      </c>
      <c r="L63" s="42">
        <v>7549</v>
      </c>
      <c r="M63" s="35">
        <v>0.4556</v>
      </c>
      <c r="N63" s="23">
        <v>183563.39</v>
      </c>
      <c r="O63" s="25"/>
    </row>
    <row r="64" spans="1:15" s="22" customFormat="1" ht="11.25" outlineLevel="2" x14ac:dyDescent="0.2">
      <c r="A64" s="22">
        <v>120481107</v>
      </c>
      <c r="B64" s="22" t="s">
        <v>619</v>
      </c>
      <c r="C64" s="22">
        <v>122098003</v>
      </c>
      <c r="D64" s="22" t="s">
        <v>466</v>
      </c>
      <c r="E64" s="22" t="s">
        <v>431</v>
      </c>
      <c r="F64" s="23">
        <v>82.86</v>
      </c>
      <c r="G64" s="23">
        <v>68.42</v>
      </c>
      <c r="H64" s="23">
        <v>14.44</v>
      </c>
      <c r="I64" s="37">
        <v>0.155</v>
      </c>
      <c r="J64" s="37">
        <v>3.2000000000000001E-2</v>
      </c>
      <c r="K64" s="24">
        <v>11209.3</v>
      </c>
      <c r="L64" s="42">
        <v>7510</v>
      </c>
      <c r="M64" s="35">
        <v>0.375</v>
      </c>
      <c r="N64" s="23">
        <v>90.12</v>
      </c>
      <c r="O64" s="25"/>
    </row>
    <row r="65" spans="1:15" s="22" customFormat="1" ht="11.25" outlineLevel="2" x14ac:dyDescent="0.2">
      <c r="A65" s="22">
        <v>120481107</v>
      </c>
      <c r="B65" s="22" t="s">
        <v>619</v>
      </c>
      <c r="C65" s="22">
        <v>122098103</v>
      </c>
      <c r="D65" s="22" t="s">
        <v>467</v>
      </c>
      <c r="E65" s="22" t="s">
        <v>431</v>
      </c>
      <c r="F65" s="23">
        <v>150.69999999999999</v>
      </c>
      <c r="G65" s="23">
        <v>124.44</v>
      </c>
      <c r="H65" s="23">
        <v>26.26</v>
      </c>
      <c r="I65" s="37">
        <v>0.27700000000000002</v>
      </c>
      <c r="J65" s="37">
        <v>5.8000000000000003E-2</v>
      </c>
      <c r="K65" s="24">
        <v>8209.5499999999993</v>
      </c>
      <c r="L65" s="42">
        <v>7536</v>
      </c>
      <c r="M65" s="35">
        <v>0.375</v>
      </c>
      <c r="N65" s="23">
        <v>163.91</v>
      </c>
      <c r="O65" s="25"/>
    </row>
    <row r="66" spans="1:15" s="22" customFormat="1" ht="11.25" outlineLevel="2" x14ac:dyDescent="0.2">
      <c r="A66" s="22">
        <v>120481107</v>
      </c>
      <c r="B66" s="22" t="s">
        <v>619</v>
      </c>
      <c r="C66" s="22">
        <v>120455403</v>
      </c>
      <c r="D66" s="22" t="s">
        <v>428</v>
      </c>
      <c r="E66" s="22" t="s">
        <v>431</v>
      </c>
      <c r="F66" s="23">
        <v>814.56</v>
      </c>
      <c r="G66" s="23">
        <v>672.62</v>
      </c>
      <c r="H66" s="23">
        <v>141.94</v>
      </c>
      <c r="I66" s="37">
        <v>1</v>
      </c>
      <c r="J66" s="37">
        <v>0.21</v>
      </c>
      <c r="K66" s="24">
        <v>10523.19</v>
      </c>
      <c r="L66" s="42">
        <v>7573</v>
      </c>
      <c r="M66" s="35">
        <v>0.55710000000000004</v>
      </c>
      <c r="N66" s="23">
        <v>885.97</v>
      </c>
      <c r="O66" s="25"/>
    </row>
    <row r="67" spans="1:15" s="22" customFormat="1" ht="11.25" outlineLevel="2" x14ac:dyDescent="0.2">
      <c r="A67" s="22">
        <v>120481107</v>
      </c>
      <c r="B67" s="22" t="s">
        <v>619</v>
      </c>
      <c r="C67" s="22">
        <v>122098403</v>
      </c>
      <c r="D67" s="22" t="s">
        <v>469</v>
      </c>
      <c r="E67" s="22" t="s">
        <v>431</v>
      </c>
      <c r="F67" s="23">
        <v>169.07</v>
      </c>
      <c r="G67" s="23">
        <v>139.61000000000001</v>
      </c>
      <c r="H67" s="23">
        <v>29.46</v>
      </c>
      <c r="I67" s="37">
        <v>0.311</v>
      </c>
      <c r="J67" s="37">
        <v>6.5000000000000002E-2</v>
      </c>
      <c r="K67" s="24">
        <v>9849.01</v>
      </c>
      <c r="L67" s="42">
        <v>7544</v>
      </c>
      <c r="M67" s="35">
        <v>0.375</v>
      </c>
      <c r="N67" s="23">
        <v>183.89</v>
      </c>
      <c r="O67" s="25"/>
    </row>
    <row r="68" spans="1:15" s="22" customFormat="1" ht="11.25" outlineLevel="2" x14ac:dyDescent="0.2">
      <c r="A68" s="22">
        <v>120481107</v>
      </c>
      <c r="B68" s="22" t="s">
        <v>619</v>
      </c>
      <c r="C68" s="22">
        <v>120486003</v>
      </c>
      <c r="D68" s="22" t="s">
        <v>437</v>
      </c>
      <c r="E68" s="22" t="s">
        <v>431</v>
      </c>
      <c r="F68" s="23">
        <v>48601.71</v>
      </c>
      <c r="G68" s="23">
        <v>40132.74</v>
      </c>
      <c r="H68" s="23">
        <v>8468.9699999999993</v>
      </c>
      <c r="I68" s="37">
        <v>88.76</v>
      </c>
      <c r="J68" s="37">
        <v>18.638999999999999</v>
      </c>
      <c r="K68" s="24">
        <v>9775.75</v>
      </c>
      <c r="L68" s="42">
        <v>7563</v>
      </c>
      <c r="M68" s="35">
        <v>0.375</v>
      </c>
      <c r="N68" s="23">
        <v>52862.63</v>
      </c>
      <c r="O68" s="25"/>
    </row>
    <row r="69" spans="1:15" s="22" customFormat="1" ht="11.25" outlineLevel="2" x14ac:dyDescent="0.2">
      <c r="A69" s="22">
        <v>120481107</v>
      </c>
      <c r="B69" s="22" t="s">
        <v>619</v>
      </c>
      <c r="C69" s="22">
        <v>120456003</v>
      </c>
      <c r="D69" s="22" t="s">
        <v>429</v>
      </c>
      <c r="E69" s="22" t="s">
        <v>431</v>
      </c>
      <c r="F69" s="23">
        <v>396.54</v>
      </c>
      <c r="G69" s="23">
        <v>327.44</v>
      </c>
      <c r="H69" s="23">
        <v>69.099999999999994</v>
      </c>
      <c r="I69" s="37">
        <v>0.505</v>
      </c>
      <c r="J69" s="37">
        <v>0.106</v>
      </c>
      <c r="K69" s="24">
        <v>9341.8798999999999</v>
      </c>
      <c r="L69" s="42">
        <v>7570</v>
      </c>
      <c r="M69" s="35">
        <v>0.53749999999999998</v>
      </c>
      <c r="N69" s="23">
        <v>431.3</v>
      </c>
      <c r="O69" s="25"/>
    </row>
    <row r="70" spans="1:15" s="22" customFormat="1" ht="11.25" outlineLevel="2" x14ac:dyDescent="0.2">
      <c r="A70" s="22">
        <v>120481107</v>
      </c>
      <c r="B70" s="22" t="s">
        <v>619</v>
      </c>
      <c r="C70" s="22">
        <v>123468603</v>
      </c>
      <c r="D70" s="22" t="s">
        <v>490</v>
      </c>
      <c r="E70" s="22" t="s">
        <v>431</v>
      </c>
      <c r="F70" s="23">
        <v>199.04</v>
      </c>
      <c r="G70" s="23">
        <v>164.36</v>
      </c>
      <c r="H70" s="23">
        <v>34.68</v>
      </c>
      <c r="I70" s="37">
        <v>0.316</v>
      </c>
      <c r="J70" s="37">
        <v>6.6000000000000003E-2</v>
      </c>
      <c r="K70" s="24">
        <v>8685.52</v>
      </c>
      <c r="L70" s="42">
        <v>7539</v>
      </c>
      <c r="M70" s="35">
        <v>0.43509999999999999</v>
      </c>
      <c r="N70" s="23">
        <v>216.49</v>
      </c>
      <c r="O70" s="25"/>
    </row>
    <row r="71" spans="1:15" s="22" customFormat="1" ht="11.25" outlineLevel="2" x14ac:dyDescent="0.2">
      <c r="A71" s="22">
        <v>120481107</v>
      </c>
      <c r="B71" s="22" t="s">
        <v>619</v>
      </c>
      <c r="C71" s="22">
        <v>120488603</v>
      </c>
      <c r="D71" s="22" t="s">
        <v>438</v>
      </c>
      <c r="E71" s="22" t="s">
        <v>431</v>
      </c>
      <c r="F71" s="23">
        <v>696.56</v>
      </c>
      <c r="G71" s="23">
        <v>575.17999999999995</v>
      </c>
      <c r="H71" s="23">
        <v>121.38</v>
      </c>
      <c r="I71" s="37">
        <v>1</v>
      </c>
      <c r="J71" s="37">
        <v>0.21</v>
      </c>
      <c r="K71" s="24">
        <v>8042.99</v>
      </c>
      <c r="L71" s="42">
        <v>7557</v>
      </c>
      <c r="M71" s="35">
        <v>0.47739999999999999</v>
      </c>
      <c r="N71" s="23">
        <v>757.62</v>
      </c>
      <c r="O71" s="25"/>
    </row>
    <row r="72" spans="1:15" s="26" customFormat="1" ht="11.25" outlineLevel="1" x14ac:dyDescent="0.2">
      <c r="A72" s="22"/>
      <c r="B72" s="26" t="s">
        <v>651</v>
      </c>
      <c r="C72" s="22"/>
      <c r="F72" s="27">
        <f>SUBTOTAL(9,F57:F71)</f>
        <v>681638.7</v>
      </c>
      <c r="G72" s="27">
        <f>SUBTOTAL(9,G57:G71)</f>
        <v>562861.39</v>
      </c>
      <c r="H72" s="27">
        <f>SUBTOTAL(9,H57:H71)</f>
        <v>118777.31</v>
      </c>
      <c r="I72" s="38">
        <f>SUBTOTAL(9,I57:I71)</f>
        <v>1010.432</v>
      </c>
      <c r="J72" s="38">
        <f>SUBTOTAL(9,J57:J71)</f>
        <v>212.18700000000001</v>
      </c>
      <c r="K72" s="28"/>
      <c r="L72" s="43"/>
      <c r="M72" s="36"/>
      <c r="N72" s="27">
        <f>SUBTOTAL(9,N57:N71)</f>
        <v>741397.9800000001</v>
      </c>
      <c r="O72" s="40"/>
    </row>
    <row r="73" spans="1:15" s="22" customFormat="1" ht="11.25" outlineLevel="2" x14ac:dyDescent="0.2">
      <c r="A73" s="22">
        <v>122091457</v>
      </c>
      <c r="B73" s="22" t="s">
        <v>622</v>
      </c>
      <c r="C73" s="22">
        <v>122091002</v>
      </c>
      <c r="D73" s="22" t="s">
        <v>456</v>
      </c>
      <c r="E73" s="22" t="s">
        <v>457</v>
      </c>
      <c r="F73" s="23">
        <v>135016.21</v>
      </c>
      <c r="G73" s="23">
        <v>111489.29</v>
      </c>
      <c r="H73" s="23">
        <v>23526.92</v>
      </c>
      <c r="I73" s="37">
        <v>247.45699999999999</v>
      </c>
      <c r="J73" s="37">
        <v>51.965000000000003</v>
      </c>
      <c r="K73" s="24">
        <v>10568.62</v>
      </c>
      <c r="L73" s="42">
        <v>7536</v>
      </c>
      <c r="M73" s="35">
        <v>0.375</v>
      </c>
      <c r="N73" s="23">
        <v>146853.09</v>
      </c>
      <c r="O73" s="25"/>
    </row>
    <row r="74" spans="1:15" s="22" customFormat="1" ht="11.25" outlineLevel="2" x14ac:dyDescent="0.2">
      <c r="A74" s="22">
        <v>122091457</v>
      </c>
      <c r="B74" s="22" t="s">
        <v>622</v>
      </c>
      <c r="C74" s="22">
        <v>122091303</v>
      </c>
      <c r="D74" s="22" t="s">
        <v>458</v>
      </c>
      <c r="E74" s="22" t="s">
        <v>457</v>
      </c>
      <c r="F74" s="23">
        <v>49305.45</v>
      </c>
      <c r="G74" s="23">
        <v>40713.85</v>
      </c>
      <c r="H74" s="23">
        <v>8591.6</v>
      </c>
      <c r="I74" s="37">
        <v>61.488</v>
      </c>
      <c r="J74" s="37">
        <v>12.912000000000001</v>
      </c>
      <c r="K74" s="24">
        <v>8981.01</v>
      </c>
      <c r="L74" s="42">
        <v>7531</v>
      </c>
      <c r="M74" s="35">
        <v>0.55149999999999999</v>
      </c>
      <c r="N74" s="23">
        <v>53628.06</v>
      </c>
      <c r="O74" s="25"/>
    </row>
    <row r="75" spans="1:15" s="22" customFormat="1" ht="11.25" outlineLevel="2" x14ac:dyDescent="0.2">
      <c r="A75" s="22">
        <v>122091457</v>
      </c>
      <c r="B75" s="22" t="s">
        <v>622</v>
      </c>
      <c r="C75" s="22">
        <v>122091352</v>
      </c>
      <c r="D75" s="22" t="s">
        <v>459</v>
      </c>
      <c r="E75" s="22" t="s">
        <v>457</v>
      </c>
      <c r="F75" s="23">
        <v>357843.25</v>
      </c>
      <c r="G75" s="23">
        <v>295488.14</v>
      </c>
      <c r="H75" s="23">
        <v>62355.11</v>
      </c>
      <c r="I75" s="37">
        <v>479.29399999999998</v>
      </c>
      <c r="J75" s="37">
        <v>100.651</v>
      </c>
      <c r="K75" s="24">
        <v>10950.26</v>
      </c>
      <c r="L75" s="42">
        <v>7566</v>
      </c>
      <c r="M75" s="35">
        <v>0.5111</v>
      </c>
      <c r="N75" s="23">
        <v>389215.4</v>
      </c>
      <c r="O75" s="25"/>
    </row>
    <row r="76" spans="1:15" s="22" customFormat="1" ht="11.25" outlineLevel="2" x14ac:dyDescent="0.2">
      <c r="A76" s="22">
        <v>122091457</v>
      </c>
      <c r="B76" s="22" t="s">
        <v>622</v>
      </c>
      <c r="C76" s="22">
        <v>122097203</v>
      </c>
      <c r="D76" s="22" t="s">
        <v>463</v>
      </c>
      <c r="E76" s="22" t="s">
        <v>457</v>
      </c>
      <c r="F76" s="23">
        <v>29115.02</v>
      </c>
      <c r="G76" s="23">
        <v>24041.65</v>
      </c>
      <c r="H76" s="23">
        <v>5073.37</v>
      </c>
      <c r="I76" s="37">
        <v>50.976999999999997</v>
      </c>
      <c r="J76" s="37">
        <v>10.705</v>
      </c>
      <c r="K76" s="24">
        <v>12068.36</v>
      </c>
      <c r="L76" s="42">
        <v>7558</v>
      </c>
      <c r="M76" s="35">
        <v>0.39140000000000003</v>
      </c>
      <c r="N76" s="23">
        <v>31667.53</v>
      </c>
      <c r="O76" s="25"/>
    </row>
    <row r="77" spans="1:15" s="22" customFormat="1" ht="11.25" outlineLevel="2" x14ac:dyDescent="0.2">
      <c r="A77" s="22">
        <v>122091457</v>
      </c>
      <c r="B77" s="22" t="s">
        <v>622</v>
      </c>
      <c r="C77" s="22">
        <v>122097502</v>
      </c>
      <c r="D77" s="22" t="s">
        <v>464</v>
      </c>
      <c r="E77" s="22" t="s">
        <v>457</v>
      </c>
      <c r="F77" s="23">
        <v>144598.26</v>
      </c>
      <c r="G77" s="23">
        <v>119401.64</v>
      </c>
      <c r="H77" s="23">
        <v>25196.62</v>
      </c>
      <c r="I77" s="37">
        <v>264.55799999999999</v>
      </c>
      <c r="J77" s="37">
        <v>55.557000000000002</v>
      </c>
      <c r="K77" s="24">
        <v>10498.08</v>
      </c>
      <c r="L77" s="42">
        <v>7549</v>
      </c>
      <c r="M77" s="35">
        <v>0.375</v>
      </c>
      <c r="N77" s="23">
        <v>157275.20000000001</v>
      </c>
      <c r="O77" s="25"/>
    </row>
    <row r="78" spans="1:15" s="22" customFormat="1" ht="11.25" outlineLevel="2" x14ac:dyDescent="0.2">
      <c r="A78" s="22">
        <v>122091457</v>
      </c>
      <c r="B78" s="22" t="s">
        <v>622</v>
      </c>
      <c r="C78" s="22">
        <v>122098202</v>
      </c>
      <c r="D78" s="22" t="s">
        <v>468</v>
      </c>
      <c r="E78" s="22" t="s">
        <v>457</v>
      </c>
      <c r="F78" s="23">
        <v>132659.49</v>
      </c>
      <c r="G78" s="23">
        <v>109543.23</v>
      </c>
      <c r="H78" s="23">
        <v>23116.26</v>
      </c>
      <c r="I78" s="37">
        <v>242.97200000000001</v>
      </c>
      <c r="J78" s="37">
        <v>51.024000000000001</v>
      </c>
      <c r="K78" s="24">
        <v>10334.93</v>
      </c>
      <c r="L78" s="42">
        <v>7541</v>
      </c>
      <c r="M78" s="35">
        <v>0.375</v>
      </c>
      <c r="N78" s="23">
        <v>144289.75</v>
      </c>
      <c r="O78" s="25"/>
    </row>
    <row r="79" spans="1:15" s="26" customFormat="1" ht="11.25" outlineLevel="1" x14ac:dyDescent="0.2">
      <c r="A79" s="22"/>
      <c r="B79" s="45" t="s">
        <v>652</v>
      </c>
      <c r="C79" s="45"/>
      <c r="D79" s="45"/>
      <c r="F79" s="27">
        <f>SUBTOTAL(9,F73:F78)</f>
        <v>848537.67999999993</v>
      </c>
      <c r="G79" s="27">
        <f>SUBTOTAL(9,G73:G78)</f>
        <v>700677.8</v>
      </c>
      <c r="H79" s="27">
        <f>SUBTOTAL(9,H73:H78)</f>
        <v>147859.88</v>
      </c>
      <c r="I79" s="38">
        <f>SUBTOTAL(9,I73:I78)</f>
        <v>1346.7459999999999</v>
      </c>
      <c r="J79" s="38">
        <f>SUBTOTAL(9,J73:J78)</f>
        <v>282.81400000000002</v>
      </c>
      <c r="K79" s="28"/>
      <c r="L79" s="43"/>
      <c r="M79" s="36"/>
      <c r="N79" s="27">
        <f>SUBTOTAL(9,N73:N78)</f>
        <v>922929.03</v>
      </c>
      <c r="O79" s="40"/>
    </row>
    <row r="80" spans="1:15" s="22" customFormat="1" ht="11.25" outlineLevel="2" x14ac:dyDescent="0.2">
      <c r="A80" s="22">
        <v>104101307</v>
      </c>
      <c r="B80" s="22" t="s">
        <v>576</v>
      </c>
      <c r="C80" s="22">
        <v>104101252</v>
      </c>
      <c r="D80" s="22" t="s">
        <v>77</v>
      </c>
      <c r="E80" s="22" t="s">
        <v>78</v>
      </c>
      <c r="F80" s="23">
        <v>271816.2</v>
      </c>
      <c r="G80" s="23">
        <v>224451.52</v>
      </c>
      <c r="H80" s="23">
        <v>47364.68</v>
      </c>
      <c r="I80" s="37">
        <v>352.88299999999998</v>
      </c>
      <c r="J80" s="37">
        <v>74.105000000000004</v>
      </c>
      <c r="K80" s="24">
        <v>6672.62</v>
      </c>
      <c r="L80" s="42">
        <v>7528</v>
      </c>
      <c r="M80" s="35">
        <v>0.59789999999999999</v>
      </c>
      <c r="N80" s="23">
        <v>295646.34000000003</v>
      </c>
      <c r="O80" s="25"/>
    </row>
    <row r="81" spans="1:15" s="22" customFormat="1" ht="11.25" outlineLevel="2" x14ac:dyDescent="0.2">
      <c r="A81" s="22">
        <v>104101307</v>
      </c>
      <c r="B81" s="22" t="s">
        <v>576</v>
      </c>
      <c r="C81" s="22">
        <v>104103603</v>
      </c>
      <c r="D81" s="22" t="s">
        <v>79</v>
      </c>
      <c r="E81" s="22" t="s">
        <v>78</v>
      </c>
      <c r="F81" s="23">
        <v>89254.8</v>
      </c>
      <c r="G81" s="23">
        <v>73701.919999999998</v>
      </c>
      <c r="H81" s="23">
        <v>15552.88</v>
      </c>
      <c r="I81" s="37">
        <v>93.596000000000004</v>
      </c>
      <c r="J81" s="37">
        <v>19.655000000000001</v>
      </c>
      <c r="K81" s="24">
        <v>6911.83</v>
      </c>
      <c r="L81" s="42">
        <v>7515</v>
      </c>
      <c r="M81" s="35">
        <v>0.71460000000000001</v>
      </c>
      <c r="N81" s="23">
        <v>97079.78</v>
      </c>
      <c r="O81" s="25"/>
    </row>
    <row r="82" spans="1:15" s="22" customFormat="1" ht="11.25" outlineLevel="2" x14ac:dyDescent="0.2">
      <c r="A82" s="22">
        <v>104101307</v>
      </c>
      <c r="B82" s="22" t="s">
        <v>576</v>
      </c>
      <c r="C82" s="22">
        <v>104105003</v>
      </c>
      <c r="D82" s="22" t="s">
        <v>80</v>
      </c>
      <c r="E82" s="22" t="s">
        <v>78</v>
      </c>
      <c r="F82" s="23">
        <v>20786.13</v>
      </c>
      <c r="G82" s="23">
        <v>17164.09</v>
      </c>
      <c r="H82" s="23">
        <v>3622.04</v>
      </c>
      <c r="I82" s="37">
        <v>41.762</v>
      </c>
      <c r="J82" s="37">
        <v>8.77</v>
      </c>
      <c r="K82" s="24">
        <v>6874.47</v>
      </c>
      <c r="L82" s="42">
        <v>7526</v>
      </c>
      <c r="M82" s="35">
        <v>0.375</v>
      </c>
      <c r="N82" s="23">
        <v>22608.45</v>
      </c>
      <c r="O82" s="25"/>
    </row>
    <row r="83" spans="1:15" s="22" customFormat="1" ht="11.25" outlineLevel="2" x14ac:dyDescent="0.2">
      <c r="A83" s="22">
        <v>104101307</v>
      </c>
      <c r="B83" s="22" t="s">
        <v>576</v>
      </c>
      <c r="C83" s="22">
        <v>104105353</v>
      </c>
      <c r="D83" s="22" t="s">
        <v>81</v>
      </c>
      <c r="E83" s="22" t="s">
        <v>78</v>
      </c>
      <c r="F83" s="23">
        <v>68640.86</v>
      </c>
      <c r="G83" s="23">
        <v>56680.01</v>
      </c>
      <c r="H83" s="23">
        <v>11960.85</v>
      </c>
      <c r="I83" s="37">
        <v>80.629000000000005</v>
      </c>
      <c r="J83" s="37">
        <v>16.931999999999999</v>
      </c>
      <c r="K83" s="24">
        <v>6173.79</v>
      </c>
      <c r="L83" s="42">
        <v>7514</v>
      </c>
      <c r="M83" s="35">
        <v>0.71419999999999995</v>
      </c>
      <c r="N83" s="23">
        <v>74658.61</v>
      </c>
      <c r="O83" s="25"/>
    </row>
    <row r="84" spans="1:15" s="22" customFormat="1" ht="11.25" outlineLevel="2" x14ac:dyDescent="0.2">
      <c r="A84" s="22">
        <v>104101307</v>
      </c>
      <c r="B84" s="22" t="s">
        <v>576</v>
      </c>
      <c r="C84" s="22">
        <v>104107903</v>
      </c>
      <c r="D84" s="22" t="s">
        <v>84</v>
      </c>
      <c r="E84" s="22" t="s">
        <v>78</v>
      </c>
      <c r="F84" s="23">
        <v>65238.36</v>
      </c>
      <c r="G84" s="23">
        <v>53870.41</v>
      </c>
      <c r="H84" s="23">
        <v>11367.95</v>
      </c>
      <c r="I84" s="37">
        <v>110.895</v>
      </c>
      <c r="J84" s="37">
        <v>23.286999999999999</v>
      </c>
      <c r="K84" s="24">
        <v>7731.89</v>
      </c>
      <c r="L84" s="42">
        <v>7533</v>
      </c>
      <c r="M84" s="35">
        <v>0.40450000000000003</v>
      </c>
      <c r="N84" s="23">
        <v>70957.820000000007</v>
      </c>
      <c r="O84" s="25"/>
    </row>
    <row r="85" spans="1:15" s="22" customFormat="1" ht="11.25" outlineLevel="2" x14ac:dyDescent="0.2">
      <c r="A85" s="22">
        <v>104101307</v>
      </c>
      <c r="B85" s="22" t="s">
        <v>576</v>
      </c>
      <c r="C85" s="22">
        <v>104107503</v>
      </c>
      <c r="D85" s="22" t="s">
        <v>82</v>
      </c>
      <c r="E85" s="22" t="s">
        <v>78</v>
      </c>
      <c r="F85" s="23">
        <v>64962.47</v>
      </c>
      <c r="G85" s="23">
        <v>53642.59</v>
      </c>
      <c r="H85" s="23">
        <v>11319.88</v>
      </c>
      <c r="I85" s="37">
        <v>82.95</v>
      </c>
      <c r="J85" s="37">
        <v>17.419</v>
      </c>
      <c r="K85" s="24">
        <v>6962.52</v>
      </c>
      <c r="L85" s="42">
        <v>7522</v>
      </c>
      <c r="M85" s="35">
        <v>0.58260000000000001</v>
      </c>
      <c r="N85" s="23">
        <v>70657.73</v>
      </c>
      <c r="O85" s="25"/>
    </row>
    <row r="86" spans="1:15" s="22" customFormat="1" ht="11.25" outlineLevel="2" x14ac:dyDescent="0.2">
      <c r="A86" s="22">
        <v>104101307</v>
      </c>
      <c r="B86" s="22" t="s">
        <v>576</v>
      </c>
      <c r="C86" s="22">
        <v>104107803</v>
      </c>
      <c r="D86" s="22" t="s">
        <v>83</v>
      </c>
      <c r="E86" s="22" t="s">
        <v>78</v>
      </c>
      <c r="F86" s="23">
        <v>68524.73</v>
      </c>
      <c r="G86" s="23">
        <v>56584.12</v>
      </c>
      <c r="H86" s="23">
        <v>11940.61</v>
      </c>
      <c r="I86" s="37">
        <v>100.386</v>
      </c>
      <c r="J86" s="37">
        <v>21.081</v>
      </c>
      <c r="K86" s="24">
        <v>6550.9</v>
      </c>
      <c r="L86" s="42">
        <v>7523</v>
      </c>
      <c r="M86" s="35">
        <v>0.53969999999999996</v>
      </c>
      <c r="N86" s="23">
        <v>74532.3</v>
      </c>
      <c r="O86" s="25"/>
    </row>
    <row r="87" spans="1:15" s="26" customFormat="1" ht="11.25" outlineLevel="1" x14ac:dyDescent="0.2">
      <c r="A87" s="22"/>
      <c r="B87" s="26" t="s">
        <v>653</v>
      </c>
      <c r="C87" s="22"/>
      <c r="F87" s="27">
        <f>SUBTOTAL(9,F80:F86)</f>
        <v>649223.54999999993</v>
      </c>
      <c r="G87" s="27">
        <f>SUBTOTAL(9,G80:G86)</f>
        <v>536094.66</v>
      </c>
      <c r="H87" s="27">
        <f>SUBTOTAL(9,H80:H86)</f>
        <v>113128.89</v>
      </c>
      <c r="I87" s="38">
        <f>SUBTOTAL(9,I80:I86)</f>
        <v>863.101</v>
      </c>
      <c r="J87" s="38">
        <f>SUBTOTAL(9,J80:J86)</f>
        <v>181.249</v>
      </c>
      <c r="K87" s="28"/>
      <c r="L87" s="43"/>
      <c r="M87" s="36"/>
      <c r="N87" s="27">
        <f>SUBTOTAL(9,N80:N86)</f>
        <v>706141.03</v>
      </c>
      <c r="O87" s="40"/>
    </row>
    <row r="88" spans="1:15" s="22" customFormat="1" ht="11.25" outlineLevel="2" x14ac:dyDescent="0.2">
      <c r="A88" s="22">
        <v>121131507</v>
      </c>
      <c r="B88" s="22" t="s">
        <v>621</v>
      </c>
      <c r="C88" s="22">
        <v>121135003</v>
      </c>
      <c r="D88" s="22" t="s">
        <v>440</v>
      </c>
      <c r="E88" s="22" t="s">
        <v>441</v>
      </c>
      <c r="F88" s="23">
        <v>44020.6</v>
      </c>
      <c r="G88" s="23">
        <v>36349.9</v>
      </c>
      <c r="H88" s="23">
        <v>7670.7</v>
      </c>
      <c r="I88" s="37">
        <v>74.561000000000007</v>
      </c>
      <c r="J88" s="37">
        <v>15.657</v>
      </c>
      <c r="K88" s="24">
        <v>8528.2900000000009</v>
      </c>
      <c r="L88" s="42">
        <v>7534</v>
      </c>
      <c r="M88" s="35">
        <v>0.40589999999999998</v>
      </c>
      <c r="N88" s="23">
        <v>47879.89</v>
      </c>
      <c r="O88" s="25"/>
    </row>
    <row r="89" spans="1:15" s="22" customFormat="1" ht="11.25" outlineLevel="2" x14ac:dyDescent="0.2">
      <c r="A89" s="22">
        <v>121131507</v>
      </c>
      <c r="B89" s="22" t="s">
        <v>621</v>
      </c>
      <c r="C89" s="22">
        <v>121135503</v>
      </c>
      <c r="D89" s="22" t="s">
        <v>442</v>
      </c>
      <c r="E89" s="22" t="s">
        <v>441</v>
      </c>
      <c r="F89" s="23">
        <v>57239.97</v>
      </c>
      <c r="G89" s="23">
        <v>47265.760000000002</v>
      </c>
      <c r="H89" s="23">
        <v>9974.2099999999991</v>
      </c>
      <c r="I89" s="37">
        <v>66.346999999999994</v>
      </c>
      <c r="J89" s="37">
        <v>13.932</v>
      </c>
      <c r="K89" s="24">
        <v>8028.73</v>
      </c>
      <c r="L89" s="42">
        <v>7560</v>
      </c>
      <c r="M89" s="35">
        <v>0.59109999999999996</v>
      </c>
      <c r="N89" s="23">
        <v>62258.21</v>
      </c>
      <c r="O89" s="25"/>
    </row>
    <row r="90" spans="1:15" s="22" customFormat="1" ht="11.25" outlineLevel="2" x14ac:dyDescent="0.2">
      <c r="A90" s="22">
        <v>121131507</v>
      </c>
      <c r="B90" s="22" t="s">
        <v>621</v>
      </c>
      <c r="C90" s="22">
        <v>121136503</v>
      </c>
      <c r="D90" s="22" t="s">
        <v>443</v>
      </c>
      <c r="E90" s="22" t="s">
        <v>441</v>
      </c>
      <c r="F90" s="23">
        <v>86903.31</v>
      </c>
      <c r="G90" s="23">
        <v>71760.179999999993</v>
      </c>
      <c r="H90" s="23">
        <v>15143.13</v>
      </c>
      <c r="I90" s="37">
        <v>99.296999999999997</v>
      </c>
      <c r="J90" s="37">
        <v>20.852</v>
      </c>
      <c r="K90" s="24">
        <v>7362.35</v>
      </c>
      <c r="L90" s="42">
        <v>7548</v>
      </c>
      <c r="M90" s="35">
        <v>0.61570000000000003</v>
      </c>
      <c r="N90" s="23">
        <v>94522.12</v>
      </c>
      <c r="O90" s="25"/>
    </row>
    <row r="91" spans="1:15" s="22" customFormat="1" ht="11.25" outlineLevel="2" x14ac:dyDescent="0.2">
      <c r="A91" s="22">
        <v>121131507</v>
      </c>
      <c r="B91" s="22" t="s">
        <v>621</v>
      </c>
      <c r="C91" s="22">
        <v>121136603</v>
      </c>
      <c r="D91" s="22" t="s">
        <v>444</v>
      </c>
      <c r="E91" s="22" t="s">
        <v>441</v>
      </c>
      <c r="F91" s="23">
        <v>58109.39</v>
      </c>
      <c r="G91" s="23">
        <v>47983.68</v>
      </c>
      <c r="H91" s="23">
        <v>10125.709999999999</v>
      </c>
      <c r="I91" s="37">
        <v>55.932000000000002</v>
      </c>
      <c r="J91" s="37">
        <v>11.744999999999999</v>
      </c>
      <c r="K91" s="24">
        <v>7340.52</v>
      </c>
      <c r="L91" s="42">
        <v>7587</v>
      </c>
      <c r="M91" s="35">
        <v>0.73309999999999997</v>
      </c>
      <c r="N91" s="23">
        <v>63203.839999999997</v>
      </c>
      <c r="O91" s="25"/>
    </row>
    <row r="92" spans="1:15" s="22" customFormat="1" ht="11.25" outlineLevel="2" x14ac:dyDescent="0.2">
      <c r="A92" s="22">
        <v>121131507</v>
      </c>
      <c r="B92" s="22" t="s">
        <v>621</v>
      </c>
      <c r="C92" s="22">
        <v>121139004</v>
      </c>
      <c r="D92" s="22" t="s">
        <v>445</v>
      </c>
      <c r="E92" s="22" t="s">
        <v>441</v>
      </c>
      <c r="F92" s="23">
        <v>24088.81</v>
      </c>
      <c r="G92" s="23">
        <v>19891.27</v>
      </c>
      <c r="H92" s="23">
        <v>4197.54</v>
      </c>
      <c r="I92" s="37">
        <v>29.376000000000001</v>
      </c>
      <c r="J92" s="37">
        <v>6.1680000000000001</v>
      </c>
      <c r="K92" s="24">
        <v>10580.39</v>
      </c>
      <c r="L92" s="42">
        <v>7545</v>
      </c>
      <c r="M92" s="35">
        <v>0.56299999999999994</v>
      </c>
      <c r="N92" s="23">
        <v>26200.68</v>
      </c>
      <c r="O92" s="25"/>
    </row>
    <row r="93" spans="1:15" s="26" customFormat="1" ht="11.25" outlineLevel="1" x14ac:dyDescent="0.2">
      <c r="A93" s="22"/>
      <c r="B93" s="45" t="s">
        <v>654</v>
      </c>
      <c r="C93" s="45"/>
      <c r="D93" s="45"/>
      <c r="F93" s="27">
        <f>SUBTOTAL(9,F88:F92)</f>
        <v>270362.08</v>
      </c>
      <c r="G93" s="27">
        <f>SUBTOTAL(9,G88:G92)</f>
        <v>223250.78999999998</v>
      </c>
      <c r="H93" s="27">
        <f>SUBTOTAL(9,H88:H92)</f>
        <v>47111.29</v>
      </c>
      <c r="I93" s="38">
        <f>SUBTOTAL(9,I88:I92)</f>
        <v>325.51299999999998</v>
      </c>
      <c r="J93" s="38">
        <f>SUBTOTAL(9,J88:J92)</f>
        <v>68.353999999999999</v>
      </c>
      <c r="K93" s="28"/>
      <c r="L93" s="43"/>
      <c r="M93" s="36"/>
      <c r="N93" s="27">
        <f>SUBTOTAL(9,N88:N92)</f>
        <v>294064.74</v>
      </c>
      <c r="O93" s="40"/>
    </row>
    <row r="94" spans="1:15" s="22" customFormat="1" ht="11.25" outlineLevel="2" x14ac:dyDescent="0.2">
      <c r="A94" s="22">
        <v>120483007</v>
      </c>
      <c r="B94" s="22" t="s">
        <v>620</v>
      </c>
      <c r="C94" s="22">
        <v>120480803</v>
      </c>
      <c r="D94" s="22" t="s">
        <v>430</v>
      </c>
      <c r="E94" s="22" t="s">
        <v>431</v>
      </c>
      <c r="F94" s="23">
        <v>115055.89</v>
      </c>
      <c r="G94" s="23">
        <v>95007.1</v>
      </c>
      <c r="H94" s="23">
        <v>20048.79</v>
      </c>
      <c r="I94" s="37">
        <v>140.477</v>
      </c>
      <c r="J94" s="37">
        <v>29.5</v>
      </c>
      <c r="K94" s="24">
        <v>7868.28</v>
      </c>
      <c r="L94" s="42">
        <v>7555</v>
      </c>
      <c r="M94" s="35">
        <v>0.5615</v>
      </c>
      <c r="N94" s="23">
        <v>125142.84</v>
      </c>
      <c r="O94" s="25"/>
    </row>
    <row r="95" spans="1:15" s="22" customFormat="1" ht="11.25" outlineLevel="2" x14ac:dyDescent="0.2">
      <c r="A95" s="22">
        <v>120483007</v>
      </c>
      <c r="B95" s="22" t="s">
        <v>620</v>
      </c>
      <c r="C95" s="22">
        <v>120483302</v>
      </c>
      <c r="D95" s="22" t="s">
        <v>433</v>
      </c>
      <c r="E95" s="22" t="s">
        <v>431</v>
      </c>
      <c r="F95" s="23">
        <v>159415.92000000001</v>
      </c>
      <c r="G95" s="23">
        <v>131637.28</v>
      </c>
      <c r="H95" s="23">
        <v>27778.639999999999</v>
      </c>
      <c r="I95" s="37">
        <v>211.733</v>
      </c>
      <c r="J95" s="37">
        <v>44.463000000000001</v>
      </c>
      <c r="K95" s="24">
        <v>8777.06</v>
      </c>
      <c r="L95" s="42">
        <v>7559</v>
      </c>
      <c r="M95" s="35">
        <v>0.51590000000000003</v>
      </c>
      <c r="N95" s="23">
        <v>173391.92</v>
      </c>
      <c r="O95" s="25"/>
    </row>
    <row r="96" spans="1:15" s="22" customFormat="1" ht="11.25" outlineLevel="2" x14ac:dyDescent="0.2">
      <c r="A96" s="22">
        <v>120483007</v>
      </c>
      <c r="B96" s="22" t="s">
        <v>620</v>
      </c>
      <c r="C96" s="22">
        <v>120484803</v>
      </c>
      <c r="D96" s="22" t="s">
        <v>434</v>
      </c>
      <c r="E96" s="22" t="s">
        <v>431</v>
      </c>
      <c r="F96" s="23">
        <v>64652.81</v>
      </c>
      <c r="G96" s="23">
        <v>53386.89</v>
      </c>
      <c r="H96" s="23">
        <v>11265.92</v>
      </c>
      <c r="I96" s="37">
        <v>100.1</v>
      </c>
      <c r="J96" s="37">
        <v>21.021000000000001</v>
      </c>
      <c r="K96" s="24">
        <v>7987.94</v>
      </c>
      <c r="L96" s="42">
        <v>7548</v>
      </c>
      <c r="M96" s="35">
        <v>0.44319999999999998</v>
      </c>
      <c r="N96" s="23">
        <v>70320.92</v>
      </c>
      <c r="O96" s="25"/>
    </row>
    <row r="97" spans="1:15" s="22" customFormat="1" ht="11.25" outlineLevel="2" x14ac:dyDescent="0.2">
      <c r="A97" s="22">
        <v>120483007</v>
      </c>
      <c r="B97" s="22" t="s">
        <v>620</v>
      </c>
      <c r="C97" s="22">
        <v>120484903</v>
      </c>
      <c r="D97" s="22" t="s">
        <v>435</v>
      </c>
      <c r="E97" s="22" t="s">
        <v>431</v>
      </c>
      <c r="F97" s="23">
        <v>2656.16</v>
      </c>
      <c r="G97" s="23">
        <v>2193.3200000000002</v>
      </c>
      <c r="H97" s="23">
        <v>462.84</v>
      </c>
      <c r="I97" s="37">
        <v>4</v>
      </c>
      <c r="J97" s="37">
        <v>0.84</v>
      </c>
      <c r="K97" s="24">
        <v>8049.76</v>
      </c>
      <c r="L97" s="42">
        <v>7549</v>
      </c>
      <c r="M97" s="35">
        <v>0.4556</v>
      </c>
      <c r="N97" s="23">
        <v>2889.03</v>
      </c>
      <c r="O97" s="25"/>
    </row>
    <row r="98" spans="1:15" s="22" customFormat="1" ht="11.25" outlineLevel="2" x14ac:dyDescent="0.2">
      <c r="A98" s="22">
        <v>120483007</v>
      </c>
      <c r="B98" s="22" t="s">
        <v>620</v>
      </c>
      <c r="C98" s="22">
        <v>120485603</v>
      </c>
      <c r="D98" s="22" t="s">
        <v>436</v>
      </c>
      <c r="E98" s="22" t="s">
        <v>431</v>
      </c>
      <c r="F98" s="23">
        <v>60397.52</v>
      </c>
      <c r="G98" s="23">
        <v>49873.1</v>
      </c>
      <c r="H98" s="23">
        <v>10524.42</v>
      </c>
      <c r="I98" s="37">
        <v>76.911000000000001</v>
      </c>
      <c r="J98" s="37">
        <v>16.151</v>
      </c>
      <c r="K98" s="24">
        <v>8019.71</v>
      </c>
      <c r="L98" s="42">
        <v>7549</v>
      </c>
      <c r="M98" s="35">
        <v>0.53879999999999995</v>
      </c>
      <c r="N98" s="23">
        <v>65692.58</v>
      </c>
      <c r="O98" s="25"/>
    </row>
    <row r="99" spans="1:15" s="22" customFormat="1" ht="11.25" outlineLevel="2" x14ac:dyDescent="0.2">
      <c r="A99" s="22">
        <v>120483007</v>
      </c>
      <c r="B99" s="22" t="s">
        <v>620</v>
      </c>
      <c r="C99" s="22">
        <v>120486003</v>
      </c>
      <c r="D99" s="22" t="s">
        <v>437</v>
      </c>
      <c r="E99" s="22" t="s">
        <v>431</v>
      </c>
      <c r="F99" s="23">
        <v>0</v>
      </c>
      <c r="G99" s="23">
        <v>0</v>
      </c>
      <c r="H99" s="23">
        <v>0</v>
      </c>
      <c r="I99" s="37">
        <v>0</v>
      </c>
      <c r="J99" s="37">
        <v>0</v>
      </c>
      <c r="K99" s="24">
        <v>9775.75</v>
      </c>
      <c r="L99" s="42">
        <v>7563</v>
      </c>
      <c r="M99" s="35">
        <v>0.375</v>
      </c>
      <c r="N99" s="23">
        <v>0</v>
      </c>
      <c r="O99" s="25"/>
    </row>
    <row r="100" spans="1:15" s="22" customFormat="1" ht="11.25" outlineLevel="2" x14ac:dyDescent="0.2">
      <c r="A100" s="22">
        <v>120483007</v>
      </c>
      <c r="B100" s="22" t="s">
        <v>620</v>
      </c>
      <c r="C100" s="22">
        <v>120488603</v>
      </c>
      <c r="D100" s="22" t="s">
        <v>438</v>
      </c>
      <c r="E100" s="22" t="s">
        <v>431</v>
      </c>
      <c r="F100" s="23">
        <v>64752.83</v>
      </c>
      <c r="G100" s="23">
        <v>53469.48</v>
      </c>
      <c r="H100" s="23">
        <v>11283.35</v>
      </c>
      <c r="I100" s="37">
        <v>92.965999999999994</v>
      </c>
      <c r="J100" s="37">
        <v>19.521999999999998</v>
      </c>
      <c r="K100" s="24">
        <v>8042.99</v>
      </c>
      <c r="L100" s="42">
        <v>7557</v>
      </c>
      <c r="M100" s="35">
        <v>0.47739999999999999</v>
      </c>
      <c r="N100" s="23">
        <v>70429.710000000006</v>
      </c>
      <c r="O100" s="25"/>
    </row>
    <row r="101" spans="1:15" s="26" customFormat="1" ht="11.25" outlineLevel="1" x14ac:dyDescent="0.2">
      <c r="A101" s="22"/>
      <c r="B101" s="26" t="s">
        <v>655</v>
      </c>
      <c r="C101" s="22"/>
      <c r="F101" s="27">
        <f>SUBTOTAL(9,F94:F100)</f>
        <v>466931.13</v>
      </c>
      <c r="G101" s="27">
        <f>SUBTOTAL(9,G94:G100)</f>
        <v>385567.17</v>
      </c>
      <c r="H101" s="27">
        <f>SUBTOTAL(9,H94:H100)</f>
        <v>81363.960000000006</v>
      </c>
      <c r="I101" s="38">
        <f>SUBTOTAL(9,I94:I100)</f>
        <v>626.18700000000001</v>
      </c>
      <c r="J101" s="38">
        <f>SUBTOTAL(9,J94:J100)</f>
        <v>131.49699999999999</v>
      </c>
      <c r="K101" s="28"/>
      <c r="L101" s="43"/>
      <c r="M101" s="36"/>
      <c r="N101" s="27">
        <f>SUBTOTAL(9,N94:N100)</f>
        <v>507867.00000000006</v>
      </c>
      <c r="O101" s="40"/>
    </row>
    <row r="102" spans="1:15" s="22" customFormat="1" ht="11.25" outlineLevel="2" x14ac:dyDescent="0.2">
      <c r="A102" s="22">
        <v>124151607</v>
      </c>
      <c r="B102" s="22" t="s">
        <v>602</v>
      </c>
      <c r="C102" s="22">
        <v>124150503</v>
      </c>
      <c r="D102" s="22" t="s">
        <v>492</v>
      </c>
      <c r="E102" s="22" t="s">
        <v>493</v>
      </c>
      <c r="F102" s="23">
        <v>125116.93</v>
      </c>
      <c r="G102" s="23">
        <v>103314.98</v>
      </c>
      <c r="H102" s="23">
        <v>21801.95</v>
      </c>
      <c r="I102" s="37">
        <v>150.02199999999999</v>
      </c>
      <c r="J102" s="37">
        <v>31.504000000000001</v>
      </c>
      <c r="K102" s="24">
        <v>7701.21</v>
      </c>
      <c r="L102" s="42">
        <v>7536</v>
      </c>
      <c r="M102" s="35">
        <v>0.57320000000000004</v>
      </c>
      <c r="N102" s="23">
        <v>136085.94</v>
      </c>
      <c r="O102" s="25"/>
    </row>
    <row r="103" spans="1:15" s="22" customFormat="1" ht="11.25" outlineLevel="2" x14ac:dyDescent="0.2">
      <c r="A103" s="22">
        <v>124151607</v>
      </c>
      <c r="B103" s="22" t="s">
        <v>602</v>
      </c>
      <c r="C103" s="22">
        <v>114060753</v>
      </c>
      <c r="D103" s="22" t="s">
        <v>301</v>
      </c>
      <c r="E103" s="22" t="s">
        <v>493</v>
      </c>
      <c r="F103" s="23">
        <v>1335.52</v>
      </c>
      <c r="G103" s="23">
        <v>1102.8</v>
      </c>
      <c r="H103" s="23">
        <v>232.72</v>
      </c>
      <c r="I103" s="37">
        <v>2</v>
      </c>
      <c r="J103" s="37">
        <v>0.42</v>
      </c>
      <c r="K103" s="24">
        <v>7579.25</v>
      </c>
      <c r="L103" s="42">
        <v>7535</v>
      </c>
      <c r="M103" s="35">
        <v>0.45900000000000002</v>
      </c>
      <c r="N103" s="23">
        <v>1452.6</v>
      </c>
      <c r="O103" s="25"/>
    </row>
    <row r="104" spans="1:15" s="22" customFormat="1" ht="11.25" outlineLevel="2" x14ac:dyDescent="0.2">
      <c r="A104" s="22">
        <v>124151607</v>
      </c>
      <c r="B104" s="22" t="s">
        <v>602</v>
      </c>
      <c r="C104" s="22">
        <v>124151902</v>
      </c>
      <c r="D104" s="22" t="s">
        <v>494</v>
      </c>
      <c r="E104" s="22" t="s">
        <v>493</v>
      </c>
      <c r="F104" s="23">
        <v>158464.32000000001</v>
      </c>
      <c r="G104" s="23">
        <v>130851.5</v>
      </c>
      <c r="H104" s="23">
        <v>27612.82</v>
      </c>
      <c r="I104" s="37">
        <v>225.077</v>
      </c>
      <c r="J104" s="37">
        <v>47.265999999999998</v>
      </c>
      <c r="K104" s="24">
        <v>10485.94</v>
      </c>
      <c r="L104" s="42">
        <v>7556</v>
      </c>
      <c r="M104" s="35">
        <v>0.48259999999999997</v>
      </c>
      <c r="N104" s="23">
        <v>172356.89</v>
      </c>
      <c r="O104" s="25"/>
    </row>
    <row r="105" spans="1:15" s="22" customFormat="1" ht="11.25" outlineLevel="2" x14ac:dyDescent="0.2">
      <c r="A105" s="22">
        <v>124151607</v>
      </c>
      <c r="B105" s="22" t="s">
        <v>602</v>
      </c>
      <c r="C105" s="22">
        <v>124152003</v>
      </c>
      <c r="D105" s="22" t="s">
        <v>495</v>
      </c>
      <c r="E105" s="22" t="s">
        <v>493</v>
      </c>
      <c r="F105" s="23">
        <v>100585.89</v>
      </c>
      <c r="G105" s="23">
        <v>83058.539999999994</v>
      </c>
      <c r="H105" s="23">
        <v>17527.349999999999</v>
      </c>
      <c r="I105" s="37">
        <v>183.86600000000001</v>
      </c>
      <c r="J105" s="37">
        <v>38.610999999999997</v>
      </c>
      <c r="K105" s="24">
        <v>8589.9699999999993</v>
      </c>
      <c r="L105" s="42">
        <v>7556</v>
      </c>
      <c r="M105" s="35">
        <v>0.375</v>
      </c>
      <c r="N105" s="23">
        <v>109404.27</v>
      </c>
      <c r="O105" s="25"/>
    </row>
    <row r="106" spans="1:15" s="22" customFormat="1" ht="11.25" outlineLevel="2" x14ac:dyDescent="0.2">
      <c r="A106" s="22">
        <v>124151607</v>
      </c>
      <c r="B106" s="22" t="s">
        <v>602</v>
      </c>
      <c r="C106" s="22">
        <v>124153503</v>
      </c>
      <c r="D106" s="22" t="s">
        <v>496</v>
      </c>
      <c r="E106" s="22" t="s">
        <v>493</v>
      </c>
      <c r="F106" s="23">
        <v>26976.23</v>
      </c>
      <c r="G106" s="23">
        <v>22275.55</v>
      </c>
      <c r="H106" s="23">
        <v>4700.68</v>
      </c>
      <c r="I106" s="37">
        <v>49.588000000000001</v>
      </c>
      <c r="J106" s="37">
        <v>10.413</v>
      </c>
      <c r="K106" s="24">
        <v>11163.72</v>
      </c>
      <c r="L106" s="42">
        <v>7514</v>
      </c>
      <c r="M106" s="35">
        <v>0.375</v>
      </c>
      <c r="N106" s="23">
        <v>29341.23</v>
      </c>
      <c r="O106" s="25"/>
    </row>
    <row r="107" spans="1:15" s="22" customFormat="1" ht="11.25" outlineLevel="2" x14ac:dyDescent="0.2">
      <c r="A107" s="22">
        <v>124151607</v>
      </c>
      <c r="B107" s="22" t="s">
        <v>602</v>
      </c>
      <c r="C107" s="22">
        <v>125234502</v>
      </c>
      <c r="D107" s="22" t="s">
        <v>509</v>
      </c>
      <c r="E107" s="22" t="s">
        <v>493</v>
      </c>
      <c r="F107" s="23">
        <v>1090.82</v>
      </c>
      <c r="G107" s="23">
        <v>900.74</v>
      </c>
      <c r="H107" s="23">
        <v>190.08</v>
      </c>
      <c r="I107" s="37">
        <v>2</v>
      </c>
      <c r="J107" s="37">
        <v>0.42</v>
      </c>
      <c r="K107" s="24">
        <v>9410.07</v>
      </c>
      <c r="L107" s="42">
        <v>7533</v>
      </c>
      <c r="M107" s="35">
        <v>0.375</v>
      </c>
      <c r="N107" s="23">
        <v>1186.45</v>
      </c>
      <c r="O107" s="25"/>
    </row>
    <row r="108" spans="1:15" s="22" customFormat="1" ht="11.25" outlineLevel="2" x14ac:dyDescent="0.2">
      <c r="A108" s="22">
        <v>124151607</v>
      </c>
      <c r="B108" s="22" t="s">
        <v>602</v>
      </c>
      <c r="C108" s="22">
        <v>124154003</v>
      </c>
      <c r="D108" s="22" t="s">
        <v>497</v>
      </c>
      <c r="E108" s="22" t="s">
        <v>493</v>
      </c>
      <c r="F108" s="23">
        <v>69143.360000000001</v>
      </c>
      <c r="G108" s="23">
        <v>57094.95</v>
      </c>
      <c r="H108" s="23">
        <v>12048.41</v>
      </c>
      <c r="I108" s="37">
        <v>126.505</v>
      </c>
      <c r="J108" s="37">
        <v>26.565999999999999</v>
      </c>
      <c r="K108" s="24">
        <v>9125.8798999999999</v>
      </c>
      <c r="L108" s="42">
        <v>7549</v>
      </c>
      <c r="M108" s="35">
        <v>0.375</v>
      </c>
      <c r="N108" s="23">
        <v>75205.16</v>
      </c>
      <c r="O108" s="25"/>
    </row>
    <row r="109" spans="1:15" s="22" customFormat="1" ht="11.25" outlineLevel="2" x14ac:dyDescent="0.2">
      <c r="A109" s="22">
        <v>124151607</v>
      </c>
      <c r="B109" s="22" t="s">
        <v>602</v>
      </c>
      <c r="C109" s="22">
        <v>123464502</v>
      </c>
      <c r="D109" s="22" t="s">
        <v>476</v>
      </c>
      <c r="E109" s="22" t="s">
        <v>493</v>
      </c>
      <c r="F109" s="23">
        <v>544.54</v>
      </c>
      <c r="G109" s="23">
        <v>449.65</v>
      </c>
      <c r="H109" s="23">
        <v>94.89</v>
      </c>
      <c r="I109" s="37">
        <v>1</v>
      </c>
      <c r="J109" s="37">
        <v>0.21</v>
      </c>
      <c r="K109" s="24">
        <v>17207.419900000001</v>
      </c>
      <c r="L109" s="42">
        <v>7521</v>
      </c>
      <c r="M109" s="35">
        <v>0.375</v>
      </c>
      <c r="N109" s="23">
        <v>592.28</v>
      </c>
      <c r="O109" s="25"/>
    </row>
    <row r="110" spans="1:15" s="22" customFormat="1" ht="11.25" outlineLevel="2" x14ac:dyDescent="0.2">
      <c r="A110" s="22">
        <v>124151607</v>
      </c>
      <c r="B110" s="22" t="s">
        <v>602</v>
      </c>
      <c r="C110" s="22">
        <v>124156503</v>
      </c>
      <c r="D110" s="22" t="s">
        <v>498</v>
      </c>
      <c r="E110" s="22" t="s">
        <v>493</v>
      </c>
      <c r="F110" s="23">
        <v>79849.98</v>
      </c>
      <c r="G110" s="23">
        <v>65935.91</v>
      </c>
      <c r="H110" s="23">
        <v>13914.07</v>
      </c>
      <c r="I110" s="37">
        <v>101.988</v>
      </c>
      <c r="J110" s="37">
        <v>21.417000000000002</v>
      </c>
      <c r="K110" s="24">
        <v>9404.2098999999998</v>
      </c>
      <c r="L110" s="42">
        <v>7577</v>
      </c>
      <c r="M110" s="35">
        <v>0.53520000000000001</v>
      </c>
      <c r="N110" s="23">
        <v>86850.43</v>
      </c>
      <c r="O110" s="25"/>
    </row>
    <row r="111" spans="1:15" s="22" customFormat="1" ht="11.25" outlineLevel="2" x14ac:dyDescent="0.2">
      <c r="A111" s="22">
        <v>124151607</v>
      </c>
      <c r="B111" s="22" t="s">
        <v>602</v>
      </c>
      <c r="C111" s="22">
        <v>124156603</v>
      </c>
      <c r="D111" s="22" t="s">
        <v>499</v>
      </c>
      <c r="E111" s="22" t="s">
        <v>493</v>
      </c>
      <c r="F111" s="23">
        <v>67424.47</v>
      </c>
      <c r="G111" s="23">
        <v>55675.58</v>
      </c>
      <c r="H111" s="23">
        <v>11748.89</v>
      </c>
      <c r="I111" s="37">
        <v>123.26600000000001</v>
      </c>
      <c r="J111" s="37">
        <v>25.885000000000002</v>
      </c>
      <c r="K111" s="24">
        <v>9353.25</v>
      </c>
      <c r="L111" s="42">
        <v>7555</v>
      </c>
      <c r="M111" s="35">
        <v>0.375</v>
      </c>
      <c r="N111" s="23">
        <v>73335.570000000007</v>
      </c>
      <c r="O111" s="25"/>
    </row>
    <row r="112" spans="1:15" s="22" customFormat="1" ht="11.25" outlineLevel="2" x14ac:dyDescent="0.2">
      <c r="A112" s="22">
        <v>124151607</v>
      </c>
      <c r="B112" s="22" t="s">
        <v>602</v>
      </c>
      <c r="C112" s="22">
        <v>124156703</v>
      </c>
      <c r="D112" s="22" t="s">
        <v>500</v>
      </c>
      <c r="E112" s="22" t="s">
        <v>493</v>
      </c>
      <c r="F112" s="23">
        <v>84977.1</v>
      </c>
      <c r="G112" s="23">
        <v>70169.62</v>
      </c>
      <c r="H112" s="23">
        <v>14807.48</v>
      </c>
      <c r="I112" s="37">
        <v>102.883</v>
      </c>
      <c r="J112" s="37">
        <v>21.605</v>
      </c>
      <c r="K112" s="24">
        <v>7035.1</v>
      </c>
      <c r="L112" s="42">
        <v>7564</v>
      </c>
      <c r="M112" s="35">
        <v>0.60809999999999997</v>
      </c>
      <c r="N112" s="23">
        <v>92427.05</v>
      </c>
      <c r="O112" s="25"/>
    </row>
    <row r="113" spans="1:15" s="22" customFormat="1" ht="11.25" outlineLevel="2" x14ac:dyDescent="0.2">
      <c r="A113" s="22">
        <v>124151607</v>
      </c>
      <c r="B113" s="22" t="s">
        <v>602</v>
      </c>
      <c r="C113" s="22">
        <v>113365303</v>
      </c>
      <c r="D113" s="22" t="s">
        <v>289</v>
      </c>
      <c r="E113" s="22" t="s">
        <v>493</v>
      </c>
      <c r="F113" s="23">
        <v>275.12</v>
      </c>
      <c r="G113" s="23">
        <v>227.18</v>
      </c>
      <c r="H113" s="23">
        <v>47.94</v>
      </c>
      <c r="I113" s="37">
        <v>0.505</v>
      </c>
      <c r="J113" s="37">
        <v>0.106</v>
      </c>
      <c r="K113" s="24">
        <v>8127.06</v>
      </c>
      <c r="L113" s="42">
        <v>7528</v>
      </c>
      <c r="M113" s="35">
        <v>0.375</v>
      </c>
      <c r="N113" s="23">
        <v>299.24</v>
      </c>
      <c r="O113" s="25"/>
    </row>
    <row r="114" spans="1:15" s="22" customFormat="1" ht="11.25" outlineLevel="2" x14ac:dyDescent="0.2">
      <c r="A114" s="22">
        <v>124151607</v>
      </c>
      <c r="B114" s="22" t="s">
        <v>602</v>
      </c>
      <c r="C114" s="22">
        <v>123466103</v>
      </c>
      <c r="D114" s="22" t="s">
        <v>481</v>
      </c>
      <c r="E114" s="22" t="s">
        <v>493</v>
      </c>
      <c r="F114" s="23">
        <v>2.88</v>
      </c>
      <c r="G114" s="23">
        <v>2.38</v>
      </c>
      <c r="H114" s="23">
        <v>0.5</v>
      </c>
      <c r="I114" s="37">
        <v>5.0000000000000001E-3</v>
      </c>
      <c r="J114" s="37">
        <v>1E-3</v>
      </c>
      <c r="K114" s="24">
        <v>8572.5300000000007</v>
      </c>
      <c r="L114" s="42">
        <v>7569</v>
      </c>
      <c r="M114" s="35">
        <v>0.41410000000000002</v>
      </c>
      <c r="N114" s="23">
        <v>3.13</v>
      </c>
      <c r="O114" s="25"/>
    </row>
    <row r="115" spans="1:15" s="22" customFormat="1" ht="11.25" outlineLevel="2" x14ac:dyDescent="0.2">
      <c r="A115" s="22">
        <v>124151607</v>
      </c>
      <c r="B115" s="22" t="s">
        <v>602</v>
      </c>
      <c r="C115" s="22">
        <v>124157203</v>
      </c>
      <c r="D115" s="22" t="s">
        <v>501</v>
      </c>
      <c r="E115" s="22" t="s">
        <v>493</v>
      </c>
      <c r="F115" s="23">
        <v>76974.720000000001</v>
      </c>
      <c r="G115" s="23">
        <v>63561.68</v>
      </c>
      <c r="H115" s="23">
        <v>13413.04</v>
      </c>
      <c r="I115" s="37">
        <v>140.61099999999999</v>
      </c>
      <c r="J115" s="37">
        <v>29.527999999999999</v>
      </c>
      <c r="K115" s="24">
        <v>12597.5</v>
      </c>
      <c r="L115" s="42">
        <v>7561</v>
      </c>
      <c r="M115" s="35">
        <v>0.375</v>
      </c>
      <c r="N115" s="23">
        <v>83723.100000000006</v>
      </c>
      <c r="O115" s="25"/>
    </row>
    <row r="116" spans="1:15" s="22" customFormat="1" ht="11.25" outlineLevel="2" x14ac:dyDescent="0.2">
      <c r="A116" s="22">
        <v>124151607</v>
      </c>
      <c r="B116" s="22" t="s">
        <v>602</v>
      </c>
      <c r="C116" s="22">
        <v>123466403</v>
      </c>
      <c r="D116" s="22" t="s">
        <v>483</v>
      </c>
      <c r="E116" s="22" t="s">
        <v>493</v>
      </c>
      <c r="F116" s="23">
        <v>1879.95</v>
      </c>
      <c r="G116" s="23">
        <v>1552.36</v>
      </c>
      <c r="H116" s="23">
        <v>327.58999999999997</v>
      </c>
      <c r="I116" s="37">
        <v>2</v>
      </c>
      <c r="J116" s="37">
        <v>0.42</v>
      </c>
      <c r="K116" s="24">
        <v>9526.86</v>
      </c>
      <c r="L116" s="42">
        <v>7607</v>
      </c>
      <c r="M116" s="35">
        <v>0.64</v>
      </c>
      <c r="N116" s="23">
        <v>2044.76</v>
      </c>
      <c r="O116" s="25"/>
    </row>
    <row r="117" spans="1:15" s="22" customFormat="1" ht="11.25" outlineLevel="2" x14ac:dyDescent="0.2">
      <c r="A117" s="22">
        <v>124151607</v>
      </c>
      <c r="B117" s="22" t="s">
        <v>602</v>
      </c>
      <c r="C117" s="22">
        <v>125237603</v>
      </c>
      <c r="D117" s="22" t="s">
        <v>513</v>
      </c>
      <c r="E117" s="22" t="s">
        <v>493</v>
      </c>
      <c r="F117" s="23">
        <v>6191.36</v>
      </c>
      <c r="G117" s="23">
        <v>5112.5</v>
      </c>
      <c r="H117" s="23">
        <v>1078.8599999999999</v>
      </c>
      <c r="I117" s="37">
        <v>11.372</v>
      </c>
      <c r="J117" s="37">
        <v>2.3879999999999999</v>
      </c>
      <c r="K117" s="24">
        <v>12210.66</v>
      </c>
      <c r="L117" s="42">
        <v>7520</v>
      </c>
      <c r="M117" s="35">
        <v>0.375</v>
      </c>
      <c r="N117" s="23">
        <v>6734.16</v>
      </c>
      <c r="O117" s="25"/>
    </row>
    <row r="118" spans="1:15" s="22" customFormat="1" ht="11.25" outlineLevel="2" x14ac:dyDescent="0.2">
      <c r="A118" s="22">
        <v>124151607</v>
      </c>
      <c r="B118" s="22" t="s">
        <v>602</v>
      </c>
      <c r="C118" s="22">
        <v>124157802</v>
      </c>
      <c r="D118" s="22" t="s">
        <v>502</v>
      </c>
      <c r="E118" s="22" t="s">
        <v>493</v>
      </c>
      <c r="F118" s="23">
        <v>10829.11</v>
      </c>
      <c r="G118" s="23">
        <v>8942.11</v>
      </c>
      <c r="H118" s="23">
        <v>1887</v>
      </c>
      <c r="I118" s="37">
        <v>19.927</v>
      </c>
      <c r="J118" s="37">
        <v>4.1840000000000002</v>
      </c>
      <c r="K118" s="24">
        <v>10720.62</v>
      </c>
      <c r="L118" s="42">
        <v>7507</v>
      </c>
      <c r="M118" s="35">
        <v>0.375</v>
      </c>
      <c r="N118" s="23">
        <v>11778.5</v>
      </c>
      <c r="O118" s="25"/>
    </row>
    <row r="119" spans="1:15" s="22" customFormat="1" ht="11.25" outlineLevel="2" x14ac:dyDescent="0.2">
      <c r="A119" s="22">
        <v>124151607</v>
      </c>
      <c r="B119" s="22" t="s">
        <v>602</v>
      </c>
      <c r="C119" s="22">
        <v>114068103</v>
      </c>
      <c r="D119" s="22" t="s">
        <v>315</v>
      </c>
      <c r="E119" s="22" t="s">
        <v>493</v>
      </c>
      <c r="F119" s="23">
        <v>20791.919999999998</v>
      </c>
      <c r="G119" s="23">
        <v>17168.87</v>
      </c>
      <c r="H119" s="23">
        <v>3623.05</v>
      </c>
      <c r="I119" s="37">
        <v>36.210999999999999</v>
      </c>
      <c r="J119" s="37">
        <v>7.6040000000000001</v>
      </c>
      <c r="K119" s="24">
        <v>7635.24</v>
      </c>
      <c r="L119" s="42">
        <v>7535</v>
      </c>
      <c r="M119" s="35">
        <v>0.3947</v>
      </c>
      <c r="N119" s="23">
        <v>22614.75</v>
      </c>
      <c r="O119" s="25"/>
    </row>
    <row r="120" spans="1:15" s="22" customFormat="1" ht="11.25" outlineLevel="2" x14ac:dyDescent="0.2">
      <c r="A120" s="22">
        <v>124151607</v>
      </c>
      <c r="B120" s="22" t="s">
        <v>602</v>
      </c>
      <c r="C120" s="22">
        <v>124158503</v>
      </c>
      <c r="D120" s="22" t="s">
        <v>503</v>
      </c>
      <c r="E120" s="22" t="s">
        <v>493</v>
      </c>
      <c r="F120" s="23">
        <v>25655.75</v>
      </c>
      <c r="G120" s="23">
        <v>21185.17</v>
      </c>
      <c r="H120" s="23">
        <v>4470.58</v>
      </c>
      <c r="I120" s="37">
        <v>47.037999999999997</v>
      </c>
      <c r="J120" s="37">
        <v>9.8770000000000007</v>
      </c>
      <c r="K120" s="24">
        <v>9730.9</v>
      </c>
      <c r="L120" s="42">
        <v>7534</v>
      </c>
      <c r="M120" s="35">
        <v>0.375</v>
      </c>
      <c r="N120" s="23">
        <v>27904.99</v>
      </c>
      <c r="O120" s="25"/>
    </row>
    <row r="121" spans="1:15" s="22" customFormat="1" ht="11.25" outlineLevel="2" x14ac:dyDescent="0.2">
      <c r="A121" s="22">
        <v>124151607</v>
      </c>
      <c r="B121" s="22" t="s">
        <v>602</v>
      </c>
      <c r="C121" s="22">
        <v>123468303</v>
      </c>
      <c r="D121" s="22" t="s">
        <v>487</v>
      </c>
      <c r="E121" s="22" t="s">
        <v>493</v>
      </c>
      <c r="F121" s="23">
        <v>545.63</v>
      </c>
      <c r="G121" s="23">
        <v>450.55</v>
      </c>
      <c r="H121" s="23">
        <v>95.08</v>
      </c>
      <c r="I121" s="37">
        <v>1</v>
      </c>
      <c r="J121" s="37">
        <v>0.21</v>
      </c>
      <c r="K121" s="24">
        <v>10186.969999999999</v>
      </c>
      <c r="L121" s="42">
        <v>7536</v>
      </c>
      <c r="M121" s="35">
        <v>0.375</v>
      </c>
      <c r="N121" s="23">
        <v>593.46</v>
      </c>
      <c r="O121" s="25"/>
    </row>
    <row r="122" spans="1:15" s="22" customFormat="1" ht="11.25" outlineLevel="2" x14ac:dyDescent="0.2">
      <c r="A122" s="22">
        <v>124151607</v>
      </c>
      <c r="B122" s="22" t="s">
        <v>602</v>
      </c>
      <c r="C122" s="22">
        <v>123468603</v>
      </c>
      <c r="D122" s="22" t="s">
        <v>490</v>
      </c>
      <c r="E122" s="22" t="s">
        <v>493</v>
      </c>
      <c r="F122" s="23">
        <v>21.11</v>
      </c>
      <c r="G122" s="23">
        <v>17.43</v>
      </c>
      <c r="H122" s="23">
        <v>3.68</v>
      </c>
      <c r="I122" s="37">
        <v>3.7999999999999999E-2</v>
      </c>
      <c r="J122" s="37">
        <v>7.0000000000000001E-3</v>
      </c>
      <c r="K122" s="24">
        <v>8685.52</v>
      </c>
      <c r="L122" s="42">
        <v>7539</v>
      </c>
      <c r="M122" s="35">
        <v>0.43509999999999999</v>
      </c>
      <c r="N122" s="23">
        <v>22.96</v>
      </c>
      <c r="O122" s="25"/>
    </row>
    <row r="123" spans="1:15" s="22" customFormat="1" ht="11.25" outlineLevel="2" x14ac:dyDescent="0.2">
      <c r="A123" s="22">
        <v>124151607</v>
      </c>
      <c r="B123" s="22" t="s">
        <v>602</v>
      </c>
      <c r="C123" s="22">
        <v>124159002</v>
      </c>
      <c r="D123" s="22" t="s">
        <v>504</v>
      </c>
      <c r="E123" s="22" t="s">
        <v>493</v>
      </c>
      <c r="F123" s="23">
        <v>58366.94</v>
      </c>
      <c r="G123" s="23">
        <v>48196.35</v>
      </c>
      <c r="H123" s="23">
        <v>10170.59</v>
      </c>
      <c r="I123" s="37">
        <v>107.21599999999999</v>
      </c>
      <c r="J123" s="37">
        <v>22.515000000000001</v>
      </c>
      <c r="K123" s="24">
        <v>9439.4699999999993</v>
      </c>
      <c r="L123" s="42">
        <v>7519</v>
      </c>
      <c r="M123" s="35">
        <v>0.375</v>
      </c>
      <c r="N123" s="23">
        <v>63483.97</v>
      </c>
      <c r="O123" s="25"/>
    </row>
    <row r="124" spans="1:15" s="26" customFormat="1" ht="11.25" outlineLevel="1" x14ac:dyDescent="0.2">
      <c r="A124" s="22"/>
      <c r="B124" s="26" t="s">
        <v>656</v>
      </c>
      <c r="C124" s="22"/>
      <c r="F124" s="27">
        <f>SUBTOTAL(9,F102:F123)</f>
        <v>917043.64999999991</v>
      </c>
      <c r="G124" s="27">
        <f>SUBTOTAL(9,G102:G123)</f>
        <v>757246.40000000026</v>
      </c>
      <c r="H124" s="27">
        <f>SUBTOTAL(9,H102:H123)</f>
        <v>159797.24999999994</v>
      </c>
      <c r="I124" s="38">
        <f>SUBTOTAL(9,I102:I123)</f>
        <v>1434.1180000000002</v>
      </c>
      <c r="J124" s="38">
        <f>SUBTOTAL(9,J102:J123)</f>
        <v>301.15699999999993</v>
      </c>
      <c r="K124" s="28"/>
      <c r="L124" s="43"/>
      <c r="M124" s="36"/>
      <c r="N124" s="27">
        <f>SUBTOTAL(9,N102:N123)</f>
        <v>997440.89</v>
      </c>
      <c r="O124" s="40"/>
    </row>
    <row r="125" spans="1:15" s="22" customFormat="1" ht="11.25" outlineLevel="2" x14ac:dyDescent="0.2">
      <c r="A125" s="22">
        <v>123460957</v>
      </c>
      <c r="B125" s="22" t="s">
        <v>623</v>
      </c>
      <c r="C125" s="22">
        <v>122091002</v>
      </c>
      <c r="D125" s="22" t="s">
        <v>456</v>
      </c>
      <c r="E125" s="22" t="s">
        <v>471</v>
      </c>
      <c r="F125" s="23">
        <v>545.63</v>
      </c>
      <c r="G125" s="23">
        <v>450.55</v>
      </c>
      <c r="H125" s="23">
        <v>95.08</v>
      </c>
      <c r="I125" s="37">
        <v>1</v>
      </c>
      <c r="J125" s="37">
        <v>0.21</v>
      </c>
      <c r="K125" s="24">
        <v>10568.62</v>
      </c>
      <c r="L125" s="42">
        <v>7536</v>
      </c>
      <c r="M125" s="35">
        <v>0.375</v>
      </c>
      <c r="N125" s="23">
        <v>593.46</v>
      </c>
      <c r="O125" s="25"/>
    </row>
    <row r="126" spans="1:15" s="22" customFormat="1" ht="11.25" outlineLevel="2" x14ac:dyDescent="0.2">
      <c r="A126" s="22">
        <v>123460957</v>
      </c>
      <c r="B126" s="22" t="s">
        <v>623</v>
      </c>
      <c r="C126" s="22">
        <v>123461602</v>
      </c>
      <c r="D126" s="22" t="s">
        <v>473</v>
      </c>
      <c r="E126" s="22" t="s">
        <v>471</v>
      </c>
      <c r="F126" s="23">
        <v>80284.88</v>
      </c>
      <c r="G126" s="23">
        <v>66295.03</v>
      </c>
      <c r="H126" s="23">
        <v>13989.85</v>
      </c>
      <c r="I126" s="37">
        <v>147.65700000000001</v>
      </c>
      <c r="J126" s="37">
        <v>31.007000000000001</v>
      </c>
      <c r="K126" s="24">
        <v>12187.28</v>
      </c>
      <c r="L126" s="42">
        <v>7510</v>
      </c>
      <c r="M126" s="35">
        <v>0.375</v>
      </c>
      <c r="N126" s="23">
        <v>87323.46</v>
      </c>
      <c r="O126" s="25"/>
    </row>
    <row r="127" spans="1:15" s="22" customFormat="1" ht="11.25" outlineLevel="2" x14ac:dyDescent="0.2">
      <c r="A127" s="22">
        <v>123460957</v>
      </c>
      <c r="B127" s="22" t="s">
        <v>623</v>
      </c>
      <c r="C127" s="22">
        <v>123464502</v>
      </c>
      <c r="D127" s="22" t="s">
        <v>476</v>
      </c>
      <c r="E127" s="22" t="s">
        <v>471</v>
      </c>
      <c r="F127" s="23">
        <v>12438.84</v>
      </c>
      <c r="G127" s="23">
        <v>10271.34</v>
      </c>
      <c r="H127" s="23">
        <v>2167.5</v>
      </c>
      <c r="I127" s="37">
        <v>22.847000000000001</v>
      </c>
      <c r="J127" s="37">
        <v>4.7969999999999997</v>
      </c>
      <c r="K127" s="24">
        <v>17207.419900000001</v>
      </c>
      <c r="L127" s="42">
        <v>7521</v>
      </c>
      <c r="M127" s="35">
        <v>0.375</v>
      </c>
      <c r="N127" s="23">
        <v>13529.36</v>
      </c>
      <c r="O127" s="25"/>
    </row>
    <row r="128" spans="1:15" s="22" customFormat="1" ht="11.25" outlineLevel="2" x14ac:dyDescent="0.2">
      <c r="A128" s="22">
        <v>123460957</v>
      </c>
      <c r="B128" s="22" t="s">
        <v>623</v>
      </c>
      <c r="C128" s="22">
        <v>123465602</v>
      </c>
      <c r="D128" s="22" t="s">
        <v>479</v>
      </c>
      <c r="E128" s="22" t="s">
        <v>471</v>
      </c>
      <c r="F128" s="23">
        <v>119990.8</v>
      </c>
      <c r="G128" s="23">
        <v>99082.09</v>
      </c>
      <c r="H128" s="23">
        <v>20908.71</v>
      </c>
      <c r="I128" s="37">
        <v>214.97200000000001</v>
      </c>
      <c r="J128" s="37">
        <v>45.143999999999998</v>
      </c>
      <c r="K128" s="24">
        <v>10102.33</v>
      </c>
      <c r="L128" s="42">
        <v>7568</v>
      </c>
      <c r="M128" s="35">
        <v>0.38200000000000001</v>
      </c>
      <c r="N128" s="23">
        <v>130510.39999999999</v>
      </c>
      <c r="O128" s="25"/>
    </row>
    <row r="129" spans="1:15" s="22" customFormat="1" ht="11.25" outlineLevel="2" x14ac:dyDescent="0.2">
      <c r="A129" s="22">
        <v>123460957</v>
      </c>
      <c r="B129" s="22" t="s">
        <v>623</v>
      </c>
      <c r="C129" s="22">
        <v>123468402</v>
      </c>
      <c r="D129" s="22" t="s">
        <v>488</v>
      </c>
      <c r="E129" s="22" t="s">
        <v>471</v>
      </c>
      <c r="F129" s="23">
        <v>65195.12</v>
      </c>
      <c r="G129" s="23">
        <v>53834.7</v>
      </c>
      <c r="H129" s="23">
        <v>11360.42</v>
      </c>
      <c r="I129" s="37">
        <v>120.032</v>
      </c>
      <c r="J129" s="37">
        <v>25.206</v>
      </c>
      <c r="K129" s="24">
        <v>12309.99</v>
      </c>
      <c r="L129" s="42">
        <v>7502</v>
      </c>
      <c r="M129" s="35">
        <v>0.375</v>
      </c>
      <c r="N129" s="23">
        <v>70910.78</v>
      </c>
      <c r="O129" s="25"/>
    </row>
    <row r="130" spans="1:15" s="22" customFormat="1" ht="11.25" outlineLevel="2" x14ac:dyDescent="0.2">
      <c r="A130" s="22">
        <v>123460957</v>
      </c>
      <c r="B130" s="22" t="s">
        <v>623</v>
      </c>
      <c r="C130" s="22">
        <v>123469303</v>
      </c>
      <c r="D130" s="22" t="s">
        <v>491</v>
      </c>
      <c r="E130" s="22" t="s">
        <v>471</v>
      </c>
      <c r="F130" s="23">
        <v>544.11</v>
      </c>
      <c r="G130" s="23">
        <v>449.3</v>
      </c>
      <c r="H130" s="23">
        <v>94.81</v>
      </c>
      <c r="I130" s="37">
        <v>1</v>
      </c>
      <c r="J130" s="37">
        <v>0.21</v>
      </c>
      <c r="K130" s="24">
        <v>11240.68</v>
      </c>
      <c r="L130" s="42">
        <v>7515</v>
      </c>
      <c r="M130" s="35">
        <v>0.375</v>
      </c>
      <c r="N130" s="23">
        <v>591.80999999999995</v>
      </c>
      <c r="O130" s="25"/>
    </row>
    <row r="131" spans="1:15" s="26" customFormat="1" ht="11.25" outlineLevel="1" x14ac:dyDescent="0.2">
      <c r="A131" s="22"/>
      <c r="B131" s="45" t="s">
        <v>657</v>
      </c>
      <c r="C131" s="45"/>
      <c r="D131" s="45"/>
      <c r="F131" s="27">
        <f>SUBTOTAL(9,F125:F130)</f>
        <v>278999.38</v>
      </c>
      <c r="G131" s="27">
        <f>SUBTOTAL(9,G125:G130)</f>
        <v>230383.01</v>
      </c>
      <c r="H131" s="27">
        <f>SUBTOTAL(9,H125:H130)</f>
        <v>48616.369999999995</v>
      </c>
      <c r="I131" s="38">
        <f>SUBTOTAL(9,I125:I130)</f>
        <v>507.50799999999998</v>
      </c>
      <c r="J131" s="38">
        <f>SUBTOTAL(9,J125:J130)</f>
        <v>106.574</v>
      </c>
      <c r="K131" s="28"/>
      <c r="L131" s="43"/>
      <c r="M131" s="36"/>
      <c r="N131" s="27">
        <f>SUBTOTAL(9,N125:N130)</f>
        <v>303459.26999999996</v>
      </c>
      <c r="O131" s="40"/>
    </row>
    <row r="132" spans="1:15" s="22" customFormat="1" ht="11.25" outlineLevel="2" x14ac:dyDescent="0.2">
      <c r="A132" s="22">
        <v>110141607</v>
      </c>
      <c r="B132" s="39" t="s">
        <v>722</v>
      </c>
      <c r="C132" s="39">
        <v>110141003</v>
      </c>
      <c r="D132" s="39" t="s">
        <v>220</v>
      </c>
      <c r="E132" s="22" t="s">
        <v>221</v>
      </c>
      <c r="F132" s="23">
        <v>150752.13</v>
      </c>
      <c r="G132" s="23">
        <v>124483.18</v>
      </c>
      <c r="H132" s="23">
        <v>26268.95</v>
      </c>
      <c r="I132" s="37">
        <v>161.708</v>
      </c>
      <c r="J132" s="37">
        <v>33.957999999999998</v>
      </c>
      <c r="K132" s="24">
        <v>8020.42</v>
      </c>
      <c r="L132" s="42">
        <v>7547</v>
      </c>
      <c r="M132" s="35">
        <v>0.63980000000000004</v>
      </c>
      <c r="N132" s="23">
        <v>163968.57999999999</v>
      </c>
      <c r="O132" s="25"/>
    </row>
    <row r="133" spans="1:15" s="22" customFormat="1" ht="11.25" outlineLevel="2" x14ac:dyDescent="0.2">
      <c r="A133" s="22">
        <v>110141607</v>
      </c>
      <c r="B133" s="39" t="s">
        <v>722</v>
      </c>
      <c r="C133" s="22">
        <v>110141103</v>
      </c>
      <c r="D133" s="22" t="s">
        <v>222</v>
      </c>
      <c r="E133" s="22" t="s">
        <v>221</v>
      </c>
      <c r="F133" s="23">
        <v>174730.8</v>
      </c>
      <c r="G133" s="23">
        <v>144283.51</v>
      </c>
      <c r="H133" s="23">
        <v>30447.29</v>
      </c>
      <c r="I133" s="37">
        <v>223.32400000000001</v>
      </c>
      <c r="J133" s="37">
        <v>46.898000000000003</v>
      </c>
      <c r="K133" s="24">
        <v>8514.31</v>
      </c>
      <c r="L133" s="42">
        <v>7552</v>
      </c>
      <c r="M133" s="35">
        <v>0.53659999999999997</v>
      </c>
      <c r="N133" s="23">
        <v>190049.46</v>
      </c>
      <c r="O133" s="25"/>
    </row>
    <row r="134" spans="1:15" s="22" customFormat="1" ht="11.25" outlineLevel="2" x14ac:dyDescent="0.2">
      <c r="A134" s="22">
        <v>110141607</v>
      </c>
      <c r="B134" s="39" t="s">
        <v>722</v>
      </c>
      <c r="C134" s="22">
        <v>110147003</v>
      </c>
      <c r="D134" s="22" t="s">
        <v>223</v>
      </c>
      <c r="E134" s="22" t="s">
        <v>221</v>
      </c>
      <c r="F134" s="23">
        <v>55101.3</v>
      </c>
      <c r="G134" s="23">
        <v>45499.76</v>
      </c>
      <c r="H134" s="23">
        <v>9601.5400000000009</v>
      </c>
      <c r="I134" s="37">
        <v>73.521000000000001</v>
      </c>
      <c r="J134" s="37">
        <v>15.439</v>
      </c>
      <c r="K134" s="24">
        <v>7402.47</v>
      </c>
      <c r="L134" s="42">
        <v>7535</v>
      </c>
      <c r="M134" s="35">
        <v>0.52439999999999998</v>
      </c>
      <c r="N134" s="23">
        <v>59932.04</v>
      </c>
      <c r="O134" s="25"/>
    </row>
    <row r="135" spans="1:15" s="22" customFormat="1" ht="11.25" outlineLevel="2" x14ac:dyDescent="0.2">
      <c r="A135" s="22">
        <v>110141607</v>
      </c>
      <c r="B135" s="39" t="s">
        <v>722</v>
      </c>
      <c r="C135" s="22">
        <v>110148002</v>
      </c>
      <c r="D135" s="22" t="s">
        <v>224</v>
      </c>
      <c r="E135" s="22" t="s">
        <v>221</v>
      </c>
      <c r="F135" s="23">
        <v>1456.44</v>
      </c>
      <c r="G135" s="23">
        <v>1202.6500000000001</v>
      </c>
      <c r="H135" s="23">
        <v>253.79</v>
      </c>
      <c r="I135" s="37">
        <v>2.6749999999999998</v>
      </c>
      <c r="J135" s="37">
        <v>0.56100000000000005</v>
      </c>
      <c r="K135" s="24">
        <v>9827.49</v>
      </c>
      <c r="L135" s="42">
        <v>7530</v>
      </c>
      <c r="M135" s="35">
        <v>0.375</v>
      </c>
      <c r="N135" s="23">
        <v>1584.12</v>
      </c>
      <c r="O135" s="25"/>
    </row>
    <row r="136" spans="1:15" s="26" customFormat="1" ht="11.25" outlineLevel="1" x14ac:dyDescent="0.2">
      <c r="A136" s="22"/>
      <c r="B136" s="45" t="s">
        <v>658</v>
      </c>
      <c r="C136" s="45"/>
      <c r="D136" s="45"/>
      <c r="F136" s="27">
        <f>SUBTOTAL(9,F132:F135)</f>
        <v>382040.67</v>
      </c>
      <c r="G136" s="27">
        <f>SUBTOTAL(9,G132:G135)</f>
        <v>315469.10000000003</v>
      </c>
      <c r="H136" s="27">
        <f>SUBTOTAL(9,H132:H135)</f>
        <v>66571.569999999992</v>
      </c>
      <c r="I136" s="38">
        <f>SUBTOTAL(9,I132:I135)</f>
        <v>461.22800000000007</v>
      </c>
      <c r="J136" s="38">
        <f>SUBTOTAL(9,J132:J135)</f>
        <v>96.855999999999995</v>
      </c>
      <c r="K136" s="28"/>
      <c r="L136" s="43"/>
      <c r="M136" s="36"/>
      <c r="N136" s="27">
        <f>SUBTOTAL(9,N132:N135)</f>
        <v>415534.19999999995</v>
      </c>
      <c r="O136" s="40"/>
    </row>
    <row r="137" spans="1:15" s="22" customFormat="1" ht="11.25" outlineLevel="2" x14ac:dyDescent="0.2">
      <c r="A137" s="22">
        <v>107651207</v>
      </c>
      <c r="B137" s="22" t="s">
        <v>566</v>
      </c>
      <c r="C137" s="22">
        <v>107650603</v>
      </c>
      <c r="D137" s="22" t="s">
        <v>148</v>
      </c>
      <c r="E137" s="22" t="s">
        <v>149</v>
      </c>
      <c r="F137" s="23">
        <v>113722.75</v>
      </c>
      <c r="G137" s="23">
        <v>93906.27</v>
      </c>
      <c r="H137" s="23">
        <v>19816.48</v>
      </c>
      <c r="I137" s="37">
        <v>126.48</v>
      </c>
      <c r="J137" s="37">
        <v>26.56</v>
      </c>
      <c r="K137" s="24">
        <v>7623.5</v>
      </c>
      <c r="L137" s="42">
        <v>7537</v>
      </c>
      <c r="M137" s="35">
        <v>0.6179</v>
      </c>
      <c r="N137" s="23">
        <v>123692.84</v>
      </c>
      <c r="O137" s="25"/>
    </row>
    <row r="138" spans="1:15" s="22" customFormat="1" ht="11.25" outlineLevel="2" x14ac:dyDescent="0.2">
      <c r="A138" s="22">
        <v>107651207</v>
      </c>
      <c r="B138" s="22" t="s">
        <v>566</v>
      </c>
      <c r="C138" s="22">
        <v>101262903</v>
      </c>
      <c r="D138" s="22" t="s">
        <v>9</v>
      </c>
      <c r="E138" s="22" t="s">
        <v>149</v>
      </c>
      <c r="F138" s="23">
        <v>55634.25</v>
      </c>
      <c r="G138" s="23">
        <v>45939.839999999997</v>
      </c>
      <c r="H138" s="23">
        <v>9694.41</v>
      </c>
      <c r="I138" s="37">
        <v>56.033000000000001</v>
      </c>
      <c r="J138" s="37">
        <v>11.766</v>
      </c>
      <c r="K138" s="24">
        <v>7381.85</v>
      </c>
      <c r="L138" s="42">
        <v>7519</v>
      </c>
      <c r="M138" s="35">
        <v>0.69669999999999999</v>
      </c>
      <c r="N138" s="23">
        <v>60511.71</v>
      </c>
      <c r="O138" s="25"/>
    </row>
    <row r="139" spans="1:15" s="22" customFormat="1" ht="11.25" outlineLevel="2" x14ac:dyDescent="0.2">
      <c r="A139" s="22">
        <v>107651207</v>
      </c>
      <c r="B139" s="22" t="s">
        <v>566</v>
      </c>
      <c r="C139" s="22">
        <v>107653203</v>
      </c>
      <c r="D139" s="22" t="s">
        <v>154</v>
      </c>
      <c r="E139" s="22" t="s">
        <v>149</v>
      </c>
      <c r="F139" s="23">
        <v>70129.759999999995</v>
      </c>
      <c r="G139" s="23">
        <v>57909.47</v>
      </c>
      <c r="H139" s="23">
        <v>12220.29</v>
      </c>
      <c r="I139" s="37">
        <v>86.706000000000003</v>
      </c>
      <c r="J139" s="37">
        <v>18.207999999999998</v>
      </c>
      <c r="K139" s="24">
        <v>7776.68</v>
      </c>
      <c r="L139" s="42">
        <v>7536</v>
      </c>
      <c r="M139" s="35">
        <v>0.55589999999999995</v>
      </c>
      <c r="N139" s="23">
        <v>76278.05</v>
      </c>
      <c r="O139" s="25"/>
    </row>
    <row r="140" spans="1:15" s="22" customFormat="1" ht="11.25" outlineLevel="2" x14ac:dyDescent="0.2">
      <c r="A140" s="22">
        <v>107651207</v>
      </c>
      <c r="B140" s="22" t="s">
        <v>566</v>
      </c>
      <c r="C140" s="22">
        <v>107653802</v>
      </c>
      <c r="D140" s="22" t="s">
        <v>155</v>
      </c>
      <c r="E140" s="22" t="s">
        <v>149</v>
      </c>
      <c r="F140" s="23">
        <v>131666.57999999999</v>
      </c>
      <c r="G140" s="23">
        <v>108723.34</v>
      </c>
      <c r="H140" s="23">
        <v>22943.24</v>
      </c>
      <c r="I140" s="37">
        <v>188.60599999999999</v>
      </c>
      <c r="J140" s="37">
        <v>39.606999999999999</v>
      </c>
      <c r="K140" s="24">
        <v>7738.45</v>
      </c>
      <c r="L140" s="42">
        <v>7536</v>
      </c>
      <c r="M140" s="35">
        <v>0.4798</v>
      </c>
      <c r="N140" s="23">
        <v>143209.79999999999</v>
      </c>
      <c r="O140" s="25"/>
    </row>
    <row r="141" spans="1:15" s="22" customFormat="1" ht="11.25" outlineLevel="2" x14ac:dyDescent="0.2">
      <c r="A141" s="22">
        <v>107651207</v>
      </c>
      <c r="B141" s="22" t="s">
        <v>566</v>
      </c>
      <c r="C141" s="22">
        <v>107654103</v>
      </c>
      <c r="D141" s="22" t="s">
        <v>156</v>
      </c>
      <c r="E141" s="22" t="s">
        <v>149</v>
      </c>
      <c r="F141" s="23">
        <v>76945.78</v>
      </c>
      <c r="G141" s="23">
        <v>63537.78</v>
      </c>
      <c r="H141" s="23">
        <v>13408</v>
      </c>
      <c r="I141" s="37">
        <v>71.867000000000004</v>
      </c>
      <c r="J141" s="37">
        <v>15.092000000000001</v>
      </c>
      <c r="K141" s="24">
        <v>7827.9</v>
      </c>
      <c r="L141" s="42">
        <v>7552</v>
      </c>
      <c r="M141" s="35">
        <v>0.73429999999999995</v>
      </c>
      <c r="N141" s="23">
        <v>83691.63</v>
      </c>
      <c r="O141" s="25"/>
    </row>
    <row r="142" spans="1:15" s="22" customFormat="1" ht="11.25" outlineLevel="2" x14ac:dyDescent="0.2">
      <c r="A142" s="22">
        <v>107651207</v>
      </c>
      <c r="B142" s="22" t="s">
        <v>566</v>
      </c>
      <c r="C142" s="22">
        <v>107654903</v>
      </c>
      <c r="D142" s="22" t="s">
        <v>158</v>
      </c>
      <c r="E142" s="22" t="s">
        <v>149</v>
      </c>
      <c r="F142" s="23">
        <v>0</v>
      </c>
      <c r="G142" s="23">
        <v>0</v>
      </c>
      <c r="H142" s="23">
        <v>0</v>
      </c>
      <c r="I142" s="37">
        <v>0</v>
      </c>
      <c r="J142" s="37">
        <v>0</v>
      </c>
      <c r="K142" s="24">
        <v>7563.4</v>
      </c>
      <c r="L142" s="42">
        <v>7523</v>
      </c>
      <c r="M142" s="35">
        <v>0.41339999999999999</v>
      </c>
      <c r="N142" s="23">
        <v>0</v>
      </c>
      <c r="O142" s="25"/>
    </row>
    <row r="143" spans="1:15" s="22" customFormat="1" ht="11.25" outlineLevel="2" x14ac:dyDescent="0.2">
      <c r="A143" s="22">
        <v>107651207</v>
      </c>
      <c r="B143" s="22" t="s">
        <v>566</v>
      </c>
      <c r="C143" s="22">
        <v>107655903</v>
      </c>
      <c r="D143" s="22" t="s">
        <v>160</v>
      </c>
      <c r="E143" s="22" t="s">
        <v>149</v>
      </c>
      <c r="F143" s="23">
        <v>104688.81</v>
      </c>
      <c r="G143" s="23">
        <v>86446.51</v>
      </c>
      <c r="H143" s="23">
        <v>18242.3</v>
      </c>
      <c r="I143" s="37">
        <v>116.977</v>
      </c>
      <c r="J143" s="37">
        <v>24.565000000000001</v>
      </c>
      <c r="K143" s="24">
        <v>7446.31</v>
      </c>
      <c r="L143" s="42">
        <v>7534</v>
      </c>
      <c r="M143" s="35">
        <v>0.62250000000000005</v>
      </c>
      <c r="N143" s="23">
        <v>113866.88</v>
      </c>
      <c r="O143" s="25"/>
    </row>
    <row r="144" spans="1:15" s="22" customFormat="1" ht="11.25" outlineLevel="2" x14ac:dyDescent="0.2">
      <c r="A144" s="22">
        <v>107651207</v>
      </c>
      <c r="B144" s="22" t="s">
        <v>566</v>
      </c>
      <c r="C144" s="22">
        <v>107656303</v>
      </c>
      <c r="D144" s="22" t="s">
        <v>161</v>
      </c>
      <c r="E144" s="22" t="s">
        <v>149</v>
      </c>
      <c r="F144" s="23">
        <v>157.66</v>
      </c>
      <c r="G144" s="23">
        <v>130.19</v>
      </c>
      <c r="H144" s="23">
        <v>27.47</v>
      </c>
      <c r="I144" s="37">
        <v>0.14899999999999999</v>
      </c>
      <c r="J144" s="37">
        <v>3.1E-2</v>
      </c>
      <c r="K144" s="24">
        <v>8281.7800000000007</v>
      </c>
      <c r="L144" s="42">
        <v>7561</v>
      </c>
      <c r="M144" s="35">
        <v>0.73160000000000003</v>
      </c>
      <c r="N144" s="23">
        <v>171.48</v>
      </c>
      <c r="O144" s="25"/>
    </row>
    <row r="145" spans="1:15" s="22" customFormat="1" ht="11.25" outlineLevel="2" x14ac:dyDescent="0.2">
      <c r="A145" s="22">
        <v>107651207</v>
      </c>
      <c r="B145" s="22" t="s">
        <v>566</v>
      </c>
      <c r="C145" s="22">
        <v>107656502</v>
      </c>
      <c r="D145" s="22" t="s">
        <v>162</v>
      </c>
      <c r="E145" s="22" t="s">
        <v>149</v>
      </c>
      <c r="F145" s="23">
        <v>78399.509999999995</v>
      </c>
      <c r="G145" s="23">
        <v>64738.19</v>
      </c>
      <c r="H145" s="23">
        <v>13661.32</v>
      </c>
      <c r="I145" s="37">
        <v>118.226</v>
      </c>
      <c r="J145" s="37">
        <v>24.827000000000002</v>
      </c>
      <c r="K145" s="24">
        <v>6250.56</v>
      </c>
      <c r="L145" s="42">
        <v>7528</v>
      </c>
      <c r="M145" s="35">
        <v>0.54949999999999999</v>
      </c>
      <c r="N145" s="23">
        <v>85272.8</v>
      </c>
      <c r="O145" s="25"/>
    </row>
    <row r="146" spans="1:15" s="22" customFormat="1" ht="11.25" outlineLevel="2" x14ac:dyDescent="0.2">
      <c r="A146" s="22">
        <v>107651207</v>
      </c>
      <c r="B146" s="22" t="s">
        <v>566</v>
      </c>
      <c r="C146" s="22">
        <v>107657103</v>
      </c>
      <c r="D146" s="22" t="s">
        <v>163</v>
      </c>
      <c r="E146" s="22" t="s">
        <v>149</v>
      </c>
      <c r="F146" s="23">
        <v>52224.11</v>
      </c>
      <c r="G146" s="23">
        <v>43123.92</v>
      </c>
      <c r="H146" s="23">
        <v>9100.19</v>
      </c>
      <c r="I146" s="37">
        <v>71.801000000000002</v>
      </c>
      <c r="J146" s="37">
        <v>15.077999999999999</v>
      </c>
      <c r="K146" s="24">
        <v>6708.06</v>
      </c>
      <c r="L146" s="42">
        <v>7531</v>
      </c>
      <c r="M146" s="35">
        <v>0.56159999999999999</v>
      </c>
      <c r="N146" s="23">
        <v>56802.6</v>
      </c>
      <c r="O146" s="25"/>
    </row>
    <row r="147" spans="1:15" s="22" customFormat="1" ht="11.25" outlineLevel="2" x14ac:dyDescent="0.2">
      <c r="A147" s="22">
        <v>107651207</v>
      </c>
      <c r="B147" s="22" t="s">
        <v>566</v>
      </c>
      <c r="C147" s="22">
        <v>107657503</v>
      </c>
      <c r="D147" s="22" t="s">
        <v>164</v>
      </c>
      <c r="E147" s="22" t="s">
        <v>149</v>
      </c>
      <c r="F147" s="23">
        <v>63516.51</v>
      </c>
      <c r="G147" s="23">
        <v>52448.59</v>
      </c>
      <c r="H147" s="23">
        <v>11067.92</v>
      </c>
      <c r="I147" s="37">
        <v>74.745000000000005</v>
      </c>
      <c r="J147" s="37">
        <v>15.696</v>
      </c>
      <c r="K147" s="24">
        <v>6852.63</v>
      </c>
      <c r="L147" s="42">
        <v>7534</v>
      </c>
      <c r="M147" s="35">
        <v>0.64229999999999998</v>
      </c>
      <c r="N147" s="23">
        <v>69085</v>
      </c>
      <c r="O147" s="25"/>
    </row>
    <row r="148" spans="1:15" s="22" customFormat="1" ht="11.25" outlineLevel="2" x14ac:dyDescent="0.2">
      <c r="A148" s="22">
        <v>107651207</v>
      </c>
      <c r="B148" s="22" t="s">
        <v>566</v>
      </c>
      <c r="C148" s="22">
        <v>107658903</v>
      </c>
      <c r="D148" s="22" t="s">
        <v>165</v>
      </c>
      <c r="E148" s="22" t="s">
        <v>149</v>
      </c>
      <c r="F148" s="23">
        <v>97451.56</v>
      </c>
      <c r="G148" s="23">
        <v>80470.37</v>
      </c>
      <c r="H148" s="23">
        <v>16981.189999999999</v>
      </c>
      <c r="I148" s="37">
        <v>115.071</v>
      </c>
      <c r="J148" s="37">
        <v>24.164000000000001</v>
      </c>
      <c r="K148" s="24">
        <v>6732.91</v>
      </c>
      <c r="L148" s="42">
        <v>7533</v>
      </c>
      <c r="M148" s="35">
        <v>0.65149999999999997</v>
      </c>
      <c r="N148" s="23">
        <v>105995.14</v>
      </c>
      <c r="O148" s="25"/>
    </row>
    <row r="149" spans="1:15" s="26" customFormat="1" ht="11.25" outlineLevel="1" x14ac:dyDescent="0.2">
      <c r="A149" s="22"/>
      <c r="B149" s="26" t="s">
        <v>659</v>
      </c>
      <c r="C149" s="22"/>
      <c r="F149" s="27">
        <f>SUBTOTAL(9,F137:F148)</f>
        <v>844537.28</v>
      </c>
      <c r="G149" s="27">
        <f>SUBTOTAL(9,G137:G148)</f>
        <v>697374.47</v>
      </c>
      <c r="H149" s="27">
        <f>SUBTOTAL(9,H137:H148)</f>
        <v>147162.81</v>
      </c>
      <c r="I149" s="38">
        <f>SUBTOTAL(9,I137:I148)</f>
        <v>1026.6610000000001</v>
      </c>
      <c r="J149" s="38">
        <f>SUBTOTAL(9,J137:J148)</f>
        <v>215.59399999999999</v>
      </c>
      <c r="K149" s="28"/>
      <c r="L149" s="43"/>
      <c r="M149" s="36"/>
      <c r="N149" s="27">
        <f>SUBTOTAL(9,N137:N148)</f>
        <v>918577.92999999993</v>
      </c>
      <c r="O149" s="40"/>
    </row>
    <row r="150" spans="1:15" s="22" customFormat="1" ht="11.25" outlineLevel="2" x14ac:dyDescent="0.2">
      <c r="A150" s="22">
        <v>105252507</v>
      </c>
      <c r="B150" s="22" t="s">
        <v>719</v>
      </c>
      <c r="C150" s="22">
        <v>105252602</v>
      </c>
      <c r="D150" s="22" t="s">
        <v>113</v>
      </c>
      <c r="E150" s="22" t="s">
        <v>112</v>
      </c>
      <c r="F150" s="23">
        <v>913432.21</v>
      </c>
      <c r="G150" s="23">
        <v>754264.28</v>
      </c>
      <c r="H150" s="23">
        <v>159167.93</v>
      </c>
      <c r="I150" s="37">
        <v>857.62900000000002</v>
      </c>
      <c r="J150" s="37">
        <v>180.102</v>
      </c>
      <c r="K150" s="24">
        <v>7354.21</v>
      </c>
      <c r="L150" s="42">
        <v>7541</v>
      </c>
      <c r="M150" s="35">
        <v>0.75009999999999999</v>
      </c>
      <c r="N150" s="23">
        <v>993512.87</v>
      </c>
      <c r="O150" s="25"/>
    </row>
    <row r="151" spans="1:15" s="22" customFormat="1" ht="11.25" outlineLevel="2" x14ac:dyDescent="0.2">
      <c r="A151" s="22">
        <v>105252507</v>
      </c>
      <c r="B151" s="22" t="s">
        <v>719</v>
      </c>
      <c r="C151" s="22">
        <v>105254353</v>
      </c>
      <c r="D151" s="22" t="s">
        <v>118</v>
      </c>
      <c r="E151" s="22" t="s">
        <v>112</v>
      </c>
      <c r="F151" s="23">
        <v>567.28</v>
      </c>
      <c r="G151" s="23">
        <v>468.43</v>
      </c>
      <c r="H151" s="23">
        <v>98.85</v>
      </c>
      <c r="I151" s="37">
        <v>0.71699999999999997</v>
      </c>
      <c r="J151" s="37">
        <v>0.15</v>
      </c>
      <c r="K151" s="24">
        <v>7464.14</v>
      </c>
      <c r="L151" s="42">
        <v>7536</v>
      </c>
      <c r="M151" s="35">
        <v>0.55110000000000003</v>
      </c>
      <c r="N151" s="23">
        <v>617.02</v>
      </c>
      <c r="O151" s="25"/>
    </row>
    <row r="152" spans="1:15" s="22" customFormat="1" ht="11.25" outlineLevel="2" x14ac:dyDescent="0.2">
      <c r="A152" s="22">
        <v>105252507</v>
      </c>
      <c r="B152" s="22" t="s">
        <v>719</v>
      </c>
      <c r="C152" s="22">
        <v>105257602</v>
      </c>
      <c r="D152" s="22" t="s">
        <v>120</v>
      </c>
      <c r="E152" s="22" t="s">
        <v>112</v>
      </c>
      <c r="F152" s="23">
        <v>2434.34</v>
      </c>
      <c r="G152" s="23">
        <v>2010.15</v>
      </c>
      <c r="H152" s="23">
        <v>424.19</v>
      </c>
      <c r="I152" s="37">
        <v>4</v>
      </c>
      <c r="J152" s="37">
        <v>0.84</v>
      </c>
      <c r="K152" s="24">
        <v>6938.36</v>
      </c>
      <c r="L152" s="42">
        <v>7526</v>
      </c>
      <c r="M152" s="35">
        <v>0.45429999999999998</v>
      </c>
      <c r="N152" s="23">
        <v>2647.76</v>
      </c>
      <c r="O152" s="25"/>
    </row>
    <row r="153" spans="1:15" s="26" customFormat="1" ht="11.25" outlineLevel="1" x14ac:dyDescent="0.2">
      <c r="A153" s="22"/>
      <c r="B153" s="45" t="s">
        <v>660</v>
      </c>
      <c r="C153" s="45"/>
      <c r="D153" s="45"/>
      <c r="F153" s="27">
        <f>SUBTOTAL(9,F150:F152)</f>
        <v>916433.83</v>
      </c>
      <c r="G153" s="27">
        <f>SUBTOTAL(9,G150:G152)</f>
        <v>756742.8600000001</v>
      </c>
      <c r="H153" s="27">
        <f>SUBTOTAL(9,H150:H152)</f>
        <v>159690.97</v>
      </c>
      <c r="I153" s="38">
        <f>SUBTOTAL(9,I150:I152)</f>
        <v>862.346</v>
      </c>
      <c r="J153" s="38">
        <f>SUBTOTAL(9,J150:J152)</f>
        <v>181.09200000000001</v>
      </c>
      <c r="K153" s="28"/>
      <c r="L153" s="43"/>
      <c r="M153" s="36"/>
      <c r="N153" s="27">
        <f>SUBTOTAL(9,N150:N152)</f>
        <v>996777.65</v>
      </c>
      <c r="O153" s="40"/>
    </row>
    <row r="154" spans="1:15" s="22" customFormat="1" ht="11.25" outlineLevel="2" x14ac:dyDescent="0.2">
      <c r="A154" s="22">
        <v>106161357</v>
      </c>
      <c r="B154" s="22" t="s">
        <v>582</v>
      </c>
      <c r="C154" s="22">
        <v>106160303</v>
      </c>
      <c r="D154" s="22" t="s">
        <v>127</v>
      </c>
      <c r="E154" s="22" t="s">
        <v>128</v>
      </c>
      <c r="F154" s="23">
        <v>53234.51</v>
      </c>
      <c r="G154" s="23">
        <v>43958.26</v>
      </c>
      <c r="H154" s="23">
        <v>9276.25</v>
      </c>
      <c r="I154" s="37">
        <v>52.429000000000002</v>
      </c>
      <c r="J154" s="37">
        <v>11.01</v>
      </c>
      <c r="K154" s="24">
        <v>7817.94</v>
      </c>
      <c r="L154" s="42">
        <v>7515</v>
      </c>
      <c r="M154" s="35">
        <v>0.69979999999999998</v>
      </c>
      <c r="N154" s="23">
        <v>57901.59</v>
      </c>
      <c r="O154" s="25"/>
    </row>
    <row r="155" spans="1:15" s="22" customFormat="1" ht="11.25" outlineLevel="2" x14ac:dyDescent="0.2">
      <c r="A155" s="22">
        <v>106161357</v>
      </c>
      <c r="B155" s="22" t="s">
        <v>582</v>
      </c>
      <c r="C155" s="22">
        <v>106161203</v>
      </c>
      <c r="D155" s="22" t="s">
        <v>129</v>
      </c>
      <c r="E155" s="22" t="s">
        <v>128</v>
      </c>
      <c r="F155" s="23">
        <v>24353.82</v>
      </c>
      <c r="G155" s="23">
        <v>20110.099999999999</v>
      </c>
      <c r="H155" s="23">
        <v>4243.72</v>
      </c>
      <c r="I155" s="37">
        <v>36.423000000000002</v>
      </c>
      <c r="J155" s="37">
        <v>7.6479999999999997</v>
      </c>
      <c r="K155" s="24">
        <v>8519.85</v>
      </c>
      <c r="L155" s="42">
        <v>7531</v>
      </c>
      <c r="M155" s="35">
        <v>0.45989999999999998</v>
      </c>
      <c r="N155" s="23">
        <v>26488.92</v>
      </c>
      <c r="O155" s="25"/>
    </row>
    <row r="156" spans="1:15" s="22" customFormat="1" ht="11.25" outlineLevel="2" x14ac:dyDescent="0.2">
      <c r="A156" s="22">
        <v>106161357</v>
      </c>
      <c r="B156" s="22" t="s">
        <v>582</v>
      </c>
      <c r="C156" s="22">
        <v>106161703</v>
      </c>
      <c r="D156" s="22" t="s">
        <v>130</v>
      </c>
      <c r="E156" s="22" t="s">
        <v>128</v>
      </c>
      <c r="F156" s="23">
        <v>29589.06</v>
      </c>
      <c r="G156" s="23">
        <v>24433.09</v>
      </c>
      <c r="H156" s="23">
        <v>5155.97</v>
      </c>
      <c r="I156" s="37">
        <v>29.779</v>
      </c>
      <c r="J156" s="37">
        <v>6.2530000000000001</v>
      </c>
      <c r="K156" s="24">
        <v>7442.99</v>
      </c>
      <c r="L156" s="42">
        <v>7523</v>
      </c>
      <c r="M156" s="35">
        <v>0.6915</v>
      </c>
      <c r="N156" s="23">
        <v>32183.13</v>
      </c>
      <c r="O156" s="25"/>
    </row>
    <row r="157" spans="1:15" s="22" customFormat="1" ht="11.25" outlineLevel="2" x14ac:dyDescent="0.2">
      <c r="A157" s="22">
        <v>106161357</v>
      </c>
      <c r="B157" s="22" t="s">
        <v>582</v>
      </c>
      <c r="C157" s="22">
        <v>106166503</v>
      </c>
      <c r="D157" s="22" t="s">
        <v>131</v>
      </c>
      <c r="E157" s="22" t="s">
        <v>128</v>
      </c>
      <c r="F157" s="23">
        <v>82636.460000000006</v>
      </c>
      <c r="G157" s="23">
        <v>68236.84</v>
      </c>
      <c r="H157" s="23">
        <v>14399.62</v>
      </c>
      <c r="I157" s="37">
        <v>81.92</v>
      </c>
      <c r="J157" s="37">
        <v>17.202999999999999</v>
      </c>
      <c r="K157" s="24">
        <v>7401.53</v>
      </c>
      <c r="L157" s="42">
        <v>7520</v>
      </c>
      <c r="M157" s="35">
        <v>0.70589999999999997</v>
      </c>
      <c r="N157" s="23">
        <v>89881.2</v>
      </c>
      <c r="O157" s="25"/>
    </row>
    <row r="158" spans="1:15" s="22" customFormat="1" ht="11.25" outlineLevel="2" x14ac:dyDescent="0.2">
      <c r="A158" s="22">
        <v>106161357</v>
      </c>
      <c r="B158" s="22" t="s">
        <v>582</v>
      </c>
      <c r="C158" s="22">
        <v>106167504</v>
      </c>
      <c r="D158" s="22" t="s">
        <v>132</v>
      </c>
      <c r="E158" s="22" t="s">
        <v>128</v>
      </c>
      <c r="F158" s="23">
        <v>32812.160000000003</v>
      </c>
      <c r="G158" s="23">
        <v>27094.560000000001</v>
      </c>
      <c r="H158" s="23">
        <v>5717.6</v>
      </c>
      <c r="I158" s="37">
        <v>37.045000000000002</v>
      </c>
      <c r="J158" s="37">
        <v>7.7789999999999999</v>
      </c>
      <c r="K158" s="24">
        <v>7333.51</v>
      </c>
      <c r="L158" s="42">
        <v>7500</v>
      </c>
      <c r="M158" s="35">
        <v>0.62560000000000004</v>
      </c>
      <c r="N158" s="23">
        <v>35688.81</v>
      </c>
      <c r="O158" s="25"/>
    </row>
    <row r="159" spans="1:15" s="22" customFormat="1" ht="11.25" outlineLevel="2" x14ac:dyDescent="0.2">
      <c r="A159" s="22">
        <v>106161357</v>
      </c>
      <c r="B159" s="22" t="s">
        <v>582</v>
      </c>
      <c r="C159" s="22">
        <v>106168003</v>
      </c>
      <c r="D159" s="22" t="s">
        <v>133</v>
      </c>
      <c r="E159" s="22" t="s">
        <v>128</v>
      </c>
      <c r="F159" s="23">
        <v>56456.77</v>
      </c>
      <c r="G159" s="23">
        <v>46619.03</v>
      </c>
      <c r="H159" s="23">
        <v>9837.74</v>
      </c>
      <c r="I159" s="37">
        <v>54.744999999999997</v>
      </c>
      <c r="J159" s="37">
        <v>11.496</v>
      </c>
      <c r="K159" s="24">
        <v>7833.97</v>
      </c>
      <c r="L159" s="42">
        <v>7499</v>
      </c>
      <c r="M159" s="35">
        <v>0.71230000000000004</v>
      </c>
      <c r="N159" s="23">
        <v>61406.34</v>
      </c>
      <c r="O159" s="25"/>
    </row>
    <row r="160" spans="1:15" s="22" customFormat="1" ht="11.25" outlineLevel="2" x14ac:dyDescent="0.2">
      <c r="A160" s="22">
        <v>106161357</v>
      </c>
      <c r="B160" s="22" t="s">
        <v>582</v>
      </c>
      <c r="C160" s="22">
        <v>106169003</v>
      </c>
      <c r="D160" s="22" t="s">
        <v>134</v>
      </c>
      <c r="E160" s="22" t="s">
        <v>128</v>
      </c>
      <c r="F160" s="23">
        <v>26453.14</v>
      </c>
      <c r="G160" s="23">
        <v>21843.61</v>
      </c>
      <c r="H160" s="23">
        <v>4609.53</v>
      </c>
      <c r="I160" s="37">
        <v>24.706</v>
      </c>
      <c r="J160" s="37">
        <v>5.1879999999999997</v>
      </c>
      <c r="K160" s="24">
        <v>9215.93</v>
      </c>
      <c r="L160" s="42">
        <v>7525</v>
      </c>
      <c r="M160" s="35">
        <v>0.73699999999999999</v>
      </c>
      <c r="N160" s="23">
        <v>28772.28</v>
      </c>
      <c r="O160" s="25"/>
    </row>
    <row r="161" spans="1:15" s="26" customFormat="1" ht="11.25" outlineLevel="1" x14ac:dyDescent="0.2">
      <c r="A161" s="22"/>
      <c r="B161" s="26" t="s">
        <v>661</v>
      </c>
      <c r="C161" s="22"/>
      <c r="F161" s="27">
        <f>SUBTOTAL(9,F154:F160)</f>
        <v>305535.92000000004</v>
      </c>
      <c r="G161" s="27">
        <f>SUBTOTAL(9,G154:G160)</f>
        <v>252295.49</v>
      </c>
      <c r="H161" s="27">
        <f>SUBTOTAL(9,H154:H160)</f>
        <v>53240.43</v>
      </c>
      <c r="I161" s="38">
        <f>SUBTOTAL(9,I154:I160)</f>
        <v>317.04700000000003</v>
      </c>
      <c r="J161" s="38">
        <f>SUBTOTAL(9,J154:J160)</f>
        <v>66.576999999999998</v>
      </c>
      <c r="K161" s="28"/>
      <c r="L161" s="43"/>
      <c r="M161" s="36"/>
      <c r="N161" s="27">
        <f>SUBTOTAL(9,N154:N160)</f>
        <v>332322.27</v>
      </c>
      <c r="O161" s="40"/>
    </row>
    <row r="162" spans="1:15" s="22" customFormat="1" ht="11.25" outlineLevel="2" x14ac:dyDescent="0.2">
      <c r="A162" s="22">
        <v>110171607</v>
      </c>
      <c r="B162" s="22" t="s">
        <v>584</v>
      </c>
      <c r="C162" s="22">
        <v>110171003</v>
      </c>
      <c r="D162" s="22" t="s">
        <v>225</v>
      </c>
      <c r="E162" s="22" t="s">
        <v>136</v>
      </c>
      <c r="F162" s="23">
        <v>97195.55</v>
      </c>
      <c r="G162" s="23">
        <v>80258.97</v>
      </c>
      <c r="H162" s="23">
        <v>16936.580000000002</v>
      </c>
      <c r="I162" s="37">
        <v>99.411000000000001</v>
      </c>
      <c r="J162" s="37">
        <v>20.876000000000001</v>
      </c>
      <c r="K162" s="24">
        <v>7606.56</v>
      </c>
      <c r="L162" s="42">
        <v>7538</v>
      </c>
      <c r="M162" s="35">
        <v>0.67179999999999995</v>
      </c>
      <c r="N162" s="23">
        <v>105716.69</v>
      </c>
      <c r="O162" s="25"/>
    </row>
    <row r="163" spans="1:15" s="22" customFormat="1" ht="11.25" outlineLevel="2" x14ac:dyDescent="0.2">
      <c r="A163" s="22">
        <v>110171607</v>
      </c>
      <c r="B163" s="22" t="s">
        <v>584</v>
      </c>
      <c r="C163" s="22">
        <v>110171803</v>
      </c>
      <c r="D163" s="22" t="s">
        <v>226</v>
      </c>
      <c r="E163" s="22" t="s">
        <v>136</v>
      </c>
      <c r="F163" s="23">
        <v>54398.43</v>
      </c>
      <c r="G163" s="23">
        <v>44919.360000000001</v>
      </c>
      <c r="H163" s="23">
        <v>9479.07</v>
      </c>
      <c r="I163" s="37">
        <v>50.143999999999998</v>
      </c>
      <c r="J163" s="37">
        <v>10.53</v>
      </c>
      <c r="K163" s="24">
        <v>9657.51</v>
      </c>
      <c r="L163" s="42">
        <v>7519</v>
      </c>
      <c r="M163" s="35">
        <v>0.74729999999999996</v>
      </c>
      <c r="N163" s="23">
        <v>59167.54</v>
      </c>
      <c r="O163" s="25"/>
    </row>
    <row r="164" spans="1:15" s="22" customFormat="1" ht="11.25" outlineLevel="2" x14ac:dyDescent="0.2">
      <c r="A164" s="22">
        <v>110171607</v>
      </c>
      <c r="B164" s="39" t="s">
        <v>584</v>
      </c>
      <c r="C164" s="39">
        <v>106172003</v>
      </c>
      <c r="D164" s="39" t="s">
        <v>135</v>
      </c>
      <c r="E164" s="22" t="s">
        <v>136</v>
      </c>
      <c r="F164" s="23">
        <v>843.6</v>
      </c>
      <c r="G164" s="23">
        <v>696.6</v>
      </c>
      <c r="H164" s="23">
        <v>147</v>
      </c>
      <c r="I164" s="37">
        <v>1</v>
      </c>
      <c r="J164" s="37">
        <v>0.21</v>
      </c>
      <c r="K164" s="24">
        <v>6688.08</v>
      </c>
      <c r="L164" s="42">
        <v>7532</v>
      </c>
      <c r="M164" s="35">
        <v>0.65329999999999999</v>
      </c>
      <c r="N164" s="23">
        <v>917.56</v>
      </c>
      <c r="O164" s="25"/>
    </row>
    <row r="165" spans="1:15" s="22" customFormat="1" ht="11.25" outlineLevel="2" x14ac:dyDescent="0.2">
      <c r="A165" s="22">
        <v>110171607</v>
      </c>
      <c r="B165" s="22" t="s">
        <v>584</v>
      </c>
      <c r="C165" s="22">
        <v>110173003</v>
      </c>
      <c r="D165" s="22" t="s">
        <v>227</v>
      </c>
      <c r="E165" s="22" t="s">
        <v>136</v>
      </c>
      <c r="F165" s="23">
        <v>2237.5100000000002</v>
      </c>
      <c r="G165" s="23">
        <v>1847.62</v>
      </c>
      <c r="H165" s="23">
        <v>389.89</v>
      </c>
      <c r="I165" s="37">
        <v>2</v>
      </c>
      <c r="J165" s="37">
        <v>0.42</v>
      </c>
      <c r="K165" s="24">
        <v>8255.42</v>
      </c>
      <c r="L165" s="42">
        <v>7538</v>
      </c>
      <c r="M165" s="35">
        <v>0.76870000000000005</v>
      </c>
      <c r="N165" s="23">
        <v>2433.67</v>
      </c>
      <c r="O165" s="25"/>
    </row>
    <row r="166" spans="1:15" s="22" customFormat="1" ht="11.25" outlineLevel="2" x14ac:dyDescent="0.2">
      <c r="A166" s="22">
        <v>110171607</v>
      </c>
      <c r="B166" s="22" t="s">
        <v>584</v>
      </c>
      <c r="C166" s="22">
        <v>110173504</v>
      </c>
      <c r="D166" s="22" t="s">
        <v>228</v>
      </c>
      <c r="E166" s="22" t="s">
        <v>136</v>
      </c>
      <c r="F166" s="23">
        <v>23792.97</v>
      </c>
      <c r="G166" s="23">
        <v>19646.98</v>
      </c>
      <c r="H166" s="23">
        <v>4145.99</v>
      </c>
      <c r="I166" s="37">
        <v>20.9</v>
      </c>
      <c r="J166" s="37">
        <v>4.3890000000000002</v>
      </c>
      <c r="K166" s="24">
        <v>8512.8700000000008</v>
      </c>
      <c r="L166" s="42">
        <v>7541</v>
      </c>
      <c r="M166" s="35">
        <v>0.78190000000000004</v>
      </c>
      <c r="N166" s="23">
        <v>25878.9</v>
      </c>
      <c r="O166" s="25"/>
    </row>
    <row r="167" spans="1:15" s="22" customFormat="1" ht="11.25" outlineLevel="2" x14ac:dyDescent="0.2">
      <c r="A167" s="22">
        <v>110171607</v>
      </c>
      <c r="B167" s="22" t="s">
        <v>584</v>
      </c>
      <c r="C167" s="22">
        <v>110175003</v>
      </c>
      <c r="D167" s="22" t="s">
        <v>229</v>
      </c>
      <c r="E167" s="22" t="s">
        <v>136</v>
      </c>
      <c r="F167" s="23">
        <v>47242.27</v>
      </c>
      <c r="G167" s="23">
        <v>39010.18</v>
      </c>
      <c r="H167" s="23">
        <v>8232.09</v>
      </c>
      <c r="I167" s="37">
        <v>44.616</v>
      </c>
      <c r="J167" s="37">
        <v>9.3689999999999998</v>
      </c>
      <c r="K167" s="24">
        <v>7361.7</v>
      </c>
      <c r="L167" s="42">
        <v>7533</v>
      </c>
      <c r="M167" s="35">
        <v>0.745</v>
      </c>
      <c r="N167" s="23">
        <v>51384</v>
      </c>
      <c r="O167" s="25"/>
    </row>
    <row r="168" spans="1:15" s="22" customFormat="1" ht="11.25" outlineLevel="2" x14ac:dyDescent="0.2">
      <c r="A168" s="22">
        <v>110171607</v>
      </c>
      <c r="B168" s="22" t="s">
        <v>584</v>
      </c>
      <c r="C168" s="22">
        <v>110177003</v>
      </c>
      <c r="D168" s="22" t="s">
        <v>230</v>
      </c>
      <c r="E168" s="22" t="s">
        <v>136</v>
      </c>
      <c r="F168" s="23">
        <v>78275.3</v>
      </c>
      <c r="G168" s="23">
        <v>64635.63</v>
      </c>
      <c r="H168" s="23">
        <v>13639.67</v>
      </c>
      <c r="I168" s="37">
        <v>76.872</v>
      </c>
      <c r="J168" s="37">
        <v>16.143000000000001</v>
      </c>
      <c r="K168" s="24">
        <v>7830.03</v>
      </c>
      <c r="L168" s="42">
        <v>7558</v>
      </c>
      <c r="M168" s="35">
        <v>0.69779999999999998</v>
      </c>
      <c r="N168" s="23">
        <v>85137.7</v>
      </c>
      <c r="O168" s="25"/>
    </row>
    <row r="169" spans="1:15" s="22" customFormat="1" ht="11.25" outlineLevel="2" x14ac:dyDescent="0.2">
      <c r="A169" s="22">
        <v>110171607</v>
      </c>
      <c r="B169" s="22" t="s">
        <v>584</v>
      </c>
      <c r="C169" s="22">
        <v>110179003</v>
      </c>
      <c r="D169" s="22" t="s">
        <v>231</v>
      </c>
      <c r="E169" s="22" t="s">
        <v>136</v>
      </c>
      <c r="F169" s="23">
        <v>46346.42</v>
      </c>
      <c r="G169" s="23">
        <v>38270.44</v>
      </c>
      <c r="H169" s="23">
        <v>8075.98</v>
      </c>
      <c r="I169" s="37">
        <v>44.433</v>
      </c>
      <c r="J169" s="37">
        <v>9.33</v>
      </c>
      <c r="K169" s="24">
        <v>7150.56</v>
      </c>
      <c r="L169" s="42">
        <v>7542</v>
      </c>
      <c r="M169" s="35">
        <v>0.75560000000000005</v>
      </c>
      <c r="N169" s="23">
        <v>50409.62</v>
      </c>
      <c r="O169" s="25"/>
    </row>
    <row r="170" spans="1:15" s="26" customFormat="1" ht="11.25" outlineLevel="1" x14ac:dyDescent="0.2">
      <c r="A170" s="22"/>
      <c r="B170" s="26" t="s">
        <v>662</v>
      </c>
      <c r="C170" s="22"/>
      <c r="F170" s="27">
        <f>SUBTOTAL(9,F162:F169)</f>
        <v>350332.05</v>
      </c>
      <c r="G170" s="27">
        <f>SUBTOTAL(9,G162:G169)</f>
        <v>289285.78000000003</v>
      </c>
      <c r="H170" s="27">
        <f>SUBTOTAL(9,H162:H169)</f>
        <v>61046.26999999999</v>
      </c>
      <c r="I170" s="38">
        <f>SUBTOTAL(9,I162:I169)</f>
        <v>339.37600000000003</v>
      </c>
      <c r="J170" s="38">
        <f>SUBTOTAL(9,J162:J169)</f>
        <v>71.26700000000001</v>
      </c>
      <c r="K170" s="28"/>
      <c r="L170" s="43"/>
      <c r="M170" s="36"/>
      <c r="N170" s="27">
        <f>SUBTOTAL(9,N162:N169)</f>
        <v>381045.68</v>
      </c>
      <c r="O170" s="40"/>
    </row>
    <row r="171" spans="1:15" s="22" customFormat="1" ht="11.25" outlineLevel="2" x14ac:dyDescent="0.2">
      <c r="A171" s="22">
        <v>116191757</v>
      </c>
      <c r="B171" s="22" t="s">
        <v>607</v>
      </c>
      <c r="C171" s="22">
        <v>116191004</v>
      </c>
      <c r="D171" s="22" t="s">
        <v>345</v>
      </c>
      <c r="E171" s="22" t="s">
        <v>346</v>
      </c>
      <c r="F171" s="23">
        <v>27091.59</v>
      </c>
      <c r="G171" s="23">
        <v>22370.81</v>
      </c>
      <c r="H171" s="23">
        <v>4720.78</v>
      </c>
      <c r="I171" s="37">
        <v>31.577999999999999</v>
      </c>
      <c r="J171" s="37">
        <v>6.6310000000000002</v>
      </c>
      <c r="K171" s="24">
        <v>7989.47</v>
      </c>
      <c r="L171" s="42">
        <v>7528</v>
      </c>
      <c r="M171" s="35">
        <v>0.59030000000000005</v>
      </c>
      <c r="N171" s="23">
        <v>29466.71</v>
      </c>
      <c r="O171" s="25"/>
    </row>
    <row r="172" spans="1:15" s="22" customFormat="1" ht="11.25" outlineLevel="2" x14ac:dyDescent="0.2">
      <c r="A172" s="22">
        <v>116191757</v>
      </c>
      <c r="B172" s="22" t="s">
        <v>607</v>
      </c>
      <c r="C172" s="22">
        <v>116191103</v>
      </c>
      <c r="D172" s="22" t="s">
        <v>347</v>
      </c>
      <c r="E172" s="22" t="s">
        <v>346</v>
      </c>
      <c r="F172" s="23">
        <v>151604.07999999999</v>
      </c>
      <c r="G172" s="23">
        <v>125186.68</v>
      </c>
      <c r="H172" s="23">
        <v>26417.4</v>
      </c>
      <c r="I172" s="37">
        <v>187.471</v>
      </c>
      <c r="J172" s="37">
        <v>39.368000000000002</v>
      </c>
      <c r="K172" s="24">
        <v>6461.84</v>
      </c>
      <c r="L172" s="42">
        <v>7534</v>
      </c>
      <c r="M172" s="35">
        <v>0.6482</v>
      </c>
      <c r="N172" s="23">
        <v>164895.23000000001</v>
      </c>
      <c r="O172" s="25"/>
    </row>
    <row r="173" spans="1:15" s="22" customFormat="1" ht="11.25" outlineLevel="2" x14ac:dyDescent="0.2">
      <c r="A173" s="22">
        <v>116191757</v>
      </c>
      <c r="B173" s="22" t="s">
        <v>607</v>
      </c>
      <c r="C173" s="22">
        <v>116191203</v>
      </c>
      <c r="D173" s="22" t="s">
        <v>348</v>
      </c>
      <c r="E173" s="22" t="s">
        <v>346</v>
      </c>
      <c r="F173" s="23">
        <v>60327.79</v>
      </c>
      <c r="G173" s="23">
        <v>49815.519999999997</v>
      </c>
      <c r="H173" s="23">
        <v>10512.27</v>
      </c>
      <c r="I173" s="37">
        <v>89.78</v>
      </c>
      <c r="J173" s="37">
        <v>18.853000000000002</v>
      </c>
      <c r="K173" s="24">
        <v>6788.46</v>
      </c>
      <c r="L173" s="42">
        <v>7525</v>
      </c>
      <c r="M173" s="35">
        <v>0.51270000000000004</v>
      </c>
      <c r="N173" s="23">
        <v>65616.740000000005</v>
      </c>
      <c r="O173" s="25"/>
    </row>
    <row r="174" spans="1:15" s="22" customFormat="1" ht="11.25" outlineLevel="2" x14ac:dyDescent="0.2">
      <c r="A174" s="22">
        <v>116191757</v>
      </c>
      <c r="B174" s="22" t="s">
        <v>607</v>
      </c>
      <c r="C174" s="22">
        <v>116191503</v>
      </c>
      <c r="D174" s="22" t="s">
        <v>349</v>
      </c>
      <c r="E174" s="22" t="s">
        <v>346</v>
      </c>
      <c r="F174" s="23">
        <v>75019.990000000005</v>
      </c>
      <c r="G174" s="23">
        <v>61947.56</v>
      </c>
      <c r="H174" s="23">
        <v>13072.43</v>
      </c>
      <c r="I174" s="37">
        <v>113.252</v>
      </c>
      <c r="J174" s="37">
        <v>23.782</v>
      </c>
      <c r="K174" s="24">
        <v>6718.31</v>
      </c>
      <c r="L174" s="42">
        <v>7524</v>
      </c>
      <c r="M174" s="35">
        <v>0.51070000000000004</v>
      </c>
      <c r="N174" s="23">
        <v>81596.990000000005</v>
      </c>
      <c r="O174" s="25"/>
    </row>
    <row r="175" spans="1:15" s="22" customFormat="1" ht="11.25" outlineLevel="2" x14ac:dyDescent="0.2">
      <c r="A175" s="22">
        <v>116191757</v>
      </c>
      <c r="B175" s="22" t="s">
        <v>607</v>
      </c>
      <c r="C175" s="22">
        <v>116471803</v>
      </c>
      <c r="D175" s="22" t="s">
        <v>352</v>
      </c>
      <c r="E175" s="22" t="s">
        <v>346</v>
      </c>
      <c r="F175" s="23">
        <v>67689.05</v>
      </c>
      <c r="G175" s="23">
        <v>55894.06</v>
      </c>
      <c r="H175" s="23">
        <v>11794.99</v>
      </c>
      <c r="I175" s="37">
        <v>110.92100000000001</v>
      </c>
      <c r="J175" s="37">
        <v>23.292999999999999</v>
      </c>
      <c r="K175" s="24">
        <v>7266.09</v>
      </c>
      <c r="L175" s="42">
        <v>7523</v>
      </c>
      <c r="M175" s="35">
        <v>0.435</v>
      </c>
      <c r="N175" s="23">
        <v>73623.350000000006</v>
      </c>
      <c r="O175" s="25"/>
    </row>
    <row r="176" spans="1:15" s="22" customFormat="1" ht="11.25" outlineLevel="2" x14ac:dyDescent="0.2">
      <c r="A176" s="22">
        <v>116191757</v>
      </c>
      <c r="B176" s="22" t="s">
        <v>607</v>
      </c>
      <c r="C176" s="22">
        <v>116195004</v>
      </c>
      <c r="D176" s="22" t="s">
        <v>350</v>
      </c>
      <c r="E176" s="22" t="s">
        <v>346</v>
      </c>
      <c r="F176" s="23">
        <v>38070.089999999997</v>
      </c>
      <c r="G176" s="23">
        <v>31436.28</v>
      </c>
      <c r="H176" s="23">
        <v>6633.81</v>
      </c>
      <c r="I176" s="37">
        <v>42.893000000000001</v>
      </c>
      <c r="J176" s="37">
        <v>9.0069999999999997</v>
      </c>
      <c r="K176" s="24">
        <v>8417.5300000000007</v>
      </c>
      <c r="L176" s="42">
        <v>7539</v>
      </c>
      <c r="M176" s="35">
        <v>0.60980000000000001</v>
      </c>
      <c r="N176" s="23">
        <v>41407.699999999997</v>
      </c>
      <c r="O176" s="25"/>
    </row>
    <row r="177" spans="1:15" s="22" customFormat="1" ht="11.25" outlineLevel="2" x14ac:dyDescent="0.2">
      <c r="A177" s="22">
        <v>116191757</v>
      </c>
      <c r="B177" s="22" t="s">
        <v>607</v>
      </c>
      <c r="C177" s="22">
        <v>116197503</v>
      </c>
      <c r="D177" s="22" t="s">
        <v>351</v>
      </c>
      <c r="E177" s="22" t="s">
        <v>346</v>
      </c>
      <c r="F177" s="23">
        <v>38389.79</v>
      </c>
      <c r="G177" s="23">
        <v>31700.27</v>
      </c>
      <c r="H177" s="23">
        <v>6689.52</v>
      </c>
      <c r="I177" s="37">
        <v>52.774999999999999</v>
      </c>
      <c r="J177" s="37">
        <v>11.082000000000001</v>
      </c>
      <c r="K177" s="24">
        <v>6799.96</v>
      </c>
      <c r="L177" s="42">
        <v>7519</v>
      </c>
      <c r="M177" s="35">
        <v>0.55410000000000004</v>
      </c>
      <c r="N177" s="23">
        <v>41755.42</v>
      </c>
      <c r="O177" s="25"/>
    </row>
    <row r="178" spans="1:15" s="26" customFormat="1" ht="11.25" outlineLevel="1" x14ac:dyDescent="0.2">
      <c r="A178" s="22"/>
      <c r="B178" s="26" t="s">
        <v>663</v>
      </c>
      <c r="C178" s="22"/>
      <c r="F178" s="27">
        <f>SUBTOTAL(9,F171:F177)</f>
        <v>458192.37999999995</v>
      </c>
      <c r="G178" s="27">
        <f>SUBTOTAL(9,G171:G177)</f>
        <v>378351.18000000005</v>
      </c>
      <c r="H178" s="27">
        <f>SUBTOTAL(9,H171:H177)</f>
        <v>79841.2</v>
      </c>
      <c r="I178" s="38">
        <f>SUBTOTAL(9,I171:I177)</f>
        <v>628.67000000000007</v>
      </c>
      <c r="J178" s="38">
        <f>SUBTOTAL(9,J171:J177)</f>
        <v>132.01599999999999</v>
      </c>
      <c r="K178" s="28"/>
      <c r="L178" s="43"/>
      <c r="M178" s="36"/>
      <c r="N178" s="27">
        <f>SUBTOTAL(9,N171:N177)</f>
        <v>498362.14</v>
      </c>
      <c r="O178" s="40"/>
    </row>
    <row r="179" spans="1:15" s="22" customFormat="1" ht="11.25" outlineLevel="2" x14ac:dyDescent="0.2">
      <c r="A179" s="22">
        <v>101266007</v>
      </c>
      <c r="B179" s="39" t="s">
        <v>720</v>
      </c>
      <c r="C179" s="39">
        <v>101261302</v>
      </c>
      <c r="D179" s="39" t="s">
        <v>8</v>
      </c>
      <c r="E179" s="22" t="s">
        <v>6</v>
      </c>
      <c r="F179" s="23">
        <v>460131.84000000003</v>
      </c>
      <c r="G179" s="23">
        <v>379952.68</v>
      </c>
      <c r="H179" s="23">
        <v>80179.16</v>
      </c>
      <c r="I179" s="37">
        <v>496.04399999999998</v>
      </c>
      <c r="J179" s="37">
        <v>104.169</v>
      </c>
      <c r="K179" s="24">
        <v>6707.27</v>
      </c>
      <c r="L179" s="42">
        <v>7511</v>
      </c>
      <c r="M179" s="35">
        <v>0.71630000000000005</v>
      </c>
      <c r="N179" s="23">
        <v>500471.63</v>
      </c>
      <c r="O179" s="25"/>
    </row>
    <row r="180" spans="1:15" s="26" customFormat="1" ht="11.25" outlineLevel="1" x14ac:dyDescent="0.2">
      <c r="A180" s="22"/>
      <c r="B180" s="45" t="s">
        <v>664</v>
      </c>
      <c r="C180" s="45"/>
      <c r="D180" s="45"/>
      <c r="F180" s="27">
        <f>SUBTOTAL(9,F179:F179)</f>
        <v>460131.84000000003</v>
      </c>
      <c r="G180" s="27">
        <f>SUBTOTAL(9,G179:G179)</f>
        <v>379952.68</v>
      </c>
      <c r="H180" s="27">
        <f>SUBTOTAL(9,H179:H179)</f>
        <v>80179.16</v>
      </c>
      <c r="I180" s="38">
        <f>SUBTOTAL(9,I179:I179)</f>
        <v>496.04399999999998</v>
      </c>
      <c r="J180" s="38">
        <f>SUBTOTAL(9,J179:J179)</f>
        <v>104.169</v>
      </c>
      <c r="K180" s="28"/>
      <c r="L180" s="43"/>
      <c r="M180" s="36"/>
      <c r="N180" s="27">
        <f>SUBTOTAL(9,N179:N179)</f>
        <v>500471.63</v>
      </c>
      <c r="O180" s="40"/>
    </row>
    <row r="181" spans="1:15" s="22" customFormat="1" ht="11.25" outlineLevel="2" x14ac:dyDescent="0.2">
      <c r="A181" s="22">
        <v>105201407</v>
      </c>
      <c r="B181" s="22" t="s">
        <v>579</v>
      </c>
      <c r="C181" s="22">
        <v>105201033</v>
      </c>
      <c r="D181" s="22" t="s">
        <v>107</v>
      </c>
      <c r="E181" s="22" t="s">
        <v>108</v>
      </c>
      <c r="F181" s="23">
        <v>126478.82</v>
      </c>
      <c r="G181" s="23">
        <v>104439.56</v>
      </c>
      <c r="H181" s="23">
        <v>22039.26</v>
      </c>
      <c r="I181" s="37">
        <v>145.94399999999999</v>
      </c>
      <c r="J181" s="37">
        <v>30.648</v>
      </c>
      <c r="K181" s="24">
        <v>6978.57</v>
      </c>
      <c r="L181" s="42">
        <v>7529</v>
      </c>
      <c r="M181" s="35">
        <v>0.64319999999999999</v>
      </c>
      <c r="N181" s="23">
        <v>137567.23000000001</v>
      </c>
      <c r="O181" s="25"/>
    </row>
    <row r="182" spans="1:15" s="22" customFormat="1" ht="11.25" outlineLevel="2" x14ac:dyDescent="0.2">
      <c r="A182" s="22">
        <v>105201407</v>
      </c>
      <c r="B182" s="22" t="s">
        <v>579</v>
      </c>
      <c r="C182" s="22">
        <v>105201352</v>
      </c>
      <c r="D182" s="22" t="s">
        <v>109</v>
      </c>
      <c r="E182" s="22" t="s">
        <v>108</v>
      </c>
      <c r="F182" s="23">
        <v>181893.41</v>
      </c>
      <c r="G182" s="23">
        <v>150198.01</v>
      </c>
      <c r="H182" s="23">
        <v>31695.4</v>
      </c>
      <c r="I182" s="37">
        <v>193.511</v>
      </c>
      <c r="J182" s="37">
        <v>40.637</v>
      </c>
      <c r="K182" s="24">
        <v>7477.3</v>
      </c>
      <c r="L182" s="42">
        <v>7550</v>
      </c>
      <c r="M182" s="35">
        <v>0.65110000000000001</v>
      </c>
      <c r="N182" s="23">
        <v>197840.02</v>
      </c>
      <c r="O182" s="25"/>
    </row>
    <row r="183" spans="1:15" s="22" customFormat="1" ht="11.25" outlineLevel="2" x14ac:dyDescent="0.2">
      <c r="A183" s="22">
        <v>105201407</v>
      </c>
      <c r="B183" s="22" t="s">
        <v>579</v>
      </c>
      <c r="C183" s="22">
        <v>105204703</v>
      </c>
      <c r="D183" s="22" t="s">
        <v>110</v>
      </c>
      <c r="E183" s="22" t="s">
        <v>108</v>
      </c>
      <c r="F183" s="23">
        <v>144640.15</v>
      </c>
      <c r="G183" s="23">
        <v>119436.23</v>
      </c>
      <c r="H183" s="23">
        <v>25203.919999999998</v>
      </c>
      <c r="I183" s="37">
        <v>145.827</v>
      </c>
      <c r="J183" s="37">
        <v>30.623000000000001</v>
      </c>
      <c r="K183" s="24">
        <v>7224.5</v>
      </c>
      <c r="L183" s="42">
        <v>7529</v>
      </c>
      <c r="M183" s="35">
        <v>0.71109999999999995</v>
      </c>
      <c r="N183" s="23">
        <v>157320.76</v>
      </c>
      <c r="O183" s="25"/>
    </row>
    <row r="184" spans="1:15" s="26" customFormat="1" ht="11.25" outlineLevel="1" x14ac:dyDescent="0.2">
      <c r="A184" s="22"/>
      <c r="B184" s="26" t="s">
        <v>665</v>
      </c>
      <c r="C184" s="22"/>
      <c r="F184" s="27">
        <f>SUBTOTAL(9,F181:F183)</f>
        <v>453012.38</v>
      </c>
      <c r="G184" s="27">
        <f>SUBTOTAL(9,G181:G183)</f>
        <v>374073.8</v>
      </c>
      <c r="H184" s="27">
        <f>SUBTOTAL(9,H181:H183)</f>
        <v>78938.58</v>
      </c>
      <c r="I184" s="38">
        <f>SUBTOTAL(9,I181:I183)</f>
        <v>485.28199999999998</v>
      </c>
      <c r="J184" s="38">
        <f>SUBTOTAL(9,J181:J183)</f>
        <v>101.908</v>
      </c>
      <c r="K184" s="28"/>
      <c r="L184" s="43"/>
      <c r="M184" s="36"/>
      <c r="N184" s="27">
        <f>SUBTOTAL(9,N181:N183)</f>
        <v>492728.01</v>
      </c>
      <c r="O184" s="40"/>
    </row>
    <row r="185" spans="1:15" s="22" customFormat="1" ht="11.25" outlineLevel="2" x14ac:dyDescent="0.2">
      <c r="A185" s="22">
        <v>119354207</v>
      </c>
      <c r="B185" s="22" t="s">
        <v>617</v>
      </c>
      <c r="C185" s="22">
        <v>119350303</v>
      </c>
      <c r="D185" s="22" t="s">
        <v>401</v>
      </c>
      <c r="E185" s="22" t="s">
        <v>402</v>
      </c>
      <c r="F185" s="23">
        <v>15668.34</v>
      </c>
      <c r="G185" s="23">
        <v>12938.09</v>
      </c>
      <c r="H185" s="23">
        <v>2730.25</v>
      </c>
      <c r="I185" s="37">
        <v>28.765000000000001</v>
      </c>
      <c r="J185" s="37">
        <v>6.04</v>
      </c>
      <c r="K185" s="24">
        <v>7524.05</v>
      </c>
      <c r="L185" s="42">
        <v>7539</v>
      </c>
      <c r="M185" s="35">
        <v>0.375</v>
      </c>
      <c r="N185" s="23">
        <v>17041.98</v>
      </c>
      <c r="O185" s="25"/>
    </row>
    <row r="186" spans="1:15" s="22" customFormat="1" ht="11.25" outlineLevel="2" x14ac:dyDescent="0.2">
      <c r="A186" s="22">
        <v>119354207</v>
      </c>
      <c r="B186" s="22" t="s">
        <v>617</v>
      </c>
      <c r="C186" s="22">
        <v>119351303</v>
      </c>
      <c r="D186" s="22" t="s">
        <v>403</v>
      </c>
      <c r="E186" s="22" t="s">
        <v>402</v>
      </c>
      <c r="F186" s="23">
        <v>37856.43</v>
      </c>
      <c r="G186" s="23">
        <v>31259.85</v>
      </c>
      <c r="H186" s="23">
        <v>6596.58</v>
      </c>
      <c r="I186" s="37">
        <v>38.692999999999998</v>
      </c>
      <c r="J186" s="37">
        <v>8.125</v>
      </c>
      <c r="K186" s="24">
        <v>6674.21</v>
      </c>
      <c r="L186" s="42">
        <v>7557</v>
      </c>
      <c r="M186" s="35">
        <v>0.75929999999999997</v>
      </c>
      <c r="N186" s="23">
        <v>41175.31</v>
      </c>
      <c r="O186" s="25"/>
    </row>
    <row r="187" spans="1:15" s="22" customFormat="1" ht="11.25" outlineLevel="2" x14ac:dyDescent="0.2">
      <c r="A187" s="22">
        <v>119354207</v>
      </c>
      <c r="B187" s="22" t="s">
        <v>617</v>
      </c>
      <c r="C187" s="22">
        <v>119352203</v>
      </c>
      <c r="D187" s="22" t="s">
        <v>404</v>
      </c>
      <c r="E187" s="22" t="s">
        <v>402</v>
      </c>
      <c r="F187" s="23">
        <v>15935.5</v>
      </c>
      <c r="G187" s="23">
        <v>13158.7</v>
      </c>
      <c r="H187" s="23">
        <v>2776.8</v>
      </c>
      <c r="I187" s="37">
        <v>23.765000000000001</v>
      </c>
      <c r="J187" s="37">
        <v>4.99</v>
      </c>
      <c r="K187" s="24">
        <v>6418.08</v>
      </c>
      <c r="L187" s="42">
        <v>7533</v>
      </c>
      <c r="M187" s="35">
        <v>0.54120000000000001</v>
      </c>
      <c r="N187" s="23">
        <v>17332.57</v>
      </c>
      <c r="O187" s="25"/>
    </row>
    <row r="188" spans="1:15" s="22" customFormat="1" ht="11.25" outlineLevel="2" x14ac:dyDescent="0.2">
      <c r="A188" s="22">
        <v>119354207</v>
      </c>
      <c r="B188" s="22" t="s">
        <v>617</v>
      </c>
      <c r="C188" s="22">
        <v>119583003</v>
      </c>
      <c r="D188" s="22" t="s">
        <v>415</v>
      </c>
      <c r="E188" s="22" t="s">
        <v>402</v>
      </c>
      <c r="F188" s="23">
        <v>27966.880000000001</v>
      </c>
      <c r="G188" s="23">
        <v>23093.58</v>
      </c>
      <c r="H188" s="23">
        <v>4873.3</v>
      </c>
      <c r="I188" s="37">
        <v>35.24</v>
      </c>
      <c r="J188" s="37">
        <v>7.4</v>
      </c>
      <c r="K188" s="24">
        <v>8669.86</v>
      </c>
      <c r="L188" s="42">
        <v>7519</v>
      </c>
      <c r="M188" s="35">
        <v>0.54669999999999996</v>
      </c>
      <c r="N188" s="23">
        <v>30418.74</v>
      </c>
      <c r="O188" s="25"/>
    </row>
    <row r="189" spans="1:15" s="22" customFormat="1" ht="11.25" outlineLevel="2" x14ac:dyDescent="0.2">
      <c r="A189" s="22">
        <v>119354207</v>
      </c>
      <c r="B189" s="22" t="s">
        <v>617</v>
      </c>
      <c r="C189" s="22">
        <v>119665003</v>
      </c>
      <c r="D189" s="22" t="s">
        <v>424</v>
      </c>
      <c r="E189" s="22" t="s">
        <v>402</v>
      </c>
      <c r="F189" s="23">
        <v>2454.3000000000002</v>
      </c>
      <c r="G189" s="23">
        <v>2026.63</v>
      </c>
      <c r="H189" s="23">
        <v>427.67</v>
      </c>
      <c r="I189" s="37">
        <v>3.016</v>
      </c>
      <c r="J189" s="37">
        <v>0.63300000000000001</v>
      </c>
      <c r="K189" s="24">
        <v>9115.3700000000008</v>
      </c>
      <c r="L189" s="42">
        <v>7536</v>
      </c>
      <c r="M189" s="35">
        <v>0.55959999999999999</v>
      </c>
      <c r="N189" s="23">
        <v>2669.46</v>
      </c>
      <c r="O189" s="25"/>
    </row>
    <row r="190" spans="1:15" s="22" customFormat="1" ht="11.25" outlineLevel="2" x14ac:dyDescent="0.2">
      <c r="A190" s="22">
        <v>119354207</v>
      </c>
      <c r="B190" s="22" t="s">
        <v>617</v>
      </c>
      <c r="C190" s="22">
        <v>119354603</v>
      </c>
      <c r="D190" s="22" t="s">
        <v>405</v>
      </c>
      <c r="E190" s="22" t="s">
        <v>402</v>
      </c>
      <c r="F190" s="23">
        <v>32291.67</v>
      </c>
      <c r="G190" s="23">
        <v>26664.76</v>
      </c>
      <c r="H190" s="23">
        <v>5626.91</v>
      </c>
      <c r="I190" s="37">
        <v>48.250999999999998</v>
      </c>
      <c r="J190" s="37">
        <v>10.132</v>
      </c>
      <c r="K190" s="24">
        <v>6118.09</v>
      </c>
      <c r="L190" s="42">
        <v>7523</v>
      </c>
      <c r="M190" s="35">
        <v>0.56659999999999999</v>
      </c>
      <c r="N190" s="23">
        <v>35122.68</v>
      </c>
      <c r="O190" s="25"/>
    </row>
    <row r="191" spans="1:15" s="22" customFormat="1" ht="11.25" outlineLevel="2" x14ac:dyDescent="0.2">
      <c r="A191" s="22">
        <v>119354207</v>
      </c>
      <c r="B191" s="22" t="s">
        <v>617</v>
      </c>
      <c r="C191" s="22">
        <v>119355503</v>
      </c>
      <c r="D191" s="22" t="s">
        <v>406</v>
      </c>
      <c r="E191" s="22" t="s">
        <v>402</v>
      </c>
      <c r="F191" s="23">
        <v>51002.9</v>
      </c>
      <c r="G191" s="23">
        <v>42115.51</v>
      </c>
      <c r="H191" s="23">
        <v>8887.39</v>
      </c>
      <c r="I191" s="37">
        <v>75.349000000000004</v>
      </c>
      <c r="J191" s="37">
        <v>15.823</v>
      </c>
      <c r="K191" s="24">
        <v>7317.74</v>
      </c>
      <c r="L191" s="42">
        <v>7524</v>
      </c>
      <c r="M191" s="35">
        <v>0.47910000000000003</v>
      </c>
      <c r="N191" s="23">
        <v>55474.33</v>
      </c>
      <c r="O191" s="25"/>
    </row>
    <row r="192" spans="1:15" s="22" customFormat="1" ht="11.25" outlineLevel="2" x14ac:dyDescent="0.2">
      <c r="A192" s="22">
        <v>119354207</v>
      </c>
      <c r="B192" s="22" t="s">
        <v>617</v>
      </c>
      <c r="C192" s="22">
        <v>119584603</v>
      </c>
      <c r="D192" s="22" t="s">
        <v>417</v>
      </c>
      <c r="E192" s="22" t="s">
        <v>402</v>
      </c>
      <c r="F192" s="23">
        <v>8851.4</v>
      </c>
      <c r="G192" s="23">
        <v>7309.02</v>
      </c>
      <c r="H192" s="23">
        <v>1542.38</v>
      </c>
      <c r="I192" s="37">
        <v>10.819000000000001</v>
      </c>
      <c r="J192" s="37">
        <v>2.2709999999999999</v>
      </c>
      <c r="K192" s="24">
        <v>7364.97</v>
      </c>
      <c r="L192" s="42">
        <v>7513</v>
      </c>
      <c r="M192" s="35">
        <v>0.5756</v>
      </c>
      <c r="N192" s="23">
        <v>9627.4</v>
      </c>
      <c r="O192" s="25"/>
    </row>
    <row r="193" spans="1:15" s="22" customFormat="1" ht="11.25" outlineLevel="2" x14ac:dyDescent="0.2">
      <c r="A193" s="22">
        <v>119354207</v>
      </c>
      <c r="B193" s="22" t="s">
        <v>617</v>
      </c>
      <c r="C193" s="22">
        <v>119356503</v>
      </c>
      <c r="D193" s="22" t="s">
        <v>407</v>
      </c>
      <c r="E193" s="22" t="s">
        <v>402</v>
      </c>
      <c r="F193" s="23">
        <v>40417.339999999997</v>
      </c>
      <c r="G193" s="23">
        <v>33374.51</v>
      </c>
      <c r="H193" s="23">
        <v>7042.83</v>
      </c>
      <c r="I193" s="37">
        <v>54.567999999999998</v>
      </c>
      <c r="J193" s="37">
        <v>11.459</v>
      </c>
      <c r="K193" s="24">
        <v>7145.38</v>
      </c>
      <c r="L193" s="42">
        <v>7542</v>
      </c>
      <c r="M193" s="35">
        <v>0.53690000000000004</v>
      </c>
      <c r="N193" s="23">
        <v>43960.73</v>
      </c>
      <c r="O193" s="25"/>
    </row>
    <row r="194" spans="1:15" s="22" customFormat="1" ht="11.25" outlineLevel="2" x14ac:dyDescent="0.2">
      <c r="A194" s="22">
        <v>119354207</v>
      </c>
      <c r="B194" s="22" t="s">
        <v>617</v>
      </c>
      <c r="C194" s="22">
        <v>119357003</v>
      </c>
      <c r="D194" s="22" t="s">
        <v>409</v>
      </c>
      <c r="E194" s="22" t="s">
        <v>402</v>
      </c>
      <c r="F194" s="23">
        <v>21019.11</v>
      </c>
      <c r="G194" s="23">
        <v>17356.48</v>
      </c>
      <c r="H194" s="23">
        <v>3662.63</v>
      </c>
      <c r="I194" s="37">
        <v>28.687999999999999</v>
      </c>
      <c r="J194" s="37">
        <v>6.024</v>
      </c>
      <c r="K194" s="24">
        <v>7659.44</v>
      </c>
      <c r="L194" s="42">
        <v>7539</v>
      </c>
      <c r="M194" s="35">
        <v>0.50339999999999996</v>
      </c>
      <c r="N194" s="23">
        <v>22861.86</v>
      </c>
      <c r="O194" s="25"/>
    </row>
    <row r="195" spans="1:15" s="22" customFormat="1" ht="11.25" outlineLevel="2" x14ac:dyDescent="0.2">
      <c r="A195" s="22">
        <v>119354207</v>
      </c>
      <c r="B195" s="22" t="s">
        <v>617</v>
      </c>
      <c r="C195" s="22">
        <v>119357402</v>
      </c>
      <c r="D195" s="22" t="s">
        <v>410</v>
      </c>
      <c r="E195" s="22" t="s">
        <v>402</v>
      </c>
      <c r="F195" s="23">
        <v>179742.07999999999</v>
      </c>
      <c r="G195" s="23">
        <v>148421.56</v>
      </c>
      <c r="H195" s="23">
        <v>31320.52</v>
      </c>
      <c r="I195" s="37">
        <v>176.256</v>
      </c>
      <c r="J195" s="37">
        <v>37.012999999999998</v>
      </c>
      <c r="K195" s="24">
        <v>7597.29</v>
      </c>
      <c r="L195" s="42">
        <v>7577</v>
      </c>
      <c r="M195" s="35">
        <v>0.69710000000000005</v>
      </c>
      <c r="N195" s="23">
        <v>195500.08</v>
      </c>
      <c r="O195" s="25"/>
    </row>
    <row r="196" spans="1:15" s="22" customFormat="1" ht="11.25" outlineLevel="2" x14ac:dyDescent="0.2">
      <c r="A196" s="22">
        <v>119354207</v>
      </c>
      <c r="B196" s="22" t="s">
        <v>617</v>
      </c>
      <c r="C196" s="22">
        <v>119358403</v>
      </c>
      <c r="D196" s="22" t="s">
        <v>411</v>
      </c>
      <c r="E196" s="22" t="s">
        <v>402</v>
      </c>
      <c r="F196" s="23">
        <v>33692.01</v>
      </c>
      <c r="G196" s="23">
        <v>27821.09</v>
      </c>
      <c r="H196" s="23">
        <v>5870.92</v>
      </c>
      <c r="I196" s="37">
        <v>47.223999999999997</v>
      </c>
      <c r="J196" s="37">
        <v>9.9169999999999998</v>
      </c>
      <c r="K196" s="24">
        <v>5977.43</v>
      </c>
      <c r="L196" s="42">
        <v>7520</v>
      </c>
      <c r="M196" s="35">
        <v>0.61819999999999997</v>
      </c>
      <c r="N196" s="23">
        <v>36645.79</v>
      </c>
      <c r="O196" s="25"/>
    </row>
    <row r="197" spans="1:15" s="26" customFormat="1" ht="11.25" outlineLevel="1" x14ac:dyDescent="0.2">
      <c r="A197" s="22"/>
      <c r="B197" s="26" t="s">
        <v>666</v>
      </c>
      <c r="C197" s="22"/>
      <c r="F197" s="27">
        <f>SUBTOTAL(9,F185:F196)</f>
        <v>466897.95999999996</v>
      </c>
      <c r="G197" s="27">
        <f>SUBTOTAL(9,G185:G196)</f>
        <v>385539.78</v>
      </c>
      <c r="H197" s="27">
        <f>SUBTOTAL(9,H185:H196)</f>
        <v>81358.179999999993</v>
      </c>
      <c r="I197" s="38">
        <f>SUBTOTAL(9,I185:I196)</f>
        <v>570.63400000000001</v>
      </c>
      <c r="J197" s="38">
        <f>SUBTOTAL(9,J185:J196)</f>
        <v>119.827</v>
      </c>
      <c r="K197" s="28"/>
      <c r="L197" s="43"/>
      <c r="M197" s="36"/>
      <c r="N197" s="27">
        <f>SUBTOTAL(9,N185:N196)</f>
        <v>507830.93</v>
      </c>
      <c r="O197" s="40"/>
    </row>
    <row r="198" spans="1:15" s="22" customFormat="1" ht="11.25" outlineLevel="2" x14ac:dyDescent="0.2">
      <c r="A198" s="22">
        <v>115211657</v>
      </c>
      <c r="B198" s="22" t="s">
        <v>598</v>
      </c>
      <c r="C198" s="22">
        <v>112011103</v>
      </c>
      <c r="D198" s="22" t="s">
        <v>247</v>
      </c>
      <c r="E198" s="22" t="s">
        <v>319</v>
      </c>
      <c r="F198" s="23">
        <v>856.59</v>
      </c>
      <c r="G198" s="23">
        <v>707.33</v>
      </c>
      <c r="H198" s="23">
        <v>149.26</v>
      </c>
      <c r="I198" s="37">
        <v>1.1839999999999999</v>
      </c>
      <c r="J198" s="37">
        <v>0.248</v>
      </c>
      <c r="K198" s="24">
        <v>6238.47</v>
      </c>
      <c r="L198" s="42">
        <v>7536</v>
      </c>
      <c r="M198" s="35">
        <v>0.60219999999999996</v>
      </c>
      <c r="N198" s="23">
        <v>931.69</v>
      </c>
      <c r="O198" s="25"/>
    </row>
    <row r="199" spans="1:15" s="22" customFormat="1" ht="11.25" outlineLevel="2" x14ac:dyDescent="0.2">
      <c r="A199" s="22">
        <v>115211657</v>
      </c>
      <c r="B199" s="22" t="s">
        <v>598</v>
      </c>
      <c r="C199" s="22">
        <v>115210503</v>
      </c>
      <c r="D199" s="22" t="s">
        <v>318</v>
      </c>
      <c r="E199" s="22" t="s">
        <v>319</v>
      </c>
      <c r="F199" s="23">
        <v>80547.520000000004</v>
      </c>
      <c r="G199" s="23">
        <v>66511.91</v>
      </c>
      <c r="H199" s="23">
        <v>14035.61</v>
      </c>
      <c r="I199" s="37">
        <v>98.081999999999994</v>
      </c>
      <c r="J199" s="37">
        <v>20.597000000000001</v>
      </c>
      <c r="K199" s="24">
        <v>7752.92</v>
      </c>
      <c r="L199" s="42">
        <v>7547</v>
      </c>
      <c r="M199" s="35">
        <v>0.56359999999999999</v>
      </c>
      <c r="N199" s="23">
        <v>87609.13</v>
      </c>
      <c r="O199" s="25"/>
    </row>
    <row r="200" spans="1:15" s="22" customFormat="1" ht="11.25" outlineLevel="2" x14ac:dyDescent="0.2">
      <c r="A200" s="22">
        <v>115211657</v>
      </c>
      <c r="B200" s="22" t="s">
        <v>598</v>
      </c>
      <c r="C200" s="22">
        <v>115211003</v>
      </c>
      <c r="D200" s="22" t="s">
        <v>320</v>
      </c>
      <c r="E200" s="22" t="s">
        <v>319</v>
      </c>
      <c r="F200" s="23">
        <v>8173.77</v>
      </c>
      <c r="G200" s="23">
        <v>6749.47</v>
      </c>
      <c r="H200" s="23">
        <v>1424.3</v>
      </c>
      <c r="I200" s="37">
        <v>14.945</v>
      </c>
      <c r="J200" s="37">
        <v>3.1379999999999999</v>
      </c>
      <c r="K200" s="24">
        <v>8649.1</v>
      </c>
      <c r="L200" s="42">
        <v>7555</v>
      </c>
      <c r="M200" s="35">
        <v>0.375</v>
      </c>
      <c r="N200" s="23">
        <v>8890.36</v>
      </c>
      <c r="O200" s="25"/>
    </row>
    <row r="201" spans="1:15" s="22" customFormat="1" ht="11.25" outlineLevel="2" x14ac:dyDescent="0.2">
      <c r="A201" s="22">
        <v>115211657</v>
      </c>
      <c r="B201" s="22" t="s">
        <v>598</v>
      </c>
      <c r="C201" s="22">
        <v>115211103</v>
      </c>
      <c r="D201" s="22" t="s">
        <v>321</v>
      </c>
      <c r="E201" s="22" t="s">
        <v>319</v>
      </c>
      <c r="F201" s="23">
        <v>3536.21</v>
      </c>
      <c r="G201" s="23">
        <v>2920.02</v>
      </c>
      <c r="H201" s="23">
        <v>616.19000000000005</v>
      </c>
      <c r="I201" s="37">
        <v>5.3220000000000001</v>
      </c>
      <c r="J201" s="37">
        <v>1.117</v>
      </c>
      <c r="K201" s="24">
        <v>7647.59</v>
      </c>
      <c r="L201" s="42">
        <v>7538</v>
      </c>
      <c r="M201" s="35">
        <v>0.45679999999999998</v>
      </c>
      <c r="N201" s="23">
        <v>3846.23</v>
      </c>
      <c r="O201" s="25"/>
    </row>
    <row r="202" spans="1:15" s="22" customFormat="1" ht="11.25" outlineLevel="2" x14ac:dyDescent="0.2">
      <c r="A202" s="22">
        <v>115211657</v>
      </c>
      <c r="B202" s="22" t="s">
        <v>598</v>
      </c>
      <c r="C202" s="22">
        <v>115211603</v>
      </c>
      <c r="D202" s="22" t="s">
        <v>322</v>
      </c>
      <c r="E202" s="22" t="s">
        <v>319</v>
      </c>
      <c r="F202" s="23">
        <v>45894.85</v>
      </c>
      <c r="G202" s="23">
        <v>37897.550000000003</v>
      </c>
      <c r="H202" s="23">
        <v>7997.3</v>
      </c>
      <c r="I202" s="37">
        <v>87.757999999999996</v>
      </c>
      <c r="J202" s="37">
        <v>18.428999999999998</v>
      </c>
      <c r="K202" s="24">
        <v>7223.17</v>
      </c>
      <c r="L202" s="42">
        <v>7524</v>
      </c>
      <c r="M202" s="35">
        <v>0.375</v>
      </c>
      <c r="N202" s="23">
        <v>49918.45</v>
      </c>
      <c r="O202" s="25"/>
    </row>
    <row r="203" spans="1:15" s="22" customFormat="1" ht="11.25" outlineLevel="2" x14ac:dyDescent="0.2">
      <c r="A203" s="22">
        <v>115211657</v>
      </c>
      <c r="B203" s="22" t="s">
        <v>598</v>
      </c>
      <c r="C203" s="22">
        <v>115212503</v>
      </c>
      <c r="D203" s="22" t="s">
        <v>323</v>
      </c>
      <c r="E203" s="22" t="s">
        <v>319</v>
      </c>
      <c r="F203" s="23">
        <v>35231.78</v>
      </c>
      <c r="G203" s="23">
        <v>29092.55</v>
      </c>
      <c r="H203" s="23">
        <v>6139.23</v>
      </c>
      <c r="I203" s="37">
        <v>53.591999999999999</v>
      </c>
      <c r="J203" s="37">
        <v>11.254</v>
      </c>
      <c r="K203" s="24">
        <v>7170.05</v>
      </c>
      <c r="L203" s="42">
        <v>7541</v>
      </c>
      <c r="M203" s="35">
        <v>0.47489999999999999</v>
      </c>
      <c r="N203" s="23">
        <v>38320.550000000003</v>
      </c>
      <c r="O203" s="25"/>
    </row>
    <row r="204" spans="1:15" s="22" customFormat="1" ht="11.25" outlineLevel="2" x14ac:dyDescent="0.2">
      <c r="A204" s="22">
        <v>115211657</v>
      </c>
      <c r="B204" s="22" t="s">
        <v>598</v>
      </c>
      <c r="C204" s="22">
        <v>115503004</v>
      </c>
      <c r="D204" s="22" t="s">
        <v>339</v>
      </c>
      <c r="E204" s="22" t="s">
        <v>319</v>
      </c>
      <c r="F204" s="23">
        <v>16455.22</v>
      </c>
      <c r="G204" s="23">
        <v>13587.86</v>
      </c>
      <c r="H204" s="23">
        <v>2867.36</v>
      </c>
      <c r="I204" s="37">
        <v>20.138999999999999</v>
      </c>
      <c r="J204" s="37">
        <v>4.2290000000000001</v>
      </c>
      <c r="K204" s="24">
        <v>7114.08</v>
      </c>
      <c r="L204" s="42">
        <v>7531</v>
      </c>
      <c r="M204" s="35">
        <v>0.59489999999999998</v>
      </c>
      <c r="N204" s="23">
        <v>17897.849999999999</v>
      </c>
      <c r="O204" s="25"/>
    </row>
    <row r="205" spans="1:15" s="22" customFormat="1" ht="11.25" outlineLevel="2" x14ac:dyDescent="0.2">
      <c r="A205" s="22">
        <v>115211657</v>
      </c>
      <c r="B205" s="22" t="s">
        <v>598</v>
      </c>
      <c r="C205" s="22">
        <v>115216503</v>
      </c>
      <c r="D205" s="22" t="s">
        <v>324</v>
      </c>
      <c r="E205" s="22" t="s">
        <v>319</v>
      </c>
      <c r="F205" s="23">
        <v>27468.44</v>
      </c>
      <c r="G205" s="23">
        <v>22681.99</v>
      </c>
      <c r="H205" s="23">
        <v>4786.45</v>
      </c>
      <c r="I205" s="37">
        <v>46.642000000000003</v>
      </c>
      <c r="J205" s="37">
        <v>9.7940000000000005</v>
      </c>
      <c r="K205" s="24">
        <v>7833.43</v>
      </c>
      <c r="L205" s="42">
        <v>7547</v>
      </c>
      <c r="M205" s="35">
        <v>0.4042</v>
      </c>
      <c r="N205" s="23">
        <v>29876.6</v>
      </c>
      <c r="O205" s="25"/>
    </row>
    <row r="206" spans="1:15" s="22" customFormat="1" ht="11.25" outlineLevel="2" x14ac:dyDescent="0.2">
      <c r="A206" s="22">
        <v>115211657</v>
      </c>
      <c r="B206" s="22" t="s">
        <v>598</v>
      </c>
      <c r="C206" s="22">
        <v>115504003</v>
      </c>
      <c r="D206" s="22" t="s">
        <v>341</v>
      </c>
      <c r="E206" s="22" t="s">
        <v>319</v>
      </c>
      <c r="F206" s="23">
        <v>34769.160000000003</v>
      </c>
      <c r="G206" s="23">
        <v>28710.54</v>
      </c>
      <c r="H206" s="23">
        <v>6058.62</v>
      </c>
      <c r="I206" s="37">
        <v>42.802</v>
      </c>
      <c r="J206" s="37">
        <v>8.9879999999999995</v>
      </c>
      <c r="K206" s="24">
        <v>6473.14</v>
      </c>
      <c r="L206" s="42">
        <v>7528</v>
      </c>
      <c r="M206" s="35">
        <v>0.65</v>
      </c>
      <c r="N206" s="23">
        <v>37817.370000000003</v>
      </c>
      <c r="O206" s="25"/>
    </row>
    <row r="207" spans="1:15" s="22" customFormat="1" ht="11.25" outlineLevel="2" x14ac:dyDescent="0.2">
      <c r="A207" s="22">
        <v>115211657</v>
      </c>
      <c r="B207" s="22" t="s">
        <v>598</v>
      </c>
      <c r="C207" s="22">
        <v>115674603</v>
      </c>
      <c r="D207" s="22" t="s">
        <v>344</v>
      </c>
      <c r="E207" s="22" t="s">
        <v>319</v>
      </c>
      <c r="F207" s="23">
        <v>40724.6</v>
      </c>
      <c r="G207" s="23">
        <v>33628.230000000003</v>
      </c>
      <c r="H207" s="23">
        <v>7096.37</v>
      </c>
      <c r="I207" s="37">
        <v>63.978000000000002</v>
      </c>
      <c r="J207" s="37">
        <v>13.435</v>
      </c>
      <c r="K207" s="24">
        <v>7020.82</v>
      </c>
      <c r="L207" s="42">
        <v>7529</v>
      </c>
      <c r="M207" s="35">
        <v>0.46960000000000002</v>
      </c>
      <c r="N207" s="23">
        <v>44294.93</v>
      </c>
      <c r="O207" s="25"/>
    </row>
    <row r="208" spans="1:15" s="22" customFormat="1" ht="11.25" outlineLevel="2" x14ac:dyDescent="0.2">
      <c r="A208" s="22">
        <v>115211657</v>
      </c>
      <c r="B208" s="22" t="s">
        <v>598</v>
      </c>
      <c r="C208" s="22">
        <v>115218303</v>
      </c>
      <c r="D208" s="22" t="s">
        <v>326</v>
      </c>
      <c r="E208" s="22" t="s">
        <v>319</v>
      </c>
      <c r="F208" s="23">
        <v>25787.97</v>
      </c>
      <c r="G208" s="23">
        <v>21294.35</v>
      </c>
      <c r="H208" s="23">
        <v>4493.62</v>
      </c>
      <c r="I208" s="37">
        <v>43.508000000000003</v>
      </c>
      <c r="J208" s="37">
        <v>9.1359999999999992</v>
      </c>
      <c r="K208" s="24">
        <v>8176.49</v>
      </c>
      <c r="L208" s="42">
        <v>7523</v>
      </c>
      <c r="M208" s="35">
        <v>0.40810000000000002</v>
      </c>
      <c r="N208" s="23">
        <v>28048.799999999999</v>
      </c>
      <c r="O208" s="25"/>
    </row>
    <row r="209" spans="1:15" s="22" customFormat="1" ht="11.25" outlineLevel="2" x14ac:dyDescent="0.2">
      <c r="A209" s="22">
        <v>115211657</v>
      </c>
      <c r="B209" s="22" t="s">
        <v>598</v>
      </c>
      <c r="C209" s="22">
        <v>115506003</v>
      </c>
      <c r="D209" s="22" t="s">
        <v>342</v>
      </c>
      <c r="E209" s="22" t="s">
        <v>319</v>
      </c>
      <c r="F209" s="23">
        <v>64192.160000000003</v>
      </c>
      <c r="G209" s="23">
        <v>53006.51</v>
      </c>
      <c r="H209" s="23">
        <v>11185.65</v>
      </c>
      <c r="I209" s="37">
        <v>75.828999999999994</v>
      </c>
      <c r="J209" s="37">
        <v>15.923999999999999</v>
      </c>
      <c r="K209" s="24">
        <v>7845.23</v>
      </c>
      <c r="L209" s="42">
        <v>7557</v>
      </c>
      <c r="M209" s="35">
        <v>0.58020000000000005</v>
      </c>
      <c r="N209" s="23">
        <v>69819.89</v>
      </c>
      <c r="O209" s="25"/>
    </row>
    <row r="210" spans="1:15" s="22" customFormat="1" ht="11.25" outlineLevel="2" x14ac:dyDescent="0.2">
      <c r="A210" s="22">
        <v>115211657</v>
      </c>
      <c r="B210" s="22" t="s">
        <v>598</v>
      </c>
      <c r="C210" s="22">
        <v>112018523</v>
      </c>
      <c r="D210" s="22" t="s">
        <v>253</v>
      </c>
      <c r="E210" s="22" t="s">
        <v>319</v>
      </c>
      <c r="F210" s="23">
        <v>26302.6</v>
      </c>
      <c r="G210" s="23">
        <v>21719.3</v>
      </c>
      <c r="H210" s="23">
        <v>4583.3</v>
      </c>
      <c r="I210" s="37">
        <v>30</v>
      </c>
      <c r="J210" s="37">
        <v>6.3</v>
      </c>
      <c r="K210" s="24">
        <v>7483.58</v>
      </c>
      <c r="L210" s="42">
        <v>7546</v>
      </c>
      <c r="M210" s="35">
        <v>0.60680000000000001</v>
      </c>
      <c r="N210" s="23">
        <v>28608.55</v>
      </c>
      <c r="O210" s="25"/>
    </row>
    <row r="211" spans="1:15" s="22" customFormat="1" ht="11.25" outlineLevel="2" x14ac:dyDescent="0.2">
      <c r="A211" s="22">
        <v>115211657</v>
      </c>
      <c r="B211" s="22" t="s">
        <v>598</v>
      </c>
      <c r="C211" s="22">
        <v>115508003</v>
      </c>
      <c r="D211" s="22" t="s">
        <v>343</v>
      </c>
      <c r="E211" s="22" t="s">
        <v>319</v>
      </c>
      <c r="F211" s="23">
        <v>110267.24</v>
      </c>
      <c r="G211" s="23">
        <v>91052.89</v>
      </c>
      <c r="H211" s="23">
        <v>19214.349999999999</v>
      </c>
      <c r="I211" s="37">
        <v>138.761</v>
      </c>
      <c r="J211" s="37">
        <v>29.138999999999999</v>
      </c>
      <c r="K211" s="24">
        <v>6951.42</v>
      </c>
      <c r="L211" s="42">
        <v>7533</v>
      </c>
      <c r="M211" s="35">
        <v>0.59209999999999996</v>
      </c>
      <c r="N211" s="23">
        <v>119934.38</v>
      </c>
      <c r="O211" s="25"/>
    </row>
    <row r="212" spans="1:15" s="22" customFormat="1" ht="11.25" outlineLevel="2" x14ac:dyDescent="0.2">
      <c r="A212" s="22">
        <v>115211657</v>
      </c>
      <c r="B212" s="22" t="s">
        <v>598</v>
      </c>
      <c r="C212" s="22">
        <v>115219002</v>
      </c>
      <c r="D212" s="22" t="s">
        <v>327</v>
      </c>
      <c r="E212" s="22" t="s">
        <v>319</v>
      </c>
      <c r="F212" s="23">
        <v>83009.919999999998</v>
      </c>
      <c r="G212" s="23">
        <v>68545.23</v>
      </c>
      <c r="H212" s="23">
        <v>14464.69</v>
      </c>
      <c r="I212" s="37">
        <v>156.51599999999999</v>
      </c>
      <c r="J212" s="37">
        <v>32.868000000000002</v>
      </c>
      <c r="K212" s="24">
        <v>7223.16</v>
      </c>
      <c r="L212" s="42">
        <v>7523</v>
      </c>
      <c r="M212" s="35">
        <v>0.38030000000000003</v>
      </c>
      <c r="N212" s="23">
        <v>90287.41</v>
      </c>
      <c r="O212" s="25"/>
    </row>
    <row r="213" spans="1:15" s="26" customFormat="1" ht="11.25" outlineLevel="1" x14ac:dyDescent="0.2">
      <c r="A213" s="22"/>
      <c r="B213" s="26" t="s">
        <v>667</v>
      </c>
      <c r="C213" s="22"/>
      <c r="F213" s="27">
        <f>SUBTOTAL(9,F198:F212)</f>
        <v>603218.03</v>
      </c>
      <c r="G213" s="27">
        <f>SUBTOTAL(9,G198:G212)</f>
        <v>498105.73</v>
      </c>
      <c r="H213" s="27">
        <f>SUBTOTAL(9,H198:H212)</f>
        <v>105112.30000000002</v>
      </c>
      <c r="I213" s="38">
        <f>SUBTOTAL(9,I198:I212)</f>
        <v>879.05799999999988</v>
      </c>
      <c r="J213" s="38">
        <f>SUBTOTAL(9,J198:J212)</f>
        <v>184.59599999999998</v>
      </c>
      <c r="K213" s="28"/>
      <c r="L213" s="43"/>
      <c r="M213" s="36"/>
      <c r="N213" s="27">
        <f>SUBTOTAL(9,N198:N212)</f>
        <v>656102.19000000006</v>
      </c>
      <c r="O213" s="40"/>
    </row>
    <row r="214" spans="1:15" s="22" customFormat="1" ht="11.25" outlineLevel="2" x14ac:dyDescent="0.2">
      <c r="A214" s="22">
        <v>115221607</v>
      </c>
      <c r="B214" s="22" t="s">
        <v>606</v>
      </c>
      <c r="C214" s="22">
        <v>115221402</v>
      </c>
      <c r="D214" s="22" t="s">
        <v>328</v>
      </c>
      <c r="E214" s="22" t="s">
        <v>329</v>
      </c>
      <c r="F214" s="23">
        <v>230674.5</v>
      </c>
      <c r="G214" s="23">
        <v>190478.87</v>
      </c>
      <c r="H214" s="23">
        <v>40195.629999999997</v>
      </c>
      <c r="I214" s="37">
        <v>422.71499999999997</v>
      </c>
      <c r="J214" s="37">
        <v>88.77</v>
      </c>
      <c r="K214" s="24">
        <v>8029.79</v>
      </c>
      <c r="L214" s="42">
        <v>7537</v>
      </c>
      <c r="M214" s="35">
        <v>0.375</v>
      </c>
      <c r="N214" s="23">
        <v>250897.75</v>
      </c>
      <c r="O214" s="25"/>
    </row>
    <row r="215" spans="1:15" s="22" customFormat="1" ht="11.25" outlineLevel="2" x14ac:dyDescent="0.2">
      <c r="A215" s="22">
        <v>115221607</v>
      </c>
      <c r="B215" s="22" t="s">
        <v>606</v>
      </c>
      <c r="C215" s="22">
        <v>115221753</v>
      </c>
      <c r="D215" s="22" t="s">
        <v>330</v>
      </c>
      <c r="E215" s="22" t="s">
        <v>329</v>
      </c>
      <c r="F215" s="23">
        <v>18288</v>
      </c>
      <c r="G215" s="23">
        <v>15101.27</v>
      </c>
      <c r="H215" s="23">
        <v>3186.73</v>
      </c>
      <c r="I215" s="37">
        <v>33.499000000000002</v>
      </c>
      <c r="J215" s="37">
        <v>7.0339999999999998</v>
      </c>
      <c r="K215" s="24">
        <v>8095.84</v>
      </c>
      <c r="L215" s="42">
        <v>7541</v>
      </c>
      <c r="M215" s="35">
        <v>0.375</v>
      </c>
      <c r="N215" s="23">
        <v>19891.310000000001</v>
      </c>
      <c r="O215" s="25"/>
    </row>
    <row r="216" spans="1:15" s="22" customFormat="1" ht="11.25" outlineLevel="2" x14ac:dyDescent="0.2">
      <c r="A216" s="22">
        <v>115221607</v>
      </c>
      <c r="B216" s="22" t="s">
        <v>606</v>
      </c>
      <c r="C216" s="22">
        <v>115222504</v>
      </c>
      <c r="D216" s="22" t="s">
        <v>331</v>
      </c>
      <c r="E216" s="22" t="s">
        <v>329</v>
      </c>
      <c r="F216" s="23">
        <v>27459.86</v>
      </c>
      <c r="G216" s="23">
        <v>22674.91</v>
      </c>
      <c r="H216" s="23">
        <v>4784.95</v>
      </c>
      <c r="I216" s="37">
        <v>30.59</v>
      </c>
      <c r="J216" s="37">
        <v>6.423</v>
      </c>
      <c r="K216" s="24">
        <v>8707.49</v>
      </c>
      <c r="L216" s="42">
        <v>7550</v>
      </c>
      <c r="M216" s="35">
        <v>0.6159</v>
      </c>
      <c r="N216" s="23">
        <v>29867.27</v>
      </c>
      <c r="O216" s="25"/>
    </row>
    <row r="217" spans="1:15" s="22" customFormat="1" ht="11.25" outlineLevel="2" x14ac:dyDescent="0.2">
      <c r="A217" s="22">
        <v>115221607</v>
      </c>
      <c r="B217" s="22" t="s">
        <v>606</v>
      </c>
      <c r="C217" s="22">
        <v>115222752</v>
      </c>
      <c r="D217" s="22" t="s">
        <v>332</v>
      </c>
      <c r="E217" s="22" t="s">
        <v>329</v>
      </c>
      <c r="F217" s="23">
        <v>12856.18</v>
      </c>
      <c r="G217" s="23">
        <v>10615.96</v>
      </c>
      <c r="H217" s="23">
        <v>2240.2199999999998</v>
      </c>
      <c r="I217" s="37">
        <v>11.731999999999999</v>
      </c>
      <c r="J217" s="37">
        <v>2.4630000000000001</v>
      </c>
      <c r="K217" s="24">
        <v>8832.3700000000008</v>
      </c>
      <c r="L217" s="42">
        <v>7588</v>
      </c>
      <c r="M217" s="35">
        <v>0.74819999999999998</v>
      </c>
      <c r="N217" s="23">
        <v>13983.29</v>
      </c>
      <c r="O217" s="25"/>
    </row>
    <row r="218" spans="1:15" s="22" customFormat="1" ht="11.25" outlineLevel="2" x14ac:dyDescent="0.2">
      <c r="A218" s="22">
        <v>115221607</v>
      </c>
      <c r="B218" s="22" t="s">
        <v>606</v>
      </c>
      <c r="C218" s="22">
        <v>115224003</v>
      </c>
      <c r="D218" s="22" t="s">
        <v>333</v>
      </c>
      <c r="E218" s="22" t="s">
        <v>329</v>
      </c>
      <c r="F218" s="23">
        <v>63348.58</v>
      </c>
      <c r="G218" s="23">
        <v>52309.93</v>
      </c>
      <c r="H218" s="23">
        <v>11038.65</v>
      </c>
      <c r="I218" s="37">
        <v>88.254999999999995</v>
      </c>
      <c r="J218" s="37">
        <v>18.533000000000001</v>
      </c>
      <c r="K218" s="24">
        <v>8219.2800000000007</v>
      </c>
      <c r="L218" s="42">
        <v>7555</v>
      </c>
      <c r="M218" s="35">
        <v>0.49209999999999998</v>
      </c>
      <c r="N218" s="23">
        <v>68902.36</v>
      </c>
      <c r="O218" s="25"/>
    </row>
    <row r="219" spans="1:15" s="22" customFormat="1" ht="11.25" outlineLevel="2" x14ac:dyDescent="0.2">
      <c r="A219" s="22">
        <v>115221607</v>
      </c>
      <c r="B219" s="22" t="s">
        <v>606</v>
      </c>
      <c r="C219" s="22">
        <v>115226003</v>
      </c>
      <c r="D219" s="22" t="s">
        <v>334</v>
      </c>
      <c r="E219" s="22" t="s">
        <v>329</v>
      </c>
      <c r="F219" s="23">
        <v>68241.460000000006</v>
      </c>
      <c r="G219" s="23">
        <v>56350.21</v>
      </c>
      <c r="H219" s="23">
        <v>11891.25</v>
      </c>
      <c r="I219" s="37">
        <v>89.988</v>
      </c>
      <c r="J219" s="37">
        <v>18.896999999999998</v>
      </c>
      <c r="K219" s="24">
        <v>8893.18</v>
      </c>
      <c r="L219" s="42">
        <v>7571</v>
      </c>
      <c r="M219" s="35">
        <v>0.51880000000000004</v>
      </c>
      <c r="N219" s="23">
        <v>74224.2</v>
      </c>
      <c r="O219" s="25"/>
    </row>
    <row r="220" spans="1:15" s="22" customFormat="1" ht="11.25" outlineLevel="2" x14ac:dyDescent="0.2">
      <c r="A220" s="22">
        <v>115221607</v>
      </c>
      <c r="B220" s="22" t="s">
        <v>606</v>
      </c>
      <c r="C220" s="22">
        <v>115226103</v>
      </c>
      <c r="D220" s="22" t="s">
        <v>335</v>
      </c>
      <c r="E220" s="22" t="s">
        <v>329</v>
      </c>
      <c r="F220" s="23">
        <v>4281.93</v>
      </c>
      <c r="G220" s="23">
        <v>3535.79</v>
      </c>
      <c r="H220" s="23">
        <v>746.14</v>
      </c>
      <c r="I220" s="37">
        <v>5.085</v>
      </c>
      <c r="J220" s="37">
        <v>1.0669999999999999</v>
      </c>
      <c r="K220" s="24">
        <v>8835.41</v>
      </c>
      <c r="L220" s="42">
        <v>7553</v>
      </c>
      <c r="M220" s="35">
        <v>0.57789999999999997</v>
      </c>
      <c r="N220" s="23">
        <v>4657.33</v>
      </c>
      <c r="O220" s="25"/>
    </row>
    <row r="221" spans="1:15" s="22" customFormat="1" ht="11.25" outlineLevel="2" x14ac:dyDescent="0.2">
      <c r="A221" s="22">
        <v>115221607</v>
      </c>
      <c r="B221" s="22" t="s">
        <v>606</v>
      </c>
      <c r="C221" s="22">
        <v>115228003</v>
      </c>
      <c r="D221" s="22" t="s">
        <v>336</v>
      </c>
      <c r="E221" s="22" t="s">
        <v>329</v>
      </c>
      <c r="F221" s="23">
        <v>17043.900000000001</v>
      </c>
      <c r="G221" s="23">
        <v>14073.96</v>
      </c>
      <c r="H221" s="23">
        <v>2969.94</v>
      </c>
      <c r="I221" s="37">
        <v>15.409000000000001</v>
      </c>
      <c r="J221" s="37">
        <v>3.2349999999999999</v>
      </c>
      <c r="K221" s="24">
        <v>8854.2098999999998</v>
      </c>
      <c r="L221" s="42">
        <v>7573</v>
      </c>
      <c r="M221" s="35">
        <v>0.75670000000000004</v>
      </c>
      <c r="N221" s="23">
        <v>18538.14</v>
      </c>
      <c r="O221" s="25"/>
    </row>
    <row r="222" spans="1:15" s="22" customFormat="1" ht="11.25" outlineLevel="2" x14ac:dyDescent="0.2">
      <c r="A222" s="22">
        <v>115221607</v>
      </c>
      <c r="B222" s="22" t="s">
        <v>606</v>
      </c>
      <c r="C222" s="22">
        <v>115228303</v>
      </c>
      <c r="D222" s="22" t="s">
        <v>337</v>
      </c>
      <c r="E222" s="22" t="s">
        <v>329</v>
      </c>
      <c r="F222" s="23">
        <v>49440.72</v>
      </c>
      <c r="G222" s="23">
        <v>40825.550000000003</v>
      </c>
      <c r="H222" s="23">
        <v>8615.17</v>
      </c>
      <c r="I222" s="37">
        <v>90.504999999999995</v>
      </c>
      <c r="J222" s="37">
        <v>19.006</v>
      </c>
      <c r="K222" s="24">
        <v>7770.71</v>
      </c>
      <c r="L222" s="42">
        <v>7545</v>
      </c>
      <c r="M222" s="35">
        <v>0.375</v>
      </c>
      <c r="N222" s="23">
        <v>53775.199999999997</v>
      </c>
      <c r="O222" s="25"/>
    </row>
    <row r="223" spans="1:15" s="22" customFormat="1" ht="11.25" outlineLevel="2" x14ac:dyDescent="0.2">
      <c r="A223" s="22">
        <v>115221607</v>
      </c>
      <c r="B223" s="22" t="s">
        <v>606</v>
      </c>
      <c r="C223" s="22">
        <v>115229003</v>
      </c>
      <c r="D223" s="22" t="s">
        <v>338</v>
      </c>
      <c r="E223" s="22" t="s">
        <v>329</v>
      </c>
      <c r="F223" s="23">
        <v>2031.36</v>
      </c>
      <c r="G223" s="23">
        <v>1677.39</v>
      </c>
      <c r="H223" s="23">
        <v>353.97</v>
      </c>
      <c r="I223" s="37">
        <v>2.238</v>
      </c>
      <c r="J223" s="37">
        <v>0.46899999999999997</v>
      </c>
      <c r="K223" s="24">
        <v>7567.57</v>
      </c>
      <c r="L223" s="42">
        <v>7540</v>
      </c>
      <c r="M223" s="35">
        <v>0.62480000000000002</v>
      </c>
      <c r="N223" s="23">
        <v>2209.4499999999998</v>
      </c>
      <c r="O223" s="25"/>
    </row>
    <row r="224" spans="1:15" s="26" customFormat="1" ht="11.25" outlineLevel="1" x14ac:dyDescent="0.2">
      <c r="A224" s="22"/>
      <c r="B224" s="45" t="s">
        <v>668</v>
      </c>
      <c r="C224" s="45"/>
      <c r="D224" s="45"/>
      <c r="F224" s="27">
        <f>SUBTOTAL(9,F214:F223)</f>
        <v>493666.49</v>
      </c>
      <c r="G224" s="27">
        <f>SUBTOTAL(9,G214:G223)</f>
        <v>407643.84</v>
      </c>
      <c r="H224" s="27">
        <f>SUBTOTAL(9,H214:H223)</f>
        <v>86022.65</v>
      </c>
      <c r="I224" s="38">
        <f>SUBTOTAL(9,I214:I223)</f>
        <v>790.01600000000008</v>
      </c>
      <c r="J224" s="38">
        <f>SUBTOTAL(9,J214:J223)</f>
        <v>165.89700000000002</v>
      </c>
      <c r="K224" s="28"/>
      <c r="L224" s="43"/>
      <c r="M224" s="36"/>
      <c r="N224" s="27">
        <f>SUBTOTAL(9,N214:N223)</f>
        <v>536946.29999999993</v>
      </c>
      <c r="O224" s="40"/>
    </row>
    <row r="225" spans="1:15" s="22" customFormat="1" ht="11.25" outlineLevel="2" x14ac:dyDescent="0.2">
      <c r="A225" s="22">
        <v>125232407</v>
      </c>
      <c r="B225" s="22" t="s">
        <v>629</v>
      </c>
      <c r="C225" s="22">
        <v>125231232</v>
      </c>
      <c r="D225" s="22" t="s">
        <v>505</v>
      </c>
      <c r="E225" s="22" t="s">
        <v>506</v>
      </c>
      <c r="F225" s="23">
        <v>23253.439999999999</v>
      </c>
      <c r="G225" s="23">
        <v>19201.47</v>
      </c>
      <c r="H225" s="23">
        <v>4051.97</v>
      </c>
      <c r="I225" s="37">
        <v>19.483000000000001</v>
      </c>
      <c r="J225" s="37">
        <v>4.0910000000000002</v>
      </c>
      <c r="K225" s="24">
        <v>7144.77</v>
      </c>
      <c r="L225" s="42">
        <v>7551</v>
      </c>
      <c r="M225" s="35">
        <v>0.86529999999999996</v>
      </c>
      <c r="N225" s="23">
        <v>25292.080000000002</v>
      </c>
      <c r="O225" s="25"/>
    </row>
    <row r="226" spans="1:15" s="22" customFormat="1" ht="11.25" outlineLevel="2" x14ac:dyDescent="0.2">
      <c r="A226" s="22">
        <v>125232407</v>
      </c>
      <c r="B226" s="22" t="s">
        <v>629</v>
      </c>
      <c r="C226" s="22">
        <v>125231303</v>
      </c>
      <c r="D226" s="22" t="s">
        <v>507</v>
      </c>
      <c r="E226" s="22" t="s">
        <v>506</v>
      </c>
      <c r="F226" s="23">
        <v>56146.65</v>
      </c>
      <c r="G226" s="23">
        <v>46362.95</v>
      </c>
      <c r="H226" s="23">
        <v>9783.7000000000007</v>
      </c>
      <c r="I226" s="37">
        <v>68.757999999999996</v>
      </c>
      <c r="J226" s="37">
        <v>14.439</v>
      </c>
      <c r="K226" s="24">
        <v>9929.6200000000008</v>
      </c>
      <c r="L226" s="42">
        <v>7596</v>
      </c>
      <c r="M226" s="35">
        <v>0.55679999999999996</v>
      </c>
      <c r="N226" s="23">
        <v>61069.03</v>
      </c>
      <c r="O226" s="25"/>
    </row>
    <row r="227" spans="1:15" s="22" customFormat="1" ht="11.25" outlineLevel="2" x14ac:dyDescent="0.2">
      <c r="A227" s="22">
        <v>125232407</v>
      </c>
      <c r="B227" s="22" t="s">
        <v>629</v>
      </c>
      <c r="C227" s="22">
        <v>125234103</v>
      </c>
      <c r="D227" s="22" t="s">
        <v>508</v>
      </c>
      <c r="E227" s="22" t="s">
        <v>506</v>
      </c>
      <c r="F227" s="23">
        <v>17697.53</v>
      </c>
      <c r="G227" s="23">
        <v>14613.69</v>
      </c>
      <c r="H227" s="23">
        <v>3083.84</v>
      </c>
      <c r="I227" s="37">
        <v>32.323999999999998</v>
      </c>
      <c r="J227" s="37">
        <v>6.7880000000000003</v>
      </c>
      <c r="K227" s="24">
        <v>10512.45</v>
      </c>
      <c r="L227" s="42">
        <v>7562</v>
      </c>
      <c r="M227" s="35">
        <v>0.375</v>
      </c>
      <c r="N227" s="23">
        <v>19249.07</v>
      </c>
      <c r="O227" s="25"/>
    </row>
    <row r="228" spans="1:15" s="22" customFormat="1" ht="11.25" outlineLevel="2" x14ac:dyDescent="0.2">
      <c r="A228" s="22">
        <v>125232407</v>
      </c>
      <c r="B228" s="22" t="s">
        <v>629</v>
      </c>
      <c r="C228" s="22">
        <v>125234502</v>
      </c>
      <c r="D228" s="22" t="s">
        <v>509</v>
      </c>
      <c r="E228" s="22" t="s">
        <v>506</v>
      </c>
      <c r="F228" s="23">
        <v>35163.279999999999</v>
      </c>
      <c r="G228" s="23">
        <v>29035.99</v>
      </c>
      <c r="H228" s="23">
        <v>6127.29</v>
      </c>
      <c r="I228" s="37">
        <v>64.471999999999994</v>
      </c>
      <c r="J228" s="37">
        <v>13.539</v>
      </c>
      <c r="K228" s="24">
        <v>9410.07</v>
      </c>
      <c r="L228" s="42">
        <v>7533</v>
      </c>
      <c r="M228" s="35">
        <v>0.375</v>
      </c>
      <c r="N228" s="23">
        <v>38246.050000000003</v>
      </c>
      <c r="O228" s="25"/>
    </row>
    <row r="229" spans="1:15" s="22" customFormat="1" ht="11.25" outlineLevel="2" x14ac:dyDescent="0.2">
      <c r="A229" s="22">
        <v>125232407</v>
      </c>
      <c r="B229" s="22" t="s">
        <v>629</v>
      </c>
      <c r="C229" s="22">
        <v>125235103</v>
      </c>
      <c r="D229" s="22" t="s">
        <v>510</v>
      </c>
      <c r="E229" s="22" t="s">
        <v>506</v>
      </c>
      <c r="F229" s="23">
        <v>77027.929999999993</v>
      </c>
      <c r="G229" s="23">
        <v>63605.61</v>
      </c>
      <c r="H229" s="23">
        <v>13422.32</v>
      </c>
      <c r="I229" s="37">
        <v>90.971999999999994</v>
      </c>
      <c r="J229" s="37">
        <v>19.103999999999999</v>
      </c>
      <c r="K229" s="24">
        <v>9927.68</v>
      </c>
      <c r="L229" s="42">
        <v>7573</v>
      </c>
      <c r="M229" s="35">
        <v>0.57909999999999995</v>
      </c>
      <c r="N229" s="23">
        <v>83780.97</v>
      </c>
      <c r="O229" s="25"/>
    </row>
    <row r="230" spans="1:15" s="22" customFormat="1" ht="11.25" outlineLevel="2" x14ac:dyDescent="0.2">
      <c r="A230" s="22">
        <v>125232407</v>
      </c>
      <c r="B230" s="22" t="s">
        <v>629</v>
      </c>
      <c r="C230" s="22">
        <v>125235502</v>
      </c>
      <c r="D230" s="22" t="s">
        <v>511</v>
      </c>
      <c r="E230" s="22" t="s">
        <v>506</v>
      </c>
      <c r="F230" s="23">
        <v>17912.669999999998</v>
      </c>
      <c r="G230" s="23">
        <v>14791.34</v>
      </c>
      <c r="H230" s="23">
        <v>3121.33</v>
      </c>
      <c r="I230" s="37">
        <v>32.950000000000003</v>
      </c>
      <c r="J230" s="37">
        <v>6.9189999999999996</v>
      </c>
      <c r="K230" s="24">
        <v>10662.1</v>
      </c>
      <c r="L230" s="42">
        <v>7509</v>
      </c>
      <c r="M230" s="35">
        <v>0.375</v>
      </c>
      <c r="N230" s="23">
        <v>19483.07</v>
      </c>
      <c r="O230" s="25"/>
    </row>
    <row r="231" spans="1:15" s="22" customFormat="1" ht="11.25" outlineLevel="2" x14ac:dyDescent="0.2">
      <c r="A231" s="22">
        <v>125232407</v>
      </c>
      <c r="B231" s="22" t="s">
        <v>629</v>
      </c>
      <c r="C231" s="22">
        <v>125236903</v>
      </c>
      <c r="D231" s="22" t="s">
        <v>512</v>
      </c>
      <c r="E231" s="22" t="s">
        <v>506</v>
      </c>
      <c r="F231" s="23">
        <v>29896.1</v>
      </c>
      <c r="G231" s="23">
        <v>24686.63</v>
      </c>
      <c r="H231" s="23">
        <v>5209.47</v>
      </c>
      <c r="I231" s="37">
        <v>50.686</v>
      </c>
      <c r="J231" s="37">
        <v>10.644</v>
      </c>
      <c r="K231" s="24">
        <v>7937.16</v>
      </c>
      <c r="L231" s="42">
        <v>7545</v>
      </c>
      <c r="M231" s="35">
        <v>0.40489999999999998</v>
      </c>
      <c r="N231" s="23">
        <v>32517.1</v>
      </c>
      <c r="O231" s="25"/>
    </row>
    <row r="232" spans="1:15" s="22" customFormat="1" ht="11.25" outlineLevel="2" x14ac:dyDescent="0.2">
      <c r="A232" s="22">
        <v>125232407</v>
      </c>
      <c r="B232" s="22" t="s">
        <v>629</v>
      </c>
      <c r="C232" s="22">
        <v>125237603</v>
      </c>
      <c r="D232" s="22" t="s">
        <v>513</v>
      </c>
      <c r="E232" s="22" t="s">
        <v>506</v>
      </c>
      <c r="F232" s="23">
        <v>7944.03</v>
      </c>
      <c r="G232" s="23">
        <v>6559.76</v>
      </c>
      <c r="H232" s="23">
        <v>1384.27</v>
      </c>
      <c r="I232" s="37">
        <v>14.593</v>
      </c>
      <c r="J232" s="37">
        <v>3.0640000000000001</v>
      </c>
      <c r="K232" s="24">
        <v>12210.66</v>
      </c>
      <c r="L232" s="42">
        <v>7520</v>
      </c>
      <c r="M232" s="35">
        <v>0.375</v>
      </c>
      <c r="N232" s="23">
        <v>8640.48</v>
      </c>
      <c r="O232" s="25"/>
    </row>
    <row r="233" spans="1:15" s="22" customFormat="1" ht="11.25" outlineLevel="2" x14ac:dyDescent="0.2">
      <c r="A233" s="22">
        <v>125232407</v>
      </c>
      <c r="B233" s="22" t="s">
        <v>629</v>
      </c>
      <c r="C233" s="22">
        <v>125237702</v>
      </c>
      <c r="D233" s="22" t="s">
        <v>514</v>
      </c>
      <c r="E233" s="22" t="s">
        <v>506</v>
      </c>
      <c r="F233" s="23">
        <v>52019.68</v>
      </c>
      <c r="G233" s="23">
        <v>42955.12</v>
      </c>
      <c r="H233" s="23">
        <v>9064.56</v>
      </c>
      <c r="I233" s="37">
        <v>63.762999999999998</v>
      </c>
      <c r="J233" s="37">
        <v>13.39</v>
      </c>
      <c r="K233" s="24">
        <v>9039.52</v>
      </c>
      <c r="L233" s="42">
        <v>7589</v>
      </c>
      <c r="M233" s="35">
        <v>0.55679999999999996</v>
      </c>
      <c r="N233" s="23">
        <v>56580.25</v>
      </c>
      <c r="O233" s="25"/>
    </row>
    <row r="234" spans="1:15" s="22" customFormat="1" ht="11.25" outlineLevel="2" x14ac:dyDescent="0.2">
      <c r="A234" s="22">
        <v>125232407</v>
      </c>
      <c r="B234" s="22" t="s">
        <v>629</v>
      </c>
      <c r="C234" s="22">
        <v>125237903</v>
      </c>
      <c r="D234" s="22" t="s">
        <v>515</v>
      </c>
      <c r="E234" s="22" t="s">
        <v>506</v>
      </c>
      <c r="F234" s="23">
        <v>13269.83</v>
      </c>
      <c r="G234" s="23">
        <v>10957.53</v>
      </c>
      <c r="H234" s="23">
        <v>2312.3000000000002</v>
      </c>
      <c r="I234" s="37">
        <v>24.335000000000001</v>
      </c>
      <c r="J234" s="37">
        <v>5.1100000000000003</v>
      </c>
      <c r="K234" s="24">
        <v>11987.64</v>
      </c>
      <c r="L234" s="42">
        <v>7532</v>
      </c>
      <c r="M234" s="35">
        <v>0.375</v>
      </c>
      <c r="N234" s="23">
        <v>14433.2</v>
      </c>
      <c r="O234" s="25"/>
    </row>
    <row r="235" spans="1:15" s="22" customFormat="1" ht="11.25" outlineLevel="2" x14ac:dyDescent="0.2">
      <c r="A235" s="22">
        <v>125232407</v>
      </c>
      <c r="B235" s="22" t="s">
        <v>629</v>
      </c>
      <c r="C235" s="22">
        <v>125238402</v>
      </c>
      <c r="D235" s="22" t="s">
        <v>516</v>
      </c>
      <c r="E235" s="22" t="s">
        <v>506</v>
      </c>
      <c r="F235" s="23">
        <v>102333.47</v>
      </c>
      <c r="G235" s="23">
        <v>84501.6</v>
      </c>
      <c r="H235" s="23">
        <v>17831.87</v>
      </c>
      <c r="I235" s="37">
        <v>99.236000000000004</v>
      </c>
      <c r="J235" s="37">
        <v>20.838999999999999</v>
      </c>
      <c r="K235" s="24">
        <v>8284.6</v>
      </c>
      <c r="L235" s="42">
        <v>7588</v>
      </c>
      <c r="M235" s="35">
        <v>0.70389999999999997</v>
      </c>
      <c r="N235" s="23">
        <v>111305.06</v>
      </c>
      <c r="O235" s="25"/>
    </row>
    <row r="236" spans="1:15" s="22" customFormat="1" ht="11.25" outlineLevel="2" x14ac:dyDescent="0.2">
      <c r="A236" s="22">
        <v>125232407</v>
      </c>
      <c r="B236" s="22" t="s">
        <v>629</v>
      </c>
      <c r="C236" s="22">
        <v>125238502</v>
      </c>
      <c r="D236" s="22" t="s">
        <v>517</v>
      </c>
      <c r="E236" s="22" t="s">
        <v>506</v>
      </c>
      <c r="F236" s="23">
        <v>30481.88</v>
      </c>
      <c r="G236" s="23">
        <v>25170.33</v>
      </c>
      <c r="H236" s="23">
        <v>5311.55</v>
      </c>
      <c r="I236" s="37">
        <v>55.752000000000002</v>
      </c>
      <c r="J236" s="37">
        <v>11.707000000000001</v>
      </c>
      <c r="K236" s="24">
        <v>9639.68</v>
      </c>
      <c r="L236" s="42">
        <v>7552</v>
      </c>
      <c r="M236" s="35">
        <v>0.375</v>
      </c>
      <c r="N236" s="23">
        <v>33154.22</v>
      </c>
      <c r="O236" s="25"/>
    </row>
    <row r="237" spans="1:15" s="22" customFormat="1" ht="11.25" outlineLevel="2" x14ac:dyDescent="0.2">
      <c r="A237" s="22">
        <v>125232407</v>
      </c>
      <c r="B237" s="22" t="s">
        <v>629</v>
      </c>
      <c r="C237" s="22">
        <v>125239452</v>
      </c>
      <c r="D237" s="22" t="s">
        <v>518</v>
      </c>
      <c r="E237" s="22" t="s">
        <v>506</v>
      </c>
      <c r="F237" s="23">
        <v>158206.07999999999</v>
      </c>
      <c r="G237" s="23">
        <v>130638.26</v>
      </c>
      <c r="H237" s="23">
        <v>27567.82</v>
      </c>
      <c r="I237" s="37">
        <v>176.08699999999999</v>
      </c>
      <c r="J237" s="37">
        <v>36.978000000000002</v>
      </c>
      <c r="K237" s="24">
        <v>7847.27</v>
      </c>
      <c r="L237" s="42">
        <v>7574</v>
      </c>
      <c r="M237" s="35">
        <v>0.61439999999999995</v>
      </c>
      <c r="N237" s="23">
        <v>172076.01</v>
      </c>
      <c r="O237" s="25"/>
    </row>
    <row r="238" spans="1:15" s="22" customFormat="1" ht="11.25" outlineLevel="2" x14ac:dyDescent="0.2">
      <c r="A238" s="22">
        <v>125232407</v>
      </c>
      <c r="B238" s="22" t="s">
        <v>629</v>
      </c>
      <c r="C238" s="22">
        <v>125239603</v>
      </c>
      <c r="D238" s="22" t="s">
        <v>519</v>
      </c>
      <c r="E238" s="22" t="s">
        <v>506</v>
      </c>
      <c r="F238" s="23">
        <v>21580.560000000001</v>
      </c>
      <c r="G238" s="23">
        <v>17820.09</v>
      </c>
      <c r="H238" s="23">
        <v>3760.47</v>
      </c>
      <c r="I238" s="37">
        <v>39.284999999999997</v>
      </c>
      <c r="J238" s="37">
        <v>8.2490000000000006</v>
      </c>
      <c r="K238" s="24">
        <v>10972.33</v>
      </c>
      <c r="L238" s="42">
        <v>7588</v>
      </c>
      <c r="M238" s="35">
        <v>0.375</v>
      </c>
      <c r="N238" s="23">
        <v>23472.53</v>
      </c>
      <c r="O238" s="25"/>
    </row>
    <row r="239" spans="1:15" s="22" customFormat="1" ht="11.25" outlineLevel="2" x14ac:dyDescent="0.2">
      <c r="A239" s="22">
        <v>125232407</v>
      </c>
      <c r="B239" s="22" t="s">
        <v>629</v>
      </c>
      <c r="C239" s="22">
        <v>125239652</v>
      </c>
      <c r="D239" s="22" t="s">
        <v>520</v>
      </c>
      <c r="E239" s="22" t="s">
        <v>506</v>
      </c>
      <c r="F239" s="23">
        <v>81834.37</v>
      </c>
      <c r="G239" s="23">
        <v>67574.52</v>
      </c>
      <c r="H239" s="23">
        <v>14259.85</v>
      </c>
      <c r="I239" s="37">
        <v>79.302000000000007</v>
      </c>
      <c r="J239" s="37">
        <v>16.652999999999999</v>
      </c>
      <c r="K239" s="24">
        <v>8883.08</v>
      </c>
      <c r="L239" s="42">
        <v>7616</v>
      </c>
      <c r="M239" s="35">
        <v>0.70179999999999998</v>
      </c>
      <c r="N239" s="23">
        <v>89008.79</v>
      </c>
      <c r="O239" s="25"/>
    </row>
    <row r="240" spans="1:15" s="26" customFormat="1" ht="11.25" outlineLevel="1" x14ac:dyDescent="0.2">
      <c r="A240" s="22"/>
      <c r="B240" s="45" t="s">
        <v>669</v>
      </c>
      <c r="C240" s="45"/>
      <c r="D240" s="45"/>
      <c r="F240" s="27">
        <f>SUBTOTAL(9,F225:F239)</f>
        <v>724767.5</v>
      </c>
      <c r="G240" s="27">
        <f>SUBTOTAL(9,G225:G239)</f>
        <v>598474.89000000013</v>
      </c>
      <c r="H240" s="27">
        <f>SUBTOTAL(9,H225:H239)</f>
        <v>126292.61000000002</v>
      </c>
      <c r="I240" s="38">
        <f>SUBTOTAL(9,I225:I239)</f>
        <v>911.99799999999982</v>
      </c>
      <c r="J240" s="38">
        <f>SUBTOTAL(9,J225:J239)</f>
        <v>191.51399999999998</v>
      </c>
      <c r="K240" s="28"/>
      <c r="L240" s="43"/>
      <c r="M240" s="36"/>
      <c r="N240" s="27">
        <f>SUBTOTAL(9,N225:N239)</f>
        <v>788307.91</v>
      </c>
      <c r="O240" s="40"/>
    </row>
    <row r="241" spans="1:15" s="22" customFormat="1" ht="11.25" outlineLevel="2" x14ac:dyDescent="0.2">
      <c r="A241" s="22">
        <v>123463507</v>
      </c>
      <c r="B241" s="22" t="s">
        <v>624</v>
      </c>
      <c r="C241" s="22">
        <v>123460302</v>
      </c>
      <c r="D241" s="22" t="s">
        <v>470</v>
      </c>
      <c r="E241" s="22" t="s">
        <v>471</v>
      </c>
      <c r="F241" s="23">
        <v>58906.83</v>
      </c>
      <c r="G241" s="23">
        <v>48642.16</v>
      </c>
      <c r="H241" s="23">
        <v>10264.67</v>
      </c>
      <c r="I241" s="37">
        <v>107.76600000000001</v>
      </c>
      <c r="J241" s="37">
        <v>22.63</v>
      </c>
      <c r="K241" s="24">
        <v>10171.99</v>
      </c>
      <c r="L241" s="42">
        <v>7550</v>
      </c>
      <c r="M241" s="35">
        <v>0.375</v>
      </c>
      <c r="N241" s="23">
        <v>64071.19</v>
      </c>
      <c r="O241" s="25"/>
    </row>
    <row r="242" spans="1:15" s="22" customFormat="1" ht="11.25" outlineLevel="2" x14ac:dyDescent="0.2">
      <c r="A242" s="22">
        <v>123463507</v>
      </c>
      <c r="B242" s="22" t="s">
        <v>624</v>
      </c>
      <c r="C242" s="22">
        <v>122091002</v>
      </c>
      <c r="D242" s="22" t="s">
        <v>456</v>
      </c>
      <c r="E242" s="22" t="s">
        <v>471</v>
      </c>
      <c r="F242" s="23">
        <v>545.63</v>
      </c>
      <c r="G242" s="23">
        <v>450.55</v>
      </c>
      <c r="H242" s="23">
        <v>95.08</v>
      </c>
      <c r="I242" s="37">
        <v>1</v>
      </c>
      <c r="J242" s="37">
        <v>0.21</v>
      </c>
      <c r="K242" s="24">
        <v>10568.62</v>
      </c>
      <c r="L242" s="42">
        <v>7536</v>
      </c>
      <c r="M242" s="35">
        <v>0.375</v>
      </c>
      <c r="N242" s="23">
        <v>593.46</v>
      </c>
      <c r="O242" s="25"/>
    </row>
    <row r="243" spans="1:15" s="22" customFormat="1" ht="11.25" outlineLevel="2" x14ac:dyDescent="0.2">
      <c r="A243" s="22">
        <v>123463507</v>
      </c>
      <c r="B243" s="22" t="s">
        <v>624</v>
      </c>
      <c r="C243" s="22">
        <v>123461302</v>
      </c>
      <c r="D243" s="22" t="s">
        <v>472</v>
      </c>
      <c r="E243" s="22" t="s">
        <v>471</v>
      </c>
      <c r="F243" s="23">
        <v>40113.86</v>
      </c>
      <c r="G243" s="23">
        <v>33123.919999999998</v>
      </c>
      <c r="H243" s="23">
        <v>6989.94</v>
      </c>
      <c r="I243" s="37">
        <v>72.900000000000006</v>
      </c>
      <c r="J243" s="37">
        <v>15.308999999999999</v>
      </c>
      <c r="K243" s="24">
        <v>12895.1</v>
      </c>
      <c r="L243" s="42">
        <v>7600</v>
      </c>
      <c r="M243" s="35">
        <v>0.375</v>
      </c>
      <c r="N243" s="23">
        <v>43630.65</v>
      </c>
      <c r="O243" s="25"/>
    </row>
    <row r="244" spans="1:15" s="22" customFormat="1" ht="11.25" outlineLevel="2" x14ac:dyDescent="0.2">
      <c r="A244" s="22">
        <v>123463507</v>
      </c>
      <c r="B244" s="22" t="s">
        <v>624</v>
      </c>
      <c r="C244" s="22">
        <v>125231232</v>
      </c>
      <c r="D244" s="22" t="s">
        <v>505</v>
      </c>
      <c r="E244" s="22" t="s">
        <v>471</v>
      </c>
      <c r="F244" s="23">
        <v>244.41</v>
      </c>
      <c r="G244" s="23">
        <v>201.82</v>
      </c>
      <c r="H244" s="23">
        <v>42.59</v>
      </c>
      <c r="I244" s="37">
        <v>0.20499999999999999</v>
      </c>
      <c r="J244" s="37">
        <v>4.2999999999999997E-2</v>
      </c>
      <c r="K244" s="24">
        <v>7144.77</v>
      </c>
      <c r="L244" s="42">
        <v>7551</v>
      </c>
      <c r="M244" s="35">
        <v>0.86529999999999996</v>
      </c>
      <c r="N244" s="23">
        <v>265.83999999999997</v>
      </c>
      <c r="O244" s="25"/>
    </row>
    <row r="245" spans="1:15" s="22" customFormat="1" ht="11.25" outlineLevel="2" x14ac:dyDescent="0.2">
      <c r="A245" s="22">
        <v>123463507</v>
      </c>
      <c r="B245" s="22" t="s">
        <v>624</v>
      </c>
      <c r="C245" s="22">
        <v>123463603</v>
      </c>
      <c r="D245" s="22" t="s">
        <v>474</v>
      </c>
      <c r="E245" s="22" t="s">
        <v>471</v>
      </c>
      <c r="F245" s="23">
        <v>42175.02</v>
      </c>
      <c r="G245" s="23">
        <v>34825.910000000003</v>
      </c>
      <c r="H245" s="23">
        <v>7349.11</v>
      </c>
      <c r="I245" s="37">
        <v>77.277000000000001</v>
      </c>
      <c r="J245" s="37">
        <v>16.228000000000002</v>
      </c>
      <c r="K245" s="24">
        <v>9764.4699999999993</v>
      </c>
      <c r="L245" s="42">
        <v>7538</v>
      </c>
      <c r="M245" s="35">
        <v>0.375</v>
      </c>
      <c r="N245" s="23">
        <v>45872.5</v>
      </c>
      <c r="O245" s="25"/>
    </row>
    <row r="246" spans="1:15" s="22" customFormat="1" ht="11.25" outlineLevel="2" x14ac:dyDescent="0.2">
      <c r="A246" s="22">
        <v>123463507</v>
      </c>
      <c r="B246" s="22" t="s">
        <v>624</v>
      </c>
      <c r="C246" s="22">
        <v>123463803</v>
      </c>
      <c r="D246" s="22" t="s">
        <v>475</v>
      </c>
      <c r="E246" s="22" t="s">
        <v>471</v>
      </c>
      <c r="F246" s="23">
        <v>4559.3599999999997</v>
      </c>
      <c r="G246" s="23">
        <v>3764.88</v>
      </c>
      <c r="H246" s="23">
        <v>794.48</v>
      </c>
      <c r="I246" s="37">
        <v>8.3160000000000007</v>
      </c>
      <c r="J246" s="37">
        <v>1.746</v>
      </c>
      <c r="K246" s="24">
        <v>13751.18</v>
      </c>
      <c r="L246" s="42">
        <v>7574</v>
      </c>
      <c r="M246" s="35">
        <v>0.375</v>
      </c>
      <c r="N246" s="23">
        <v>4959.08</v>
      </c>
      <c r="O246" s="25"/>
    </row>
    <row r="247" spans="1:15" s="22" customFormat="1" ht="11.25" outlineLevel="2" x14ac:dyDescent="0.2">
      <c r="A247" s="22">
        <v>123463507</v>
      </c>
      <c r="B247" s="22" t="s">
        <v>624</v>
      </c>
      <c r="C247" s="22">
        <v>123464603</v>
      </c>
      <c r="D247" s="22" t="s">
        <v>477</v>
      </c>
      <c r="E247" s="22" t="s">
        <v>471</v>
      </c>
      <c r="F247" s="23">
        <v>8476.2800000000007</v>
      </c>
      <c r="G247" s="23">
        <v>6999.27</v>
      </c>
      <c r="H247" s="23">
        <v>1477.01</v>
      </c>
      <c r="I247" s="37">
        <v>15.5</v>
      </c>
      <c r="J247" s="37">
        <v>3.2549999999999999</v>
      </c>
      <c r="K247" s="24">
        <v>10425.75</v>
      </c>
      <c r="L247" s="42">
        <v>7553</v>
      </c>
      <c r="M247" s="35">
        <v>0.375</v>
      </c>
      <c r="N247" s="23">
        <v>9219.4</v>
      </c>
      <c r="O247" s="25"/>
    </row>
    <row r="248" spans="1:15" s="22" customFormat="1" ht="11.25" outlineLevel="2" x14ac:dyDescent="0.2">
      <c r="A248" s="22">
        <v>123463507</v>
      </c>
      <c r="B248" s="22" t="s">
        <v>624</v>
      </c>
      <c r="C248" s="22">
        <v>122098103</v>
      </c>
      <c r="D248" s="22" t="s">
        <v>467</v>
      </c>
      <c r="E248" s="22" t="s">
        <v>471</v>
      </c>
      <c r="F248" s="23">
        <v>103.93</v>
      </c>
      <c r="G248" s="23">
        <v>85.82</v>
      </c>
      <c r="H248" s="23">
        <v>18.11</v>
      </c>
      <c r="I248" s="37">
        <v>0.19400000000000001</v>
      </c>
      <c r="J248" s="37">
        <v>0.04</v>
      </c>
      <c r="K248" s="24">
        <v>8209.5499999999993</v>
      </c>
      <c r="L248" s="42">
        <v>7536</v>
      </c>
      <c r="M248" s="35">
        <v>0.375</v>
      </c>
      <c r="N248" s="23">
        <v>113.04</v>
      </c>
      <c r="O248" s="25"/>
    </row>
    <row r="249" spans="1:15" s="22" customFormat="1" ht="11.25" outlineLevel="2" x14ac:dyDescent="0.2">
      <c r="A249" s="22">
        <v>123463507</v>
      </c>
      <c r="B249" s="22" t="s">
        <v>624</v>
      </c>
      <c r="C249" s="22">
        <v>126515001</v>
      </c>
      <c r="D249" s="22" t="s">
        <v>521</v>
      </c>
      <c r="E249" s="22" t="s">
        <v>471</v>
      </c>
      <c r="F249" s="23">
        <v>4387.12</v>
      </c>
      <c r="G249" s="23">
        <v>3622.65</v>
      </c>
      <c r="H249" s="23">
        <v>764.47</v>
      </c>
      <c r="I249" s="37">
        <v>4.2880000000000003</v>
      </c>
      <c r="J249" s="37">
        <v>0.9</v>
      </c>
      <c r="K249" s="24">
        <v>7336.26</v>
      </c>
      <c r="L249" s="42">
        <v>7539</v>
      </c>
      <c r="M249" s="35">
        <v>0.72270000000000001</v>
      </c>
      <c r="N249" s="23">
        <v>4771.7299999999996</v>
      </c>
      <c r="O249" s="25"/>
    </row>
    <row r="250" spans="1:15" s="22" customFormat="1" ht="11.25" outlineLevel="2" x14ac:dyDescent="0.2">
      <c r="A250" s="22">
        <v>123463507</v>
      </c>
      <c r="B250" s="22" t="s">
        <v>624</v>
      </c>
      <c r="C250" s="22">
        <v>125237702</v>
      </c>
      <c r="D250" s="22" t="s">
        <v>514</v>
      </c>
      <c r="E250" s="22" t="s">
        <v>471</v>
      </c>
      <c r="F250" s="23">
        <v>815.84</v>
      </c>
      <c r="G250" s="23">
        <v>673.68</v>
      </c>
      <c r="H250" s="23">
        <v>142.16</v>
      </c>
      <c r="I250" s="37">
        <v>1</v>
      </c>
      <c r="J250" s="37">
        <v>0.21</v>
      </c>
      <c r="K250" s="24">
        <v>9039.52</v>
      </c>
      <c r="L250" s="42">
        <v>7589</v>
      </c>
      <c r="M250" s="35">
        <v>0.55679999999999996</v>
      </c>
      <c r="N250" s="23">
        <v>887.37</v>
      </c>
      <c r="O250" s="25"/>
    </row>
    <row r="251" spans="1:15" s="22" customFormat="1" ht="11.25" outlineLevel="2" x14ac:dyDescent="0.2">
      <c r="A251" s="22">
        <v>123463507</v>
      </c>
      <c r="B251" s="22" t="s">
        <v>624</v>
      </c>
      <c r="C251" s="22">
        <v>123467203</v>
      </c>
      <c r="D251" s="22" t="s">
        <v>485</v>
      </c>
      <c r="E251" s="22" t="s">
        <v>471</v>
      </c>
      <c r="F251" s="23">
        <v>14528.92</v>
      </c>
      <c r="G251" s="23">
        <v>11997.22</v>
      </c>
      <c r="H251" s="23">
        <v>2531.6999999999998</v>
      </c>
      <c r="I251" s="37">
        <v>26.588000000000001</v>
      </c>
      <c r="J251" s="37">
        <v>5.5830000000000002</v>
      </c>
      <c r="K251" s="24">
        <v>11975.4599</v>
      </c>
      <c r="L251" s="42">
        <v>7548</v>
      </c>
      <c r="M251" s="35">
        <v>0.375</v>
      </c>
      <c r="N251" s="23">
        <v>15802.68</v>
      </c>
      <c r="O251" s="25"/>
    </row>
    <row r="252" spans="1:15" s="22" customFormat="1" ht="11.25" outlineLevel="2" x14ac:dyDescent="0.2">
      <c r="A252" s="22">
        <v>123463507</v>
      </c>
      <c r="B252" s="22" t="s">
        <v>624</v>
      </c>
      <c r="C252" s="22">
        <v>123467303</v>
      </c>
      <c r="D252" s="22" t="s">
        <v>486</v>
      </c>
      <c r="E252" s="22" t="s">
        <v>471</v>
      </c>
      <c r="F252" s="23">
        <v>546.28</v>
      </c>
      <c r="G252" s="23">
        <v>451.09</v>
      </c>
      <c r="H252" s="23">
        <v>95.19</v>
      </c>
      <c r="I252" s="37">
        <v>1</v>
      </c>
      <c r="J252" s="37">
        <v>0.21</v>
      </c>
      <c r="K252" s="24">
        <v>9123.3700000000008</v>
      </c>
      <c r="L252" s="42">
        <v>7545</v>
      </c>
      <c r="M252" s="35">
        <v>0.375</v>
      </c>
      <c r="N252" s="23">
        <v>594.16999999999996</v>
      </c>
      <c r="O252" s="25"/>
    </row>
    <row r="253" spans="1:15" s="22" customFormat="1" ht="11.25" outlineLevel="2" x14ac:dyDescent="0.2">
      <c r="A253" s="22">
        <v>123463507</v>
      </c>
      <c r="B253" s="22" t="s">
        <v>624</v>
      </c>
      <c r="C253" s="22">
        <v>123468303</v>
      </c>
      <c r="D253" s="22" t="s">
        <v>487</v>
      </c>
      <c r="E253" s="22" t="s">
        <v>471</v>
      </c>
      <c r="F253" s="23">
        <v>24025.69</v>
      </c>
      <c r="G253" s="23">
        <v>19839.150000000001</v>
      </c>
      <c r="H253" s="23">
        <v>4186.54</v>
      </c>
      <c r="I253" s="37">
        <v>44.037999999999997</v>
      </c>
      <c r="J253" s="37">
        <v>9.2469999999999999</v>
      </c>
      <c r="K253" s="24">
        <v>10186.969999999999</v>
      </c>
      <c r="L253" s="42">
        <v>7536</v>
      </c>
      <c r="M253" s="35">
        <v>0.375</v>
      </c>
      <c r="N253" s="23">
        <v>26132.02</v>
      </c>
      <c r="O253" s="25"/>
    </row>
    <row r="254" spans="1:15" s="22" customFormat="1" ht="11.25" outlineLevel="2" x14ac:dyDescent="0.2">
      <c r="A254" s="22">
        <v>123463507</v>
      </c>
      <c r="B254" s="22" t="s">
        <v>624</v>
      </c>
      <c r="C254" s="22">
        <v>123468503</v>
      </c>
      <c r="D254" s="22" t="s">
        <v>489</v>
      </c>
      <c r="E254" s="22" t="s">
        <v>471</v>
      </c>
      <c r="F254" s="23">
        <v>64795.29</v>
      </c>
      <c r="G254" s="23">
        <v>53504.54</v>
      </c>
      <c r="H254" s="23">
        <v>11290.75</v>
      </c>
      <c r="I254" s="37">
        <v>118.583</v>
      </c>
      <c r="J254" s="37">
        <v>24.902000000000001</v>
      </c>
      <c r="K254" s="24">
        <v>9882.86</v>
      </c>
      <c r="L254" s="42">
        <v>7547</v>
      </c>
      <c r="M254" s="35">
        <v>0.375</v>
      </c>
      <c r="N254" s="23">
        <v>70475.899999999994</v>
      </c>
      <c r="O254" s="25"/>
    </row>
    <row r="255" spans="1:15" s="26" customFormat="1" ht="11.25" outlineLevel="1" x14ac:dyDescent="0.2">
      <c r="A255" s="22"/>
      <c r="B255" s="45" t="s">
        <v>670</v>
      </c>
      <c r="C255" s="45"/>
      <c r="D255" s="45"/>
      <c r="F255" s="27">
        <f>SUBTOTAL(9,F241:F254)</f>
        <v>264224.45999999996</v>
      </c>
      <c r="G255" s="27">
        <f>SUBTOTAL(9,G241:G254)</f>
        <v>218182.66000000003</v>
      </c>
      <c r="H255" s="27">
        <f>SUBTOTAL(9,H241:H254)</f>
        <v>46041.799999999996</v>
      </c>
      <c r="I255" s="38">
        <f>SUBTOTAL(9,I241:I254)</f>
        <v>478.65500000000009</v>
      </c>
      <c r="J255" s="38">
        <f>SUBTOTAL(9,J241:J254)</f>
        <v>100.51300000000001</v>
      </c>
      <c r="K255" s="28"/>
      <c r="L255" s="43"/>
      <c r="M255" s="36"/>
      <c r="N255" s="27">
        <f>SUBTOTAL(9,N241:N254)</f>
        <v>287389.03000000003</v>
      </c>
      <c r="O255" s="40"/>
    </row>
    <row r="256" spans="1:15" s="22" customFormat="1" ht="11.25" outlineLevel="2" x14ac:dyDescent="0.2">
      <c r="A256" s="22">
        <v>107652207</v>
      </c>
      <c r="B256" s="22" t="s">
        <v>587</v>
      </c>
      <c r="C256" s="22">
        <v>107651603</v>
      </c>
      <c r="D256" s="22" t="s">
        <v>151</v>
      </c>
      <c r="E256" s="22" t="s">
        <v>149</v>
      </c>
      <c r="F256" s="23">
        <v>143929.38</v>
      </c>
      <c r="G256" s="23">
        <v>118849.31</v>
      </c>
      <c r="H256" s="23">
        <v>25080.07</v>
      </c>
      <c r="I256" s="37">
        <v>149.71299999999999</v>
      </c>
      <c r="J256" s="37">
        <v>31.439</v>
      </c>
      <c r="K256" s="24">
        <v>10819.91</v>
      </c>
      <c r="L256" s="42">
        <v>7532</v>
      </c>
      <c r="M256" s="35">
        <v>0.66110000000000002</v>
      </c>
      <c r="N256" s="23">
        <v>156547.67000000001</v>
      </c>
      <c r="O256" s="25"/>
    </row>
    <row r="257" spans="1:15" s="22" customFormat="1" ht="11.25" outlineLevel="2" x14ac:dyDescent="0.2">
      <c r="A257" s="22">
        <v>107652207</v>
      </c>
      <c r="B257" s="22" t="s">
        <v>587</v>
      </c>
      <c r="C257" s="22">
        <v>107653102</v>
      </c>
      <c r="D257" s="22" t="s">
        <v>153</v>
      </c>
      <c r="E257" s="22" t="s">
        <v>149</v>
      </c>
      <c r="F257" s="23">
        <v>125293.92</v>
      </c>
      <c r="G257" s="23">
        <v>103461.13</v>
      </c>
      <c r="H257" s="23">
        <v>21832.79</v>
      </c>
      <c r="I257" s="37">
        <v>200.94300000000001</v>
      </c>
      <c r="J257" s="37">
        <v>42.198</v>
      </c>
      <c r="K257" s="24">
        <v>6160.81</v>
      </c>
      <c r="L257" s="42">
        <v>7532</v>
      </c>
      <c r="M257" s="35">
        <v>0.5242</v>
      </c>
      <c r="N257" s="23">
        <v>136278.44</v>
      </c>
      <c r="O257" s="25"/>
    </row>
    <row r="258" spans="1:15" s="22" customFormat="1" ht="11.25" outlineLevel="2" x14ac:dyDescent="0.2">
      <c r="A258" s="22">
        <v>107652207</v>
      </c>
      <c r="B258" s="22" t="s">
        <v>587</v>
      </c>
      <c r="C258" s="22">
        <v>107654903</v>
      </c>
      <c r="D258" s="22" t="s">
        <v>158</v>
      </c>
      <c r="E258" s="22" t="s">
        <v>149</v>
      </c>
      <c r="F258" s="23">
        <v>81693.990000000005</v>
      </c>
      <c r="G258" s="23">
        <v>67458.600000000006</v>
      </c>
      <c r="H258" s="23">
        <v>14235.39</v>
      </c>
      <c r="I258" s="37">
        <v>136.05600000000001</v>
      </c>
      <c r="J258" s="37">
        <v>28.571000000000002</v>
      </c>
      <c r="K258" s="24">
        <v>7563.4</v>
      </c>
      <c r="L258" s="42">
        <v>7523</v>
      </c>
      <c r="M258" s="35">
        <v>0.41339999999999999</v>
      </c>
      <c r="N258" s="23">
        <v>88856.1</v>
      </c>
      <c r="O258" s="25"/>
    </row>
    <row r="259" spans="1:15" s="26" customFormat="1" ht="11.25" outlineLevel="1" x14ac:dyDescent="0.2">
      <c r="A259" s="22"/>
      <c r="B259" s="26" t="s">
        <v>671</v>
      </c>
      <c r="C259" s="22"/>
      <c r="F259" s="27">
        <f>SUBTOTAL(9,F256:F258)</f>
        <v>350917.29</v>
      </c>
      <c r="G259" s="27">
        <f>SUBTOTAL(9,G256:G258)</f>
        <v>289769.04000000004</v>
      </c>
      <c r="H259" s="27">
        <f>SUBTOTAL(9,H256:H258)</f>
        <v>61148.25</v>
      </c>
      <c r="I259" s="38">
        <f>SUBTOTAL(9,I256:I258)</f>
        <v>486.71199999999999</v>
      </c>
      <c r="J259" s="38">
        <f>SUBTOTAL(9,J256:J258)</f>
        <v>102.208</v>
      </c>
      <c r="K259" s="28"/>
      <c r="L259" s="43"/>
      <c r="M259" s="36"/>
      <c r="N259" s="27">
        <f>SUBTOTAL(9,N256:N258)</f>
        <v>381682.20999999996</v>
      </c>
      <c r="O259" s="40"/>
    </row>
    <row r="260" spans="1:15" s="22" customFormat="1" ht="11.25" outlineLevel="2" x14ac:dyDescent="0.2">
      <c r="A260" s="22">
        <v>105252807</v>
      </c>
      <c r="B260" s="39" t="s">
        <v>580</v>
      </c>
      <c r="C260" s="39">
        <v>105253303</v>
      </c>
      <c r="D260" s="39" t="s">
        <v>114</v>
      </c>
      <c r="E260" s="22" t="s">
        <v>112</v>
      </c>
      <c r="F260" s="23">
        <v>17395.37</v>
      </c>
      <c r="G260" s="23">
        <v>14364.18</v>
      </c>
      <c r="H260" s="23">
        <v>3031.19</v>
      </c>
      <c r="I260" s="37">
        <v>27.132999999999999</v>
      </c>
      <c r="J260" s="37">
        <v>5.6970000000000001</v>
      </c>
      <c r="K260" s="24">
        <v>7791.25</v>
      </c>
      <c r="L260" s="42">
        <v>7548</v>
      </c>
      <c r="M260" s="35">
        <v>0.44</v>
      </c>
      <c r="N260" s="23">
        <v>18920.419999999998</v>
      </c>
      <c r="O260" s="25"/>
    </row>
    <row r="261" spans="1:15" s="22" customFormat="1" ht="11.25" outlineLevel="2" x14ac:dyDescent="0.2">
      <c r="A261" s="22">
        <v>105252807</v>
      </c>
      <c r="B261" s="22" t="s">
        <v>580</v>
      </c>
      <c r="C261" s="22">
        <v>105253553</v>
      </c>
      <c r="D261" s="22" t="s">
        <v>115</v>
      </c>
      <c r="E261" s="22" t="s">
        <v>112</v>
      </c>
      <c r="F261" s="23">
        <v>56652.43</v>
      </c>
      <c r="G261" s="23">
        <v>46780.6</v>
      </c>
      <c r="H261" s="23">
        <v>9871.83</v>
      </c>
      <c r="I261" s="37">
        <v>88.527000000000001</v>
      </c>
      <c r="J261" s="37">
        <v>18.59</v>
      </c>
      <c r="K261" s="24">
        <v>6319.61</v>
      </c>
      <c r="L261" s="42">
        <v>7518</v>
      </c>
      <c r="M261" s="35">
        <v>0.52449999999999997</v>
      </c>
      <c r="N261" s="23">
        <v>61619.16</v>
      </c>
      <c r="O261" s="25"/>
    </row>
    <row r="262" spans="1:15" s="22" customFormat="1" ht="11.25" outlineLevel="2" x14ac:dyDescent="0.2">
      <c r="A262" s="22">
        <v>105252807</v>
      </c>
      <c r="B262" s="22" t="s">
        <v>580</v>
      </c>
      <c r="C262" s="22">
        <v>105253903</v>
      </c>
      <c r="D262" s="22" t="s">
        <v>116</v>
      </c>
      <c r="E262" s="22" t="s">
        <v>112</v>
      </c>
      <c r="F262" s="23">
        <v>40965.629999999997</v>
      </c>
      <c r="G262" s="23">
        <v>33827.26</v>
      </c>
      <c r="H262" s="23">
        <v>7138.37</v>
      </c>
      <c r="I262" s="37">
        <v>54.088000000000001</v>
      </c>
      <c r="J262" s="37">
        <v>11.358000000000001</v>
      </c>
      <c r="K262" s="24">
        <v>6902.99</v>
      </c>
      <c r="L262" s="42">
        <v>7518</v>
      </c>
      <c r="M262" s="35">
        <v>0.56830000000000003</v>
      </c>
      <c r="N262" s="23">
        <v>44557.09</v>
      </c>
      <c r="O262" s="25"/>
    </row>
    <row r="263" spans="1:15" s="22" customFormat="1" ht="11.25" outlineLevel="2" x14ac:dyDescent="0.2">
      <c r="A263" s="22">
        <v>105252807</v>
      </c>
      <c r="B263" s="22" t="s">
        <v>580</v>
      </c>
      <c r="C263" s="22">
        <v>105254053</v>
      </c>
      <c r="D263" s="22" t="s">
        <v>117</v>
      </c>
      <c r="E263" s="22" t="s">
        <v>112</v>
      </c>
      <c r="F263" s="23">
        <v>53880.31</v>
      </c>
      <c r="G263" s="23">
        <v>44491.53</v>
      </c>
      <c r="H263" s="23">
        <v>9388.7800000000007</v>
      </c>
      <c r="I263" s="37">
        <v>62.326999999999998</v>
      </c>
      <c r="J263" s="37">
        <v>13.087999999999999</v>
      </c>
      <c r="K263" s="24">
        <v>6055.03</v>
      </c>
      <c r="L263" s="42">
        <v>7532</v>
      </c>
      <c r="M263" s="35">
        <v>0.73950000000000005</v>
      </c>
      <c r="N263" s="23">
        <v>58604.01</v>
      </c>
      <c r="O263" s="25"/>
    </row>
    <row r="264" spans="1:15" s="22" customFormat="1" ht="11.25" outlineLevel="2" x14ac:dyDescent="0.2">
      <c r="A264" s="22">
        <v>105252807</v>
      </c>
      <c r="B264" s="22" t="s">
        <v>580</v>
      </c>
      <c r="C264" s="22">
        <v>105254353</v>
      </c>
      <c r="D264" s="22" t="s">
        <v>118</v>
      </c>
      <c r="E264" s="22" t="s">
        <v>112</v>
      </c>
      <c r="F264" s="23">
        <v>47754.41</v>
      </c>
      <c r="G264" s="23">
        <v>39433.08</v>
      </c>
      <c r="H264" s="23">
        <v>8321.33</v>
      </c>
      <c r="I264" s="37">
        <v>60.133000000000003</v>
      </c>
      <c r="J264" s="37">
        <v>12.627000000000001</v>
      </c>
      <c r="K264" s="24">
        <v>7464.14</v>
      </c>
      <c r="L264" s="42">
        <v>7536</v>
      </c>
      <c r="M264" s="35">
        <v>0.55110000000000003</v>
      </c>
      <c r="N264" s="23">
        <v>51941.04</v>
      </c>
      <c r="O264" s="25"/>
    </row>
    <row r="265" spans="1:15" s="22" customFormat="1" ht="11.25" outlineLevel="2" x14ac:dyDescent="0.2">
      <c r="A265" s="22">
        <v>105252807</v>
      </c>
      <c r="B265" s="22" t="s">
        <v>580</v>
      </c>
      <c r="C265" s="22">
        <v>105256553</v>
      </c>
      <c r="D265" s="22" t="s">
        <v>119</v>
      </c>
      <c r="E265" s="22" t="s">
        <v>112</v>
      </c>
      <c r="F265" s="23">
        <v>28417.3</v>
      </c>
      <c r="G265" s="23">
        <v>23465.51</v>
      </c>
      <c r="H265" s="23">
        <v>4951.79</v>
      </c>
      <c r="I265" s="37">
        <v>25.021999999999998</v>
      </c>
      <c r="J265" s="37">
        <v>5.2539999999999996</v>
      </c>
      <c r="K265" s="24">
        <v>7495.07</v>
      </c>
      <c r="L265" s="42">
        <v>7561</v>
      </c>
      <c r="M265" s="35">
        <v>0.78490000000000004</v>
      </c>
      <c r="N265" s="23">
        <v>30908.65</v>
      </c>
      <c r="O265" s="25"/>
    </row>
    <row r="266" spans="1:15" s="22" customFormat="1" ht="11.25" outlineLevel="2" x14ac:dyDescent="0.2">
      <c r="A266" s="22">
        <v>105252807</v>
      </c>
      <c r="B266" s="22" t="s">
        <v>580</v>
      </c>
      <c r="C266" s="22">
        <v>105257602</v>
      </c>
      <c r="D266" s="22" t="s">
        <v>120</v>
      </c>
      <c r="E266" s="22" t="s">
        <v>112</v>
      </c>
      <c r="F266" s="23">
        <v>87123.46</v>
      </c>
      <c r="G266" s="23">
        <v>71941.97</v>
      </c>
      <c r="H266" s="23">
        <v>15181.49</v>
      </c>
      <c r="I266" s="37">
        <v>143.161</v>
      </c>
      <c r="J266" s="37">
        <v>30.062999999999999</v>
      </c>
      <c r="K266" s="24">
        <v>6938.36</v>
      </c>
      <c r="L266" s="42">
        <v>7526</v>
      </c>
      <c r="M266" s="35">
        <v>0.45429999999999998</v>
      </c>
      <c r="N266" s="23">
        <v>94761.58</v>
      </c>
      <c r="O266" s="25"/>
    </row>
    <row r="267" spans="1:15" s="22" customFormat="1" ht="11.25" outlineLevel="2" x14ac:dyDescent="0.2">
      <c r="A267" s="22">
        <v>105252807</v>
      </c>
      <c r="B267" s="22" t="s">
        <v>580</v>
      </c>
      <c r="C267" s="22">
        <v>105258303</v>
      </c>
      <c r="D267" s="22" t="s">
        <v>121</v>
      </c>
      <c r="E267" s="22" t="s">
        <v>112</v>
      </c>
      <c r="F267" s="23">
        <v>63011.64</v>
      </c>
      <c r="G267" s="23">
        <v>52031.7</v>
      </c>
      <c r="H267" s="23">
        <v>10979.94</v>
      </c>
      <c r="I267" s="37">
        <v>73.010999999999996</v>
      </c>
      <c r="J267" s="37">
        <v>15.332000000000001</v>
      </c>
      <c r="K267" s="24">
        <v>6734.13</v>
      </c>
      <c r="L267" s="42">
        <v>7525</v>
      </c>
      <c r="M267" s="35">
        <v>0.66379999999999995</v>
      </c>
      <c r="N267" s="23">
        <v>68535.88</v>
      </c>
      <c r="O267" s="25"/>
    </row>
    <row r="268" spans="1:15" s="22" customFormat="1" ht="11.25" outlineLevel="2" x14ac:dyDescent="0.2">
      <c r="A268" s="22">
        <v>105252807</v>
      </c>
      <c r="B268" s="22" t="s">
        <v>580</v>
      </c>
      <c r="C268" s="22">
        <v>105258503</v>
      </c>
      <c r="D268" s="22" t="s">
        <v>122</v>
      </c>
      <c r="E268" s="22" t="s">
        <v>112</v>
      </c>
      <c r="F268" s="23">
        <v>60038.12</v>
      </c>
      <c r="G268" s="23">
        <v>49576.32</v>
      </c>
      <c r="H268" s="23">
        <v>10461.799999999999</v>
      </c>
      <c r="I268" s="37">
        <v>71.694000000000003</v>
      </c>
      <c r="J268" s="37">
        <v>15.055</v>
      </c>
      <c r="K268" s="24">
        <v>5873.4399000000003</v>
      </c>
      <c r="L268" s="42">
        <v>7505</v>
      </c>
      <c r="M268" s="35">
        <v>0.73850000000000005</v>
      </c>
      <c r="N268" s="23">
        <v>65301.66</v>
      </c>
      <c r="O268" s="25"/>
    </row>
    <row r="269" spans="1:15" s="22" customFormat="1" ht="11.25" outlineLevel="2" x14ac:dyDescent="0.2">
      <c r="A269" s="22">
        <v>105252807</v>
      </c>
      <c r="B269" s="22" t="s">
        <v>580</v>
      </c>
      <c r="C269" s="22">
        <v>105259103</v>
      </c>
      <c r="D269" s="22" t="s">
        <v>123</v>
      </c>
      <c r="E269" s="22" t="s">
        <v>112</v>
      </c>
      <c r="F269" s="23">
        <v>50075.12</v>
      </c>
      <c r="G269" s="23">
        <v>41349.4</v>
      </c>
      <c r="H269" s="23">
        <v>8725.7199999999993</v>
      </c>
      <c r="I269" s="37">
        <v>46.194000000000003</v>
      </c>
      <c r="J269" s="37">
        <v>9.6999999999999993</v>
      </c>
      <c r="K269" s="24">
        <v>7078.88</v>
      </c>
      <c r="L269" s="42">
        <v>7515</v>
      </c>
      <c r="M269" s="35">
        <v>0.79320000000000002</v>
      </c>
      <c r="N269" s="23">
        <v>54465.21</v>
      </c>
      <c r="O269" s="25"/>
    </row>
    <row r="270" spans="1:15" s="22" customFormat="1" ht="11.25" outlineLevel="2" x14ac:dyDescent="0.2">
      <c r="A270" s="22">
        <v>105252807</v>
      </c>
      <c r="B270" s="22" t="s">
        <v>580</v>
      </c>
      <c r="C270" s="22">
        <v>105259703</v>
      </c>
      <c r="D270" s="22" t="s">
        <v>124</v>
      </c>
      <c r="E270" s="22" t="s">
        <v>112</v>
      </c>
      <c r="F270" s="23">
        <v>52466.95</v>
      </c>
      <c r="G270" s="23">
        <v>43324.45</v>
      </c>
      <c r="H270" s="23">
        <v>9142.5</v>
      </c>
      <c r="I270" s="37">
        <v>63.683</v>
      </c>
      <c r="J270" s="37">
        <v>13.372999999999999</v>
      </c>
      <c r="K270" s="24">
        <v>6664.55</v>
      </c>
      <c r="L270" s="42">
        <v>7525</v>
      </c>
      <c r="M270" s="35">
        <v>0.64029999999999998</v>
      </c>
      <c r="N270" s="23">
        <v>57066.74</v>
      </c>
      <c r="O270" s="25"/>
    </row>
    <row r="271" spans="1:15" s="26" customFormat="1" ht="11.25" outlineLevel="1" x14ac:dyDescent="0.2">
      <c r="A271" s="22"/>
      <c r="B271" s="26" t="s">
        <v>672</v>
      </c>
      <c r="C271" s="22"/>
      <c r="F271" s="27">
        <f>SUBTOTAL(9,F260:F270)</f>
        <v>557780.74</v>
      </c>
      <c r="G271" s="27">
        <f>SUBTOTAL(9,G260:G270)</f>
        <v>460586.00000000006</v>
      </c>
      <c r="H271" s="27">
        <f>SUBTOTAL(9,H260:H270)</f>
        <v>97194.74</v>
      </c>
      <c r="I271" s="38">
        <f>SUBTOTAL(9,I260:I270)</f>
        <v>714.97299999999984</v>
      </c>
      <c r="J271" s="38">
        <f>SUBTOTAL(9,J260:J270)</f>
        <v>150.137</v>
      </c>
      <c r="K271" s="28"/>
      <c r="L271" s="43"/>
      <c r="M271" s="36"/>
      <c r="N271" s="27">
        <f>SUBTOTAL(9,N260:N270)</f>
        <v>606681.43999999994</v>
      </c>
      <c r="O271" s="40"/>
    </row>
    <row r="272" spans="1:15" s="22" customFormat="1" ht="11.25" outlineLevel="2" x14ac:dyDescent="0.2">
      <c r="A272" s="22">
        <v>101262507</v>
      </c>
      <c r="B272" s="22" t="s">
        <v>721</v>
      </c>
      <c r="C272" s="22">
        <v>101260303</v>
      </c>
      <c r="D272" s="22" t="s">
        <v>5</v>
      </c>
      <c r="E272" s="22" t="s">
        <v>6</v>
      </c>
      <c r="F272" s="23">
        <v>149398.14000000001</v>
      </c>
      <c r="G272" s="23">
        <v>123365.13</v>
      </c>
      <c r="H272" s="23">
        <v>26033.01</v>
      </c>
      <c r="I272" s="37">
        <v>156.55799999999999</v>
      </c>
      <c r="J272" s="37">
        <v>32.877000000000002</v>
      </c>
      <c r="K272" s="24">
        <v>6389.84</v>
      </c>
      <c r="L272" s="42">
        <v>7512</v>
      </c>
      <c r="M272" s="35">
        <v>0.77349999999999997</v>
      </c>
      <c r="N272" s="23">
        <v>162495.89000000001</v>
      </c>
      <c r="O272" s="25"/>
    </row>
    <row r="273" spans="1:15" s="22" customFormat="1" ht="11.25" outlineLevel="2" x14ac:dyDescent="0.2">
      <c r="A273" s="22">
        <v>101262507</v>
      </c>
      <c r="B273" s="22" t="s">
        <v>721</v>
      </c>
      <c r="C273" s="22">
        <v>101260803</v>
      </c>
      <c r="D273" s="22" t="s">
        <v>7</v>
      </c>
      <c r="E273" s="22" t="s">
        <v>6</v>
      </c>
      <c r="F273" s="23">
        <v>73025.960000000006</v>
      </c>
      <c r="G273" s="23">
        <v>60301</v>
      </c>
      <c r="H273" s="23">
        <v>12724.96</v>
      </c>
      <c r="I273" s="37">
        <v>70.441000000000003</v>
      </c>
      <c r="J273" s="37">
        <v>14.792</v>
      </c>
      <c r="K273" s="24">
        <v>6930.39</v>
      </c>
      <c r="L273" s="42">
        <v>7505</v>
      </c>
      <c r="M273" s="35">
        <v>0.77480000000000004</v>
      </c>
      <c r="N273" s="23">
        <v>79428.160000000003</v>
      </c>
      <c r="O273" s="25"/>
    </row>
    <row r="274" spans="1:15" s="22" customFormat="1" ht="11.25" outlineLevel="2" x14ac:dyDescent="0.2">
      <c r="A274" s="22">
        <v>101262507</v>
      </c>
      <c r="B274" s="22" t="s">
        <v>721</v>
      </c>
      <c r="C274" s="22">
        <v>101264003</v>
      </c>
      <c r="D274" s="22" t="s">
        <v>10</v>
      </c>
      <c r="E274" s="22" t="s">
        <v>6</v>
      </c>
      <c r="F274" s="23">
        <v>87467.12</v>
      </c>
      <c r="G274" s="23">
        <v>72225.75</v>
      </c>
      <c r="H274" s="23">
        <v>15241.37</v>
      </c>
      <c r="I274" s="37">
        <v>103.62</v>
      </c>
      <c r="J274" s="37">
        <v>21.76</v>
      </c>
      <c r="K274" s="24">
        <v>6799.43</v>
      </c>
      <c r="L274" s="42">
        <v>7524</v>
      </c>
      <c r="M274" s="35">
        <v>0.64300000000000002</v>
      </c>
      <c r="N274" s="23">
        <v>95135.37</v>
      </c>
      <c r="O274" s="25"/>
    </row>
    <row r="275" spans="1:15" s="22" customFormat="1" ht="11.25" outlineLevel="2" x14ac:dyDescent="0.2">
      <c r="A275" s="22">
        <v>101262507</v>
      </c>
      <c r="B275" s="22" t="s">
        <v>721</v>
      </c>
      <c r="C275" s="22">
        <v>101268003</v>
      </c>
      <c r="D275" s="22" t="s">
        <v>11</v>
      </c>
      <c r="E275" s="22" t="s">
        <v>6</v>
      </c>
      <c r="F275" s="23">
        <v>131830.82</v>
      </c>
      <c r="G275" s="23">
        <v>108858.96</v>
      </c>
      <c r="H275" s="23">
        <v>22971.86</v>
      </c>
      <c r="I275" s="37">
        <v>157.893</v>
      </c>
      <c r="J275" s="37">
        <v>33.156999999999996</v>
      </c>
      <c r="K275" s="24">
        <v>6779.32</v>
      </c>
      <c r="L275" s="42">
        <v>7516</v>
      </c>
      <c r="M275" s="35">
        <v>0.63790000000000002</v>
      </c>
      <c r="N275" s="23">
        <v>143388.44</v>
      </c>
      <c r="O275" s="25"/>
    </row>
    <row r="276" spans="1:15" s="26" customFormat="1" ht="11.25" outlineLevel="1" x14ac:dyDescent="0.2">
      <c r="A276" s="22"/>
      <c r="B276" s="45" t="s">
        <v>673</v>
      </c>
      <c r="C276" s="45"/>
      <c r="D276" s="45"/>
      <c r="F276" s="27">
        <f>SUBTOTAL(9,F272:F275)</f>
        <v>441722.04000000004</v>
      </c>
      <c r="G276" s="27">
        <f>SUBTOTAL(9,G272:G275)</f>
        <v>364750.84</v>
      </c>
      <c r="H276" s="27">
        <f>SUBTOTAL(9,H272:H275)</f>
        <v>76971.200000000012</v>
      </c>
      <c r="I276" s="38">
        <f>SUBTOTAL(9,I272:I275)</f>
        <v>488.51200000000006</v>
      </c>
      <c r="J276" s="38">
        <f>SUBTOTAL(9,J272:J275)</f>
        <v>102.586</v>
      </c>
      <c r="K276" s="28"/>
      <c r="L276" s="43"/>
      <c r="M276" s="36"/>
      <c r="N276" s="27">
        <f>SUBTOTAL(9,N272:N275)</f>
        <v>480447.86000000004</v>
      </c>
      <c r="O276" s="40"/>
    </row>
    <row r="277" spans="1:15" s="22" customFormat="1" ht="11.25" outlineLevel="2" x14ac:dyDescent="0.2">
      <c r="A277" s="22">
        <v>103023807</v>
      </c>
      <c r="B277" s="22" t="s">
        <v>570</v>
      </c>
      <c r="C277" s="22">
        <v>103020603</v>
      </c>
      <c r="D277" s="22" t="s">
        <v>35</v>
      </c>
      <c r="E277" s="22" t="s">
        <v>34</v>
      </c>
      <c r="F277" s="23">
        <v>25194.59</v>
      </c>
      <c r="G277" s="23">
        <v>20804.37</v>
      </c>
      <c r="H277" s="23">
        <v>4390.22</v>
      </c>
      <c r="I277" s="37">
        <v>42.137999999999998</v>
      </c>
      <c r="J277" s="37">
        <v>8.8480000000000008</v>
      </c>
      <c r="K277" s="24">
        <v>10613.53</v>
      </c>
      <c r="L277" s="42">
        <v>7578</v>
      </c>
      <c r="M277" s="35">
        <v>0.40870000000000001</v>
      </c>
      <c r="N277" s="23">
        <v>27403.41</v>
      </c>
      <c r="O277" s="25"/>
    </row>
    <row r="278" spans="1:15" s="22" customFormat="1" ht="11.25" outlineLevel="2" x14ac:dyDescent="0.2">
      <c r="A278" s="22">
        <v>103023807</v>
      </c>
      <c r="B278" s="22" t="s">
        <v>570</v>
      </c>
      <c r="C278" s="22">
        <v>101631803</v>
      </c>
      <c r="D278" s="22" t="s">
        <v>25</v>
      </c>
      <c r="E278" s="22" t="s">
        <v>34</v>
      </c>
      <c r="F278" s="23">
        <v>878.79</v>
      </c>
      <c r="G278" s="23">
        <v>725.66</v>
      </c>
      <c r="H278" s="23">
        <v>153.13</v>
      </c>
      <c r="I278" s="37">
        <v>0.98299999999999998</v>
      </c>
      <c r="J278" s="37">
        <v>0.20599999999999999</v>
      </c>
      <c r="K278" s="24">
        <v>6497.6899000000003</v>
      </c>
      <c r="L278" s="42">
        <v>7552</v>
      </c>
      <c r="M278" s="35">
        <v>0.71409999999999996</v>
      </c>
      <c r="N278" s="23">
        <v>955.84</v>
      </c>
      <c r="O278" s="25"/>
    </row>
    <row r="279" spans="1:15" s="22" customFormat="1" ht="11.25" outlineLevel="2" x14ac:dyDescent="0.2">
      <c r="A279" s="22">
        <v>103023807</v>
      </c>
      <c r="B279" s="22" t="s">
        <v>570</v>
      </c>
      <c r="C279" s="22">
        <v>115211603</v>
      </c>
      <c r="D279" s="22" t="s">
        <v>322</v>
      </c>
      <c r="E279" s="22" t="s">
        <v>34</v>
      </c>
      <c r="F279" s="23">
        <v>522.97</v>
      </c>
      <c r="G279" s="23">
        <v>431.84</v>
      </c>
      <c r="H279" s="23">
        <v>91.13</v>
      </c>
      <c r="I279" s="37">
        <v>1</v>
      </c>
      <c r="J279" s="37">
        <v>0.21</v>
      </c>
      <c r="K279" s="24">
        <v>7223.17</v>
      </c>
      <c r="L279" s="42">
        <v>7524</v>
      </c>
      <c r="M279" s="35">
        <v>0.375</v>
      </c>
      <c r="N279" s="23">
        <v>568.82000000000005</v>
      </c>
      <c r="O279" s="25"/>
    </row>
    <row r="280" spans="1:15" s="22" customFormat="1" ht="11.25" outlineLevel="2" x14ac:dyDescent="0.2">
      <c r="A280" s="22">
        <v>103023807</v>
      </c>
      <c r="B280" s="22" t="s">
        <v>570</v>
      </c>
      <c r="C280" s="22">
        <v>103022803</v>
      </c>
      <c r="D280" s="22" t="s">
        <v>47</v>
      </c>
      <c r="E280" s="22" t="s">
        <v>34</v>
      </c>
      <c r="F280" s="23">
        <v>69703.710000000006</v>
      </c>
      <c r="G280" s="23">
        <v>57557.66</v>
      </c>
      <c r="H280" s="23">
        <v>12146.05</v>
      </c>
      <c r="I280" s="37">
        <v>67.366</v>
      </c>
      <c r="J280" s="37">
        <v>14.146000000000001</v>
      </c>
      <c r="K280" s="24">
        <v>7678.37</v>
      </c>
      <c r="L280" s="42">
        <v>7615</v>
      </c>
      <c r="M280" s="35">
        <v>0.70379999999999998</v>
      </c>
      <c r="N280" s="23">
        <v>75814.64</v>
      </c>
      <c r="O280" s="25"/>
    </row>
    <row r="281" spans="1:15" s="22" customFormat="1" ht="11.25" outlineLevel="2" x14ac:dyDescent="0.2">
      <c r="A281" s="22">
        <v>103023807</v>
      </c>
      <c r="B281" s="22" t="s">
        <v>570</v>
      </c>
      <c r="C281" s="22">
        <v>105252602</v>
      </c>
      <c r="D281" s="22" t="s">
        <v>113</v>
      </c>
      <c r="E281" s="22" t="s">
        <v>34</v>
      </c>
      <c r="F281" s="23">
        <v>1065.07</v>
      </c>
      <c r="G281" s="23">
        <v>879.48</v>
      </c>
      <c r="H281" s="23">
        <v>185.59</v>
      </c>
      <c r="I281" s="37">
        <v>1</v>
      </c>
      <c r="J281" s="37">
        <v>0.21</v>
      </c>
      <c r="K281" s="24">
        <v>7354.21</v>
      </c>
      <c r="L281" s="42">
        <v>7541</v>
      </c>
      <c r="M281" s="35">
        <v>0.75009999999999999</v>
      </c>
      <c r="N281" s="23">
        <v>1158.44</v>
      </c>
      <c r="O281" s="25"/>
    </row>
    <row r="282" spans="1:15" s="22" customFormat="1" ht="11.25" outlineLevel="2" x14ac:dyDescent="0.2">
      <c r="A282" s="22">
        <v>103023807</v>
      </c>
      <c r="B282" s="22" t="s">
        <v>570</v>
      </c>
      <c r="C282" s="22">
        <v>103023912</v>
      </c>
      <c r="D282" s="22" t="s">
        <v>49</v>
      </c>
      <c r="E282" s="22" t="s">
        <v>34</v>
      </c>
      <c r="F282" s="23">
        <v>177.55</v>
      </c>
      <c r="G282" s="23">
        <v>146.61000000000001</v>
      </c>
      <c r="H282" s="23">
        <v>30.94</v>
      </c>
      <c r="I282" s="37">
        <v>0.32700000000000001</v>
      </c>
      <c r="J282" s="37">
        <v>6.8000000000000005E-2</v>
      </c>
      <c r="K282" s="24">
        <v>10828.81</v>
      </c>
      <c r="L282" s="42">
        <v>7573</v>
      </c>
      <c r="M282" s="35">
        <v>0.375</v>
      </c>
      <c r="N282" s="23">
        <v>193.11</v>
      </c>
      <c r="O282" s="25"/>
    </row>
    <row r="283" spans="1:15" s="22" customFormat="1" ht="11.25" outlineLevel="2" x14ac:dyDescent="0.2">
      <c r="A283" s="22">
        <v>103023807</v>
      </c>
      <c r="B283" s="22" t="s">
        <v>570</v>
      </c>
      <c r="C283" s="22">
        <v>107652603</v>
      </c>
      <c r="D283" s="22" t="s">
        <v>152</v>
      </c>
      <c r="E283" s="22" t="s">
        <v>34</v>
      </c>
      <c r="F283" s="23">
        <v>7351.63</v>
      </c>
      <c r="G283" s="23">
        <v>6070.59</v>
      </c>
      <c r="H283" s="23">
        <v>1281.04</v>
      </c>
      <c r="I283" s="37">
        <v>12.782999999999999</v>
      </c>
      <c r="J283" s="37">
        <v>2.6840000000000002</v>
      </c>
      <c r="K283" s="24">
        <v>7374.23</v>
      </c>
      <c r="L283" s="42">
        <v>7545</v>
      </c>
      <c r="M283" s="35">
        <v>0.40400000000000003</v>
      </c>
      <c r="N283" s="23">
        <v>7996.15</v>
      </c>
      <c r="O283" s="25"/>
    </row>
    <row r="284" spans="1:15" s="22" customFormat="1" ht="11.25" outlineLevel="2" x14ac:dyDescent="0.2">
      <c r="A284" s="22">
        <v>103023807</v>
      </c>
      <c r="B284" s="22" t="s">
        <v>570</v>
      </c>
      <c r="C284" s="22">
        <v>103024102</v>
      </c>
      <c r="D284" s="22" t="s">
        <v>50</v>
      </c>
      <c r="E284" s="22" t="s">
        <v>34</v>
      </c>
      <c r="F284" s="23">
        <v>78676.77</v>
      </c>
      <c r="G284" s="23">
        <v>64967.14</v>
      </c>
      <c r="H284" s="23">
        <v>13709.63</v>
      </c>
      <c r="I284" s="37">
        <v>129.33799999999999</v>
      </c>
      <c r="J284" s="37">
        <v>27.16</v>
      </c>
      <c r="K284" s="24">
        <v>10681.14</v>
      </c>
      <c r="L284" s="42">
        <v>7563</v>
      </c>
      <c r="M284" s="35">
        <v>0.41660000000000003</v>
      </c>
      <c r="N284" s="23">
        <v>85574.37</v>
      </c>
      <c r="O284" s="25"/>
    </row>
    <row r="285" spans="1:15" s="22" customFormat="1" ht="11.25" outlineLevel="2" x14ac:dyDescent="0.2">
      <c r="A285" s="22">
        <v>103023807</v>
      </c>
      <c r="B285" s="22" t="s">
        <v>570</v>
      </c>
      <c r="C285" s="22">
        <v>107653102</v>
      </c>
      <c r="D285" s="22" t="s">
        <v>153</v>
      </c>
      <c r="E285" s="22" t="s">
        <v>34</v>
      </c>
      <c r="F285" s="23">
        <v>623.53</v>
      </c>
      <c r="G285" s="23">
        <v>514.88</v>
      </c>
      <c r="H285" s="23">
        <v>108.65</v>
      </c>
      <c r="I285" s="37">
        <v>1</v>
      </c>
      <c r="J285" s="37">
        <v>0.21</v>
      </c>
      <c r="K285" s="24">
        <v>6160.81</v>
      </c>
      <c r="L285" s="42">
        <v>7532</v>
      </c>
      <c r="M285" s="35">
        <v>0.5242</v>
      </c>
      <c r="N285" s="23">
        <v>678.2</v>
      </c>
      <c r="O285" s="25"/>
    </row>
    <row r="286" spans="1:15" s="22" customFormat="1" ht="11.25" outlineLevel="2" x14ac:dyDescent="0.2">
      <c r="A286" s="22">
        <v>103023807</v>
      </c>
      <c r="B286" s="22" t="s">
        <v>570</v>
      </c>
      <c r="C286" s="22">
        <v>103024753</v>
      </c>
      <c r="D286" s="22" t="s">
        <v>52</v>
      </c>
      <c r="E286" s="22" t="s">
        <v>34</v>
      </c>
      <c r="F286" s="23">
        <v>103403.4</v>
      </c>
      <c r="G286" s="23">
        <v>85385.09</v>
      </c>
      <c r="H286" s="23">
        <v>18018.310000000001</v>
      </c>
      <c r="I286" s="37">
        <v>99.927000000000007</v>
      </c>
      <c r="J286" s="37">
        <v>20.984000000000002</v>
      </c>
      <c r="K286" s="24">
        <v>8064.12</v>
      </c>
      <c r="L286" s="42">
        <v>7596</v>
      </c>
      <c r="M286" s="35">
        <v>0.7056</v>
      </c>
      <c r="N286" s="23">
        <v>112468.78</v>
      </c>
      <c r="O286" s="25"/>
    </row>
    <row r="287" spans="1:15" s="22" customFormat="1" ht="11.25" outlineLevel="2" x14ac:dyDescent="0.2">
      <c r="A287" s="22">
        <v>103023807</v>
      </c>
      <c r="B287" s="22" t="s">
        <v>570</v>
      </c>
      <c r="C287" s="22">
        <v>111343603</v>
      </c>
      <c r="D287" s="22" t="s">
        <v>243</v>
      </c>
      <c r="E287" s="22" t="s">
        <v>34</v>
      </c>
      <c r="F287" s="23">
        <v>660.01</v>
      </c>
      <c r="G287" s="23">
        <v>545</v>
      </c>
      <c r="H287" s="23">
        <v>115.01</v>
      </c>
      <c r="I287" s="37">
        <v>1</v>
      </c>
      <c r="J287" s="37">
        <v>0.21</v>
      </c>
      <c r="K287" s="24">
        <v>5918.32</v>
      </c>
      <c r="L287" s="42">
        <v>7497</v>
      </c>
      <c r="M287" s="35">
        <v>0.5776</v>
      </c>
      <c r="N287" s="23">
        <v>717.87</v>
      </c>
      <c r="O287" s="25"/>
    </row>
    <row r="288" spans="1:15" s="22" customFormat="1" ht="11.25" outlineLevel="2" x14ac:dyDescent="0.2">
      <c r="A288" s="22">
        <v>103023807</v>
      </c>
      <c r="B288" s="22" t="s">
        <v>570</v>
      </c>
      <c r="C288" s="22">
        <v>116555003</v>
      </c>
      <c r="D288" s="22" t="s">
        <v>361</v>
      </c>
      <c r="E288" s="22" t="s">
        <v>34</v>
      </c>
      <c r="F288" s="23">
        <v>798.61</v>
      </c>
      <c r="G288" s="23">
        <v>659.45</v>
      </c>
      <c r="H288" s="23">
        <v>139.16</v>
      </c>
      <c r="I288" s="37">
        <v>0.97199999999999998</v>
      </c>
      <c r="J288" s="37">
        <v>0.20399999999999999</v>
      </c>
      <c r="K288" s="24">
        <v>7158.61</v>
      </c>
      <c r="L288" s="42">
        <v>7518</v>
      </c>
      <c r="M288" s="35">
        <v>0.5948</v>
      </c>
      <c r="N288" s="23">
        <v>868.62</v>
      </c>
      <c r="O288" s="25"/>
    </row>
    <row r="289" spans="1:15" s="22" customFormat="1" ht="11.25" outlineLevel="2" x14ac:dyDescent="0.2">
      <c r="A289" s="22">
        <v>103023807</v>
      </c>
      <c r="B289" s="22" t="s">
        <v>570</v>
      </c>
      <c r="C289" s="22">
        <v>107656303</v>
      </c>
      <c r="D289" s="22" t="s">
        <v>161</v>
      </c>
      <c r="E289" s="22" t="s">
        <v>34</v>
      </c>
      <c r="F289" s="23">
        <v>30.52</v>
      </c>
      <c r="G289" s="23">
        <v>25.2</v>
      </c>
      <c r="H289" s="23">
        <v>5.32</v>
      </c>
      <c r="I289" s="37">
        <v>3.3000000000000002E-2</v>
      </c>
      <c r="J289" s="37">
        <v>6.0000000000000001E-3</v>
      </c>
      <c r="K289" s="24">
        <v>8281.7800000000007</v>
      </c>
      <c r="L289" s="42">
        <v>7561</v>
      </c>
      <c r="M289" s="35">
        <v>0.73160000000000003</v>
      </c>
      <c r="N289" s="23">
        <v>33.19</v>
      </c>
      <c r="O289" s="25"/>
    </row>
    <row r="290" spans="1:15" s="22" customFormat="1" ht="11.25" outlineLevel="2" x14ac:dyDescent="0.2">
      <c r="A290" s="22">
        <v>103023807</v>
      </c>
      <c r="B290" s="22" t="s">
        <v>570</v>
      </c>
      <c r="C290" s="22">
        <v>129545003</v>
      </c>
      <c r="D290" s="22" t="s">
        <v>554</v>
      </c>
      <c r="E290" s="22" t="s">
        <v>34</v>
      </c>
      <c r="F290" s="23">
        <v>769.52</v>
      </c>
      <c r="G290" s="23">
        <v>635.42999999999995</v>
      </c>
      <c r="H290" s="23">
        <v>134.09</v>
      </c>
      <c r="I290" s="37">
        <v>0.877</v>
      </c>
      <c r="J290" s="37">
        <v>0.184</v>
      </c>
      <c r="K290" s="24">
        <v>6612.63</v>
      </c>
      <c r="L290" s="42">
        <v>7552</v>
      </c>
      <c r="M290" s="35">
        <v>0.68789999999999996</v>
      </c>
      <c r="N290" s="23">
        <v>836.98</v>
      </c>
      <c r="O290" s="25"/>
    </row>
    <row r="291" spans="1:15" s="22" customFormat="1" ht="11.25" outlineLevel="2" x14ac:dyDescent="0.2">
      <c r="A291" s="22">
        <v>103023807</v>
      </c>
      <c r="B291" s="22" t="s">
        <v>570</v>
      </c>
      <c r="C291" s="22">
        <v>103027352</v>
      </c>
      <c r="D291" s="22" t="s">
        <v>61</v>
      </c>
      <c r="E291" s="22" t="s">
        <v>34</v>
      </c>
      <c r="F291" s="23">
        <v>150768.20000000001</v>
      </c>
      <c r="G291" s="23">
        <v>124496.45</v>
      </c>
      <c r="H291" s="23">
        <v>26271.75</v>
      </c>
      <c r="I291" s="37">
        <v>163.29900000000001</v>
      </c>
      <c r="J291" s="37">
        <v>34.292000000000002</v>
      </c>
      <c r="K291" s="24">
        <v>9259.11</v>
      </c>
      <c r="L291" s="42">
        <v>7599</v>
      </c>
      <c r="M291" s="35">
        <v>0.62929999999999997</v>
      </c>
      <c r="N291" s="23">
        <v>163986.06</v>
      </c>
      <c r="O291" s="25"/>
    </row>
    <row r="292" spans="1:15" s="22" customFormat="1" ht="11.25" outlineLevel="2" x14ac:dyDescent="0.2">
      <c r="A292" s="22">
        <v>103023807</v>
      </c>
      <c r="B292" s="22" t="s">
        <v>570</v>
      </c>
      <c r="C292" s="22">
        <v>107657103</v>
      </c>
      <c r="D292" s="22" t="s">
        <v>163</v>
      </c>
      <c r="E292" s="22" t="s">
        <v>34</v>
      </c>
      <c r="F292" s="23">
        <v>335.96</v>
      </c>
      <c r="G292" s="23">
        <v>277.42</v>
      </c>
      <c r="H292" s="23">
        <v>58.54</v>
      </c>
      <c r="I292" s="37">
        <v>0.46600000000000003</v>
      </c>
      <c r="J292" s="37">
        <v>9.7000000000000003E-2</v>
      </c>
      <c r="K292" s="24">
        <v>6708.06</v>
      </c>
      <c r="L292" s="42">
        <v>7531</v>
      </c>
      <c r="M292" s="35">
        <v>0.56159999999999999</v>
      </c>
      <c r="N292" s="23">
        <v>365.42</v>
      </c>
      <c r="O292" s="25"/>
    </row>
    <row r="293" spans="1:15" s="22" customFormat="1" ht="11.25" outlineLevel="2" x14ac:dyDescent="0.2">
      <c r="A293" s="22">
        <v>103023807</v>
      </c>
      <c r="B293" s="22" t="s">
        <v>570</v>
      </c>
      <c r="C293" s="22">
        <v>102027451</v>
      </c>
      <c r="D293" s="22" t="s">
        <v>33</v>
      </c>
      <c r="E293" s="22" t="s">
        <v>34</v>
      </c>
      <c r="F293" s="23">
        <v>584.80999999999995</v>
      </c>
      <c r="G293" s="23">
        <v>482.91</v>
      </c>
      <c r="H293" s="23">
        <v>101.9</v>
      </c>
      <c r="I293" s="37">
        <v>0.93300000000000005</v>
      </c>
      <c r="J293" s="37">
        <v>0.19500000000000001</v>
      </c>
      <c r="K293" s="24">
        <v>11146.2099</v>
      </c>
      <c r="L293" s="42">
        <v>7556</v>
      </c>
      <c r="M293" s="35">
        <v>0.43169999999999997</v>
      </c>
      <c r="N293" s="23">
        <v>636.08000000000004</v>
      </c>
      <c r="O293" s="25"/>
    </row>
    <row r="294" spans="1:15" s="22" customFormat="1" ht="11.25" outlineLevel="2" x14ac:dyDescent="0.2">
      <c r="A294" s="22">
        <v>103023807</v>
      </c>
      <c r="B294" s="22" t="s">
        <v>570</v>
      </c>
      <c r="C294" s="22">
        <v>103027503</v>
      </c>
      <c r="D294" s="22" t="s">
        <v>62</v>
      </c>
      <c r="E294" s="22" t="s">
        <v>34</v>
      </c>
      <c r="F294" s="23">
        <v>72906.16</v>
      </c>
      <c r="G294" s="23">
        <v>60202.07</v>
      </c>
      <c r="H294" s="23">
        <v>12704.09</v>
      </c>
      <c r="I294" s="37">
        <v>80.581999999999994</v>
      </c>
      <c r="J294" s="37">
        <v>16.922000000000001</v>
      </c>
      <c r="K294" s="24">
        <v>7429.96</v>
      </c>
      <c r="L294" s="42">
        <v>7589</v>
      </c>
      <c r="M294" s="35">
        <v>0.63070000000000004</v>
      </c>
      <c r="N294" s="23">
        <v>79297.850000000006</v>
      </c>
      <c r="O294" s="25"/>
    </row>
    <row r="295" spans="1:15" s="22" customFormat="1" ht="11.25" outlineLevel="2" x14ac:dyDescent="0.2">
      <c r="A295" s="22">
        <v>103023807</v>
      </c>
      <c r="B295" s="22" t="s">
        <v>570</v>
      </c>
      <c r="C295" s="22">
        <v>103028203</v>
      </c>
      <c r="D295" s="22" t="s">
        <v>64</v>
      </c>
      <c r="E295" s="22" t="s">
        <v>34</v>
      </c>
      <c r="F295" s="23">
        <v>28591.51</v>
      </c>
      <c r="G295" s="23">
        <v>23609.37</v>
      </c>
      <c r="H295" s="23">
        <v>4982.1400000000003</v>
      </c>
      <c r="I295" s="37">
        <v>40.661000000000001</v>
      </c>
      <c r="J295" s="37">
        <v>8.5380000000000003</v>
      </c>
      <c r="K295" s="24">
        <v>9876.0499999999993</v>
      </c>
      <c r="L295" s="42">
        <v>7585</v>
      </c>
      <c r="M295" s="35">
        <v>0.48020000000000002</v>
      </c>
      <c r="N295" s="23">
        <v>31098.13</v>
      </c>
      <c r="O295" s="25"/>
    </row>
    <row r="296" spans="1:15" s="22" customFormat="1" ht="11.25" outlineLevel="2" x14ac:dyDescent="0.2">
      <c r="A296" s="22">
        <v>103023807</v>
      </c>
      <c r="B296" s="22" t="s">
        <v>570</v>
      </c>
      <c r="C296" s="22">
        <v>103028653</v>
      </c>
      <c r="D296" s="22" t="s">
        <v>66</v>
      </c>
      <c r="E296" s="22" t="s">
        <v>34</v>
      </c>
      <c r="F296" s="23">
        <v>1036.4100000000001</v>
      </c>
      <c r="G296" s="23">
        <v>855.81</v>
      </c>
      <c r="H296" s="23">
        <v>180.6</v>
      </c>
      <c r="I296" s="37">
        <v>1</v>
      </c>
      <c r="J296" s="37">
        <v>0.21</v>
      </c>
      <c r="K296" s="24">
        <v>6957.78</v>
      </c>
      <c r="L296" s="42">
        <v>7569</v>
      </c>
      <c r="M296" s="35">
        <v>0.77149999999999996</v>
      </c>
      <c r="N296" s="23">
        <v>1127.27</v>
      </c>
      <c r="O296" s="25"/>
    </row>
    <row r="297" spans="1:15" s="22" customFormat="1" ht="11.25" outlineLevel="2" x14ac:dyDescent="0.2">
      <c r="A297" s="22">
        <v>103023807</v>
      </c>
      <c r="B297" s="22" t="s">
        <v>570</v>
      </c>
      <c r="C297" s="22">
        <v>113369003</v>
      </c>
      <c r="D297" s="22" t="s">
        <v>291</v>
      </c>
      <c r="E297" s="22" t="s">
        <v>34</v>
      </c>
      <c r="F297" s="23">
        <v>647.12</v>
      </c>
      <c r="G297" s="23">
        <v>534.36</v>
      </c>
      <c r="H297" s="23">
        <v>112.76</v>
      </c>
      <c r="I297" s="37">
        <v>1</v>
      </c>
      <c r="J297" s="37">
        <v>0.21</v>
      </c>
      <c r="K297" s="24">
        <v>6988.52</v>
      </c>
      <c r="L297" s="42">
        <v>7543</v>
      </c>
      <c r="M297" s="35">
        <v>0.47960000000000003</v>
      </c>
      <c r="N297" s="23">
        <v>703.85</v>
      </c>
      <c r="O297" s="25"/>
    </row>
    <row r="298" spans="1:15" s="22" customFormat="1" ht="11.25" outlineLevel="2" x14ac:dyDescent="0.2">
      <c r="A298" s="22">
        <v>103023807</v>
      </c>
      <c r="B298" s="22" t="s">
        <v>570</v>
      </c>
      <c r="C298" s="22">
        <v>103029803</v>
      </c>
      <c r="D298" s="22" t="s">
        <v>75</v>
      </c>
      <c r="E298" s="22" t="s">
        <v>34</v>
      </c>
      <c r="F298" s="23">
        <v>29787.06</v>
      </c>
      <c r="G298" s="23">
        <v>24596.59</v>
      </c>
      <c r="H298" s="23">
        <v>5190.47</v>
      </c>
      <c r="I298" s="37">
        <v>29.638000000000002</v>
      </c>
      <c r="J298" s="37">
        <v>6.2229999999999999</v>
      </c>
      <c r="K298" s="24">
        <v>13199.25</v>
      </c>
      <c r="L298" s="42">
        <v>7654</v>
      </c>
      <c r="M298" s="35">
        <v>0.68020000000000003</v>
      </c>
      <c r="N298" s="23">
        <v>32398.49</v>
      </c>
      <c r="O298" s="25"/>
    </row>
    <row r="299" spans="1:15" s="22" customFormat="1" ht="11.25" outlineLevel="2" x14ac:dyDescent="0.2">
      <c r="A299" s="22">
        <v>103023807</v>
      </c>
      <c r="B299" s="22" t="s">
        <v>570</v>
      </c>
      <c r="C299" s="22">
        <v>117417202</v>
      </c>
      <c r="D299" s="22" t="s">
        <v>382</v>
      </c>
      <c r="E299" s="22" t="s">
        <v>34</v>
      </c>
      <c r="F299" s="23">
        <v>987</v>
      </c>
      <c r="G299" s="23">
        <v>815.01</v>
      </c>
      <c r="H299" s="23">
        <v>171.99</v>
      </c>
      <c r="I299" s="37">
        <v>1</v>
      </c>
      <c r="J299" s="37">
        <v>0.21</v>
      </c>
      <c r="K299" s="24">
        <v>8356.6</v>
      </c>
      <c r="L299" s="42">
        <v>7541</v>
      </c>
      <c r="M299" s="35">
        <v>0.67789999999999995</v>
      </c>
      <c r="N299" s="23">
        <v>1073.53</v>
      </c>
      <c r="O299" s="25"/>
    </row>
    <row r="300" spans="1:15" s="22" customFormat="1" ht="11.25" outlineLevel="2" x14ac:dyDescent="0.2">
      <c r="A300" s="22">
        <v>103023807</v>
      </c>
      <c r="B300" s="22" t="s">
        <v>570</v>
      </c>
      <c r="C300" s="22">
        <v>103029902</v>
      </c>
      <c r="D300" s="22" t="s">
        <v>76</v>
      </c>
      <c r="E300" s="22" t="s">
        <v>34</v>
      </c>
      <c r="F300" s="23">
        <v>71629.87</v>
      </c>
      <c r="G300" s="23">
        <v>59148.18</v>
      </c>
      <c r="H300" s="23">
        <v>12481.69</v>
      </c>
      <c r="I300" s="37">
        <v>86.477000000000004</v>
      </c>
      <c r="J300" s="37">
        <v>18.16</v>
      </c>
      <c r="K300" s="24">
        <v>9435.2900000000009</v>
      </c>
      <c r="L300" s="42">
        <v>7604</v>
      </c>
      <c r="M300" s="35">
        <v>0.56420000000000003</v>
      </c>
      <c r="N300" s="23">
        <v>77909.67</v>
      </c>
      <c r="O300" s="25"/>
    </row>
    <row r="301" spans="1:15" s="26" customFormat="1" ht="11.25" outlineLevel="1" x14ac:dyDescent="0.2">
      <c r="A301" s="22"/>
      <c r="B301" s="26" t="s">
        <v>674</v>
      </c>
      <c r="C301" s="22"/>
      <c r="F301" s="27">
        <f>SUBTOTAL(9,F277:F300)</f>
        <v>647130.77000000014</v>
      </c>
      <c r="G301" s="27">
        <f>SUBTOTAL(9,G277:G300)</f>
        <v>534366.56999999995</v>
      </c>
      <c r="H301" s="27">
        <f>SUBTOTAL(9,H277:H300)</f>
        <v>112764.2</v>
      </c>
      <c r="I301" s="38">
        <f>SUBTOTAL(9,I277:I300)</f>
        <v>763.8</v>
      </c>
      <c r="J301" s="38">
        <f>SUBTOTAL(9,J277:J300)</f>
        <v>160.38700000000003</v>
      </c>
      <c r="K301" s="28"/>
      <c r="L301" s="43"/>
      <c r="M301" s="36"/>
      <c r="N301" s="27">
        <f>SUBTOTAL(9,N277:N300)</f>
        <v>703864.77</v>
      </c>
      <c r="O301" s="40"/>
    </row>
    <row r="302" spans="1:15" s="22" customFormat="1" ht="11.25" outlineLevel="2" x14ac:dyDescent="0.2">
      <c r="A302" s="22">
        <v>112282307</v>
      </c>
      <c r="B302" s="22" t="s">
        <v>599</v>
      </c>
      <c r="C302" s="22">
        <v>112281302</v>
      </c>
      <c r="D302" s="22" t="s">
        <v>254</v>
      </c>
      <c r="E302" s="22" t="s">
        <v>255</v>
      </c>
      <c r="F302" s="23">
        <v>161427.06</v>
      </c>
      <c r="G302" s="23">
        <v>133297.98000000001</v>
      </c>
      <c r="H302" s="23">
        <v>28129.08</v>
      </c>
      <c r="I302" s="37">
        <v>285.42200000000003</v>
      </c>
      <c r="J302" s="37">
        <v>59.938000000000002</v>
      </c>
      <c r="K302" s="24">
        <v>6263.32</v>
      </c>
      <c r="L302" s="42">
        <v>7518</v>
      </c>
      <c r="M302" s="35">
        <v>0.4677</v>
      </c>
      <c r="N302" s="23">
        <v>175579.38</v>
      </c>
      <c r="O302" s="25"/>
    </row>
    <row r="303" spans="1:15" s="22" customFormat="1" ht="11.25" outlineLevel="2" x14ac:dyDescent="0.2">
      <c r="A303" s="22">
        <v>112282307</v>
      </c>
      <c r="B303" s="22" t="s">
        <v>599</v>
      </c>
      <c r="C303" s="22">
        <v>112282004</v>
      </c>
      <c r="D303" s="22" t="s">
        <v>256</v>
      </c>
      <c r="E303" s="22" t="s">
        <v>255</v>
      </c>
      <c r="F303" s="23">
        <v>12158.05</v>
      </c>
      <c r="G303" s="23">
        <v>10039.48</v>
      </c>
      <c r="H303" s="23">
        <v>2118.5700000000002</v>
      </c>
      <c r="I303" s="37">
        <v>16</v>
      </c>
      <c r="J303" s="37">
        <v>3.36</v>
      </c>
      <c r="K303" s="24">
        <v>7560.73</v>
      </c>
      <c r="L303" s="42">
        <v>7498</v>
      </c>
      <c r="M303" s="35">
        <v>0.52490000000000003</v>
      </c>
      <c r="N303" s="23">
        <v>13223.95</v>
      </c>
      <c r="O303" s="25"/>
    </row>
    <row r="304" spans="1:15" s="22" customFormat="1" ht="11.25" outlineLevel="2" x14ac:dyDescent="0.2">
      <c r="A304" s="22">
        <v>112282307</v>
      </c>
      <c r="B304" s="22" t="s">
        <v>599</v>
      </c>
      <c r="C304" s="22">
        <v>112013753</v>
      </c>
      <c r="D304" s="22" t="s">
        <v>251</v>
      </c>
      <c r="E304" s="22" t="s">
        <v>255</v>
      </c>
      <c r="F304" s="23">
        <v>18656.14</v>
      </c>
      <c r="G304" s="23">
        <v>15405.26</v>
      </c>
      <c r="H304" s="23">
        <v>3250.88</v>
      </c>
      <c r="I304" s="37">
        <v>34.232999999999997</v>
      </c>
      <c r="J304" s="37">
        <v>7.1879999999999997</v>
      </c>
      <c r="K304" s="24">
        <v>8944.64</v>
      </c>
      <c r="L304" s="42">
        <v>7528</v>
      </c>
      <c r="M304" s="35">
        <v>0.375</v>
      </c>
      <c r="N304" s="23">
        <v>20291.72</v>
      </c>
      <c r="O304" s="25"/>
    </row>
    <row r="305" spans="1:15" s="22" customFormat="1" ht="11.25" outlineLevel="2" x14ac:dyDescent="0.2">
      <c r="A305" s="22">
        <v>112282307</v>
      </c>
      <c r="B305" s="22" t="s">
        <v>599</v>
      </c>
      <c r="C305" s="22">
        <v>112283003</v>
      </c>
      <c r="D305" s="22" t="s">
        <v>257</v>
      </c>
      <c r="E305" s="22" t="s">
        <v>255</v>
      </c>
      <c r="F305" s="23">
        <v>53618.83</v>
      </c>
      <c r="G305" s="23">
        <v>44275.61</v>
      </c>
      <c r="H305" s="23">
        <v>9343.2199999999993</v>
      </c>
      <c r="I305" s="37">
        <v>81.977000000000004</v>
      </c>
      <c r="J305" s="37">
        <v>17.215</v>
      </c>
      <c r="K305" s="24">
        <v>6819.08</v>
      </c>
      <c r="L305" s="42">
        <v>7518</v>
      </c>
      <c r="M305" s="35">
        <v>0.49680000000000002</v>
      </c>
      <c r="N305" s="23">
        <v>58319.6</v>
      </c>
      <c r="O305" s="25"/>
    </row>
    <row r="306" spans="1:15" s="22" customFormat="1" ht="11.25" outlineLevel="2" x14ac:dyDescent="0.2">
      <c r="A306" s="22">
        <v>112282307</v>
      </c>
      <c r="B306" s="22" t="s">
        <v>599</v>
      </c>
      <c r="C306" s="22">
        <v>115218003</v>
      </c>
      <c r="D306" s="22" t="s">
        <v>325</v>
      </c>
      <c r="E306" s="22" t="s">
        <v>255</v>
      </c>
      <c r="F306" s="23">
        <v>93652.19</v>
      </c>
      <c r="G306" s="23">
        <v>77333.05</v>
      </c>
      <c r="H306" s="23">
        <v>16319.14</v>
      </c>
      <c r="I306" s="37">
        <v>130.173</v>
      </c>
      <c r="J306" s="37">
        <v>27.335999999999999</v>
      </c>
      <c r="K306" s="24">
        <v>6629.29</v>
      </c>
      <c r="L306" s="42">
        <v>7525</v>
      </c>
      <c r="M306" s="35">
        <v>0.56210000000000004</v>
      </c>
      <c r="N306" s="23">
        <v>101862.68</v>
      </c>
      <c r="O306" s="25"/>
    </row>
    <row r="307" spans="1:15" s="22" customFormat="1" ht="11.25" outlineLevel="2" x14ac:dyDescent="0.2">
      <c r="A307" s="22">
        <v>112282307</v>
      </c>
      <c r="B307" s="22" t="s">
        <v>599</v>
      </c>
      <c r="C307" s="22">
        <v>112286003</v>
      </c>
      <c r="D307" s="22" t="s">
        <v>258</v>
      </c>
      <c r="E307" s="22" t="s">
        <v>255</v>
      </c>
      <c r="F307" s="23">
        <v>48492.66</v>
      </c>
      <c r="G307" s="23">
        <v>40042.69</v>
      </c>
      <c r="H307" s="23">
        <v>8449.9699999999993</v>
      </c>
      <c r="I307" s="37">
        <v>71.822000000000003</v>
      </c>
      <c r="J307" s="37">
        <v>15.082000000000001</v>
      </c>
      <c r="K307" s="24">
        <v>6749.96</v>
      </c>
      <c r="L307" s="42">
        <v>7519</v>
      </c>
      <c r="M307" s="35">
        <v>0.5181</v>
      </c>
      <c r="N307" s="23">
        <v>52744.02</v>
      </c>
      <c r="O307" s="25"/>
    </row>
    <row r="308" spans="1:15" s="22" customFormat="1" ht="11.25" outlineLevel="2" x14ac:dyDescent="0.2">
      <c r="A308" s="22">
        <v>112282307</v>
      </c>
      <c r="B308" s="22" t="s">
        <v>599</v>
      </c>
      <c r="C308" s="22">
        <v>112289003</v>
      </c>
      <c r="D308" s="22" t="s">
        <v>259</v>
      </c>
      <c r="E308" s="22" t="s">
        <v>255</v>
      </c>
      <c r="F308" s="23">
        <v>67320.36</v>
      </c>
      <c r="G308" s="23">
        <v>55589.61</v>
      </c>
      <c r="H308" s="23">
        <v>11730.75</v>
      </c>
      <c r="I308" s="37">
        <v>103.96599999999999</v>
      </c>
      <c r="J308" s="37">
        <v>21.832000000000001</v>
      </c>
      <c r="K308" s="24">
        <v>6325.72</v>
      </c>
      <c r="L308" s="42">
        <v>7514</v>
      </c>
      <c r="M308" s="35">
        <v>0.5302</v>
      </c>
      <c r="N308" s="23">
        <v>73222.34</v>
      </c>
      <c r="O308" s="25"/>
    </row>
    <row r="309" spans="1:15" s="26" customFormat="1" ht="11.25" outlineLevel="1" x14ac:dyDescent="0.2">
      <c r="A309" s="22"/>
      <c r="B309" s="26" t="s">
        <v>675</v>
      </c>
      <c r="C309" s="22"/>
      <c r="F309" s="27">
        <f>SUBTOTAL(9,F302:F308)</f>
        <v>455325.29000000004</v>
      </c>
      <c r="G309" s="27">
        <f>SUBTOTAL(9,G302:G308)</f>
        <v>375983.68</v>
      </c>
      <c r="H309" s="27">
        <f>SUBTOTAL(9,H302:H308)</f>
        <v>79341.61</v>
      </c>
      <c r="I309" s="38">
        <f>SUBTOTAL(9,I302:I308)</f>
        <v>723.59300000000007</v>
      </c>
      <c r="J309" s="38">
        <f>SUBTOTAL(9,J302:J308)</f>
        <v>151.95099999999999</v>
      </c>
      <c r="K309" s="28"/>
      <c r="L309" s="43"/>
      <c r="M309" s="36"/>
      <c r="N309" s="27">
        <f>SUBTOTAL(9,N302:N308)</f>
        <v>495243.69000000006</v>
      </c>
      <c r="O309" s="40"/>
    </row>
    <row r="310" spans="1:15" s="22" customFormat="1" ht="11.25" outlineLevel="2" x14ac:dyDescent="0.2">
      <c r="A310" s="22">
        <v>111292507</v>
      </c>
      <c r="B310" s="22" t="s">
        <v>595</v>
      </c>
      <c r="C310" s="22">
        <v>111291304</v>
      </c>
      <c r="D310" s="22" t="s">
        <v>234</v>
      </c>
      <c r="E310" s="22" t="s">
        <v>235</v>
      </c>
      <c r="F310" s="23">
        <v>38094.17</v>
      </c>
      <c r="G310" s="23">
        <v>31456.16</v>
      </c>
      <c r="H310" s="23">
        <v>6638.01</v>
      </c>
      <c r="I310" s="37">
        <v>42.591999999999999</v>
      </c>
      <c r="J310" s="37">
        <v>8.9440000000000008</v>
      </c>
      <c r="K310" s="24">
        <v>9766.32</v>
      </c>
      <c r="L310" s="42">
        <v>7518</v>
      </c>
      <c r="M310" s="35">
        <v>0.61619999999999997</v>
      </c>
      <c r="N310" s="23">
        <v>41433.879999999997</v>
      </c>
      <c r="O310" s="25"/>
    </row>
    <row r="311" spans="1:15" s="22" customFormat="1" ht="11.25" outlineLevel="2" x14ac:dyDescent="0.2">
      <c r="A311" s="22">
        <v>111292507</v>
      </c>
      <c r="B311" s="22" t="s">
        <v>595</v>
      </c>
      <c r="C311" s="22">
        <v>111292304</v>
      </c>
      <c r="D311" s="22" t="s">
        <v>236</v>
      </c>
      <c r="E311" s="22" t="s">
        <v>235</v>
      </c>
      <c r="F311" s="23">
        <v>39332.69</v>
      </c>
      <c r="G311" s="23">
        <v>32478.87</v>
      </c>
      <c r="H311" s="23">
        <v>6853.82</v>
      </c>
      <c r="I311" s="37">
        <v>39.753999999999998</v>
      </c>
      <c r="J311" s="37">
        <v>8.3480000000000008</v>
      </c>
      <c r="K311" s="24">
        <v>8353.7098999999998</v>
      </c>
      <c r="L311" s="42">
        <v>7533</v>
      </c>
      <c r="M311" s="35">
        <v>0.68030000000000002</v>
      </c>
      <c r="N311" s="23">
        <v>42781</v>
      </c>
      <c r="O311" s="25"/>
    </row>
    <row r="312" spans="1:15" s="22" customFormat="1" ht="11.25" outlineLevel="2" x14ac:dyDescent="0.2">
      <c r="A312" s="22">
        <v>111292507</v>
      </c>
      <c r="B312" s="22" t="s">
        <v>595</v>
      </c>
      <c r="C312" s="22">
        <v>111297504</v>
      </c>
      <c r="D312" s="22" t="s">
        <v>237</v>
      </c>
      <c r="E312" s="22" t="s">
        <v>235</v>
      </c>
      <c r="F312" s="23">
        <v>42190.57</v>
      </c>
      <c r="G312" s="23">
        <v>34838.75</v>
      </c>
      <c r="H312" s="23">
        <v>7351.82</v>
      </c>
      <c r="I312" s="37">
        <v>57.915999999999997</v>
      </c>
      <c r="J312" s="37">
        <v>12.162000000000001</v>
      </c>
      <c r="K312" s="24">
        <v>6082.83</v>
      </c>
      <c r="L312" s="42">
        <v>7506</v>
      </c>
      <c r="M312" s="35">
        <v>0.62029999999999996</v>
      </c>
      <c r="N312" s="23">
        <v>45889.42</v>
      </c>
      <c r="O312" s="25"/>
    </row>
    <row r="313" spans="1:15" s="26" customFormat="1" ht="11.25" outlineLevel="1" x14ac:dyDescent="0.2">
      <c r="A313" s="22"/>
      <c r="B313" s="26" t="s">
        <v>676</v>
      </c>
      <c r="C313" s="22"/>
      <c r="F313" s="27">
        <f>SUBTOTAL(9,F310:F312)</f>
        <v>119617.43</v>
      </c>
      <c r="G313" s="27">
        <f>SUBTOTAL(9,G310:G312)</f>
        <v>98773.78</v>
      </c>
      <c r="H313" s="27">
        <f>SUBTOTAL(9,H310:H312)</f>
        <v>20843.650000000001</v>
      </c>
      <c r="I313" s="38">
        <f>SUBTOTAL(9,I310:I312)</f>
        <v>140.262</v>
      </c>
      <c r="J313" s="38">
        <f>SUBTOTAL(9,J310:J312)</f>
        <v>29.454000000000001</v>
      </c>
      <c r="K313" s="28"/>
      <c r="L313" s="43"/>
      <c r="M313" s="36"/>
      <c r="N313" s="27">
        <f>SUBTOTAL(9,N310:N312)</f>
        <v>130104.3</v>
      </c>
      <c r="O313" s="40"/>
    </row>
    <row r="314" spans="1:15" s="22" customFormat="1" ht="11.25" outlineLevel="2" x14ac:dyDescent="0.2">
      <c r="A314" s="22">
        <v>108070607</v>
      </c>
      <c r="B314" s="22" t="s">
        <v>589</v>
      </c>
      <c r="C314" s="22">
        <v>108070502</v>
      </c>
      <c r="D314" s="22" t="s">
        <v>172</v>
      </c>
      <c r="E314" s="22" t="s">
        <v>173</v>
      </c>
      <c r="F314" s="23">
        <v>331696.25</v>
      </c>
      <c r="G314" s="23">
        <v>273897.32</v>
      </c>
      <c r="H314" s="23">
        <v>57798.93</v>
      </c>
      <c r="I314" s="37">
        <v>470.08300000000003</v>
      </c>
      <c r="J314" s="37">
        <v>98.716999999999999</v>
      </c>
      <c r="K314" s="24">
        <v>5344.62</v>
      </c>
      <c r="L314" s="42">
        <v>7499</v>
      </c>
      <c r="M314" s="35">
        <v>0.68379999999999996</v>
      </c>
      <c r="N314" s="23">
        <v>360776.08</v>
      </c>
      <c r="O314" s="25"/>
    </row>
    <row r="315" spans="1:15" s="22" customFormat="1" ht="11.25" outlineLevel="2" x14ac:dyDescent="0.2">
      <c r="A315" s="22">
        <v>108070607</v>
      </c>
      <c r="B315" s="22" t="s">
        <v>589</v>
      </c>
      <c r="C315" s="22">
        <v>108071003</v>
      </c>
      <c r="D315" s="22" t="s">
        <v>174</v>
      </c>
      <c r="E315" s="22" t="s">
        <v>173</v>
      </c>
      <c r="F315" s="23">
        <v>54051.11</v>
      </c>
      <c r="G315" s="23">
        <v>44632.56</v>
      </c>
      <c r="H315" s="23">
        <v>9418.5499999999993</v>
      </c>
      <c r="I315" s="37">
        <v>59.171999999999997</v>
      </c>
      <c r="J315" s="37">
        <v>12.426</v>
      </c>
      <c r="K315" s="24">
        <v>7092.18</v>
      </c>
      <c r="L315" s="42">
        <v>7515</v>
      </c>
      <c r="M315" s="35">
        <v>0.66710000000000003</v>
      </c>
      <c r="N315" s="23">
        <v>58789.77</v>
      </c>
      <c r="O315" s="25"/>
    </row>
    <row r="316" spans="1:15" s="22" customFormat="1" ht="11.25" outlineLevel="2" x14ac:dyDescent="0.2">
      <c r="A316" s="22">
        <v>108070607</v>
      </c>
      <c r="B316" s="22" t="s">
        <v>589</v>
      </c>
      <c r="C316" s="22">
        <v>108071504</v>
      </c>
      <c r="D316" s="22" t="s">
        <v>175</v>
      </c>
      <c r="E316" s="22" t="s">
        <v>173</v>
      </c>
      <c r="F316" s="23">
        <v>58898.65</v>
      </c>
      <c r="G316" s="23">
        <v>48635.41</v>
      </c>
      <c r="H316" s="23">
        <v>10263.24</v>
      </c>
      <c r="I316" s="37">
        <v>62.344000000000001</v>
      </c>
      <c r="J316" s="37">
        <v>13.092000000000001</v>
      </c>
      <c r="K316" s="24">
        <v>6553.16</v>
      </c>
      <c r="L316" s="42">
        <v>7512</v>
      </c>
      <c r="M316" s="35">
        <v>0.74670000000000003</v>
      </c>
      <c r="N316" s="23">
        <v>64062.3</v>
      </c>
      <c r="O316" s="25"/>
    </row>
    <row r="317" spans="1:15" s="22" customFormat="1" ht="11.25" outlineLevel="2" x14ac:dyDescent="0.2">
      <c r="A317" s="22">
        <v>108070607</v>
      </c>
      <c r="B317" s="22" t="s">
        <v>589</v>
      </c>
      <c r="C317" s="22">
        <v>110173003</v>
      </c>
      <c r="D317" s="22" t="s">
        <v>227</v>
      </c>
      <c r="E317" s="22" t="s">
        <v>173</v>
      </c>
      <c r="F317" s="23">
        <v>50503.81</v>
      </c>
      <c r="G317" s="23">
        <v>41703.39</v>
      </c>
      <c r="H317" s="23">
        <v>8800.42</v>
      </c>
      <c r="I317" s="37">
        <v>45.143999999999998</v>
      </c>
      <c r="J317" s="37">
        <v>9.48</v>
      </c>
      <c r="K317" s="24">
        <v>8255.42</v>
      </c>
      <c r="L317" s="42">
        <v>7538</v>
      </c>
      <c r="M317" s="35">
        <v>0.76870000000000005</v>
      </c>
      <c r="N317" s="23">
        <v>54931.48</v>
      </c>
      <c r="O317" s="25"/>
    </row>
    <row r="318" spans="1:15" s="22" customFormat="1" ht="11.25" outlineLevel="2" x14ac:dyDescent="0.2">
      <c r="A318" s="22">
        <v>108070607</v>
      </c>
      <c r="B318" s="22" t="s">
        <v>589</v>
      </c>
      <c r="C318" s="22">
        <v>110173504</v>
      </c>
      <c r="D318" s="22" t="s">
        <v>228</v>
      </c>
      <c r="E318" s="22" t="s">
        <v>173</v>
      </c>
      <c r="F318" s="23">
        <v>1138.42</v>
      </c>
      <c r="G318" s="23">
        <v>940.05</v>
      </c>
      <c r="H318" s="23">
        <v>198.37</v>
      </c>
      <c r="I318" s="37">
        <v>1</v>
      </c>
      <c r="J318" s="37">
        <v>0.21</v>
      </c>
      <c r="K318" s="24">
        <v>8512.8700000000008</v>
      </c>
      <c r="L318" s="42">
        <v>7541</v>
      </c>
      <c r="M318" s="35">
        <v>0.78190000000000004</v>
      </c>
      <c r="N318" s="23">
        <v>1238.23</v>
      </c>
      <c r="O318" s="25"/>
    </row>
    <row r="319" spans="1:15" s="22" customFormat="1" ht="11.25" outlineLevel="2" x14ac:dyDescent="0.2">
      <c r="A319" s="22">
        <v>108070607</v>
      </c>
      <c r="B319" s="22" t="s">
        <v>589</v>
      </c>
      <c r="C319" s="22">
        <v>108073503</v>
      </c>
      <c r="D319" s="22" t="s">
        <v>176</v>
      </c>
      <c r="E319" s="22" t="s">
        <v>173</v>
      </c>
      <c r="F319" s="23">
        <v>96383.12</v>
      </c>
      <c r="G319" s="23">
        <v>79588.11</v>
      </c>
      <c r="H319" s="23">
        <v>16795.009999999998</v>
      </c>
      <c r="I319" s="37">
        <v>144.46100000000001</v>
      </c>
      <c r="J319" s="37">
        <v>30.335999999999999</v>
      </c>
      <c r="K319" s="24">
        <v>7365.16</v>
      </c>
      <c r="L319" s="42">
        <v>7524</v>
      </c>
      <c r="M319" s="35">
        <v>0.46920000000000001</v>
      </c>
      <c r="N319" s="23">
        <v>104833.03</v>
      </c>
      <c r="O319" s="25"/>
    </row>
    <row r="320" spans="1:15" s="22" customFormat="1" ht="11.25" outlineLevel="2" x14ac:dyDescent="0.2">
      <c r="A320" s="22">
        <v>108070607</v>
      </c>
      <c r="B320" s="22" t="s">
        <v>589</v>
      </c>
      <c r="C320" s="22">
        <v>108056004</v>
      </c>
      <c r="D320" s="22" t="s">
        <v>170</v>
      </c>
      <c r="E320" s="22" t="s">
        <v>173</v>
      </c>
      <c r="F320" s="23">
        <v>0</v>
      </c>
      <c r="G320" s="23">
        <v>0</v>
      </c>
      <c r="H320" s="23">
        <v>0</v>
      </c>
      <c r="I320" s="37">
        <v>0</v>
      </c>
      <c r="J320" s="37">
        <v>0</v>
      </c>
      <c r="K320" s="24">
        <v>6475.97</v>
      </c>
      <c r="L320" s="42">
        <v>7497</v>
      </c>
      <c r="M320" s="35">
        <v>0.6976</v>
      </c>
      <c r="N320" s="23">
        <v>0</v>
      </c>
      <c r="O320" s="25"/>
    </row>
    <row r="321" spans="1:15" s="22" customFormat="1" ht="11.25" outlineLevel="2" x14ac:dyDescent="0.2">
      <c r="A321" s="22">
        <v>108070607</v>
      </c>
      <c r="B321" s="22" t="s">
        <v>589</v>
      </c>
      <c r="C321" s="22">
        <v>108077503</v>
      </c>
      <c r="D321" s="22" t="s">
        <v>177</v>
      </c>
      <c r="E321" s="22" t="s">
        <v>173</v>
      </c>
      <c r="F321" s="23">
        <v>61727</v>
      </c>
      <c r="G321" s="23">
        <v>50970.91</v>
      </c>
      <c r="H321" s="23">
        <v>10756.09</v>
      </c>
      <c r="I321" s="37">
        <v>72.022000000000006</v>
      </c>
      <c r="J321" s="37">
        <v>15.124000000000001</v>
      </c>
      <c r="K321" s="24">
        <v>7511.36</v>
      </c>
      <c r="L321" s="42">
        <v>7519</v>
      </c>
      <c r="M321" s="35">
        <v>0.59099999999999997</v>
      </c>
      <c r="N321" s="23">
        <v>67138.61</v>
      </c>
      <c r="O321" s="25"/>
    </row>
    <row r="322" spans="1:15" s="22" customFormat="1" ht="11.25" outlineLevel="2" x14ac:dyDescent="0.2">
      <c r="A322" s="22">
        <v>108070607</v>
      </c>
      <c r="B322" s="22" t="s">
        <v>589</v>
      </c>
      <c r="C322" s="22">
        <v>108078003</v>
      </c>
      <c r="D322" s="22" t="s">
        <v>178</v>
      </c>
      <c r="E322" s="22" t="s">
        <v>173</v>
      </c>
      <c r="F322" s="23">
        <v>11793.88</v>
      </c>
      <c r="G322" s="23">
        <v>9738.77</v>
      </c>
      <c r="H322" s="23">
        <v>2055.11</v>
      </c>
      <c r="I322" s="37">
        <v>16.010999999999999</v>
      </c>
      <c r="J322" s="37">
        <v>3.3620000000000001</v>
      </c>
      <c r="K322" s="24">
        <v>5853.85</v>
      </c>
      <c r="L322" s="42">
        <v>7498</v>
      </c>
      <c r="M322" s="35">
        <v>0.65180000000000005</v>
      </c>
      <c r="N322" s="23">
        <v>12827.85</v>
      </c>
      <c r="O322" s="25"/>
    </row>
    <row r="323" spans="1:15" s="22" customFormat="1" ht="11.25" outlineLevel="2" x14ac:dyDescent="0.2">
      <c r="A323" s="22">
        <v>108070607</v>
      </c>
      <c r="B323" s="22" t="s">
        <v>589</v>
      </c>
      <c r="C323" s="22">
        <v>108079004</v>
      </c>
      <c r="D323" s="22" t="s">
        <v>179</v>
      </c>
      <c r="E323" s="22" t="s">
        <v>173</v>
      </c>
      <c r="F323" s="23">
        <v>28299.759999999998</v>
      </c>
      <c r="G323" s="23">
        <v>23368.45</v>
      </c>
      <c r="H323" s="23">
        <v>4931.3100000000004</v>
      </c>
      <c r="I323" s="37">
        <v>30.216000000000001</v>
      </c>
      <c r="J323" s="37">
        <v>6.3449999999999998</v>
      </c>
      <c r="K323" s="24">
        <v>6739.63</v>
      </c>
      <c r="L323" s="42">
        <v>7513</v>
      </c>
      <c r="M323" s="35">
        <v>0.7198</v>
      </c>
      <c r="N323" s="23">
        <v>30780.799999999999</v>
      </c>
      <c r="O323" s="25"/>
    </row>
    <row r="324" spans="1:15" s="26" customFormat="1" ht="11.25" outlineLevel="1" x14ac:dyDescent="0.2">
      <c r="A324" s="22"/>
      <c r="B324" s="26" t="s">
        <v>677</v>
      </c>
      <c r="C324" s="22"/>
      <c r="F324" s="27">
        <f>SUBTOTAL(9,F314:F323)</f>
        <v>694492</v>
      </c>
      <c r="G324" s="27">
        <f>SUBTOTAL(9,G314:G323)</f>
        <v>573474.97</v>
      </c>
      <c r="H324" s="27">
        <f>SUBTOTAL(9,H314:H323)</f>
        <v>121017.02999999998</v>
      </c>
      <c r="I324" s="38">
        <f>SUBTOTAL(9,I314:I323)</f>
        <v>900.45300000000009</v>
      </c>
      <c r="J324" s="38">
        <f>SUBTOTAL(9,J314:J323)</f>
        <v>189.09200000000001</v>
      </c>
      <c r="K324" s="28"/>
      <c r="L324" s="43"/>
      <c r="M324" s="36"/>
      <c r="N324" s="27">
        <f>SUBTOTAL(9,N314:N323)</f>
        <v>755378.15</v>
      </c>
      <c r="O324" s="40"/>
    </row>
    <row r="325" spans="1:15" s="22" customFormat="1" ht="11.25" outlineLevel="2" x14ac:dyDescent="0.2">
      <c r="A325" s="22">
        <v>108112607</v>
      </c>
      <c r="B325" s="22" t="s">
        <v>592</v>
      </c>
      <c r="C325" s="22">
        <v>108561803</v>
      </c>
      <c r="D325" s="22" t="s">
        <v>195</v>
      </c>
      <c r="E325" s="22" t="s">
        <v>181</v>
      </c>
      <c r="F325" s="23">
        <v>30608.75</v>
      </c>
      <c r="G325" s="23">
        <v>25275.1</v>
      </c>
      <c r="H325" s="23">
        <v>5333.65</v>
      </c>
      <c r="I325" s="37">
        <v>34.316000000000003</v>
      </c>
      <c r="J325" s="37">
        <v>7.2060000000000004</v>
      </c>
      <c r="K325" s="24">
        <v>7106.71</v>
      </c>
      <c r="L325" s="42">
        <v>7501</v>
      </c>
      <c r="M325" s="35">
        <v>0.65010000000000001</v>
      </c>
      <c r="N325" s="23">
        <v>33292.22</v>
      </c>
      <c r="O325" s="25"/>
    </row>
    <row r="326" spans="1:15" s="22" customFormat="1" ht="11.25" outlineLevel="2" x14ac:dyDescent="0.2">
      <c r="A326" s="22">
        <v>108112607</v>
      </c>
      <c r="B326" s="22" t="s">
        <v>592</v>
      </c>
      <c r="C326" s="22">
        <v>108112003</v>
      </c>
      <c r="D326" s="22" t="s">
        <v>185</v>
      </c>
      <c r="E326" s="22" t="s">
        <v>181</v>
      </c>
      <c r="F326" s="23">
        <v>49314.2</v>
      </c>
      <c r="G326" s="23">
        <v>40721.07</v>
      </c>
      <c r="H326" s="23">
        <v>8593.1299999999992</v>
      </c>
      <c r="I326" s="37">
        <v>46.232999999999997</v>
      </c>
      <c r="J326" s="37">
        <v>9.7080000000000002</v>
      </c>
      <c r="K326" s="24">
        <v>6718.25</v>
      </c>
      <c r="L326" s="42">
        <v>7549</v>
      </c>
      <c r="M326" s="35">
        <v>0.82240000000000002</v>
      </c>
      <c r="N326" s="23">
        <v>53637.57</v>
      </c>
      <c r="O326" s="25"/>
    </row>
    <row r="327" spans="1:15" s="22" customFormat="1" ht="11.25" outlineLevel="2" x14ac:dyDescent="0.2">
      <c r="A327" s="22">
        <v>108112607</v>
      </c>
      <c r="B327" s="22" t="s">
        <v>592</v>
      </c>
      <c r="C327" s="22">
        <v>108112203</v>
      </c>
      <c r="D327" s="22" t="s">
        <v>186</v>
      </c>
      <c r="E327" s="22" t="s">
        <v>181</v>
      </c>
      <c r="F327" s="23">
        <v>96981.13</v>
      </c>
      <c r="G327" s="23">
        <v>80081.919999999998</v>
      </c>
      <c r="H327" s="23">
        <v>16899.21</v>
      </c>
      <c r="I327" s="37">
        <v>104.5</v>
      </c>
      <c r="J327" s="37">
        <v>21.945</v>
      </c>
      <c r="K327" s="24">
        <v>6741.54</v>
      </c>
      <c r="L327" s="42">
        <v>7506</v>
      </c>
      <c r="M327" s="35">
        <v>0.71299999999999997</v>
      </c>
      <c r="N327" s="23">
        <v>105483.47</v>
      </c>
      <c r="O327" s="25"/>
    </row>
    <row r="328" spans="1:15" s="22" customFormat="1" ht="11.25" outlineLevel="2" x14ac:dyDescent="0.2">
      <c r="A328" s="22">
        <v>108112607</v>
      </c>
      <c r="B328" s="22" t="s">
        <v>592</v>
      </c>
      <c r="C328" s="22">
        <v>108112502</v>
      </c>
      <c r="D328" s="22" t="s">
        <v>187</v>
      </c>
      <c r="E328" s="22" t="s">
        <v>181</v>
      </c>
      <c r="F328" s="23">
        <v>6056.92</v>
      </c>
      <c r="G328" s="23">
        <v>5001.49</v>
      </c>
      <c r="H328" s="23">
        <v>1055.43</v>
      </c>
      <c r="I328" s="37">
        <v>6.9770000000000003</v>
      </c>
      <c r="J328" s="37">
        <v>1.4650000000000001</v>
      </c>
      <c r="K328" s="24">
        <v>5964.82</v>
      </c>
      <c r="L328" s="42">
        <v>7555</v>
      </c>
      <c r="M328" s="35">
        <v>0.75390000000000001</v>
      </c>
      <c r="N328" s="23">
        <v>6587.93</v>
      </c>
      <c r="O328" s="25"/>
    </row>
    <row r="329" spans="1:15" s="22" customFormat="1" ht="11.25" outlineLevel="2" x14ac:dyDescent="0.2">
      <c r="A329" s="22">
        <v>108112607</v>
      </c>
      <c r="B329" s="22" t="s">
        <v>592</v>
      </c>
      <c r="C329" s="22">
        <v>108116503</v>
      </c>
      <c r="D329" s="22" t="s">
        <v>191</v>
      </c>
      <c r="E329" s="22" t="s">
        <v>181</v>
      </c>
      <c r="F329" s="23">
        <v>18552.25</v>
      </c>
      <c r="G329" s="23">
        <v>15319.47</v>
      </c>
      <c r="H329" s="23">
        <v>3232.78</v>
      </c>
      <c r="I329" s="37">
        <v>43.555</v>
      </c>
      <c r="J329" s="37">
        <v>9.1460000000000008</v>
      </c>
      <c r="K329" s="24">
        <v>5883.4399000000003</v>
      </c>
      <c r="L329" s="42">
        <v>7527</v>
      </c>
      <c r="M329" s="35">
        <v>0.375</v>
      </c>
      <c r="N329" s="23">
        <v>20178.73</v>
      </c>
      <c r="O329" s="25"/>
    </row>
    <row r="330" spans="1:15" s="22" customFormat="1" ht="11.25" outlineLevel="2" x14ac:dyDescent="0.2">
      <c r="A330" s="22">
        <v>108112607</v>
      </c>
      <c r="B330" s="22" t="s">
        <v>592</v>
      </c>
      <c r="C330" s="22">
        <v>108118503</v>
      </c>
      <c r="D330" s="22" t="s">
        <v>192</v>
      </c>
      <c r="E330" s="22" t="s">
        <v>181</v>
      </c>
      <c r="F330" s="23">
        <v>17980.52</v>
      </c>
      <c r="G330" s="23">
        <v>14847.37</v>
      </c>
      <c r="H330" s="23">
        <v>3133.15</v>
      </c>
      <c r="I330" s="37">
        <v>25.533000000000001</v>
      </c>
      <c r="J330" s="37">
        <v>5.3609999999999998</v>
      </c>
      <c r="K330" s="24">
        <v>7039.74</v>
      </c>
      <c r="L330" s="42">
        <v>7561</v>
      </c>
      <c r="M330" s="35">
        <v>0.51819999999999999</v>
      </c>
      <c r="N330" s="23">
        <v>19556.87</v>
      </c>
      <c r="O330" s="25"/>
    </row>
    <row r="331" spans="1:15" s="22" customFormat="1" ht="11.25" outlineLevel="2" x14ac:dyDescent="0.2">
      <c r="A331" s="22">
        <v>108112607</v>
      </c>
      <c r="B331" s="22" t="s">
        <v>592</v>
      </c>
      <c r="C331" s="22">
        <v>108569103</v>
      </c>
      <c r="D331" s="22" t="s">
        <v>204</v>
      </c>
      <c r="E331" s="22" t="s">
        <v>181</v>
      </c>
      <c r="F331" s="23">
        <v>60712.83</v>
      </c>
      <c r="G331" s="23">
        <v>50133.46</v>
      </c>
      <c r="H331" s="23">
        <v>10579.37</v>
      </c>
      <c r="I331" s="37">
        <v>64.366</v>
      </c>
      <c r="J331" s="37">
        <v>13.516</v>
      </c>
      <c r="K331" s="24">
        <v>6801.79</v>
      </c>
      <c r="L331" s="42">
        <v>7489</v>
      </c>
      <c r="M331" s="35">
        <v>0.71830000000000005</v>
      </c>
      <c r="N331" s="23">
        <v>66035.53</v>
      </c>
      <c r="O331" s="25"/>
    </row>
    <row r="332" spans="1:15" s="26" customFormat="1" ht="11.25" outlineLevel="1" x14ac:dyDescent="0.2">
      <c r="A332" s="22"/>
      <c r="B332" s="26" t="s">
        <v>678</v>
      </c>
      <c r="C332" s="22"/>
      <c r="F332" s="27">
        <f>SUBTOTAL(9,F325:F331)</f>
        <v>280206.60000000003</v>
      </c>
      <c r="G332" s="27">
        <f>SUBTOTAL(9,G325:G331)</f>
        <v>231379.87999999998</v>
      </c>
      <c r="H332" s="27">
        <f>SUBTOTAL(9,H325:H331)</f>
        <v>48826.720000000001</v>
      </c>
      <c r="I332" s="38">
        <f>SUBTOTAL(9,I325:I331)</f>
        <v>325.48</v>
      </c>
      <c r="J332" s="38">
        <f>SUBTOTAL(9,J325:J331)</f>
        <v>68.347000000000008</v>
      </c>
      <c r="K332" s="28"/>
      <c r="L332" s="43"/>
      <c r="M332" s="36"/>
      <c r="N332" s="27">
        <f>SUBTOTAL(9,N325:N331)</f>
        <v>304772.32</v>
      </c>
      <c r="O332" s="40"/>
    </row>
    <row r="333" spans="1:15" s="22" customFormat="1" ht="11.25" outlineLevel="2" x14ac:dyDescent="0.2">
      <c r="A333" s="22">
        <v>101302607</v>
      </c>
      <c r="B333" s="39" t="s">
        <v>567</v>
      </c>
      <c r="C333" s="39">
        <v>101301303</v>
      </c>
      <c r="D333" s="39" t="s">
        <v>12</v>
      </c>
      <c r="E333" s="22" t="s">
        <v>13</v>
      </c>
      <c r="F333" s="23">
        <v>56517.22</v>
      </c>
      <c r="G333" s="23">
        <v>46668.95</v>
      </c>
      <c r="H333" s="23">
        <v>9848.27</v>
      </c>
      <c r="I333" s="37">
        <v>53.78</v>
      </c>
      <c r="J333" s="37">
        <v>11.292999999999999</v>
      </c>
      <c r="K333" s="24">
        <v>7137.92</v>
      </c>
      <c r="L333" s="42">
        <v>7551</v>
      </c>
      <c r="M333" s="35">
        <v>0.76259999999999994</v>
      </c>
      <c r="N333" s="23">
        <v>61472.09</v>
      </c>
      <c r="O333" s="25"/>
    </row>
    <row r="334" spans="1:15" s="22" customFormat="1" ht="11.25" outlineLevel="2" x14ac:dyDescent="0.2">
      <c r="A334" s="22">
        <v>101302607</v>
      </c>
      <c r="B334" s="22" t="s">
        <v>567</v>
      </c>
      <c r="C334" s="22">
        <v>101301403</v>
      </c>
      <c r="D334" s="22" t="s">
        <v>14</v>
      </c>
      <c r="E334" s="22" t="s">
        <v>13</v>
      </c>
      <c r="F334" s="23">
        <v>112915.38</v>
      </c>
      <c r="G334" s="23">
        <v>93239.58</v>
      </c>
      <c r="H334" s="23">
        <v>19675.8</v>
      </c>
      <c r="I334" s="37">
        <v>125.584</v>
      </c>
      <c r="J334" s="37">
        <v>26.372</v>
      </c>
      <c r="K334" s="24">
        <v>7757.71</v>
      </c>
      <c r="L334" s="42">
        <v>7565</v>
      </c>
      <c r="M334" s="35">
        <v>0.61560000000000004</v>
      </c>
      <c r="N334" s="23">
        <v>122814.67</v>
      </c>
      <c r="O334" s="25"/>
    </row>
    <row r="335" spans="1:15" s="22" customFormat="1" ht="11.25" outlineLevel="2" x14ac:dyDescent="0.2">
      <c r="A335" s="22">
        <v>101302607</v>
      </c>
      <c r="B335" s="22" t="s">
        <v>567</v>
      </c>
      <c r="C335" s="22">
        <v>101303503</v>
      </c>
      <c r="D335" s="22" t="s">
        <v>15</v>
      </c>
      <c r="E335" s="22" t="s">
        <v>13</v>
      </c>
      <c r="F335" s="23">
        <v>31963.61</v>
      </c>
      <c r="G335" s="23">
        <v>26393.87</v>
      </c>
      <c r="H335" s="23">
        <v>5569.74</v>
      </c>
      <c r="I335" s="37">
        <v>30.792000000000002</v>
      </c>
      <c r="J335" s="37">
        <v>6.4660000000000002</v>
      </c>
      <c r="K335" s="24">
        <v>9004.83</v>
      </c>
      <c r="L335" s="42">
        <v>7559</v>
      </c>
      <c r="M335" s="35">
        <v>0.71130000000000004</v>
      </c>
      <c r="N335" s="23">
        <v>34765.870000000003</v>
      </c>
      <c r="O335" s="25"/>
    </row>
    <row r="336" spans="1:15" s="22" customFormat="1" ht="11.25" outlineLevel="2" x14ac:dyDescent="0.2">
      <c r="A336" s="22">
        <v>101302607</v>
      </c>
      <c r="B336" s="22" t="s">
        <v>567</v>
      </c>
      <c r="C336" s="22">
        <v>101306503</v>
      </c>
      <c r="D336" s="22" t="s">
        <v>16</v>
      </c>
      <c r="E336" s="22" t="s">
        <v>13</v>
      </c>
      <c r="F336" s="23">
        <v>52968.3</v>
      </c>
      <c r="G336" s="23">
        <v>43738.44</v>
      </c>
      <c r="H336" s="23">
        <v>9229.86</v>
      </c>
      <c r="I336" s="37">
        <v>48.442999999999998</v>
      </c>
      <c r="J336" s="37">
        <v>10.173</v>
      </c>
      <c r="K336" s="24">
        <v>9338.9</v>
      </c>
      <c r="L336" s="42">
        <v>7555</v>
      </c>
      <c r="M336" s="35">
        <v>0.74960000000000004</v>
      </c>
      <c r="N336" s="23">
        <v>57612.04</v>
      </c>
      <c r="O336" s="25"/>
    </row>
    <row r="337" spans="1:15" s="22" customFormat="1" ht="11.25" outlineLevel="2" x14ac:dyDescent="0.2">
      <c r="A337" s="22">
        <v>101302607</v>
      </c>
      <c r="B337" s="22" t="s">
        <v>567</v>
      </c>
      <c r="C337" s="22">
        <v>101308503</v>
      </c>
      <c r="D337" s="22" t="s">
        <v>17</v>
      </c>
      <c r="E337" s="22" t="s">
        <v>13</v>
      </c>
      <c r="F337" s="23">
        <v>28094.15</v>
      </c>
      <c r="G337" s="23">
        <v>23198.67</v>
      </c>
      <c r="H337" s="23">
        <v>4895.4799999999996</v>
      </c>
      <c r="I337" s="37">
        <v>51.476999999999997</v>
      </c>
      <c r="J337" s="37">
        <v>10.81</v>
      </c>
      <c r="K337" s="24">
        <v>10118.549999999999</v>
      </c>
      <c r="L337" s="42">
        <v>7538</v>
      </c>
      <c r="M337" s="35">
        <v>0.375</v>
      </c>
      <c r="N337" s="23">
        <v>30557.17</v>
      </c>
      <c r="O337" s="25"/>
    </row>
    <row r="338" spans="1:15" s="26" customFormat="1" ht="11.25" outlineLevel="1" x14ac:dyDescent="0.2">
      <c r="A338" s="22"/>
      <c r="B338" s="26" t="s">
        <v>679</v>
      </c>
      <c r="C338" s="22"/>
      <c r="F338" s="27">
        <f>SUBTOTAL(9,F333:F337)</f>
        <v>282458.66000000003</v>
      </c>
      <c r="G338" s="27">
        <f>SUBTOTAL(9,G333:G337)</f>
        <v>233239.51</v>
      </c>
      <c r="H338" s="27">
        <f>SUBTOTAL(9,H333:H337)</f>
        <v>49219.149999999994</v>
      </c>
      <c r="I338" s="38">
        <f>SUBTOTAL(9,I333:I337)</f>
        <v>310.07599999999996</v>
      </c>
      <c r="J338" s="38">
        <f>SUBTOTAL(9,J333:J337)</f>
        <v>65.114000000000004</v>
      </c>
      <c r="K338" s="28"/>
      <c r="L338" s="43"/>
      <c r="M338" s="36"/>
      <c r="N338" s="27">
        <f>SUBTOTAL(9,N333:N337)</f>
        <v>307221.83999999997</v>
      </c>
      <c r="O338" s="40"/>
    </row>
    <row r="339" spans="1:15" s="22" customFormat="1" ht="11.25" outlineLevel="2" x14ac:dyDescent="0.2">
      <c r="A339" s="22">
        <v>118403207</v>
      </c>
      <c r="B339" s="22" t="s">
        <v>615</v>
      </c>
      <c r="C339" s="22">
        <v>118403302</v>
      </c>
      <c r="D339" s="22" t="s">
        <v>392</v>
      </c>
      <c r="E339" s="22" t="s">
        <v>388</v>
      </c>
      <c r="F339" s="23">
        <v>559995.56999999995</v>
      </c>
      <c r="G339" s="23">
        <v>462414.89</v>
      </c>
      <c r="H339" s="23">
        <v>97580.68</v>
      </c>
      <c r="I339" s="37">
        <v>770.97</v>
      </c>
      <c r="J339" s="37">
        <v>161.90299999999999</v>
      </c>
      <c r="K339" s="24">
        <v>5745.37</v>
      </c>
      <c r="L339" s="42">
        <v>7527</v>
      </c>
      <c r="M339" s="35">
        <v>0.65480000000000005</v>
      </c>
      <c r="N339" s="23">
        <v>609090.42000000004</v>
      </c>
      <c r="O339" s="25"/>
    </row>
    <row r="340" spans="1:15" s="26" customFormat="1" ht="11.25" outlineLevel="1" x14ac:dyDescent="0.2">
      <c r="A340" s="22"/>
      <c r="B340" s="26" t="s">
        <v>680</v>
      </c>
      <c r="C340" s="22"/>
      <c r="F340" s="27">
        <f>SUBTOTAL(9,F339:F339)</f>
        <v>559995.56999999995</v>
      </c>
      <c r="G340" s="27">
        <f>SUBTOTAL(9,G339:G339)</f>
        <v>462414.89</v>
      </c>
      <c r="H340" s="27">
        <f>SUBTOTAL(9,H339:H339)</f>
        <v>97580.68</v>
      </c>
      <c r="I340" s="38">
        <f>SUBTOTAL(9,I339:I339)</f>
        <v>770.97</v>
      </c>
      <c r="J340" s="38">
        <f>SUBTOTAL(9,J339:J339)</f>
        <v>161.90299999999999</v>
      </c>
      <c r="K340" s="28"/>
      <c r="L340" s="43"/>
      <c r="M340" s="36"/>
      <c r="N340" s="27">
        <f>SUBTOTAL(9,N339:N339)</f>
        <v>609090.42000000004</v>
      </c>
      <c r="O340" s="40"/>
    </row>
    <row r="341" spans="1:15" s="22" customFormat="1" ht="11.25" outlineLevel="2" x14ac:dyDescent="0.2">
      <c r="A341" s="22">
        <v>111312607</v>
      </c>
      <c r="B341" s="22" t="s">
        <v>590</v>
      </c>
      <c r="C341" s="22">
        <v>111312503</v>
      </c>
      <c r="D341" s="22" t="s">
        <v>238</v>
      </c>
      <c r="E341" s="22" t="s">
        <v>239</v>
      </c>
      <c r="F341" s="23">
        <v>80459.53</v>
      </c>
      <c r="G341" s="23">
        <v>66439.25</v>
      </c>
      <c r="H341" s="23">
        <v>14020.28</v>
      </c>
      <c r="I341" s="37">
        <v>109.887</v>
      </c>
      <c r="J341" s="37">
        <v>23.076000000000001</v>
      </c>
      <c r="K341" s="24">
        <v>6334.39</v>
      </c>
      <c r="L341" s="42">
        <v>7511</v>
      </c>
      <c r="M341" s="35">
        <v>0.59870000000000001</v>
      </c>
      <c r="N341" s="23">
        <v>87513.42</v>
      </c>
      <c r="O341" s="25"/>
    </row>
    <row r="342" spans="1:15" s="22" customFormat="1" ht="11.25" outlineLevel="2" x14ac:dyDescent="0.2">
      <c r="A342" s="22">
        <v>111312607</v>
      </c>
      <c r="B342" s="22" t="s">
        <v>590</v>
      </c>
      <c r="C342" s="22">
        <v>111312804</v>
      </c>
      <c r="D342" s="22" t="s">
        <v>240</v>
      </c>
      <c r="E342" s="22" t="s">
        <v>239</v>
      </c>
      <c r="F342" s="23">
        <v>37337.980000000003</v>
      </c>
      <c r="G342" s="23">
        <v>30831.74</v>
      </c>
      <c r="H342" s="23">
        <v>6506.24</v>
      </c>
      <c r="I342" s="37">
        <v>38.463000000000001</v>
      </c>
      <c r="J342" s="37">
        <v>8.077</v>
      </c>
      <c r="K342" s="24">
        <v>7588.05</v>
      </c>
      <c r="L342" s="42">
        <v>7509</v>
      </c>
      <c r="M342" s="35">
        <v>0.66959999999999997</v>
      </c>
      <c r="N342" s="23">
        <v>40611.4</v>
      </c>
      <c r="O342" s="25"/>
    </row>
    <row r="343" spans="1:15" s="22" customFormat="1" ht="11.25" outlineLevel="2" x14ac:dyDescent="0.2">
      <c r="A343" s="22">
        <v>111312607</v>
      </c>
      <c r="B343" s="22" t="s">
        <v>590</v>
      </c>
      <c r="C343" s="22">
        <v>111316003</v>
      </c>
      <c r="D343" s="22" t="s">
        <v>241</v>
      </c>
      <c r="E343" s="22" t="s">
        <v>239</v>
      </c>
      <c r="F343" s="23">
        <v>99830.23</v>
      </c>
      <c r="G343" s="23">
        <v>82434.55</v>
      </c>
      <c r="H343" s="23">
        <v>17395.68</v>
      </c>
      <c r="I343" s="37">
        <v>111.575</v>
      </c>
      <c r="J343" s="37">
        <v>23.43</v>
      </c>
      <c r="K343" s="24">
        <v>6167.59</v>
      </c>
      <c r="L343" s="42">
        <v>7508</v>
      </c>
      <c r="M343" s="35">
        <v>0.75139999999999996</v>
      </c>
      <c r="N343" s="23">
        <v>108582.35</v>
      </c>
      <c r="O343" s="25"/>
    </row>
    <row r="344" spans="1:15" s="22" customFormat="1" ht="11.25" outlineLevel="2" x14ac:dyDescent="0.2">
      <c r="A344" s="22">
        <v>111312607</v>
      </c>
      <c r="B344" s="22" t="s">
        <v>590</v>
      </c>
      <c r="C344" s="22">
        <v>111317503</v>
      </c>
      <c r="D344" s="22" t="s">
        <v>242</v>
      </c>
      <c r="E344" s="22" t="s">
        <v>239</v>
      </c>
      <c r="F344" s="23">
        <v>65750.070000000007</v>
      </c>
      <c r="G344" s="23">
        <v>54292.95</v>
      </c>
      <c r="H344" s="23">
        <v>11457.12</v>
      </c>
      <c r="I344" s="37">
        <v>79.552999999999997</v>
      </c>
      <c r="J344" s="37">
        <v>16.706</v>
      </c>
      <c r="K344" s="24">
        <v>6402.57</v>
      </c>
      <c r="L344" s="42">
        <v>7489</v>
      </c>
      <c r="M344" s="35">
        <v>0.66859999999999997</v>
      </c>
      <c r="N344" s="23">
        <v>71514.38</v>
      </c>
      <c r="O344" s="25"/>
    </row>
    <row r="345" spans="1:15" s="22" customFormat="1" ht="11.25" outlineLevel="2" x14ac:dyDescent="0.2">
      <c r="A345" s="22">
        <v>111312607</v>
      </c>
      <c r="B345" s="22" t="s">
        <v>590</v>
      </c>
      <c r="C345" s="22">
        <v>108058003</v>
      </c>
      <c r="D345" s="22" t="s">
        <v>171</v>
      </c>
      <c r="E345" s="22" t="s">
        <v>239</v>
      </c>
      <c r="F345" s="23">
        <v>1456.47</v>
      </c>
      <c r="G345" s="23">
        <v>1202.68</v>
      </c>
      <c r="H345" s="23">
        <v>253.79</v>
      </c>
      <c r="I345" s="37">
        <v>1.379</v>
      </c>
      <c r="J345" s="37">
        <v>0.28899999999999998</v>
      </c>
      <c r="K345" s="24">
        <v>7512.97</v>
      </c>
      <c r="L345" s="42">
        <v>7511</v>
      </c>
      <c r="M345" s="35">
        <v>0.7298</v>
      </c>
      <c r="N345" s="23">
        <v>1584.16</v>
      </c>
      <c r="O345" s="25"/>
    </row>
    <row r="346" spans="1:15" s="26" customFormat="1" ht="11.25" outlineLevel="1" x14ac:dyDescent="0.2">
      <c r="A346" s="22"/>
      <c r="B346" s="26" t="s">
        <v>681</v>
      </c>
      <c r="C346" s="22"/>
      <c r="F346" s="27">
        <f>SUBTOTAL(9,F341:F345)</f>
        <v>284834.27999999997</v>
      </c>
      <c r="G346" s="27">
        <f>SUBTOTAL(9,G341:G345)</f>
        <v>235201.16999999998</v>
      </c>
      <c r="H346" s="27">
        <f>SUBTOTAL(9,H341:H345)</f>
        <v>49633.11</v>
      </c>
      <c r="I346" s="38">
        <f>SUBTOTAL(9,I341:I345)</f>
        <v>340.85700000000003</v>
      </c>
      <c r="J346" s="38">
        <f>SUBTOTAL(9,J341:J345)</f>
        <v>71.578000000000003</v>
      </c>
      <c r="K346" s="28"/>
      <c r="L346" s="43"/>
      <c r="M346" s="36"/>
      <c r="N346" s="27">
        <f>SUBTOTAL(9,N341:N345)</f>
        <v>309805.71000000002</v>
      </c>
      <c r="O346" s="40"/>
    </row>
    <row r="347" spans="1:15" s="22" customFormat="1" ht="11.25" outlineLevel="2" x14ac:dyDescent="0.2">
      <c r="A347" s="22">
        <v>128324207</v>
      </c>
      <c r="B347" s="22" t="s">
        <v>633</v>
      </c>
      <c r="C347" s="22">
        <v>128321103</v>
      </c>
      <c r="D347" s="22" t="s">
        <v>542</v>
      </c>
      <c r="E347" s="22" t="s">
        <v>543</v>
      </c>
      <c r="F347" s="23">
        <v>66636.83</v>
      </c>
      <c r="G347" s="23">
        <v>55025.19</v>
      </c>
      <c r="H347" s="23">
        <v>11611.64</v>
      </c>
      <c r="I347" s="37">
        <v>67.176000000000002</v>
      </c>
      <c r="J347" s="37">
        <v>14.106</v>
      </c>
      <c r="K347" s="24">
        <v>8655.31</v>
      </c>
      <c r="L347" s="42">
        <v>7584</v>
      </c>
      <c r="M347" s="35">
        <v>0.67749999999999999</v>
      </c>
      <c r="N347" s="23">
        <v>72478.880000000005</v>
      </c>
      <c r="O347" s="25"/>
    </row>
    <row r="348" spans="1:15" s="22" customFormat="1" ht="11.25" outlineLevel="2" x14ac:dyDescent="0.2">
      <c r="A348" s="22">
        <v>128324207</v>
      </c>
      <c r="B348" s="22" t="s">
        <v>633</v>
      </c>
      <c r="C348" s="22">
        <v>128323303</v>
      </c>
      <c r="D348" s="22" t="s">
        <v>544</v>
      </c>
      <c r="E348" s="22" t="s">
        <v>543</v>
      </c>
      <c r="F348" s="23">
        <v>32479.15</v>
      </c>
      <c r="G348" s="23">
        <v>26819.57</v>
      </c>
      <c r="H348" s="23">
        <v>5659.58</v>
      </c>
      <c r="I348" s="37">
        <v>33.392000000000003</v>
      </c>
      <c r="J348" s="37">
        <v>7.0119999999999996</v>
      </c>
      <c r="K348" s="24">
        <v>9067.9500000000007</v>
      </c>
      <c r="L348" s="42">
        <v>7568</v>
      </c>
      <c r="M348" s="35">
        <v>0.66569999999999996</v>
      </c>
      <c r="N348" s="23">
        <v>35326.6</v>
      </c>
      <c r="O348" s="25"/>
    </row>
    <row r="349" spans="1:15" s="22" customFormat="1" ht="11.25" outlineLevel="2" x14ac:dyDescent="0.2">
      <c r="A349" s="22">
        <v>128324207</v>
      </c>
      <c r="B349" s="22" t="s">
        <v>633</v>
      </c>
      <c r="C349" s="22">
        <v>128323703</v>
      </c>
      <c r="D349" s="22" t="s">
        <v>545</v>
      </c>
      <c r="E349" s="22" t="s">
        <v>543</v>
      </c>
      <c r="F349" s="23">
        <v>58495.5</v>
      </c>
      <c r="G349" s="23">
        <v>48302.51</v>
      </c>
      <c r="H349" s="23">
        <v>10192.99</v>
      </c>
      <c r="I349" s="37">
        <v>87.584999999999994</v>
      </c>
      <c r="J349" s="37">
        <v>18.391999999999999</v>
      </c>
      <c r="K349" s="24">
        <v>10716.59</v>
      </c>
      <c r="L349" s="42">
        <v>7563</v>
      </c>
      <c r="M349" s="35">
        <v>0.45739999999999997</v>
      </c>
      <c r="N349" s="23">
        <v>63623.81</v>
      </c>
      <c r="O349" s="25"/>
    </row>
    <row r="350" spans="1:15" s="22" customFormat="1" ht="11.25" outlineLevel="2" x14ac:dyDescent="0.2">
      <c r="A350" s="22">
        <v>128324207</v>
      </c>
      <c r="B350" s="22" t="s">
        <v>633</v>
      </c>
      <c r="C350" s="22">
        <v>128325203</v>
      </c>
      <c r="D350" s="22" t="s">
        <v>546</v>
      </c>
      <c r="E350" s="22" t="s">
        <v>543</v>
      </c>
      <c r="F350" s="23">
        <v>67491.740000000005</v>
      </c>
      <c r="G350" s="23">
        <v>55731.13</v>
      </c>
      <c r="H350" s="23">
        <v>11760.61</v>
      </c>
      <c r="I350" s="37">
        <v>68.034000000000006</v>
      </c>
      <c r="J350" s="37">
        <v>14.287000000000001</v>
      </c>
      <c r="K350" s="24">
        <v>7665.81</v>
      </c>
      <c r="L350" s="42">
        <v>7545</v>
      </c>
      <c r="M350" s="35">
        <v>0.68100000000000005</v>
      </c>
      <c r="N350" s="23">
        <v>73408.75</v>
      </c>
      <c r="O350" s="25"/>
    </row>
    <row r="351" spans="1:15" s="22" customFormat="1" ht="11.25" outlineLevel="2" x14ac:dyDescent="0.2">
      <c r="A351" s="22">
        <v>128324207</v>
      </c>
      <c r="B351" s="22" t="s">
        <v>633</v>
      </c>
      <c r="C351" s="22">
        <v>128326303</v>
      </c>
      <c r="D351" s="22" t="s">
        <v>547</v>
      </c>
      <c r="E351" s="22" t="s">
        <v>543</v>
      </c>
      <c r="F351" s="23">
        <v>29627.19</v>
      </c>
      <c r="G351" s="23">
        <v>24464.58</v>
      </c>
      <c r="H351" s="23">
        <v>5162.6099999999997</v>
      </c>
      <c r="I351" s="37">
        <v>27.704000000000001</v>
      </c>
      <c r="J351" s="37">
        <v>5.8170000000000002</v>
      </c>
      <c r="K351" s="24">
        <v>9345.11</v>
      </c>
      <c r="L351" s="42">
        <v>7535</v>
      </c>
      <c r="M351" s="35">
        <v>0.73519999999999996</v>
      </c>
      <c r="N351" s="23">
        <v>32224.61</v>
      </c>
      <c r="O351" s="25"/>
    </row>
    <row r="352" spans="1:15" s="22" customFormat="1" ht="11.25" outlineLevel="2" x14ac:dyDescent="0.2">
      <c r="A352" s="22">
        <v>128324207</v>
      </c>
      <c r="B352" s="22" t="s">
        <v>633</v>
      </c>
      <c r="C352" s="22">
        <v>128327303</v>
      </c>
      <c r="D352" s="22" t="s">
        <v>548</v>
      </c>
      <c r="E352" s="22" t="s">
        <v>543</v>
      </c>
      <c r="F352" s="23">
        <v>10350.4</v>
      </c>
      <c r="G352" s="23">
        <v>8546.82</v>
      </c>
      <c r="H352" s="23">
        <v>1803.58</v>
      </c>
      <c r="I352" s="37">
        <v>9.3460000000000001</v>
      </c>
      <c r="J352" s="37">
        <v>1.962</v>
      </c>
      <c r="K352" s="24">
        <v>8859.2199999999993</v>
      </c>
      <c r="L352" s="42">
        <v>7539</v>
      </c>
      <c r="M352" s="35">
        <v>0.7611</v>
      </c>
      <c r="N352" s="23">
        <v>11257.82</v>
      </c>
      <c r="O352" s="25"/>
    </row>
    <row r="353" spans="1:15" s="22" customFormat="1" ht="11.25" outlineLevel="2" x14ac:dyDescent="0.2">
      <c r="A353" s="22">
        <v>128324207</v>
      </c>
      <c r="B353" s="22" t="s">
        <v>633</v>
      </c>
      <c r="C353" s="22">
        <v>128328003</v>
      </c>
      <c r="D353" s="22" t="s">
        <v>549</v>
      </c>
      <c r="E353" s="22" t="s">
        <v>543</v>
      </c>
      <c r="F353" s="23">
        <v>65928.42</v>
      </c>
      <c r="G353" s="23">
        <v>54440.22</v>
      </c>
      <c r="H353" s="23">
        <v>11488.2</v>
      </c>
      <c r="I353" s="37">
        <v>61.795000000000002</v>
      </c>
      <c r="J353" s="37">
        <v>12.976000000000001</v>
      </c>
      <c r="K353" s="24">
        <v>8947.2900000000009</v>
      </c>
      <c r="L353" s="42">
        <v>7532</v>
      </c>
      <c r="M353" s="35">
        <v>0.73370000000000002</v>
      </c>
      <c r="N353" s="23">
        <v>71708.36</v>
      </c>
      <c r="O353" s="25"/>
    </row>
    <row r="354" spans="1:15" s="26" customFormat="1" ht="11.25" outlineLevel="1" x14ac:dyDescent="0.2">
      <c r="A354" s="22"/>
      <c r="B354" s="45" t="s">
        <v>682</v>
      </c>
      <c r="C354" s="45"/>
      <c r="D354" s="45"/>
      <c r="F354" s="27">
        <f>SUBTOTAL(9,F347:F353)</f>
        <v>331009.23000000004</v>
      </c>
      <c r="G354" s="27">
        <f>SUBTOTAL(9,G347:G353)</f>
        <v>273330.02</v>
      </c>
      <c r="H354" s="27">
        <f>SUBTOTAL(9,H347:H353)</f>
        <v>57679.210000000006</v>
      </c>
      <c r="I354" s="38">
        <f>SUBTOTAL(9,I347:I353)</f>
        <v>355.03200000000004</v>
      </c>
      <c r="J354" s="38">
        <f>SUBTOTAL(9,J347:J353)</f>
        <v>74.552000000000007</v>
      </c>
      <c r="K354" s="28"/>
      <c r="L354" s="43"/>
      <c r="M354" s="36"/>
      <c r="N354" s="27">
        <f>SUBTOTAL(9,N347:N353)</f>
        <v>360028.83</v>
      </c>
      <c r="O354" s="40"/>
    </row>
    <row r="355" spans="1:15" s="22" customFormat="1" ht="11.25" outlineLevel="2" x14ac:dyDescent="0.2">
      <c r="A355" s="22">
        <v>106333407</v>
      </c>
      <c r="B355" s="22" t="s">
        <v>583</v>
      </c>
      <c r="C355" s="22">
        <v>106330703</v>
      </c>
      <c r="D355" s="22" t="s">
        <v>138</v>
      </c>
      <c r="E355" s="22" t="s">
        <v>139</v>
      </c>
      <c r="F355" s="23">
        <v>49898.03</v>
      </c>
      <c r="G355" s="23">
        <v>41203.17</v>
      </c>
      <c r="H355" s="23">
        <v>8694.86</v>
      </c>
      <c r="I355" s="37">
        <v>54.185000000000002</v>
      </c>
      <c r="J355" s="37">
        <v>11.378</v>
      </c>
      <c r="K355" s="24">
        <v>7034.3</v>
      </c>
      <c r="L355" s="42">
        <v>7503</v>
      </c>
      <c r="M355" s="35">
        <v>0.67810000000000004</v>
      </c>
      <c r="N355" s="23">
        <v>54272.6</v>
      </c>
      <c r="O355" s="25"/>
    </row>
    <row r="356" spans="1:15" s="22" customFormat="1" ht="11.25" outlineLevel="2" x14ac:dyDescent="0.2">
      <c r="A356" s="22">
        <v>106333407</v>
      </c>
      <c r="B356" s="22" t="s">
        <v>583</v>
      </c>
      <c r="C356" s="22">
        <v>106330803</v>
      </c>
      <c r="D356" s="22" t="s">
        <v>140</v>
      </c>
      <c r="E356" s="22" t="s">
        <v>139</v>
      </c>
      <c r="F356" s="23">
        <v>54038.68</v>
      </c>
      <c r="G356" s="23">
        <v>44622.3</v>
      </c>
      <c r="H356" s="23">
        <v>9416.3799999999992</v>
      </c>
      <c r="I356" s="37">
        <v>65.269000000000005</v>
      </c>
      <c r="J356" s="37">
        <v>13.706</v>
      </c>
      <c r="K356" s="24">
        <v>6697.43</v>
      </c>
      <c r="L356" s="42">
        <v>7508</v>
      </c>
      <c r="M356" s="35">
        <v>0.64029999999999998</v>
      </c>
      <c r="N356" s="23">
        <v>58776.26</v>
      </c>
      <c r="O356" s="25"/>
    </row>
    <row r="357" spans="1:15" s="22" customFormat="1" ht="11.25" outlineLevel="2" x14ac:dyDescent="0.2">
      <c r="A357" s="22">
        <v>106333407</v>
      </c>
      <c r="B357" s="22" t="s">
        <v>583</v>
      </c>
      <c r="C357" s="22">
        <v>106172003</v>
      </c>
      <c r="D357" s="22" t="s">
        <v>135</v>
      </c>
      <c r="E357" s="22" t="s">
        <v>139</v>
      </c>
      <c r="F357" s="23">
        <v>162935.09</v>
      </c>
      <c r="G357" s="23">
        <v>134543.23000000001</v>
      </c>
      <c r="H357" s="23">
        <v>28391.86</v>
      </c>
      <c r="I357" s="37">
        <v>193.14500000000001</v>
      </c>
      <c r="J357" s="37">
        <v>40.56</v>
      </c>
      <c r="K357" s="24">
        <v>6688.08</v>
      </c>
      <c r="L357" s="42">
        <v>7532</v>
      </c>
      <c r="M357" s="35">
        <v>0.65329999999999999</v>
      </c>
      <c r="N357" s="23">
        <v>177219.62</v>
      </c>
      <c r="O357" s="25"/>
    </row>
    <row r="358" spans="1:15" s="22" customFormat="1" ht="11.25" outlineLevel="2" x14ac:dyDescent="0.2">
      <c r="A358" s="22">
        <v>106333407</v>
      </c>
      <c r="B358" s="22" t="s">
        <v>583</v>
      </c>
      <c r="C358" s="22">
        <v>106338003</v>
      </c>
      <c r="D358" s="22" t="s">
        <v>141</v>
      </c>
      <c r="E358" s="22" t="s">
        <v>139</v>
      </c>
      <c r="F358" s="23">
        <v>104640.51</v>
      </c>
      <c r="G358" s="23">
        <v>86406.63</v>
      </c>
      <c r="H358" s="23">
        <v>18233.88</v>
      </c>
      <c r="I358" s="37">
        <v>108.089</v>
      </c>
      <c r="J358" s="37">
        <v>22.698</v>
      </c>
      <c r="K358" s="24">
        <v>7514.29</v>
      </c>
      <c r="L358" s="42">
        <v>7522</v>
      </c>
      <c r="M358" s="35">
        <v>0.6673</v>
      </c>
      <c r="N358" s="23">
        <v>113814.35</v>
      </c>
      <c r="O358" s="25"/>
    </row>
    <row r="359" spans="1:15" s="26" customFormat="1" ht="11.25" outlineLevel="1" x14ac:dyDescent="0.2">
      <c r="A359" s="22"/>
      <c r="B359" s="26" t="s">
        <v>683</v>
      </c>
      <c r="C359" s="22"/>
      <c r="F359" s="27">
        <f>SUBTOTAL(9,F355:F358)</f>
        <v>371512.31</v>
      </c>
      <c r="G359" s="27">
        <f>SUBTOTAL(9,G355:G358)</f>
        <v>306775.33</v>
      </c>
      <c r="H359" s="27">
        <f>SUBTOTAL(9,H355:H358)</f>
        <v>64736.979999999996</v>
      </c>
      <c r="I359" s="38">
        <f>SUBTOTAL(9,I355:I358)</f>
        <v>420.68800000000005</v>
      </c>
      <c r="J359" s="38">
        <f>SUBTOTAL(9,J355:J358)</f>
        <v>88.342000000000013</v>
      </c>
      <c r="K359" s="28"/>
      <c r="L359" s="43"/>
      <c r="M359" s="36"/>
      <c r="N359" s="27">
        <f>SUBTOTAL(9,N355:N358)</f>
        <v>404082.82999999996</v>
      </c>
      <c r="O359" s="40"/>
    </row>
    <row r="360" spans="1:15" s="22" customFormat="1" ht="11.25" outlineLevel="2" x14ac:dyDescent="0.2">
      <c r="A360" s="22">
        <v>110183707</v>
      </c>
      <c r="B360" s="22" t="s">
        <v>594</v>
      </c>
      <c r="C360" s="22">
        <v>110183602</v>
      </c>
      <c r="D360" s="22" t="s">
        <v>232</v>
      </c>
      <c r="E360" s="22" t="s">
        <v>233</v>
      </c>
      <c r="F360" s="23">
        <v>314927.81</v>
      </c>
      <c r="G360" s="23">
        <v>260050.82</v>
      </c>
      <c r="H360" s="23">
        <v>54876.99</v>
      </c>
      <c r="I360" s="37">
        <v>350.15100000000001</v>
      </c>
      <c r="J360" s="37">
        <v>73.531000000000006</v>
      </c>
      <c r="K360" s="24">
        <v>7345.34</v>
      </c>
      <c r="L360" s="42">
        <v>7533</v>
      </c>
      <c r="M360" s="35">
        <v>0.63419999999999999</v>
      </c>
      <c r="N360" s="23">
        <v>342537.55</v>
      </c>
      <c r="O360" s="25"/>
    </row>
    <row r="361" spans="1:15" s="26" customFormat="1" ht="11.25" outlineLevel="1" x14ac:dyDescent="0.2">
      <c r="A361" s="22"/>
      <c r="B361" s="26" t="s">
        <v>684</v>
      </c>
      <c r="C361" s="22"/>
      <c r="F361" s="27">
        <f>SUBTOTAL(9,F360:F360)</f>
        <v>314927.81</v>
      </c>
      <c r="G361" s="27">
        <f>SUBTOTAL(9,G360:G360)</f>
        <v>260050.82</v>
      </c>
      <c r="H361" s="27">
        <f>SUBTOTAL(9,H360:H360)</f>
        <v>54876.99</v>
      </c>
      <c r="I361" s="38">
        <f>SUBTOTAL(9,I360:I360)</f>
        <v>350.15100000000001</v>
      </c>
      <c r="J361" s="38">
        <f>SUBTOTAL(9,J360:J360)</f>
        <v>73.531000000000006</v>
      </c>
      <c r="K361" s="28"/>
      <c r="L361" s="43"/>
      <c r="M361" s="36"/>
      <c r="N361" s="27">
        <f>SUBTOTAL(9,N360:N360)</f>
        <v>342537.55</v>
      </c>
      <c r="O361" s="40"/>
    </row>
    <row r="362" spans="1:15" s="22" customFormat="1" ht="11.25" outlineLevel="2" x14ac:dyDescent="0.2">
      <c r="A362" s="22">
        <v>113363807</v>
      </c>
      <c r="B362" s="22" t="s">
        <v>600</v>
      </c>
      <c r="C362" s="22">
        <v>113361303</v>
      </c>
      <c r="D362" s="22" t="s">
        <v>275</v>
      </c>
      <c r="E362" s="22" t="s">
        <v>276</v>
      </c>
      <c r="F362" s="23">
        <v>101801.18</v>
      </c>
      <c r="G362" s="23">
        <v>84062.06</v>
      </c>
      <c r="H362" s="23">
        <v>17739.12</v>
      </c>
      <c r="I362" s="37">
        <v>139.065</v>
      </c>
      <c r="J362" s="37">
        <v>29.202999999999999</v>
      </c>
      <c r="K362" s="24">
        <v>7615.42</v>
      </c>
      <c r="L362" s="42">
        <v>7556</v>
      </c>
      <c r="M362" s="35">
        <v>0.50180000000000002</v>
      </c>
      <c r="N362" s="23">
        <v>110726.09</v>
      </c>
      <c r="O362" s="25"/>
    </row>
    <row r="363" spans="1:15" s="22" customFormat="1" ht="11.25" outlineLevel="2" x14ac:dyDescent="0.2">
      <c r="A363" s="22">
        <v>113363807</v>
      </c>
      <c r="B363" s="22" t="s">
        <v>600</v>
      </c>
      <c r="C363" s="22">
        <v>113361503</v>
      </c>
      <c r="D363" s="22" t="s">
        <v>277</v>
      </c>
      <c r="E363" s="22" t="s">
        <v>276</v>
      </c>
      <c r="F363" s="23">
        <v>50059.87</v>
      </c>
      <c r="G363" s="23">
        <v>41336.81</v>
      </c>
      <c r="H363" s="23">
        <v>8723.06</v>
      </c>
      <c r="I363" s="37">
        <v>48.228999999999999</v>
      </c>
      <c r="J363" s="37">
        <v>10.128</v>
      </c>
      <c r="K363" s="24">
        <v>8485.3798999999999</v>
      </c>
      <c r="L363" s="42">
        <v>7589</v>
      </c>
      <c r="M363" s="35">
        <v>0.70840000000000003</v>
      </c>
      <c r="N363" s="23">
        <v>54448.63</v>
      </c>
      <c r="O363" s="25"/>
    </row>
    <row r="364" spans="1:15" s="22" customFormat="1" ht="11.25" outlineLevel="2" x14ac:dyDescent="0.2">
      <c r="A364" s="22">
        <v>113363807</v>
      </c>
      <c r="B364" s="22" t="s">
        <v>600</v>
      </c>
      <c r="C364" s="22">
        <v>113361703</v>
      </c>
      <c r="D364" s="22" t="s">
        <v>278</v>
      </c>
      <c r="E364" s="22" t="s">
        <v>276</v>
      </c>
      <c r="F364" s="23">
        <v>78324.460000000006</v>
      </c>
      <c r="G364" s="23">
        <v>64676.22</v>
      </c>
      <c r="H364" s="23">
        <v>13648.24</v>
      </c>
      <c r="I364" s="37">
        <v>154.08600000000001</v>
      </c>
      <c r="J364" s="37">
        <v>32.357999999999997</v>
      </c>
      <c r="K364" s="24">
        <v>7020.73</v>
      </c>
      <c r="L364" s="42">
        <v>7521</v>
      </c>
      <c r="M364" s="35">
        <v>0.375</v>
      </c>
      <c r="N364" s="23">
        <v>85191.17</v>
      </c>
      <c r="O364" s="25"/>
    </row>
    <row r="365" spans="1:15" s="22" customFormat="1" ht="11.25" outlineLevel="2" x14ac:dyDescent="0.2">
      <c r="A365" s="22">
        <v>113363807</v>
      </c>
      <c r="B365" s="22" t="s">
        <v>600</v>
      </c>
      <c r="C365" s="22">
        <v>113362203</v>
      </c>
      <c r="D365" s="22" t="s">
        <v>279</v>
      </c>
      <c r="E365" s="22" t="s">
        <v>276</v>
      </c>
      <c r="F365" s="23">
        <v>64942.95</v>
      </c>
      <c r="G365" s="23">
        <v>53626.47</v>
      </c>
      <c r="H365" s="23">
        <v>11316.48</v>
      </c>
      <c r="I365" s="37">
        <v>87.713999999999999</v>
      </c>
      <c r="J365" s="37">
        <v>18.419</v>
      </c>
      <c r="K365" s="24">
        <v>7226.27</v>
      </c>
      <c r="L365" s="42">
        <v>7559</v>
      </c>
      <c r="M365" s="35">
        <v>0.53069999999999995</v>
      </c>
      <c r="N365" s="23">
        <v>70636.5</v>
      </c>
      <c r="O365" s="25"/>
    </row>
    <row r="366" spans="1:15" s="22" customFormat="1" ht="11.25" outlineLevel="2" x14ac:dyDescent="0.2">
      <c r="A366" s="22">
        <v>113363807</v>
      </c>
      <c r="B366" s="22" t="s">
        <v>600</v>
      </c>
      <c r="C366" s="22">
        <v>113362303</v>
      </c>
      <c r="D366" s="22" t="s">
        <v>280</v>
      </c>
      <c r="E366" s="22" t="s">
        <v>276</v>
      </c>
      <c r="F366" s="23">
        <v>92608.55</v>
      </c>
      <c r="G366" s="23">
        <v>76471.27</v>
      </c>
      <c r="H366" s="23">
        <v>16137.28</v>
      </c>
      <c r="I366" s="37">
        <v>170.185</v>
      </c>
      <c r="J366" s="37">
        <v>35.738</v>
      </c>
      <c r="K366" s="24">
        <v>9191.74</v>
      </c>
      <c r="L366" s="42">
        <v>7516</v>
      </c>
      <c r="M366" s="35">
        <v>0.375</v>
      </c>
      <c r="N366" s="23">
        <v>100727.55</v>
      </c>
      <c r="O366" s="25"/>
    </row>
    <row r="367" spans="1:15" s="22" customFormat="1" ht="11.25" outlineLevel="2" x14ac:dyDescent="0.2">
      <c r="A367" s="22">
        <v>113363807</v>
      </c>
      <c r="B367" s="22" t="s">
        <v>600</v>
      </c>
      <c r="C367" s="22">
        <v>112672203</v>
      </c>
      <c r="D367" s="22" t="s">
        <v>264</v>
      </c>
      <c r="E367" s="22" t="s">
        <v>276</v>
      </c>
      <c r="F367" s="23">
        <v>578.16999999999996</v>
      </c>
      <c r="G367" s="23">
        <v>477.42</v>
      </c>
      <c r="H367" s="23">
        <v>100.75</v>
      </c>
      <c r="I367" s="37">
        <v>0.76500000000000001</v>
      </c>
      <c r="J367" s="37">
        <v>0.16</v>
      </c>
      <c r="K367" s="24">
        <v>8316.06</v>
      </c>
      <c r="L367" s="42">
        <v>7551</v>
      </c>
      <c r="M367" s="35">
        <v>0.52049999999999996</v>
      </c>
      <c r="N367" s="23">
        <v>628.85</v>
      </c>
      <c r="O367" s="25"/>
    </row>
    <row r="368" spans="1:15" s="22" customFormat="1" ht="11.25" outlineLevel="2" x14ac:dyDescent="0.2">
      <c r="A368" s="22">
        <v>113363807</v>
      </c>
      <c r="B368" s="22" t="s">
        <v>600</v>
      </c>
      <c r="C368" s="22">
        <v>113362403</v>
      </c>
      <c r="D368" s="22" t="s">
        <v>281</v>
      </c>
      <c r="E368" s="22" t="s">
        <v>276</v>
      </c>
      <c r="F368" s="23">
        <v>153074.29999999999</v>
      </c>
      <c r="G368" s="23">
        <v>126400.71</v>
      </c>
      <c r="H368" s="23">
        <v>26673.59</v>
      </c>
      <c r="I368" s="37">
        <v>209.666</v>
      </c>
      <c r="J368" s="37">
        <v>44.029000000000003</v>
      </c>
      <c r="K368" s="24">
        <v>7238.65</v>
      </c>
      <c r="L368" s="42">
        <v>7546</v>
      </c>
      <c r="M368" s="35">
        <v>0.52239999999999998</v>
      </c>
      <c r="N368" s="23">
        <v>166494.34</v>
      </c>
      <c r="O368" s="25"/>
    </row>
    <row r="369" spans="1:15" s="22" customFormat="1" ht="11.25" outlineLevel="2" x14ac:dyDescent="0.2">
      <c r="A369" s="22">
        <v>113363807</v>
      </c>
      <c r="B369" s="22" t="s">
        <v>600</v>
      </c>
      <c r="C369" s="22">
        <v>113362603</v>
      </c>
      <c r="D369" s="22" t="s">
        <v>282</v>
      </c>
      <c r="E369" s="22" t="s">
        <v>276</v>
      </c>
      <c r="F369" s="23">
        <v>95067.27</v>
      </c>
      <c r="G369" s="23">
        <v>78501.55</v>
      </c>
      <c r="H369" s="23">
        <v>16565.72</v>
      </c>
      <c r="I369" s="37">
        <v>142.93799999999999</v>
      </c>
      <c r="J369" s="37">
        <v>30.015999999999998</v>
      </c>
      <c r="K369" s="24">
        <v>7425.93</v>
      </c>
      <c r="L369" s="42">
        <v>7550</v>
      </c>
      <c r="M369" s="35">
        <v>0.46389999999999998</v>
      </c>
      <c r="N369" s="23">
        <v>103401.82</v>
      </c>
      <c r="O369" s="25"/>
    </row>
    <row r="370" spans="1:15" s="22" customFormat="1" ht="11.25" outlineLevel="2" x14ac:dyDescent="0.2">
      <c r="A370" s="22">
        <v>113363807</v>
      </c>
      <c r="B370" s="22" t="s">
        <v>600</v>
      </c>
      <c r="C370" s="22">
        <v>113363103</v>
      </c>
      <c r="D370" s="22" t="s">
        <v>283</v>
      </c>
      <c r="E370" s="22" t="s">
        <v>276</v>
      </c>
      <c r="F370" s="23">
        <v>108307.1</v>
      </c>
      <c r="G370" s="23">
        <v>89434.31</v>
      </c>
      <c r="H370" s="23">
        <v>18872.79</v>
      </c>
      <c r="I370" s="37">
        <v>182.81800000000001</v>
      </c>
      <c r="J370" s="37">
        <v>38.390999999999998</v>
      </c>
      <c r="K370" s="24">
        <v>8486.01</v>
      </c>
      <c r="L370" s="42">
        <v>7543</v>
      </c>
      <c r="M370" s="35">
        <v>0.40679999999999999</v>
      </c>
      <c r="N370" s="23">
        <v>117802.4</v>
      </c>
      <c r="O370" s="25"/>
    </row>
    <row r="371" spans="1:15" s="22" customFormat="1" ht="11.25" outlineLevel="2" x14ac:dyDescent="0.2">
      <c r="A371" s="22">
        <v>113363807</v>
      </c>
      <c r="B371" s="22" t="s">
        <v>600</v>
      </c>
      <c r="C371" s="22">
        <v>113363603</v>
      </c>
      <c r="D371" s="22" t="s">
        <v>284</v>
      </c>
      <c r="E371" s="22" t="s">
        <v>276</v>
      </c>
      <c r="F371" s="23">
        <v>47095.1</v>
      </c>
      <c r="G371" s="23">
        <v>38888.660000000003</v>
      </c>
      <c r="H371" s="23">
        <v>8206.44</v>
      </c>
      <c r="I371" s="37">
        <v>81.337999999999994</v>
      </c>
      <c r="J371" s="37">
        <v>17.079999999999998</v>
      </c>
      <c r="K371" s="24">
        <v>8125.72</v>
      </c>
      <c r="L371" s="42">
        <v>7541</v>
      </c>
      <c r="M371" s="35">
        <v>0.3977</v>
      </c>
      <c r="N371" s="23">
        <v>51223.94</v>
      </c>
      <c r="O371" s="25"/>
    </row>
    <row r="372" spans="1:15" s="22" customFormat="1" ht="11.25" outlineLevel="2" x14ac:dyDescent="0.2">
      <c r="A372" s="22">
        <v>113363807</v>
      </c>
      <c r="B372" s="22" t="s">
        <v>600</v>
      </c>
      <c r="C372" s="22">
        <v>113364002</v>
      </c>
      <c r="D372" s="22" t="s">
        <v>285</v>
      </c>
      <c r="E372" s="22" t="s">
        <v>276</v>
      </c>
      <c r="F372" s="23">
        <v>135913.74</v>
      </c>
      <c r="G372" s="23">
        <v>112230.42</v>
      </c>
      <c r="H372" s="23">
        <v>23683.32</v>
      </c>
      <c r="I372" s="37">
        <v>131.93899999999999</v>
      </c>
      <c r="J372" s="37">
        <v>27.707000000000001</v>
      </c>
      <c r="K372" s="24">
        <v>7974.78</v>
      </c>
      <c r="L372" s="42">
        <v>7582</v>
      </c>
      <c r="M372" s="35">
        <v>0.70369999999999999</v>
      </c>
      <c r="N372" s="23">
        <v>147829.31</v>
      </c>
      <c r="O372" s="25"/>
    </row>
    <row r="373" spans="1:15" s="22" customFormat="1" ht="11.25" outlineLevel="2" x14ac:dyDescent="0.2">
      <c r="A373" s="22">
        <v>113363807</v>
      </c>
      <c r="B373" s="22" t="s">
        <v>600</v>
      </c>
      <c r="C373" s="22">
        <v>113364403</v>
      </c>
      <c r="D373" s="22" t="s">
        <v>286</v>
      </c>
      <c r="E373" s="22" t="s">
        <v>276</v>
      </c>
      <c r="F373" s="23">
        <v>72770.67</v>
      </c>
      <c r="G373" s="23">
        <v>60090.19</v>
      </c>
      <c r="H373" s="23">
        <v>12680.48</v>
      </c>
      <c r="I373" s="37">
        <v>130.13</v>
      </c>
      <c r="J373" s="37">
        <v>27.327000000000002</v>
      </c>
      <c r="K373" s="24">
        <v>7666</v>
      </c>
      <c r="L373" s="42">
        <v>7531</v>
      </c>
      <c r="M373" s="35">
        <v>0.3846</v>
      </c>
      <c r="N373" s="23">
        <v>79150.47</v>
      </c>
      <c r="O373" s="25"/>
    </row>
    <row r="374" spans="1:15" s="22" customFormat="1" ht="11.25" outlineLevel="2" x14ac:dyDescent="0.2">
      <c r="A374" s="22">
        <v>113363807</v>
      </c>
      <c r="B374" s="22" t="s">
        <v>600</v>
      </c>
      <c r="C374" s="22">
        <v>113364503</v>
      </c>
      <c r="D374" s="22" t="s">
        <v>287</v>
      </c>
      <c r="E374" s="22" t="s">
        <v>276</v>
      </c>
      <c r="F374" s="23">
        <v>44002.04</v>
      </c>
      <c r="G374" s="23">
        <v>36334.57</v>
      </c>
      <c r="H374" s="23">
        <v>7667.47</v>
      </c>
      <c r="I374" s="37">
        <v>80.628</v>
      </c>
      <c r="J374" s="37">
        <v>16.931000000000001</v>
      </c>
      <c r="K374" s="24">
        <v>7905.52</v>
      </c>
      <c r="L374" s="42">
        <v>7538</v>
      </c>
      <c r="M374" s="35">
        <v>0.375</v>
      </c>
      <c r="N374" s="23">
        <v>47859.7</v>
      </c>
      <c r="O374" s="25"/>
    </row>
    <row r="375" spans="1:15" s="22" customFormat="1" ht="11.25" outlineLevel="2" x14ac:dyDescent="0.2">
      <c r="A375" s="22">
        <v>113363807</v>
      </c>
      <c r="B375" s="22" t="s">
        <v>600</v>
      </c>
      <c r="C375" s="22">
        <v>113365203</v>
      </c>
      <c r="D375" s="22" t="s">
        <v>288</v>
      </c>
      <c r="E375" s="22" t="s">
        <v>276</v>
      </c>
      <c r="F375" s="23">
        <v>119517.99</v>
      </c>
      <c r="G375" s="23">
        <v>98691.67</v>
      </c>
      <c r="H375" s="23">
        <v>20826.32</v>
      </c>
      <c r="I375" s="37">
        <v>195.61600000000001</v>
      </c>
      <c r="J375" s="37">
        <v>41.079000000000001</v>
      </c>
      <c r="K375" s="24">
        <v>6864.51</v>
      </c>
      <c r="L375" s="42">
        <v>7531</v>
      </c>
      <c r="M375" s="35">
        <v>0.46100000000000002</v>
      </c>
      <c r="N375" s="23">
        <v>129996.14</v>
      </c>
      <c r="O375" s="25"/>
    </row>
    <row r="376" spans="1:15" s="22" customFormat="1" ht="11.25" outlineLevel="2" x14ac:dyDescent="0.2">
      <c r="A376" s="22">
        <v>113363807</v>
      </c>
      <c r="B376" s="22" t="s">
        <v>600</v>
      </c>
      <c r="C376" s="22">
        <v>113365303</v>
      </c>
      <c r="D376" s="22" t="s">
        <v>289</v>
      </c>
      <c r="E376" s="22" t="s">
        <v>276</v>
      </c>
      <c r="F376" s="23">
        <v>44047.49</v>
      </c>
      <c r="G376" s="23">
        <v>36372.1</v>
      </c>
      <c r="H376" s="23">
        <v>7675.39</v>
      </c>
      <c r="I376" s="37">
        <v>80.819000000000003</v>
      </c>
      <c r="J376" s="37">
        <v>16.971</v>
      </c>
      <c r="K376" s="24">
        <v>8127.06</v>
      </c>
      <c r="L376" s="42">
        <v>7528</v>
      </c>
      <c r="M376" s="35">
        <v>0.375</v>
      </c>
      <c r="N376" s="23">
        <v>47909.13</v>
      </c>
      <c r="O376" s="25"/>
    </row>
    <row r="377" spans="1:15" s="22" customFormat="1" ht="11.25" outlineLevel="2" x14ac:dyDescent="0.2">
      <c r="A377" s="22">
        <v>113363807</v>
      </c>
      <c r="B377" s="22" t="s">
        <v>600</v>
      </c>
      <c r="C377" s="22">
        <v>113367003</v>
      </c>
      <c r="D377" s="22" t="s">
        <v>290</v>
      </c>
      <c r="E377" s="22" t="s">
        <v>276</v>
      </c>
      <c r="F377" s="23">
        <v>99717.29</v>
      </c>
      <c r="G377" s="23">
        <v>82341.289999999994</v>
      </c>
      <c r="H377" s="23">
        <v>17376</v>
      </c>
      <c r="I377" s="37">
        <v>164.83</v>
      </c>
      <c r="J377" s="37">
        <v>34.613999999999997</v>
      </c>
      <c r="K377" s="24">
        <v>6984.84</v>
      </c>
      <c r="L377" s="42">
        <v>7504</v>
      </c>
      <c r="M377" s="35">
        <v>0.4486</v>
      </c>
      <c r="N377" s="23">
        <v>108459.51</v>
      </c>
      <c r="O377" s="25"/>
    </row>
    <row r="378" spans="1:15" s="22" customFormat="1" ht="11.25" outlineLevel="2" x14ac:dyDescent="0.2">
      <c r="A378" s="22">
        <v>113363807</v>
      </c>
      <c r="B378" s="22" t="s">
        <v>600</v>
      </c>
      <c r="C378" s="22">
        <v>113369003</v>
      </c>
      <c r="D378" s="22" t="s">
        <v>291</v>
      </c>
      <c r="E378" s="22" t="s">
        <v>276</v>
      </c>
      <c r="F378" s="23">
        <v>58006.76</v>
      </c>
      <c r="G378" s="23">
        <v>47898.93</v>
      </c>
      <c r="H378" s="23">
        <v>10107.83</v>
      </c>
      <c r="I378" s="37">
        <v>89.638999999999996</v>
      </c>
      <c r="J378" s="37">
        <v>18.824000000000002</v>
      </c>
      <c r="K378" s="24">
        <v>6988.52</v>
      </c>
      <c r="L378" s="42">
        <v>7543</v>
      </c>
      <c r="M378" s="35">
        <v>0.47960000000000003</v>
      </c>
      <c r="N378" s="23">
        <v>63092.21</v>
      </c>
      <c r="O378" s="25"/>
    </row>
    <row r="379" spans="1:15" s="26" customFormat="1" ht="11.25" outlineLevel="1" x14ac:dyDescent="0.2">
      <c r="A379" s="22"/>
      <c r="B379" s="26" t="s">
        <v>685</v>
      </c>
      <c r="C379" s="22"/>
      <c r="F379" s="27">
        <f>SUBTOTAL(9,F362:F378)</f>
        <v>1365834.9300000002</v>
      </c>
      <c r="G379" s="27">
        <f>SUBTOTAL(9,G362:G378)</f>
        <v>1127834.6499999999</v>
      </c>
      <c r="H379" s="27">
        <f>SUBTOTAL(9,H362:H378)</f>
        <v>238000.28000000003</v>
      </c>
      <c r="I379" s="38">
        <f>SUBTOTAL(9,I362:I378)</f>
        <v>2090.4049999999997</v>
      </c>
      <c r="J379" s="38">
        <f>SUBTOTAL(9,J362:J378)</f>
        <v>438.97499999999997</v>
      </c>
      <c r="K379" s="28"/>
      <c r="L379" s="43"/>
      <c r="M379" s="36"/>
      <c r="N379" s="27">
        <f>SUBTOTAL(9,N362:N378)</f>
        <v>1485577.7599999998</v>
      </c>
      <c r="O379" s="40"/>
    </row>
    <row r="380" spans="1:15" s="22" customFormat="1" ht="11.25" outlineLevel="2" x14ac:dyDescent="0.2">
      <c r="A380" s="22">
        <v>104374207</v>
      </c>
      <c r="B380" s="22" t="s">
        <v>577</v>
      </c>
      <c r="C380" s="22">
        <v>127041503</v>
      </c>
      <c r="D380" s="22" t="s">
        <v>527</v>
      </c>
      <c r="E380" s="22" t="s">
        <v>86</v>
      </c>
      <c r="F380" s="23">
        <v>1112.4000000000001</v>
      </c>
      <c r="G380" s="23">
        <v>918.56</v>
      </c>
      <c r="H380" s="23">
        <v>193.84</v>
      </c>
      <c r="I380" s="37">
        <v>1</v>
      </c>
      <c r="J380" s="37">
        <v>0.21</v>
      </c>
      <c r="K380" s="24">
        <v>7806.08</v>
      </c>
      <c r="L380" s="42">
        <v>7565</v>
      </c>
      <c r="M380" s="35">
        <v>0.76160000000000005</v>
      </c>
      <c r="N380" s="23">
        <v>1209.92</v>
      </c>
      <c r="O380" s="25"/>
    </row>
    <row r="381" spans="1:15" s="22" customFormat="1" ht="11.25" outlineLevel="2" x14ac:dyDescent="0.2">
      <c r="A381" s="22">
        <v>104374207</v>
      </c>
      <c r="B381" s="22" t="s">
        <v>577</v>
      </c>
      <c r="C381" s="22">
        <v>127042003</v>
      </c>
      <c r="D381" s="22" t="s">
        <v>529</v>
      </c>
      <c r="E381" s="22" t="s">
        <v>86</v>
      </c>
      <c r="F381" s="23">
        <v>408.7</v>
      </c>
      <c r="G381" s="23">
        <v>337.48</v>
      </c>
      <c r="H381" s="23">
        <v>71.22</v>
      </c>
      <c r="I381" s="37">
        <v>0.57699999999999996</v>
      </c>
      <c r="J381" s="37">
        <v>0.121</v>
      </c>
      <c r="K381" s="24">
        <v>6996.41</v>
      </c>
      <c r="L381" s="42">
        <v>7523</v>
      </c>
      <c r="M381" s="35">
        <v>0.52510000000000001</v>
      </c>
      <c r="N381" s="23">
        <v>444.53</v>
      </c>
      <c r="O381" s="25"/>
    </row>
    <row r="382" spans="1:15" s="22" customFormat="1" ht="11.25" outlineLevel="2" x14ac:dyDescent="0.2">
      <c r="A382" s="22">
        <v>104374207</v>
      </c>
      <c r="B382" s="22" t="s">
        <v>577</v>
      </c>
      <c r="C382" s="22">
        <v>104372003</v>
      </c>
      <c r="D382" s="22" t="s">
        <v>85</v>
      </c>
      <c r="E382" s="22" t="s">
        <v>86</v>
      </c>
      <c r="F382" s="23">
        <v>80034.509999999995</v>
      </c>
      <c r="G382" s="23">
        <v>66088.289999999994</v>
      </c>
      <c r="H382" s="23">
        <v>13946.22</v>
      </c>
      <c r="I382" s="37">
        <v>85.421999999999997</v>
      </c>
      <c r="J382" s="37">
        <v>17.937999999999999</v>
      </c>
      <c r="K382" s="24">
        <v>7076.25</v>
      </c>
      <c r="L382" s="42">
        <v>7533</v>
      </c>
      <c r="M382" s="35">
        <v>0.68579999999999997</v>
      </c>
      <c r="N382" s="23">
        <v>87051.14</v>
      </c>
      <c r="O382" s="25"/>
    </row>
    <row r="383" spans="1:15" s="22" customFormat="1" ht="11.25" outlineLevel="2" x14ac:dyDescent="0.2">
      <c r="A383" s="22">
        <v>104374207</v>
      </c>
      <c r="B383" s="22" t="s">
        <v>577</v>
      </c>
      <c r="C383" s="22">
        <v>104374003</v>
      </c>
      <c r="D383" s="22" t="s">
        <v>87</v>
      </c>
      <c r="E383" s="22" t="s">
        <v>86</v>
      </c>
      <c r="F383" s="23">
        <v>23174.15</v>
      </c>
      <c r="G383" s="23">
        <v>19135.990000000002</v>
      </c>
      <c r="H383" s="23">
        <v>4038.16</v>
      </c>
      <c r="I383" s="37">
        <v>25.927</v>
      </c>
      <c r="J383" s="37">
        <v>5.444</v>
      </c>
      <c r="K383" s="24">
        <v>6731.63</v>
      </c>
      <c r="L383" s="42">
        <v>7509</v>
      </c>
      <c r="M383" s="35">
        <v>0.68779999999999997</v>
      </c>
      <c r="N383" s="23">
        <v>25205.83</v>
      </c>
      <c r="O383" s="25"/>
    </row>
    <row r="384" spans="1:15" s="22" customFormat="1" ht="11.25" outlineLevel="2" x14ac:dyDescent="0.2">
      <c r="A384" s="22">
        <v>104374207</v>
      </c>
      <c r="B384" s="22" t="s">
        <v>577</v>
      </c>
      <c r="C384" s="22">
        <v>104375003</v>
      </c>
      <c r="D384" s="22" t="s">
        <v>88</v>
      </c>
      <c r="E384" s="22" t="s">
        <v>86</v>
      </c>
      <c r="F384" s="23">
        <v>43357.3</v>
      </c>
      <c r="G384" s="23">
        <v>35802.18</v>
      </c>
      <c r="H384" s="23">
        <v>7555.12</v>
      </c>
      <c r="I384" s="37">
        <v>48.1</v>
      </c>
      <c r="J384" s="37">
        <v>10.101000000000001</v>
      </c>
      <c r="K384" s="24">
        <v>6981.74</v>
      </c>
      <c r="L384" s="42">
        <v>7515</v>
      </c>
      <c r="M384" s="35">
        <v>0.66869999999999996</v>
      </c>
      <c r="N384" s="23">
        <v>47158.44</v>
      </c>
      <c r="O384" s="25"/>
    </row>
    <row r="385" spans="1:15" s="22" customFormat="1" ht="11.25" outlineLevel="2" x14ac:dyDescent="0.2">
      <c r="A385" s="22">
        <v>104374207</v>
      </c>
      <c r="B385" s="22" t="s">
        <v>577</v>
      </c>
      <c r="C385" s="22">
        <v>104375203</v>
      </c>
      <c r="D385" s="22" t="s">
        <v>89</v>
      </c>
      <c r="E385" s="22" t="s">
        <v>86</v>
      </c>
      <c r="F385" s="23">
        <v>10651.72</v>
      </c>
      <c r="G385" s="23">
        <v>8795.6299999999992</v>
      </c>
      <c r="H385" s="23">
        <v>1856.09</v>
      </c>
      <c r="I385" s="37">
        <v>17.672000000000001</v>
      </c>
      <c r="J385" s="37">
        <v>3.7109999999999999</v>
      </c>
      <c r="K385" s="24">
        <v>7181.85</v>
      </c>
      <c r="L385" s="42">
        <v>7535</v>
      </c>
      <c r="M385" s="35">
        <v>0.43469999999999998</v>
      </c>
      <c r="N385" s="23">
        <v>11585.56</v>
      </c>
      <c r="O385" s="25"/>
    </row>
    <row r="386" spans="1:15" s="22" customFormat="1" ht="11.25" outlineLevel="2" x14ac:dyDescent="0.2">
      <c r="A386" s="22">
        <v>104374207</v>
      </c>
      <c r="B386" s="22" t="s">
        <v>577</v>
      </c>
      <c r="C386" s="22">
        <v>104375302</v>
      </c>
      <c r="D386" s="22" t="s">
        <v>90</v>
      </c>
      <c r="E386" s="22" t="s">
        <v>86</v>
      </c>
      <c r="F386" s="23">
        <v>112516.76</v>
      </c>
      <c r="G386" s="23">
        <v>92910.42</v>
      </c>
      <c r="H386" s="23">
        <v>19606.34</v>
      </c>
      <c r="I386" s="37">
        <v>107.5</v>
      </c>
      <c r="J386" s="37">
        <v>22.574999999999999</v>
      </c>
      <c r="K386" s="24">
        <v>6732.6</v>
      </c>
      <c r="L386" s="42">
        <v>7545</v>
      </c>
      <c r="M386" s="35">
        <v>0.80520000000000003</v>
      </c>
      <c r="N386" s="23">
        <v>122381.11</v>
      </c>
      <c r="O386" s="25"/>
    </row>
    <row r="387" spans="1:15" s="22" customFormat="1" ht="11.25" outlineLevel="2" x14ac:dyDescent="0.2">
      <c r="A387" s="22">
        <v>104374207</v>
      </c>
      <c r="B387" s="22" t="s">
        <v>577</v>
      </c>
      <c r="C387" s="22">
        <v>127045853</v>
      </c>
      <c r="D387" s="22" t="s">
        <v>533</v>
      </c>
      <c r="E387" s="22" t="s">
        <v>86</v>
      </c>
      <c r="F387" s="23">
        <v>948.78</v>
      </c>
      <c r="G387" s="23">
        <v>783.45</v>
      </c>
      <c r="H387" s="23">
        <v>165.33</v>
      </c>
      <c r="I387" s="37">
        <v>1</v>
      </c>
      <c r="J387" s="37">
        <v>0.21</v>
      </c>
      <c r="K387" s="24">
        <v>7424.2</v>
      </c>
      <c r="L387" s="42">
        <v>7540</v>
      </c>
      <c r="M387" s="35">
        <v>0.66190000000000004</v>
      </c>
      <c r="N387" s="23">
        <v>1031.96</v>
      </c>
      <c r="O387" s="25"/>
    </row>
    <row r="388" spans="1:15" s="22" customFormat="1" ht="11.25" outlineLevel="2" x14ac:dyDescent="0.2">
      <c r="A388" s="22">
        <v>104374207</v>
      </c>
      <c r="B388" s="22" t="s">
        <v>577</v>
      </c>
      <c r="C388" s="22">
        <v>104376203</v>
      </c>
      <c r="D388" s="22" t="s">
        <v>91</v>
      </c>
      <c r="E388" s="22" t="s">
        <v>86</v>
      </c>
      <c r="F388" s="23">
        <v>24953.73</v>
      </c>
      <c r="G388" s="23">
        <v>20605.48</v>
      </c>
      <c r="H388" s="23">
        <v>4348.25</v>
      </c>
      <c r="I388" s="37">
        <v>26.876999999999999</v>
      </c>
      <c r="J388" s="37">
        <v>5.6440000000000001</v>
      </c>
      <c r="K388" s="24">
        <v>7265.29</v>
      </c>
      <c r="L388" s="42">
        <v>7510</v>
      </c>
      <c r="M388" s="35">
        <v>0.66190000000000004</v>
      </c>
      <c r="N388" s="23">
        <v>27141.43</v>
      </c>
      <c r="O388" s="25"/>
    </row>
    <row r="389" spans="1:15" s="22" customFormat="1" ht="11.25" outlineLevel="2" x14ac:dyDescent="0.2">
      <c r="A389" s="22">
        <v>104374207</v>
      </c>
      <c r="B389" s="22" t="s">
        <v>577</v>
      </c>
      <c r="C389" s="22">
        <v>104377003</v>
      </c>
      <c r="D389" s="22" t="s">
        <v>92</v>
      </c>
      <c r="E389" s="22" t="s">
        <v>86</v>
      </c>
      <c r="F389" s="23">
        <v>25143.200000000001</v>
      </c>
      <c r="G389" s="23">
        <v>20761.93</v>
      </c>
      <c r="H389" s="23">
        <v>4381.2700000000004</v>
      </c>
      <c r="I389" s="37">
        <v>25.777000000000001</v>
      </c>
      <c r="J389" s="37">
        <v>5.4130000000000003</v>
      </c>
      <c r="K389" s="24">
        <v>7281.91</v>
      </c>
      <c r="L389" s="42">
        <v>7518</v>
      </c>
      <c r="M389" s="35">
        <v>0.69379999999999997</v>
      </c>
      <c r="N389" s="23">
        <v>27347.5</v>
      </c>
      <c r="O389" s="25"/>
    </row>
    <row r="390" spans="1:15" s="22" customFormat="1" ht="11.25" outlineLevel="2" x14ac:dyDescent="0.2">
      <c r="A390" s="22">
        <v>104374207</v>
      </c>
      <c r="B390" s="22" t="s">
        <v>577</v>
      </c>
      <c r="C390" s="22">
        <v>104378003</v>
      </c>
      <c r="D390" s="22" t="s">
        <v>93</v>
      </c>
      <c r="E390" s="22" t="s">
        <v>86</v>
      </c>
      <c r="F390" s="23">
        <v>19893.060000000001</v>
      </c>
      <c r="G390" s="23">
        <v>16426.64</v>
      </c>
      <c r="H390" s="23">
        <v>3466.42</v>
      </c>
      <c r="I390" s="37">
        <v>26.166</v>
      </c>
      <c r="J390" s="37">
        <v>5.4939999999999998</v>
      </c>
      <c r="K390" s="24">
        <v>6478.55</v>
      </c>
      <c r="L390" s="42">
        <v>7514</v>
      </c>
      <c r="M390" s="35">
        <v>0.6079</v>
      </c>
      <c r="N390" s="23">
        <v>21637.08</v>
      </c>
      <c r="O390" s="25"/>
    </row>
    <row r="391" spans="1:15" s="26" customFormat="1" ht="11.25" outlineLevel="1" x14ac:dyDescent="0.2">
      <c r="A391" s="22"/>
      <c r="B391" s="26" t="s">
        <v>686</v>
      </c>
      <c r="C391" s="22"/>
      <c r="F391" s="27">
        <f>SUBTOTAL(9,F380:F390)</f>
        <v>342194.31</v>
      </c>
      <c r="G391" s="27">
        <f>SUBTOTAL(9,G380:G390)</f>
        <v>282566.05000000005</v>
      </c>
      <c r="H391" s="27">
        <f>SUBTOTAL(9,H380:H390)</f>
        <v>59628.259999999995</v>
      </c>
      <c r="I391" s="38">
        <f>SUBTOTAL(9,I380:I390)</f>
        <v>366.01799999999997</v>
      </c>
      <c r="J391" s="38">
        <f>SUBTOTAL(9,J380:J390)</f>
        <v>76.86099999999999</v>
      </c>
      <c r="K391" s="28"/>
      <c r="L391" s="43"/>
      <c r="M391" s="36"/>
      <c r="N391" s="27">
        <f>SUBTOTAL(9,N380:N390)</f>
        <v>372194.5</v>
      </c>
      <c r="O391" s="40"/>
    </row>
    <row r="392" spans="1:15" s="22" customFormat="1" ht="11.25" outlineLevel="2" x14ac:dyDescent="0.2">
      <c r="A392" s="22">
        <v>113384307</v>
      </c>
      <c r="B392" s="22" t="s">
        <v>601</v>
      </c>
      <c r="C392" s="22">
        <v>113380303</v>
      </c>
      <c r="D392" s="22" t="s">
        <v>292</v>
      </c>
      <c r="E392" s="22" t="s">
        <v>293</v>
      </c>
      <c r="F392" s="23">
        <v>35527.5</v>
      </c>
      <c r="G392" s="23">
        <v>29336.74</v>
      </c>
      <c r="H392" s="23">
        <v>6190.76</v>
      </c>
      <c r="I392" s="37">
        <v>48.470999999999997</v>
      </c>
      <c r="J392" s="37">
        <v>10.178000000000001</v>
      </c>
      <c r="K392" s="24">
        <v>7405.19</v>
      </c>
      <c r="L392" s="42">
        <v>7532</v>
      </c>
      <c r="M392" s="35">
        <v>0.51270000000000004</v>
      </c>
      <c r="N392" s="23">
        <v>38642.199999999997</v>
      </c>
      <c r="O392" s="25"/>
    </row>
    <row r="393" spans="1:15" s="22" customFormat="1" ht="11.25" outlineLevel="2" x14ac:dyDescent="0.2">
      <c r="A393" s="22">
        <v>113384307</v>
      </c>
      <c r="B393" s="22" t="s">
        <v>601</v>
      </c>
      <c r="C393" s="22">
        <v>113381303</v>
      </c>
      <c r="D393" s="22" t="s">
        <v>294</v>
      </c>
      <c r="E393" s="22" t="s">
        <v>293</v>
      </c>
      <c r="F393" s="23">
        <v>95282.37</v>
      </c>
      <c r="G393" s="23">
        <v>78679.17</v>
      </c>
      <c r="H393" s="23">
        <v>16603.2</v>
      </c>
      <c r="I393" s="37">
        <v>139.79499999999999</v>
      </c>
      <c r="J393" s="37">
        <v>29.356000000000002</v>
      </c>
      <c r="K393" s="24">
        <v>7473.14</v>
      </c>
      <c r="L393" s="42">
        <v>7535</v>
      </c>
      <c r="M393" s="35">
        <v>0.47239999999999999</v>
      </c>
      <c r="N393" s="23">
        <v>103635.78</v>
      </c>
      <c r="O393" s="25"/>
    </row>
    <row r="394" spans="1:15" s="22" customFormat="1" ht="11.25" outlineLevel="2" x14ac:dyDescent="0.2">
      <c r="A394" s="22">
        <v>113384307</v>
      </c>
      <c r="B394" s="22" t="s">
        <v>601</v>
      </c>
      <c r="C394" s="22">
        <v>113382303</v>
      </c>
      <c r="D394" s="22" t="s">
        <v>295</v>
      </c>
      <c r="E394" s="22" t="s">
        <v>293</v>
      </c>
      <c r="F394" s="23">
        <v>68615.460000000006</v>
      </c>
      <c r="G394" s="23">
        <v>56659.040000000001</v>
      </c>
      <c r="H394" s="23">
        <v>11956.42</v>
      </c>
      <c r="I394" s="37">
        <v>105.96599999999999</v>
      </c>
      <c r="J394" s="37">
        <v>22.251999999999999</v>
      </c>
      <c r="K394" s="24">
        <v>7410.29</v>
      </c>
      <c r="L394" s="42">
        <v>7528</v>
      </c>
      <c r="M394" s="35">
        <v>0.4526</v>
      </c>
      <c r="N394" s="23">
        <v>74630.98</v>
      </c>
      <c r="O394" s="25"/>
    </row>
    <row r="395" spans="1:15" s="22" customFormat="1" ht="11.25" outlineLevel="2" x14ac:dyDescent="0.2">
      <c r="A395" s="22">
        <v>113384307</v>
      </c>
      <c r="B395" s="22" t="s">
        <v>601</v>
      </c>
      <c r="C395" s="22">
        <v>113384603</v>
      </c>
      <c r="D395" s="22" t="s">
        <v>296</v>
      </c>
      <c r="E395" s="22" t="s">
        <v>293</v>
      </c>
      <c r="F395" s="23">
        <v>141162.84</v>
      </c>
      <c r="G395" s="23">
        <v>116564.85</v>
      </c>
      <c r="H395" s="23">
        <v>24597.99</v>
      </c>
      <c r="I395" s="37">
        <v>144.89500000000001</v>
      </c>
      <c r="J395" s="37">
        <v>30.427</v>
      </c>
      <c r="K395" s="24">
        <v>6370.57</v>
      </c>
      <c r="L395" s="42">
        <v>7558</v>
      </c>
      <c r="M395" s="35">
        <v>0.79210000000000003</v>
      </c>
      <c r="N395" s="23">
        <v>153538.6</v>
      </c>
      <c r="O395" s="25"/>
    </row>
    <row r="396" spans="1:15" s="22" customFormat="1" ht="11.25" outlineLevel="2" x14ac:dyDescent="0.2">
      <c r="A396" s="22">
        <v>113384307</v>
      </c>
      <c r="B396" s="22" t="s">
        <v>601</v>
      </c>
      <c r="C396" s="22">
        <v>113385003</v>
      </c>
      <c r="D396" s="22" t="s">
        <v>297</v>
      </c>
      <c r="E396" s="22" t="s">
        <v>293</v>
      </c>
      <c r="F396" s="23">
        <v>54632.14</v>
      </c>
      <c r="G396" s="23">
        <v>45112.35</v>
      </c>
      <c r="H396" s="23">
        <v>9519.7900000000009</v>
      </c>
      <c r="I396" s="37">
        <v>86.664000000000001</v>
      </c>
      <c r="J396" s="37">
        <v>18.199000000000002</v>
      </c>
      <c r="K396" s="24">
        <v>7764.4</v>
      </c>
      <c r="L396" s="42">
        <v>7506</v>
      </c>
      <c r="M396" s="35">
        <v>0.435</v>
      </c>
      <c r="N396" s="23">
        <v>59421.74</v>
      </c>
      <c r="O396" s="25"/>
    </row>
    <row r="397" spans="1:15" s="22" customFormat="1" ht="11.25" outlineLevel="2" x14ac:dyDescent="0.2">
      <c r="A397" s="22">
        <v>113384307</v>
      </c>
      <c r="B397" s="22" t="s">
        <v>601</v>
      </c>
      <c r="C397" s="22">
        <v>113385303</v>
      </c>
      <c r="D397" s="22" t="s">
        <v>298</v>
      </c>
      <c r="E397" s="22" t="s">
        <v>293</v>
      </c>
      <c r="F397" s="23">
        <v>55187.93</v>
      </c>
      <c r="G397" s="23">
        <v>45571.29</v>
      </c>
      <c r="H397" s="23">
        <v>9616.64</v>
      </c>
      <c r="I397" s="37">
        <v>93.884</v>
      </c>
      <c r="J397" s="37">
        <v>19.715</v>
      </c>
      <c r="K397" s="24">
        <v>6577.45</v>
      </c>
      <c r="L397" s="42">
        <v>7535</v>
      </c>
      <c r="M397" s="35">
        <v>0.46289999999999998</v>
      </c>
      <c r="N397" s="23">
        <v>60026.26</v>
      </c>
      <c r="O397" s="25"/>
    </row>
    <row r="398" spans="1:15" s="22" customFormat="1" ht="11.25" outlineLevel="2" x14ac:dyDescent="0.2">
      <c r="A398" s="22">
        <v>113384307</v>
      </c>
      <c r="B398" s="22" t="s">
        <v>601</v>
      </c>
      <c r="C398" s="22">
        <v>113365203</v>
      </c>
      <c r="D398" s="22" t="s">
        <v>288</v>
      </c>
      <c r="E398" s="22" t="s">
        <v>293</v>
      </c>
      <c r="F398" s="23">
        <v>235.67</v>
      </c>
      <c r="G398" s="23">
        <v>194.6</v>
      </c>
      <c r="H398" s="23">
        <v>41.07</v>
      </c>
      <c r="I398" s="37">
        <v>0.39</v>
      </c>
      <c r="J398" s="37">
        <v>8.1000000000000003E-2</v>
      </c>
      <c r="K398" s="24">
        <v>6864.51</v>
      </c>
      <c r="L398" s="42">
        <v>7531</v>
      </c>
      <c r="M398" s="35">
        <v>0.46100000000000002</v>
      </c>
      <c r="N398" s="23">
        <v>256.33</v>
      </c>
      <c r="O398" s="25"/>
    </row>
    <row r="399" spans="1:15" s="26" customFormat="1" ht="11.25" outlineLevel="1" x14ac:dyDescent="0.2">
      <c r="A399" s="22"/>
      <c r="B399" s="26" t="s">
        <v>687</v>
      </c>
      <c r="C399" s="22"/>
      <c r="F399" s="27">
        <f>SUBTOTAL(9,F392:F398)</f>
        <v>450643.91000000003</v>
      </c>
      <c r="G399" s="27">
        <f>SUBTOTAL(9,G392:G398)</f>
        <v>372118.04</v>
      </c>
      <c r="H399" s="27">
        <f>SUBTOTAL(9,H392:H398)</f>
        <v>78525.87000000001</v>
      </c>
      <c r="I399" s="38">
        <f>SUBTOTAL(9,I392:I398)</f>
        <v>620.06499999999994</v>
      </c>
      <c r="J399" s="38">
        <f>SUBTOTAL(9,J392:J398)</f>
        <v>130.20799999999997</v>
      </c>
      <c r="K399" s="28"/>
      <c r="L399" s="43"/>
      <c r="M399" s="36"/>
      <c r="N399" s="27">
        <f>SUBTOTAL(9,N392:N398)</f>
        <v>490151.88999999996</v>
      </c>
      <c r="O399" s="40"/>
    </row>
    <row r="400" spans="1:15" s="22" customFormat="1" ht="11.25" outlineLevel="2" x14ac:dyDescent="0.2">
      <c r="A400" s="22">
        <v>121393007</v>
      </c>
      <c r="B400" s="22" t="s">
        <v>604</v>
      </c>
      <c r="C400" s="22">
        <v>121390302</v>
      </c>
      <c r="D400" s="22" t="s">
        <v>446</v>
      </c>
      <c r="E400" s="22" t="s">
        <v>447</v>
      </c>
      <c r="F400" s="23">
        <v>1170389.3999999999</v>
      </c>
      <c r="G400" s="23">
        <v>966446.02</v>
      </c>
      <c r="H400" s="23">
        <v>203943.38</v>
      </c>
      <c r="I400" s="37">
        <v>1172.5419999999999</v>
      </c>
      <c r="J400" s="37">
        <v>246.233</v>
      </c>
      <c r="K400" s="24">
        <v>6828.54</v>
      </c>
      <c r="L400" s="42">
        <v>7543</v>
      </c>
      <c r="M400" s="35">
        <v>0.7571</v>
      </c>
      <c r="N400" s="23">
        <v>1272997.52</v>
      </c>
      <c r="O400" s="25"/>
    </row>
    <row r="401" spans="1:15" s="22" customFormat="1" ht="11.25" outlineLevel="2" x14ac:dyDescent="0.2">
      <c r="A401" s="22">
        <v>121393007</v>
      </c>
      <c r="B401" s="22" t="s">
        <v>604</v>
      </c>
      <c r="C401" s="22">
        <v>114060853</v>
      </c>
      <c r="D401" s="22" t="s">
        <v>302</v>
      </c>
      <c r="E401" s="22" t="s">
        <v>447</v>
      </c>
      <c r="F401" s="23">
        <v>721.34</v>
      </c>
      <c r="G401" s="23">
        <v>595.64</v>
      </c>
      <c r="H401" s="23">
        <v>125.7</v>
      </c>
      <c r="I401" s="37">
        <v>1</v>
      </c>
      <c r="J401" s="37">
        <v>0.21</v>
      </c>
      <c r="K401" s="24">
        <v>8827.7999999999993</v>
      </c>
      <c r="L401" s="42">
        <v>7566</v>
      </c>
      <c r="M401" s="35">
        <v>0.49380000000000002</v>
      </c>
      <c r="N401" s="23">
        <v>784.58</v>
      </c>
      <c r="O401" s="25"/>
    </row>
    <row r="402" spans="1:15" s="22" customFormat="1" ht="11.25" outlineLevel="2" x14ac:dyDescent="0.2">
      <c r="A402" s="22">
        <v>121393007</v>
      </c>
      <c r="B402" s="22" t="s">
        <v>604</v>
      </c>
      <c r="C402" s="22">
        <v>121391303</v>
      </c>
      <c r="D402" s="22" t="s">
        <v>448</v>
      </c>
      <c r="E402" s="22" t="s">
        <v>447</v>
      </c>
      <c r="F402" s="23">
        <v>84409.49</v>
      </c>
      <c r="G402" s="23">
        <v>69700.92</v>
      </c>
      <c r="H402" s="23">
        <v>14708.57</v>
      </c>
      <c r="I402" s="37">
        <v>109.238</v>
      </c>
      <c r="J402" s="37">
        <v>22.939</v>
      </c>
      <c r="K402" s="24">
        <v>9838.23</v>
      </c>
      <c r="L402" s="42">
        <v>7563</v>
      </c>
      <c r="M402" s="35">
        <v>0.5292</v>
      </c>
      <c r="N402" s="23">
        <v>91809.68</v>
      </c>
      <c r="O402" s="25"/>
    </row>
    <row r="403" spans="1:15" s="22" customFormat="1" ht="11.25" outlineLevel="2" x14ac:dyDescent="0.2">
      <c r="A403" s="22">
        <v>121393007</v>
      </c>
      <c r="B403" s="22" t="s">
        <v>604</v>
      </c>
      <c r="C403" s="22">
        <v>125231232</v>
      </c>
      <c r="D403" s="22" t="s">
        <v>505</v>
      </c>
      <c r="E403" s="22" t="s">
        <v>447</v>
      </c>
      <c r="F403" s="23">
        <v>1193.6600000000001</v>
      </c>
      <c r="G403" s="23">
        <v>985.66</v>
      </c>
      <c r="H403" s="23">
        <v>208</v>
      </c>
      <c r="I403" s="37">
        <v>1</v>
      </c>
      <c r="J403" s="37">
        <v>0.21</v>
      </c>
      <c r="K403" s="24">
        <v>7144.77</v>
      </c>
      <c r="L403" s="42">
        <v>7551</v>
      </c>
      <c r="M403" s="35">
        <v>0.86529999999999996</v>
      </c>
      <c r="N403" s="23">
        <v>1298.3</v>
      </c>
      <c r="O403" s="25"/>
    </row>
    <row r="404" spans="1:15" s="22" customFormat="1" ht="11.25" outlineLevel="2" x14ac:dyDescent="0.2">
      <c r="A404" s="22">
        <v>121393007</v>
      </c>
      <c r="B404" s="22" t="s">
        <v>604</v>
      </c>
      <c r="C404" s="22">
        <v>121392303</v>
      </c>
      <c r="D404" s="22" t="s">
        <v>449</v>
      </c>
      <c r="E404" s="22" t="s">
        <v>447</v>
      </c>
      <c r="F404" s="23">
        <v>138053.14000000001</v>
      </c>
      <c r="G404" s="23">
        <v>113997.02</v>
      </c>
      <c r="H404" s="23">
        <v>24056.12</v>
      </c>
      <c r="I404" s="37">
        <v>251.58</v>
      </c>
      <c r="J404" s="37">
        <v>52.831000000000003</v>
      </c>
      <c r="K404" s="24">
        <v>8021.77</v>
      </c>
      <c r="L404" s="42">
        <v>7545</v>
      </c>
      <c r="M404" s="35">
        <v>0.37669999999999998</v>
      </c>
      <c r="N404" s="23">
        <v>150156.26999999999</v>
      </c>
      <c r="O404" s="25"/>
    </row>
    <row r="405" spans="1:15" s="22" customFormat="1" ht="11.25" outlineLevel="2" x14ac:dyDescent="0.2">
      <c r="A405" s="22">
        <v>121393007</v>
      </c>
      <c r="B405" s="22" t="s">
        <v>604</v>
      </c>
      <c r="C405" s="22">
        <v>120484903</v>
      </c>
      <c r="D405" s="22" t="s">
        <v>435</v>
      </c>
      <c r="E405" s="22" t="s">
        <v>447</v>
      </c>
      <c r="F405" s="23">
        <v>8044.37</v>
      </c>
      <c r="G405" s="23">
        <v>6642.62</v>
      </c>
      <c r="H405" s="23">
        <v>1401.75</v>
      </c>
      <c r="I405" s="37">
        <v>12.119</v>
      </c>
      <c r="J405" s="37">
        <v>2.544</v>
      </c>
      <c r="K405" s="24">
        <v>8049.76</v>
      </c>
      <c r="L405" s="42">
        <v>7549</v>
      </c>
      <c r="M405" s="35">
        <v>0.4556</v>
      </c>
      <c r="N405" s="23">
        <v>8749.6299999999992</v>
      </c>
      <c r="O405" s="25"/>
    </row>
    <row r="406" spans="1:15" s="22" customFormat="1" ht="11.25" outlineLevel="2" x14ac:dyDescent="0.2">
      <c r="A406" s="22">
        <v>121393007</v>
      </c>
      <c r="B406" s="22" t="s">
        <v>604</v>
      </c>
      <c r="C406" s="22">
        <v>121394503</v>
      </c>
      <c r="D406" s="22" t="s">
        <v>450</v>
      </c>
      <c r="E406" s="22" t="s">
        <v>447</v>
      </c>
      <c r="F406" s="23">
        <v>140678.66</v>
      </c>
      <c r="G406" s="23">
        <v>116165.04</v>
      </c>
      <c r="H406" s="23">
        <v>24513.62</v>
      </c>
      <c r="I406" s="37">
        <v>155.14500000000001</v>
      </c>
      <c r="J406" s="37">
        <v>32.58</v>
      </c>
      <c r="K406" s="24">
        <v>7897.72</v>
      </c>
      <c r="L406" s="42">
        <v>7575</v>
      </c>
      <c r="M406" s="35">
        <v>0.62</v>
      </c>
      <c r="N406" s="23">
        <v>153011.97</v>
      </c>
      <c r="O406" s="25"/>
    </row>
    <row r="407" spans="1:15" s="22" customFormat="1" ht="11.25" outlineLevel="2" x14ac:dyDescent="0.2">
      <c r="A407" s="22">
        <v>121393007</v>
      </c>
      <c r="B407" s="22" t="s">
        <v>604</v>
      </c>
      <c r="C407" s="22">
        <v>121394603</v>
      </c>
      <c r="D407" s="22" t="s">
        <v>451</v>
      </c>
      <c r="E407" s="22" t="s">
        <v>447</v>
      </c>
      <c r="F407" s="23">
        <v>84872.73</v>
      </c>
      <c r="G407" s="23">
        <v>70083.44</v>
      </c>
      <c r="H407" s="23">
        <v>14789.29</v>
      </c>
      <c r="I407" s="37">
        <v>140.488</v>
      </c>
      <c r="J407" s="37">
        <v>29.501999999999999</v>
      </c>
      <c r="K407" s="24">
        <v>8243.01</v>
      </c>
      <c r="L407" s="42">
        <v>7549</v>
      </c>
      <c r="M407" s="35">
        <v>0.41449999999999998</v>
      </c>
      <c r="N407" s="23">
        <v>92313.53</v>
      </c>
      <c r="O407" s="25"/>
    </row>
    <row r="408" spans="1:15" s="22" customFormat="1" ht="11.25" outlineLevel="2" x14ac:dyDescent="0.2">
      <c r="A408" s="22">
        <v>121393007</v>
      </c>
      <c r="B408" s="22" t="s">
        <v>604</v>
      </c>
      <c r="C408" s="22">
        <v>121136503</v>
      </c>
      <c r="D408" s="22" t="s">
        <v>443</v>
      </c>
      <c r="E408" s="22" t="s">
        <v>447</v>
      </c>
      <c r="F408" s="23">
        <v>875.21</v>
      </c>
      <c r="G408" s="23">
        <v>722.7</v>
      </c>
      <c r="H408" s="23">
        <v>152.51</v>
      </c>
      <c r="I408" s="37">
        <v>1</v>
      </c>
      <c r="J408" s="37">
        <v>0.21</v>
      </c>
      <c r="K408" s="24">
        <v>7362.35</v>
      </c>
      <c r="L408" s="42">
        <v>7548</v>
      </c>
      <c r="M408" s="35">
        <v>0.61570000000000003</v>
      </c>
      <c r="N408" s="23">
        <v>951.93</v>
      </c>
      <c r="O408" s="25"/>
    </row>
    <row r="409" spans="1:15" s="22" customFormat="1" ht="11.25" outlineLevel="2" x14ac:dyDescent="0.2">
      <c r="A409" s="22">
        <v>121393007</v>
      </c>
      <c r="B409" s="22" t="s">
        <v>604</v>
      </c>
      <c r="C409" s="22">
        <v>121136603</v>
      </c>
      <c r="D409" s="22" t="s">
        <v>444</v>
      </c>
      <c r="E409" s="22" t="s">
        <v>447</v>
      </c>
      <c r="F409" s="23">
        <v>3116.97</v>
      </c>
      <c r="G409" s="23">
        <v>2573.83</v>
      </c>
      <c r="H409" s="23">
        <v>543.14</v>
      </c>
      <c r="I409" s="37">
        <v>3</v>
      </c>
      <c r="J409" s="37">
        <v>0.63</v>
      </c>
      <c r="K409" s="24">
        <v>7340.52</v>
      </c>
      <c r="L409" s="42">
        <v>7587</v>
      </c>
      <c r="M409" s="35">
        <v>0.73309999999999997</v>
      </c>
      <c r="N409" s="23">
        <v>3390.24</v>
      </c>
      <c r="O409" s="25"/>
    </row>
    <row r="410" spans="1:15" s="22" customFormat="1" ht="11.25" outlineLevel="2" x14ac:dyDescent="0.2">
      <c r="A410" s="22">
        <v>121393007</v>
      </c>
      <c r="B410" s="22" t="s">
        <v>604</v>
      </c>
      <c r="C410" s="22">
        <v>121395103</v>
      </c>
      <c r="D410" s="22" t="s">
        <v>452</v>
      </c>
      <c r="E410" s="22" t="s">
        <v>447</v>
      </c>
      <c r="F410" s="23">
        <v>205276.31</v>
      </c>
      <c r="G410" s="23">
        <v>169506.38</v>
      </c>
      <c r="H410" s="23">
        <v>35769.93</v>
      </c>
      <c r="I410" s="37">
        <v>376.57499999999999</v>
      </c>
      <c r="J410" s="37">
        <v>79.08</v>
      </c>
      <c r="K410" s="24">
        <v>8521.1200000000008</v>
      </c>
      <c r="L410" s="42">
        <v>7529</v>
      </c>
      <c r="M410" s="35">
        <v>0.375</v>
      </c>
      <c r="N410" s="23">
        <v>223272.89</v>
      </c>
      <c r="O410" s="25"/>
    </row>
    <row r="411" spans="1:15" s="22" customFormat="1" ht="11.25" outlineLevel="2" x14ac:dyDescent="0.2">
      <c r="A411" s="22">
        <v>121393007</v>
      </c>
      <c r="B411" s="22" t="s">
        <v>604</v>
      </c>
      <c r="C411" s="22">
        <v>121395603</v>
      </c>
      <c r="D411" s="22" t="s">
        <v>453</v>
      </c>
      <c r="E411" s="22" t="s">
        <v>447</v>
      </c>
      <c r="F411" s="23">
        <v>48924.1</v>
      </c>
      <c r="G411" s="23">
        <v>40398.949999999997</v>
      </c>
      <c r="H411" s="23">
        <v>8525.15</v>
      </c>
      <c r="I411" s="37">
        <v>89.477999999999994</v>
      </c>
      <c r="J411" s="37">
        <v>18.79</v>
      </c>
      <c r="K411" s="24">
        <v>10468.7099</v>
      </c>
      <c r="L411" s="42">
        <v>7552</v>
      </c>
      <c r="M411" s="35">
        <v>0.375</v>
      </c>
      <c r="N411" s="23">
        <v>53213.279999999999</v>
      </c>
      <c r="O411" s="25"/>
    </row>
    <row r="412" spans="1:15" s="22" customFormat="1" ht="11.25" outlineLevel="2" x14ac:dyDescent="0.2">
      <c r="A412" s="22">
        <v>121393007</v>
      </c>
      <c r="B412" s="22" t="s">
        <v>604</v>
      </c>
      <c r="C412" s="22">
        <v>121395703</v>
      </c>
      <c r="D412" s="22" t="s">
        <v>454</v>
      </c>
      <c r="E412" s="22" t="s">
        <v>447</v>
      </c>
      <c r="F412" s="23">
        <v>62173.24</v>
      </c>
      <c r="G412" s="23">
        <v>51339.39</v>
      </c>
      <c r="H412" s="23">
        <v>10833.85</v>
      </c>
      <c r="I412" s="37">
        <v>113.938</v>
      </c>
      <c r="J412" s="37">
        <v>23.925999999999998</v>
      </c>
      <c r="K412" s="24">
        <v>9486.08</v>
      </c>
      <c r="L412" s="42">
        <v>7537</v>
      </c>
      <c r="M412" s="35">
        <v>0.375</v>
      </c>
      <c r="N412" s="23">
        <v>67623.97</v>
      </c>
      <c r="O412" s="25"/>
    </row>
    <row r="413" spans="1:15" s="22" customFormat="1" ht="11.25" outlineLevel="2" x14ac:dyDescent="0.2">
      <c r="A413" s="22">
        <v>121393007</v>
      </c>
      <c r="B413" s="22" t="s">
        <v>604</v>
      </c>
      <c r="C413" s="22">
        <v>121397803</v>
      </c>
      <c r="D413" s="22" t="s">
        <v>455</v>
      </c>
      <c r="E413" s="22" t="s">
        <v>447</v>
      </c>
      <c r="F413" s="23">
        <v>172810.48</v>
      </c>
      <c r="G413" s="23">
        <v>142697.81</v>
      </c>
      <c r="H413" s="23">
        <v>30112.67</v>
      </c>
      <c r="I413" s="37">
        <v>247.00899999999999</v>
      </c>
      <c r="J413" s="37">
        <v>51.871000000000002</v>
      </c>
      <c r="K413" s="24">
        <v>7269.04</v>
      </c>
      <c r="L413" s="42">
        <v>7542</v>
      </c>
      <c r="M413" s="35">
        <v>0.4985</v>
      </c>
      <c r="N413" s="23">
        <v>187960.79</v>
      </c>
      <c r="O413" s="25"/>
    </row>
    <row r="414" spans="1:15" s="26" customFormat="1" ht="11.25" outlineLevel="1" x14ac:dyDescent="0.2">
      <c r="A414" s="22"/>
      <c r="B414" s="45" t="s">
        <v>688</v>
      </c>
      <c r="C414" s="45"/>
      <c r="D414" s="45"/>
      <c r="F414" s="27">
        <f>SUBTOTAL(9,F400:F413)</f>
        <v>2121539.1</v>
      </c>
      <c r="G414" s="27">
        <f>SUBTOTAL(9,G400:G413)</f>
        <v>1751855.42</v>
      </c>
      <c r="H414" s="27">
        <f>SUBTOTAL(9,H400:H413)</f>
        <v>369683.68</v>
      </c>
      <c r="I414" s="38">
        <f>SUBTOTAL(9,I400:I413)</f>
        <v>2674.1120000000001</v>
      </c>
      <c r="J414" s="38">
        <f>SUBTOTAL(9,J400:J413)</f>
        <v>561.55599999999993</v>
      </c>
      <c r="K414" s="28"/>
      <c r="L414" s="43"/>
      <c r="M414" s="36"/>
      <c r="N414" s="27">
        <f>SUBTOTAL(9,N400:N413)</f>
        <v>2307534.58</v>
      </c>
      <c r="O414" s="40"/>
    </row>
    <row r="415" spans="1:15" s="22" customFormat="1" ht="11.25" outlineLevel="2" x14ac:dyDescent="0.2">
      <c r="A415" s="22">
        <v>128034607</v>
      </c>
      <c r="B415" s="22" t="s">
        <v>632</v>
      </c>
      <c r="C415" s="22">
        <v>128030603</v>
      </c>
      <c r="D415" s="22" t="s">
        <v>537</v>
      </c>
      <c r="E415" s="22" t="s">
        <v>538</v>
      </c>
      <c r="F415" s="23">
        <v>84836.95</v>
      </c>
      <c r="G415" s="23">
        <v>70053.89</v>
      </c>
      <c r="H415" s="23">
        <v>14783.06</v>
      </c>
      <c r="I415" s="37">
        <v>78.936999999999998</v>
      </c>
      <c r="J415" s="37">
        <v>16.576000000000001</v>
      </c>
      <c r="K415" s="24">
        <v>7449.17</v>
      </c>
      <c r="L415" s="42">
        <v>7575</v>
      </c>
      <c r="M415" s="35">
        <v>0.74729999999999996</v>
      </c>
      <c r="N415" s="23">
        <v>92274.61</v>
      </c>
      <c r="O415" s="25"/>
    </row>
    <row r="416" spans="1:15" s="22" customFormat="1" ht="11.25" outlineLevel="2" x14ac:dyDescent="0.2">
      <c r="A416" s="22">
        <v>128034607</v>
      </c>
      <c r="B416" s="22" t="s">
        <v>632</v>
      </c>
      <c r="C416" s="22">
        <v>128030852</v>
      </c>
      <c r="D416" s="22" t="s">
        <v>539</v>
      </c>
      <c r="E416" s="22" t="s">
        <v>538</v>
      </c>
      <c r="F416" s="23">
        <v>273132.98</v>
      </c>
      <c r="G416" s="23">
        <v>225538.85</v>
      </c>
      <c r="H416" s="23">
        <v>47594.13</v>
      </c>
      <c r="I416" s="37">
        <v>279.62099999999998</v>
      </c>
      <c r="J416" s="37">
        <v>58.72</v>
      </c>
      <c r="K416" s="24">
        <v>8241.5</v>
      </c>
      <c r="L416" s="42">
        <v>7559</v>
      </c>
      <c r="M416" s="35">
        <v>0.66930000000000001</v>
      </c>
      <c r="N416" s="23">
        <v>297078.57</v>
      </c>
      <c r="O416" s="25"/>
    </row>
    <row r="417" spans="1:15" s="22" customFormat="1" ht="11.25" outlineLevel="2" x14ac:dyDescent="0.2">
      <c r="A417" s="22">
        <v>128034607</v>
      </c>
      <c r="B417" s="22" t="s">
        <v>632</v>
      </c>
      <c r="C417" s="22">
        <v>128033053</v>
      </c>
      <c r="D417" s="22" t="s">
        <v>540</v>
      </c>
      <c r="E417" s="22" t="s">
        <v>538</v>
      </c>
      <c r="F417" s="23">
        <v>17333.849999999999</v>
      </c>
      <c r="G417" s="23">
        <v>14313.38</v>
      </c>
      <c r="H417" s="23">
        <v>3020.47</v>
      </c>
      <c r="I417" s="37">
        <v>21.48</v>
      </c>
      <c r="J417" s="37">
        <v>4.51</v>
      </c>
      <c r="K417" s="24">
        <v>6988.27</v>
      </c>
      <c r="L417" s="42">
        <v>7547</v>
      </c>
      <c r="M417" s="35">
        <v>0.59819999999999995</v>
      </c>
      <c r="N417" s="23">
        <v>18853.509999999998</v>
      </c>
      <c r="O417" s="25"/>
    </row>
    <row r="418" spans="1:15" s="22" customFormat="1" ht="11.25" outlineLevel="2" x14ac:dyDescent="0.2">
      <c r="A418" s="22">
        <v>128034607</v>
      </c>
      <c r="B418" s="22" t="s">
        <v>632</v>
      </c>
      <c r="C418" s="22">
        <v>128034503</v>
      </c>
      <c r="D418" s="22" t="s">
        <v>541</v>
      </c>
      <c r="E418" s="22" t="s">
        <v>538</v>
      </c>
      <c r="F418" s="23">
        <v>41497.879999999997</v>
      </c>
      <c r="G418" s="23">
        <v>34266.769999999997</v>
      </c>
      <c r="H418" s="23">
        <v>7231.11</v>
      </c>
      <c r="I418" s="37">
        <v>42.162999999999997</v>
      </c>
      <c r="J418" s="37">
        <v>8.8539999999999992</v>
      </c>
      <c r="K418" s="24">
        <v>8700.57</v>
      </c>
      <c r="L418" s="42">
        <v>7577</v>
      </c>
      <c r="M418" s="35">
        <v>0.67279999999999995</v>
      </c>
      <c r="N418" s="23">
        <v>45136.01</v>
      </c>
      <c r="O418" s="25"/>
    </row>
    <row r="419" spans="1:15" s="26" customFormat="1" ht="11.25" outlineLevel="1" x14ac:dyDescent="0.2">
      <c r="A419" s="22"/>
      <c r="B419" s="26" t="s">
        <v>689</v>
      </c>
      <c r="C419" s="22"/>
      <c r="F419" s="27">
        <f>SUBTOTAL(9,F415:F418)</f>
        <v>416801.66</v>
      </c>
      <c r="G419" s="27">
        <f>SUBTOTAL(9,G415:G418)</f>
        <v>344172.89</v>
      </c>
      <c r="H419" s="27">
        <f>SUBTOTAL(9,H415:H418)</f>
        <v>72628.76999999999</v>
      </c>
      <c r="I419" s="38">
        <f>SUBTOTAL(9,I415:I418)</f>
        <v>422.20100000000002</v>
      </c>
      <c r="J419" s="38">
        <f>SUBTOTAL(9,J415:J418)</f>
        <v>88.66</v>
      </c>
      <c r="K419" s="28"/>
      <c r="L419" s="43"/>
      <c r="M419" s="36"/>
      <c r="N419" s="27">
        <f>SUBTOTAL(9,N415:N418)</f>
        <v>453342.7</v>
      </c>
      <c r="O419" s="40"/>
    </row>
    <row r="420" spans="1:15" s="22" customFormat="1" ht="11.25" outlineLevel="2" x14ac:dyDescent="0.2">
      <c r="A420" s="22">
        <v>117414807</v>
      </c>
      <c r="B420" s="22" t="s">
        <v>611</v>
      </c>
      <c r="C420" s="22">
        <v>117412003</v>
      </c>
      <c r="D420" s="22" t="s">
        <v>375</v>
      </c>
      <c r="E420" s="22" t="s">
        <v>376</v>
      </c>
      <c r="F420" s="23">
        <v>85587.53</v>
      </c>
      <c r="G420" s="23">
        <v>70673.679999999993</v>
      </c>
      <c r="H420" s="23">
        <v>14913.85</v>
      </c>
      <c r="I420" s="37">
        <v>90.65</v>
      </c>
      <c r="J420" s="37">
        <v>19.036000000000001</v>
      </c>
      <c r="K420" s="24">
        <v>7480.89</v>
      </c>
      <c r="L420" s="42">
        <v>7524</v>
      </c>
      <c r="M420" s="35">
        <v>0.65369999999999995</v>
      </c>
      <c r="N420" s="23">
        <v>93090.99</v>
      </c>
      <c r="O420" s="25"/>
    </row>
    <row r="421" spans="1:15" s="22" customFormat="1" ht="11.25" outlineLevel="2" x14ac:dyDescent="0.2">
      <c r="A421" s="22">
        <v>117414807</v>
      </c>
      <c r="B421" s="22" t="s">
        <v>611</v>
      </c>
      <c r="C421" s="22">
        <v>117414203</v>
      </c>
      <c r="D421" s="22" t="s">
        <v>378</v>
      </c>
      <c r="E421" s="22" t="s">
        <v>376</v>
      </c>
      <c r="F421" s="23">
        <v>12680.79</v>
      </c>
      <c r="G421" s="23">
        <v>10471.129999999999</v>
      </c>
      <c r="H421" s="23">
        <v>2209.66</v>
      </c>
      <c r="I421" s="37">
        <v>19.927</v>
      </c>
      <c r="J421" s="37">
        <v>4.1840000000000002</v>
      </c>
      <c r="K421" s="24">
        <v>7427.88</v>
      </c>
      <c r="L421" s="42">
        <v>7541</v>
      </c>
      <c r="M421" s="35">
        <v>0.44379999999999997</v>
      </c>
      <c r="N421" s="23">
        <v>13792.51</v>
      </c>
      <c r="O421" s="25"/>
    </row>
    <row r="422" spans="1:15" s="22" customFormat="1" ht="11.25" outlineLevel="2" x14ac:dyDescent="0.2">
      <c r="A422" s="22">
        <v>117414807</v>
      </c>
      <c r="B422" s="22" t="s">
        <v>611</v>
      </c>
      <c r="C422" s="22">
        <v>117415103</v>
      </c>
      <c r="D422" s="22" t="s">
        <v>380</v>
      </c>
      <c r="E422" s="22" t="s">
        <v>376</v>
      </c>
      <c r="F422" s="23">
        <v>23484.2</v>
      </c>
      <c r="G422" s="23">
        <v>19392.02</v>
      </c>
      <c r="H422" s="23">
        <v>4092.18</v>
      </c>
      <c r="I422" s="37">
        <v>32.911000000000001</v>
      </c>
      <c r="J422" s="37">
        <v>6.9109999999999996</v>
      </c>
      <c r="K422" s="24">
        <v>6759.32</v>
      </c>
      <c r="L422" s="42">
        <v>7534</v>
      </c>
      <c r="M422" s="35">
        <v>0.54679999999999995</v>
      </c>
      <c r="N422" s="23">
        <v>25543.06</v>
      </c>
      <c r="O422" s="25"/>
    </row>
    <row r="423" spans="1:15" s="22" customFormat="1" ht="11.25" outlineLevel="2" x14ac:dyDescent="0.2">
      <c r="A423" s="22">
        <v>117414807</v>
      </c>
      <c r="B423" s="22" t="s">
        <v>611</v>
      </c>
      <c r="C423" s="22">
        <v>117415303</v>
      </c>
      <c r="D423" s="22" t="s">
        <v>381</v>
      </c>
      <c r="E423" s="22" t="s">
        <v>376</v>
      </c>
      <c r="F423" s="23">
        <v>42658.38</v>
      </c>
      <c r="G423" s="23">
        <v>35225.050000000003</v>
      </c>
      <c r="H423" s="23">
        <v>7433.33</v>
      </c>
      <c r="I423" s="37">
        <v>59.037999999999997</v>
      </c>
      <c r="J423" s="37">
        <v>12.397</v>
      </c>
      <c r="K423" s="24">
        <v>7998.94</v>
      </c>
      <c r="L423" s="42">
        <v>7520</v>
      </c>
      <c r="M423" s="35">
        <v>0.49769999999999998</v>
      </c>
      <c r="N423" s="23">
        <v>46398.25</v>
      </c>
      <c r="O423" s="25"/>
    </row>
    <row r="424" spans="1:15" s="22" customFormat="1" ht="11.25" outlineLevel="2" x14ac:dyDescent="0.2">
      <c r="A424" s="22">
        <v>117414807</v>
      </c>
      <c r="B424" s="22" t="s">
        <v>611</v>
      </c>
      <c r="C424" s="22">
        <v>116498003</v>
      </c>
      <c r="D424" s="22" t="s">
        <v>360</v>
      </c>
      <c r="E424" s="22" t="s">
        <v>376</v>
      </c>
      <c r="F424" s="23">
        <v>38097.269999999997</v>
      </c>
      <c r="G424" s="23">
        <v>31458.720000000001</v>
      </c>
      <c r="H424" s="23">
        <v>6638.55</v>
      </c>
      <c r="I424" s="37">
        <v>49.582999999999998</v>
      </c>
      <c r="J424" s="37">
        <v>10.412000000000001</v>
      </c>
      <c r="K424" s="24">
        <v>6836.9</v>
      </c>
      <c r="L424" s="42">
        <v>7511</v>
      </c>
      <c r="M424" s="35">
        <v>0.58209999999999995</v>
      </c>
      <c r="N424" s="23">
        <v>41437.26</v>
      </c>
      <c r="O424" s="25"/>
    </row>
    <row r="425" spans="1:15" s="26" customFormat="1" ht="11.25" outlineLevel="1" x14ac:dyDescent="0.2">
      <c r="A425" s="22"/>
      <c r="B425" s="26" t="s">
        <v>690</v>
      </c>
      <c r="C425" s="22"/>
      <c r="F425" s="27">
        <f>SUBTOTAL(9,F420:F424)</f>
        <v>202508.16999999998</v>
      </c>
      <c r="G425" s="27">
        <f>SUBTOTAL(9,G420:G424)</f>
        <v>167220.6</v>
      </c>
      <c r="H425" s="27">
        <f>SUBTOTAL(9,H420:H424)</f>
        <v>35287.570000000007</v>
      </c>
      <c r="I425" s="38">
        <f>SUBTOTAL(9,I420:I424)</f>
        <v>252.10900000000001</v>
      </c>
      <c r="J425" s="38">
        <f>SUBTOTAL(9,J420:J424)</f>
        <v>52.94</v>
      </c>
      <c r="K425" s="28"/>
      <c r="L425" s="43"/>
      <c r="M425" s="36"/>
      <c r="N425" s="27">
        <f>SUBTOTAL(9,N420:N424)</f>
        <v>220262.07</v>
      </c>
      <c r="O425" s="40"/>
    </row>
    <row r="426" spans="1:15" s="22" customFormat="1" ht="11.25" outlineLevel="2" x14ac:dyDescent="0.2">
      <c r="A426" s="22">
        <v>103026037</v>
      </c>
      <c r="B426" s="22" t="s">
        <v>575</v>
      </c>
      <c r="C426" s="22">
        <v>103026002</v>
      </c>
      <c r="D426" s="22" t="s">
        <v>54</v>
      </c>
      <c r="E426" s="22" t="s">
        <v>34</v>
      </c>
      <c r="F426" s="23">
        <v>363138.13</v>
      </c>
      <c r="G426" s="23">
        <v>299860.37</v>
      </c>
      <c r="H426" s="23">
        <v>63277.760000000002</v>
      </c>
      <c r="I426" s="37">
        <v>333.35700000000003</v>
      </c>
      <c r="J426" s="37">
        <v>70.004000000000005</v>
      </c>
      <c r="K426" s="24">
        <v>7304.72</v>
      </c>
      <c r="L426" s="42">
        <v>7550</v>
      </c>
      <c r="M426" s="35">
        <v>0.77239999999999998</v>
      </c>
      <c r="N426" s="23">
        <v>394974.47</v>
      </c>
      <c r="O426" s="25"/>
    </row>
    <row r="427" spans="1:15" s="26" customFormat="1" ht="11.25" outlineLevel="1" x14ac:dyDescent="0.2">
      <c r="A427" s="22"/>
      <c r="B427" s="26" t="s">
        <v>691</v>
      </c>
      <c r="C427" s="22"/>
      <c r="F427" s="27">
        <f>SUBTOTAL(9,F426:F426)</f>
        <v>363138.13</v>
      </c>
      <c r="G427" s="27">
        <f>SUBTOTAL(9,G426:G426)</f>
        <v>299860.37</v>
      </c>
      <c r="H427" s="27">
        <f>SUBTOTAL(9,H426:H426)</f>
        <v>63277.760000000002</v>
      </c>
      <c r="I427" s="38">
        <f>SUBTOTAL(9,I426:I426)</f>
        <v>333.35700000000003</v>
      </c>
      <c r="J427" s="38">
        <f>SUBTOTAL(9,J426:J426)</f>
        <v>70.004000000000005</v>
      </c>
      <c r="K427" s="28"/>
      <c r="L427" s="43"/>
      <c r="M427" s="36"/>
      <c r="N427" s="27">
        <f>SUBTOTAL(9,N426:N426)</f>
        <v>394974.47</v>
      </c>
      <c r="O427" s="40"/>
    </row>
    <row r="428" spans="1:15" s="22" customFormat="1" ht="11.25" outlineLevel="2" x14ac:dyDescent="0.2">
      <c r="A428" s="22">
        <v>104435107</v>
      </c>
      <c r="B428" s="22" t="s">
        <v>578</v>
      </c>
      <c r="C428" s="22">
        <v>104431304</v>
      </c>
      <c r="D428" s="22" t="s">
        <v>94</v>
      </c>
      <c r="E428" s="22" t="s">
        <v>95</v>
      </c>
      <c r="F428" s="23">
        <v>24292.93</v>
      </c>
      <c r="G428" s="23">
        <v>20059.82</v>
      </c>
      <c r="H428" s="23">
        <v>4233.1099999999997</v>
      </c>
      <c r="I428" s="37">
        <v>24.222000000000001</v>
      </c>
      <c r="J428" s="37">
        <v>5.0860000000000003</v>
      </c>
      <c r="K428" s="24">
        <v>7814.49</v>
      </c>
      <c r="L428" s="42">
        <v>7514</v>
      </c>
      <c r="M428" s="35">
        <v>0.69140000000000001</v>
      </c>
      <c r="N428" s="23">
        <v>26422.69</v>
      </c>
      <c r="O428" s="25"/>
    </row>
    <row r="429" spans="1:15" s="22" customFormat="1" ht="11.25" outlineLevel="2" x14ac:dyDescent="0.2">
      <c r="A429" s="22">
        <v>104435107</v>
      </c>
      <c r="B429" s="22" t="s">
        <v>578</v>
      </c>
      <c r="C429" s="22">
        <v>104432503</v>
      </c>
      <c r="D429" s="22" t="s">
        <v>96</v>
      </c>
      <c r="E429" s="22" t="s">
        <v>95</v>
      </c>
      <c r="F429" s="23">
        <v>16591.75</v>
      </c>
      <c r="G429" s="23">
        <v>13700.59</v>
      </c>
      <c r="H429" s="23">
        <v>2891.16</v>
      </c>
      <c r="I429" s="37">
        <v>13.944000000000001</v>
      </c>
      <c r="J429" s="37">
        <v>2.9279999999999999</v>
      </c>
      <c r="K429" s="24">
        <v>10485.530000000001</v>
      </c>
      <c r="L429" s="42">
        <v>7555</v>
      </c>
      <c r="M429" s="35">
        <v>0.81579999999999997</v>
      </c>
      <c r="N429" s="23">
        <v>18046.349999999999</v>
      </c>
      <c r="O429" s="25"/>
    </row>
    <row r="430" spans="1:15" s="22" customFormat="1" ht="11.25" outlineLevel="2" x14ac:dyDescent="0.2">
      <c r="A430" s="22">
        <v>104435107</v>
      </c>
      <c r="B430" s="22" t="s">
        <v>578</v>
      </c>
      <c r="C430" s="22">
        <v>104432803</v>
      </c>
      <c r="D430" s="22" t="s">
        <v>97</v>
      </c>
      <c r="E430" s="22" t="s">
        <v>95</v>
      </c>
      <c r="F430" s="23">
        <v>39344.339999999997</v>
      </c>
      <c r="G430" s="23">
        <v>32488.49</v>
      </c>
      <c r="H430" s="23">
        <v>6855.85</v>
      </c>
      <c r="I430" s="37">
        <v>42.783000000000001</v>
      </c>
      <c r="J430" s="37">
        <v>8.984</v>
      </c>
      <c r="K430" s="24">
        <v>6638.77</v>
      </c>
      <c r="L430" s="42">
        <v>7528</v>
      </c>
      <c r="M430" s="35">
        <v>0.71750000000000003</v>
      </c>
      <c r="N430" s="23">
        <v>42793.67</v>
      </c>
      <c r="O430" s="25"/>
    </row>
    <row r="431" spans="1:15" s="22" customFormat="1" ht="11.25" outlineLevel="2" x14ac:dyDescent="0.2">
      <c r="A431" s="22">
        <v>104435107</v>
      </c>
      <c r="B431" s="22" t="s">
        <v>578</v>
      </c>
      <c r="C431" s="22">
        <v>104432903</v>
      </c>
      <c r="D431" s="22" t="s">
        <v>98</v>
      </c>
      <c r="E431" s="22" t="s">
        <v>95</v>
      </c>
      <c r="F431" s="23">
        <v>35697.760000000002</v>
      </c>
      <c r="G431" s="23">
        <v>29477.33</v>
      </c>
      <c r="H431" s="23">
        <v>6220.43</v>
      </c>
      <c r="I431" s="37">
        <v>51.344000000000001</v>
      </c>
      <c r="J431" s="37">
        <v>10.782</v>
      </c>
      <c r="K431" s="24">
        <v>5982.93</v>
      </c>
      <c r="L431" s="42">
        <v>7518</v>
      </c>
      <c r="M431" s="35">
        <v>0.60189999999999999</v>
      </c>
      <c r="N431" s="23">
        <v>38827.379999999997</v>
      </c>
      <c r="O431" s="25"/>
    </row>
    <row r="432" spans="1:15" s="22" customFormat="1" ht="11.25" outlineLevel="2" x14ac:dyDescent="0.2">
      <c r="A432" s="22">
        <v>104435107</v>
      </c>
      <c r="B432" s="22" t="s">
        <v>578</v>
      </c>
      <c r="C432" s="22">
        <v>104433303</v>
      </c>
      <c r="D432" s="22" t="s">
        <v>99</v>
      </c>
      <c r="E432" s="22" t="s">
        <v>95</v>
      </c>
      <c r="F432" s="23">
        <v>13612.02</v>
      </c>
      <c r="G432" s="23">
        <v>11240.09</v>
      </c>
      <c r="H432" s="23">
        <v>2371.9299999999998</v>
      </c>
      <c r="I432" s="37">
        <v>19.927</v>
      </c>
      <c r="J432" s="37">
        <v>4.1840000000000002</v>
      </c>
      <c r="K432" s="24">
        <v>7231.91</v>
      </c>
      <c r="L432" s="42">
        <v>7535</v>
      </c>
      <c r="M432" s="35">
        <v>0.48930000000000001</v>
      </c>
      <c r="N432" s="23">
        <v>14805.38</v>
      </c>
      <c r="O432" s="25"/>
    </row>
    <row r="433" spans="1:15" s="22" customFormat="1" ht="11.25" outlineLevel="2" x14ac:dyDescent="0.2">
      <c r="A433" s="22">
        <v>104435107</v>
      </c>
      <c r="B433" s="22" t="s">
        <v>578</v>
      </c>
      <c r="C433" s="22">
        <v>104433604</v>
      </c>
      <c r="D433" s="22" t="s">
        <v>100</v>
      </c>
      <c r="E433" s="22" t="s">
        <v>95</v>
      </c>
      <c r="F433" s="23">
        <v>29012.75</v>
      </c>
      <c r="G433" s="23">
        <v>23957.200000000001</v>
      </c>
      <c r="H433" s="23">
        <v>5055.55</v>
      </c>
      <c r="I433" s="37">
        <v>32.332999999999998</v>
      </c>
      <c r="J433" s="37">
        <v>6.7889999999999997</v>
      </c>
      <c r="K433" s="24">
        <v>7314.16</v>
      </c>
      <c r="L433" s="42">
        <v>7514</v>
      </c>
      <c r="M433" s="35">
        <v>0.63549999999999995</v>
      </c>
      <c r="N433" s="23">
        <v>31556.29</v>
      </c>
      <c r="O433" s="25"/>
    </row>
    <row r="434" spans="1:15" s="22" customFormat="1" ht="11.25" outlineLevel="2" x14ac:dyDescent="0.2">
      <c r="A434" s="22">
        <v>104435107</v>
      </c>
      <c r="B434" s="22" t="s">
        <v>578</v>
      </c>
      <c r="C434" s="22">
        <v>104433903</v>
      </c>
      <c r="D434" s="22" t="s">
        <v>101</v>
      </c>
      <c r="E434" s="22" t="s">
        <v>95</v>
      </c>
      <c r="F434" s="23">
        <v>34960.44</v>
      </c>
      <c r="G434" s="23">
        <v>28868.49</v>
      </c>
      <c r="H434" s="23">
        <v>6091.95</v>
      </c>
      <c r="I434" s="37">
        <v>44.505000000000003</v>
      </c>
      <c r="J434" s="37">
        <v>9.3460000000000001</v>
      </c>
      <c r="K434" s="24">
        <v>6188.03</v>
      </c>
      <c r="L434" s="42">
        <v>7503</v>
      </c>
      <c r="M434" s="35">
        <v>0.65749999999999997</v>
      </c>
      <c r="N434" s="23">
        <v>38025.42</v>
      </c>
      <c r="O434" s="25"/>
    </row>
    <row r="435" spans="1:15" s="22" customFormat="1" ht="11.25" outlineLevel="2" x14ac:dyDescent="0.2">
      <c r="A435" s="22">
        <v>104435107</v>
      </c>
      <c r="B435" s="22" t="s">
        <v>578</v>
      </c>
      <c r="C435" s="22">
        <v>104435003</v>
      </c>
      <c r="D435" s="22" t="s">
        <v>102</v>
      </c>
      <c r="E435" s="22" t="s">
        <v>95</v>
      </c>
      <c r="F435" s="23">
        <v>27257.94</v>
      </c>
      <c r="G435" s="23">
        <v>22508.17</v>
      </c>
      <c r="H435" s="23">
        <v>4749.7700000000004</v>
      </c>
      <c r="I435" s="37">
        <v>36.982999999999997</v>
      </c>
      <c r="J435" s="37">
        <v>7.766</v>
      </c>
      <c r="K435" s="24">
        <v>5979.9799000000003</v>
      </c>
      <c r="L435" s="42">
        <v>7520</v>
      </c>
      <c r="M435" s="35">
        <v>0.63839999999999997</v>
      </c>
      <c r="N435" s="23">
        <v>29647.64</v>
      </c>
      <c r="O435" s="25"/>
    </row>
    <row r="436" spans="1:15" s="22" customFormat="1" ht="11.25" outlineLevel="2" x14ac:dyDescent="0.2">
      <c r="A436" s="22">
        <v>104435107</v>
      </c>
      <c r="B436" s="22" t="s">
        <v>578</v>
      </c>
      <c r="C436" s="22">
        <v>104435303</v>
      </c>
      <c r="D436" s="22" t="s">
        <v>103</v>
      </c>
      <c r="E436" s="22" t="s">
        <v>95</v>
      </c>
      <c r="F436" s="23">
        <v>56344.86</v>
      </c>
      <c r="G436" s="23">
        <v>46526.62</v>
      </c>
      <c r="H436" s="23">
        <v>9818.24</v>
      </c>
      <c r="I436" s="37">
        <v>55.482999999999997</v>
      </c>
      <c r="J436" s="37">
        <v>11.651</v>
      </c>
      <c r="K436" s="24">
        <v>7916.58</v>
      </c>
      <c r="L436" s="42">
        <v>7524</v>
      </c>
      <c r="M436" s="35">
        <v>0.69910000000000005</v>
      </c>
      <c r="N436" s="23">
        <v>61284.61</v>
      </c>
      <c r="O436" s="25"/>
    </row>
    <row r="437" spans="1:15" s="22" customFormat="1" ht="11.25" outlineLevel="2" x14ac:dyDescent="0.2">
      <c r="A437" s="22">
        <v>104435107</v>
      </c>
      <c r="B437" s="22" t="s">
        <v>578</v>
      </c>
      <c r="C437" s="22">
        <v>104435603</v>
      </c>
      <c r="D437" s="22" t="s">
        <v>104</v>
      </c>
      <c r="E437" s="22" t="s">
        <v>95</v>
      </c>
      <c r="F437" s="23">
        <v>25419.93</v>
      </c>
      <c r="G437" s="23">
        <v>20990.44</v>
      </c>
      <c r="H437" s="23">
        <v>4429.49</v>
      </c>
      <c r="I437" s="37">
        <v>23.765999999999998</v>
      </c>
      <c r="J437" s="37">
        <v>4.99</v>
      </c>
      <c r="K437" s="24">
        <v>6830.35</v>
      </c>
      <c r="L437" s="42">
        <v>7554</v>
      </c>
      <c r="M437" s="35">
        <v>0.81120000000000003</v>
      </c>
      <c r="N437" s="23">
        <v>27648.49</v>
      </c>
      <c r="O437" s="25"/>
    </row>
    <row r="438" spans="1:15" s="22" customFormat="1" ht="11.25" outlineLevel="2" x14ac:dyDescent="0.2">
      <c r="A438" s="22">
        <v>104435107</v>
      </c>
      <c r="B438" s="22" t="s">
        <v>578</v>
      </c>
      <c r="C438" s="22">
        <v>104435703</v>
      </c>
      <c r="D438" s="22" t="s">
        <v>105</v>
      </c>
      <c r="E438" s="22" t="s">
        <v>95</v>
      </c>
      <c r="F438" s="23">
        <v>24720.44</v>
      </c>
      <c r="G438" s="23">
        <v>20412.84</v>
      </c>
      <c r="H438" s="23">
        <v>4307.6000000000004</v>
      </c>
      <c r="I438" s="37">
        <v>26.972000000000001</v>
      </c>
      <c r="J438" s="37">
        <v>5.6639999999999997</v>
      </c>
      <c r="K438" s="24">
        <v>6703.08</v>
      </c>
      <c r="L438" s="42">
        <v>7533</v>
      </c>
      <c r="M438" s="35">
        <v>0.70820000000000005</v>
      </c>
      <c r="N438" s="23">
        <v>26887.69</v>
      </c>
      <c r="O438" s="25"/>
    </row>
    <row r="439" spans="1:15" s="22" customFormat="1" ht="11.25" outlineLevel="2" x14ac:dyDescent="0.2">
      <c r="A439" s="22">
        <v>104435107</v>
      </c>
      <c r="B439" s="22" t="s">
        <v>578</v>
      </c>
      <c r="C439" s="22">
        <v>104437503</v>
      </c>
      <c r="D439" s="22" t="s">
        <v>106</v>
      </c>
      <c r="E439" s="22" t="s">
        <v>95</v>
      </c>
      <c r="F439" s="23">
        <v>26051.16</v>
      </c>
      <c r="G439" s="23">
        <v>21511.68</v>
      </c>
      <c r="H439" s="23">
        <v>4539.4799999999996</v>
      </c>
      <c r="I439" s="37">
        <v>33.393999999999998</v>
      </c>
      <c r="J439" s="37">
        <v>7.0119999999999996</v>
      </c>
      <c r="K439" s="24">
        <v>6028.56</v>
      </c>
      <c r="L439" s="42">
        <v>7528</v>
      </c>
      <c r="M439" s="35">
        <v>0.67030000000000001</v>
      </c>
      <c r="N439" s="23">
        <v>28335.07</v>
      </c>
      <c r="O439" s="25"/>
    </row>
    <row r="440" spans="1:15" s="26" customFormat="1" ht="11.25" outlineLevel="1" x14ac:dyDescent="0.2">
      <c r="A440" s="22"/>
      <c r="B440" s="26" t="s">
        <v>692</v>
      </c>
      <c r="C440" s="22"/>
      <c r="F440" s="27">
        <f>SUBTOTAL(9,F428:F439)</f>
        <v>353306.31999999995</v>
      </c>
      <c r="G440" s="27">
        <f>SUBTOTAL(9,G428:G439)</f>
        <v>291741.76</v>
      </c>
      <c r="H440" s="27">
        <f>SUBTOTAL(9,H428:H439)</f>
        <v>61564.56</v>
      </c>
      <c r="I440" s="38">
        <f>SUBTOTAL(9,I428:I439)</f>
        <v>405.65600000000001</v>
      </c>
      <c r="J440" s="38">
        <f>SUBTOTAL(9,J428:J439)</f>
        <v>85.182000000000002</v>
      </c>
      <c r="K440" s="28"/>
      <c r="L440" s="43"/>
      <c r="M440" s="36"/>
      <c r="N440" s="27">
        <f>SUBTOTAL(9,N428:N439)</f>
        <v>384280.68</v>
      </c>
      <c r="O440" s="40"/>
    </row>
    <row r="441" spans="1:15" s="22" customFormat="1" ht="11.25" outlineLevel="2" x14ac:dyDescent="0.2">
      <c r="A441" s="22">
        <v>122097007</v>
      </c>
      <c r="B441" s="22" t="s">
        <v>625</v>
      </c>
      <c r="C441" s="22">
        <v>122092002</v>
      </c>
      <c r="D441" s="22" t="s">
        <v>460</v>
      </c>
      <c r="E441" s="22" t="s">
        <v>457</v>
      </c>
      <c r="F441" s="23">
        <v>90065.14</v>
      </c>
      <c r="G441" s="23">
        <v>74371.06</v>
      </c>
      <c r="H441" s="23">
        <v>15694.08</v>
      </c>
      <c r="I441" s="37">
        <v>165.42</v>
      </c>
      <c r="J441" s="37">
        <v>34.738</v>
      </c>
      <c r="K441" s="24">
        <v>9456.26</v>
      </c>
      <c r="L441" s="42">
        <v>7520</v>
      </c>
      <c r="M441" s="35">
        <v>0.375</v>
      </c>
      <c r="N441" s="23">
        <v>97961.16</v>
      </c>
      <c r="O441" s="25"/>
    </row>
    <row r="442" spans="1:15" s="22" customFormat="1" ht="11.25" outlineLevel="2" x14ac:dyDescent="0.2">
      <c r="A442" s="22">
        <v>122097007</v>
      </c>
      <c r="B442" s="22" t="s">
        <v>625</v>
      </c>
      <c r="C442" s="22">
        <v>122092102</v>
      </c>
      <c r="D442" s="22" t="s">
        <v>461</v>
      </c>
      <c r="E442" s="22" t="s">
        <v>457</v>
      </c>
      <c r="F442" s="23">
        <v>198553.13</v>
      </c>
      <c r="G442" s="23">
        <v>163954.73000000001</v>
      </c>
      <c r="H442" s="23">
        <v>34598.400000000001</v>
      </c>
      <c r="I442" s="37">
        <v>376.42500000000001</v>
      </c>
      <c r="J442" s="37">
        <v>79.049000000000007</v>
      </c>
      <c r="K442" s="24">
        <v>7285.27</v>
      </c>
      <c r="L442" s="42">
        <v>7526</v>
      </c>
      <c r="M442" s="35">
        <v>0.375</v>
      </c>
      <c r="N442" s="23">
        <v>215960.29</v>
      </c>
      <c r="O442" s="25"/>
    </row>
    <row r="443" spans="1:15" s="22" customFormat="1" ht="11.25" outlineLevel="2" x14ac:dyDescent="0.2">
      <c r="A443" s="22">
        <v>122097007</v>
      </c>
      <c r="B443" s="22" t="s">
        <v>625</v>
      </c>
      <c r="C443" s="22">
        <v>122092353</v>
      </c>
      <c r="D443" s="22" t="s">
        <v>462</v>
      </c>
      <c r="E443" s="22" t="s">
        <v>457</v>
      </c>
      <c r="F443" s="23">
        <v>67251.17</v>
      </c>
      <c r="G443" s="23">
        <v>55532.480000000003</v>
      </c>
      <c r="H443" s="23">
        <v>11718.69</v>
      </c>
      <c r="I443" s="37">
        <v>123.42</v>
      </c>
      <c r="J443" s="37">
        <v>25.917999999999999</v>
      </c>
      <c r="K443" s="24">
        <v>10464.98</v>
      </c>
      <c r="L443" s="42">
        <v>7526</v>
      </c>
      <c r="M443" s="35">
        <v>0.375</v>
      </c>
      <c r="N443" s="23">
        <v>73147.08</v>
      </c>
      <c r="O443" s="25"/>
    </row>
    <row r="444" spans="1:15" s="22" customFormat="1" ht="11.25" outlineLevel="2" x14ac:dyDescent="0.2">
      <c r="A444" s="22">
        <v>122097007</v>
      </c>
      <c r="B444" s="22" t="s">
        <v>625</v>
      </c>
      <c r="C444" s="22">
        <v>122097604</v>
      </c>
      <c r="D444" s="22" t="s">
        <v>465</v>
      </c>
      <c r="E444" s="22" t="s">
        <v>457</v>
      </c>
      <c r="F444" s="23">
        <v>8312.99</v>
      </c>
      <c r="G444" s="23">
        <v>6864.43</v>
      </c>
      <c r="H444" s="23">
        <v>1448.56</v>
      </c>
      <c r="I444" s="37">
        <v>15.305999999999999</v>
      </c>
      <c r="J444" s="37">
        <v>3.214</v>
      </c>
      <c r="K444" s="24">
        <v>12578.87</v>
      </c>
      <c r="L444" s="42">
        <v>7502</v>
      </c>
      <c r="M444" s="35">
        <v>0.375</v>
      </c>
      <c r="N444" s="23">
        <v>9041.7900000000009</v>
      </c>
      <c r="O444" s="25"/>
    </row>
    <row r="445" spans="1:15" s="26" customFormat="1" ht="11.25" outlineLevel="1" x14ac:dyDescent="0.2">
      <c r="A445" s="22"/>
      <c r="B445" s="45" t="s">
        <v>693</v>
      </c>
      <c r="C445" s="45"/>
      <c r="D445" s="45"/>
      <c r="F445" s="27">
        <f>SUBTOTAL(9,F441:F444)</f>
        <v>364182.43</v>
      </c>
      <c r="G445" s="27">
        <f>SUBTOTAL(9,G441:G444)</f>
        <v>300722.7</v>
      </c>
      <c r="H445" s="27">
        <f>SUBTOTAL(9,H441:H444)</f>
        <v>63459.73</v>
      </c>
      <c r="I445" s="38">
        <f>SUBTOTAL(9,I441:I444)</f>
        <v>680.57100000000003</v>
      </c>
      <c r="J445" s="38">
        <f>SUBTOTAL(9,J441:J444)</f>
        <v>142.91900000000001</v>
      </c>
      <c r="K445" s="28"/>
      <c r="L445" s="43"/>
      <c r="M445" s="36"/>
      <c r="N445" s="27">
        <f>SUBTOTAL(9,N441:N444)</f>
        <v>396110.32</v>
      </c>
      <c r="O445" s="40"/>
    </row>
    <row r="446" spans="1:15" s="22" customFormat="1" ht="11.25" outlineLevel="2" x14ac:dyDescent="0.2">
      <c r="A446" s="22">
        <v>111444207</v>
      </c>
      <c r="B446" s="22" t="s">
        <v>596</v>
      </c>
      <c r="C446" s="22">
        <v>111343603</v>
      </c>
      <c r="D446" s="22" t="s">
        <v>243</v>
      </c>
      <c r="E446" s="22" t="s">
        <v>246</v>
      </c>
      <c r="F446" s="23">
        <v>60271.07</v>
      </c>
      <c r="G446" s="23">
        <v>49768.68</v>
      </c>
      <c r="H446" s="23">
        <v>10502.39</v>
      </c>
      <c r="I446" s="37">
        <v>91.322000000000003</v>
      </c>
      <c r="J446" s="37">
        <v>19.177</v>
      </c>
      <c r="K446" s="24">
        <v>5918.32</v>
      </c>
      <c r="L446" s="42">
        <v>7497</v>
      </c>
      <c r="M446" s="35">
        <v>0.5776</v>
      </c>
      <c r="N446" s="23">
        <v>65555.039999999994</v>
      </c>
      <c r="O446" s="25"/>
    </row>
    <row r="447" spans="1:15" s="22" customFormat="1" ht="11.25" outlineLevel="2" x14ac:dyDescent="0.2">
      <c r="A447" s="22">
        <v>111444207</v>
      </c>
      <c r="B447" s="22" t="s">
        <v>596</v>
      </c>
      <c r="C447" s="22">
        <v>111444602</v>
      </c>
      <c r="D447" s="22" t="s">
        <v>245</v>
      </c>
      <c r="E447" s="22" t="s">
        <v>246</v>
      </c>
      <c r="F447" s="23">
        <v>250525.77</v>
      </c>
      <c r="G447" s="23">
        <v>206871.01</v>
      </c>
      <c r="H447" s="23">
        <v>43654.76</v>
      </c>
      <c r="I447" s="37">
        <v>314.88799999999998</v>
      </c>
      <c r="J447" s="37">
        <v>66.126000000000005</v>
      </c>
      <c r="K447" s="24">
        <v>6223.78</v>
      </c>
      <c r="L447" s="42">
        <v>7525</v>
      </c>
      <c r="M447" s="35">
        <v>0.66210000000000002</v>
      </c>
      <c r="N447" s="23">
        <v>272489.38</v>
      </c>
      <c r="O447" s="25"/>
    </row>
    <row r="448" spans="1:15" s="26" customFormat="1" ht="11.25" outlineLevel="1" x14ac:dyDescent="0.2">
      <c r="A448" s="22"/>
      <c r="B448" s="26" t="s">
        <v>694</v>
      </c>
      <c r="C448" s="22"/>
      <c r="F448" s="27">
        <f>SUBTOTAL(9,F446:F447)</f>
        <v>310796.83999999997</v>
      </c>
      <c r="G448" s="27">
        <f>SUBTOTAL(9,G446:G447)</f>
        <v>256639.69</v>
      </c>
      <c r="H448" s="27">
        <f>SUBTOTAL(9,H446:H447)</f>
        <v>54157.15</v>
      </c>
      <c r="I448" s="38">
        <f>SUBTOTAL(9,I446:I447)</f>
        <v>406.21</v>
      </c>
      <c r="J448" s="38">
        <f>SUBTOTAL(9,J446:J447)</f>
        <v>85.302999999999997</v>
      </c>
      <c r="K448" s="28"/>
      <c r="L448" s="43"/>
      <c r="M448" s="36"/>
      <c r="N448" s="27">
        <f>SUBTOTAL(9,N446:N447)</f>
        <v>338044.42</v>
      </c>
      <c r="O448" s="40"/>
    </row>
    <row r="449" spans="1:15" s="22" customFormat="1" ht="11.25" outlineLevel="2" x14ac:dyDescent="0.2">
      <c r="A449" s="22">
        <v>101634207</v>
      </c>
      <c r="B449" s="22" t="s">
        <v>569</v>
      </c>
      <c r="C449" s="22">
        <v>101630903</v>
      </c>
      <c r="D449" s="22" t="s">
        <v>20</v>
      </c>
      <c r="E449" s="22" t="s">
        <v>19</v>
      </c>
      <c r="F449" s="23">
        <v>32602.13</v>
      </c>
      <c r="G449" s="23">
        <v>26921.119999999999</v>
      </c>
      <c r="H449" s="23">
        <v>5681.01</v>
      </c>
      <c r="I449" s="37">
        <v>37.284999999999997</v>
      </c>
      <c r="J449" s="37">
        <v>7.8289999999999997</v>
      </c>
      <c r="K449" s="24">
        <v>6739.12</v>
      </c>
      <c r="L449" s="42">
        <v>7532</v>
      </c>
      <c r="M449" s="35">
        <v>0.67210000000000003</v>
      </c>
      <c r="N449" s="23">
        <v>35460.36</v>
      </c>
      <c r="O449" s="25"/>
    </row>
    <row r="450" spans="1:15" s="22" customFormat="1" ht="11.25" outlineLevel="2" x14ac:dyDescent="0.2">
      <c r="A450" s="22">
        <v>101634207</v>
      </c>
      <c r="B450" s="22" t="s">
        <v>569</v>
      </c>
      <c r="C450" s="22">
        <v>101631003</v>
      </c>
      <c r="D450" s="22" t="s">
        <v>21</v>
      </c>
      <c r="E450" s="22" t="s">
        <v>19</v>
      </c>
      <c r="F450" s="23">
        <v>31880.28</v>
      </c>
      <c r="G450" s="23">
        <v>26325.06</v>
      </c>
      <c r="H450" s="23">
        <v>5555.22</v>
      </c>
      <c r="I450" s="37">
        <v>32.707999999999998</v>
      </c>
      <c r="J450" s="37">
        <v>6.8680000000000003</v>
      </c>
      <c r="K450" s="24">
        <v>6838.42</v>
      </c>
      <c r="L450" s="42">
        <v>7523</v>
      </c>
      <c r="M450" s="35">
        <v>0.73829999999999996</v>
      </c>
      <c r="N450" s="23">
        <v>34675.230000000003</v>
      </c>
      <c r="O450" s="25"/>
    </row>
    <row r="451" spans="1:15" s="22" customFormat="1" ht="11.25" outlineLevel="2" x14ac:dyDescent="0.2">
      <c r="A451" s="22">
        <v>101634207</v>
      </c>
      <c r="B451" s="22" t="s">
        <v>569</v>
      </c>
      <c r="C451" s="22">
        <v>101631503</v>
      </c>
      <c r="D451" s="22" t="s">
        <v>23</v>
      </c>
      <c r="E451" s="22" t="s">
        <v>19</v>
      </c>
      <c r="F451" s="23">
        <v>35727.599999999999</v>
      </c>
      <c r="G451" s="23">
        <v>29501.97</v>
      </c>
      <c r="H451" s="23">
        <v>6225.63</v>
      </c>
      <c r="I451" s="37">
        <v>36.494</v>
      </c>
      <c r="J451" s="37">
        <v>7.6630000000000003</v>
      </c>
      <c r="K451" s="24">
        <v>7627.72</v>
      </c>
      <c r="L451" s="42">
        <v>7525</v>
      </c>
      <c r="M451" s="35">
        <v>0.67390000000000005</v>
      </c>
      <c r="N451" s="23">
        <v>38859.839999999997</v>
      </c>
      <c r="O451" s="25"/>
    </row>
    <row r="452" spans="1:15" s="22" customFormat="1" ht="11.25" outlineLevel="2" x14ac:dyDescent="0.2">
      <c r="A452" s="22">
        <v>101634207</v>
      </c>
      <c r="B452" s="22" t="s">
        <v>569</v>
      </c>
      <c r="C452" s="22">
        <v>101631803</v>
      </c>
      <c r="D452" s="22" t="s">
        <v>25</v>
      </c>
      <c r="E452" s="22" t="s">
        <v>19</v>
      </c>
      <c r="F452" s="23">
        <v>89338.57</v>
      </c>
      <c r="G452" s="23">
        <v>73771.09</v>
      </c>
      <c r="H452" s="23">
        <v>15567.48</v>
      </c>
      <c r="I452" s="37">
        <v>99.724000000000004</v>
      </c>
      <c r="J452" s="37">
        <v>20.942</v>
      </c>
      <c r="K452" s="24">
        <v>6497.6899000000003</v>
      </c>
      <c r="L452" s="42">
        <v>7552</v>
      </c>
      <c r="M452" s="35">
        <v>0.71409999999999996</v>
      </c>
      <c r="N452" s="23">
        <v>97170.880000000005</v>
      </c>
      <c r="O452" s="25"/>
    </row>
    <row r="453" spans="1:15" s="22" customFormat="1" ht="11.25" outlineLevel="2" x14ac:dyDescent="0.2">
      <c r="A453" s="22">
        <v>101634207</v>
      </c>
      <c r="B453" s="22" t="s">
        <v>569</v>
      </c>
      <c r="C453" s="22">
        <v>107655803</v>
      </c>
      <c r="D453" s="22" t="s">
        <v>159</v>
      </c>
      <c r="E453" s="22" t="s">
        <v>19</v>
      </c>
      <c r="F453" s="23">
        <v>37511.919999999998</v>
      </c>
      <c r="G453" s="23">
        <v>30975.37</v>
      </c>
      <c r="H453" s="23">
        <v>6536.55</v>
      </c>
      <c r="I453" s="37">
        <v>34.368000000000002</v>
      </c>
      <c r="J453" s="37">
        <v>7.2169999999999996</v>
      </c>
      <c r="K453" s="24">
        <v>8913.75</v>
      </c>
      <c r="L453" s="42">
        <v>7556</v>
      </c>
      <c r="M453" s="35">
        <v>0.74819999999999998</v>
      </c>
      <c r="N453" s="23">
        <v>40800.589999999997</v>
      </c>
      <c r="O453" s="25"/>
    </row>
    <row r="454" spans="1:15" s="22" customFormat="1" ht="11.25" outlineLevel="2" x14ac:dyDescent="0.2">
      <c r="A454" s="22">
        <v>101634207</v>
      </c>
      <c r="B454" s="22" t="s">
        <v>569</v>
      </c>
      <c r="C454" s="22">
        <v>101637002</v>
      </c>
      <c r="D454" s="22" t="s">
        <v>30</v>
      </c>
      <c r="E454" s="22" t="s">
        <v>19</v>
      </c>
      <c r="F454" s="23">
        <v>66948.100000000006</v>
      </c>
      <c r="G454" s="23">
        <v>55282.22</v>
      </c>
      <c r="H454" s="23">
        <v>11665.88</v>
      </c>
      <c r="I454" s="37">
        <v>86.355999999999995</v>
      </c>
      <c r="J454" s="37">
        <v>18.134</v>
      </c>
      <c r="K454" s="24">
        <v>6444.42</v>
      </c>
      <c r="L454" s="42">
        <v>7544</v>
      </c>
      <c r="M454" s="35">
        <v>0.62309999999999999</v>
      </c>
      <c r="N454" s="23">
        <v>72817.440000000002</v>
      </c>
      <c r="O454" s="25"/>
    </row>
    <row r="455" spans="1:15" s="26" customFormat="1" ht="11.25" outlineLevel="1" x14ac:dyDescent="0.2">
      <c r="A455" s="22"/>
      <c r="B455" s="26" t="s">
        <v>695</v>
      </c>
      <c r="C455" s="22"/>
      <c r="F455" s="27">
        <f>SUBTOTAL(9,F449:F454)</f>
        <v>294008.59999999998</v>
      </c>
      <c r="G455" s="27">
        <f>SUBTOTAL(9,G449:G454)</f>
        <v>242776.83</v>
      </c>
      <c r="H455" s="27">
        <f>SUBTOTAL(9,H449:H454)</f>
        <v>51231.77</v>
      </c>
      <c r="I455" s="38">
        <f>SUBTOTAL(9,I449:I454)</f>
        <v>326.935</v>
      </c>
      <c r="J455" s="38">
        <f>SUBTOTAL(9,J449:J454)</f>
        <v>68.652999999999992</v>
      </c>
      <c r="K455" s="28"/>
      <c r="L455" s="43"/>
      <c r="M455" s="36"/>
      <c r="N455" s="27">
        <f>SUBTOTAL(9,N449:N454)</f>
        <v>319784.33999999997</v>
      </c>
      <c r="O455" s="40"/>
    </row>
    <row r="456" spans="1:15" s="22" customFormat="1" ht="11.25" outlineLevel="2" x14ac:dyDescent="0.2">
      <c r="A456" s="22">
        <v>120454507</v>
      </c>
      <c r="B456" s="22" t="s">
        <v>618</v>
      </c>
      <c r="C456" s="22">
        <v>120452003</v>
      </c>
      <c r="D456" s="22" t="s">
        <v>425</v>
      </c>
      <c r="E456" s="22" t="s">
        <v>426</v>
      </c>
      <c r="F456" s="23">
        <v>167022.84</v>
      </c>
      <c r="G456" s="23">
        <v>137918.68</v>
      </c>
      <c r="H456" s="23">
        <v>29104.16</v>
      </c>
      <c r="I456" s="37">
        <v>191.94399999999999</v>
      </c>
      <c r="J456" s="37">
        <v>40.308</v>
      </c>
      <c r="K456" s="24">
        <v>8639.98</v>
      </c>
      <c r="L456" s="42">
        <v>7590</v>
      </c>
      <c r="M456" s="35">
        <v>0.59379999999999999</v>
      </c>
      <c r="N456" s="23">
        <v>181665.74</v>
      </c>
      <c r="O456" s="25"/>
    </row>
    <row r="457" spans="1:15" s="22" customFormat="1" ht="11.25" outlineLevel="2" x14ac:dyDescent="0.2">
      <c r="A457" s="22">
        <v>120454507</v>
      </c>
      <c r="B457" s="22" t="s">
        <v>618</v>
      </c>
      <c r="C457" s="22">
        <v>120455203</v>
      </c>
      <c r="D457" s="22" t="s">
        <v>427</v>
      </c>
      <c r="E457" s="22" t="s">
        <v>426</v>
      </c>
      <c r="F457" s="23">
        <v>222767.19</v>
      </c>
      <c r="G457" s="23">
        <v>183949.43</v>
      </c>
      <c r="H457" s="23">
        <v>38817.760000000002</v>
      </c>
      <c r="I457" s="37">
        <v>234.51900000000001</v>
      </c>
      <c r="J457" s="37">
        <v>49.247999999999998</v>
      </c>
      <c r="K457" s="24">
        <v>8531.68</v>
      </c>
      <c r="L457" s="42">
        <v>7561</v>
      </c>
      <c r="M457" s="35">
        <v>0.65069999999999995</v>
      </c>
      <c r="N457" s="23">
        <v>242297.21</v>
      </c>
      <c r="O457" s="25"/>
    </row>
    <row r="458" spans="1:15" s="22" customFormat="1" ht="11.25" outlineLevel="2" x14ac:dyDescent="0.2">
      <c r="A458" s="22">
        <v>120454507</v>
      </c>
      <c r="B458" s="22" t="s">
        <v>618</v>
      </c>
      <c r="C458" s="22">
        <v>120455403</v>
      </c>
      <c r="D458" s="22" t="s">
        <v>428</v>
      </c>
      <c r="E458" s="22" t="s">
        <v>426</v>
      </c>
      <c r="F458" s="23">
        <v>265248.09999999998</v>
      </c>
      <c r="G458" s="23">
        <v>219027.93</v>
      </c>
      <c r="H458" s="23">
        <v>46220.17</v>
      </c>
      <c r="I458" s="37">
        <v>325.63499999999999</v>
      </c>
      <c r="J458" s="37">
        <v>68.382999999999996</v>
      </c>
      <c r="K458" s="24">
        <v>10523.19</v>
      </c>
      <c r="L458" s="42">
        <v>7573</v>
      </c>
      <c r="M458" s="35">
        <v>0.55710000000000004</v>
      </c>
      <c r="N458" s="23">
        <v>288502.40999999997</v>
      </c>
      <c r="O458" s="25"/>
    </row>
    <row r="459" spans="1:15" s="22" customFormat="1" ht="11.25" outlineLevel="2" x14ac:dyDescent="0.2">
      <c r="A459" s="22">
        <v>120454507</v>
      </c>
      <c r="B459" s="22" t="s">
        <v>618</v>
      </c>
      <c r="C459" s="22">
        <v>120456003</v>
      </c>
      <c r="D459" s="22" t="s">
        <v>429</v>
      </c>
      <c r="E459" s="22" t="s">
        <v>426</v>
      </c>
      <c r="F459" s="23">
        <v>144769.62</v>
      </c>
      <c r="G459" s="23">
        <v>119543.14</v>
      </c>
      <c r="H459" s="23">
        <v>25226.48</v>
      </c>
      <c r="I459" s="37">
        <v>184.28100000000001</v>
      </c>
      <c r="J459" s="37">
        <v>38.698999999999998</v>
      </c>
      <c r="K459" s="24">
        <v>9341.8798999999999</v>
      </c>
      <c r="L459" s="42">
        <v>7570</v>
      </c>
      <c r="M459" s="35">
        <v>0.53749999999999998</v>
      </c>
      <c r="N459" s="23">
        <v>157461.59</v>
      </c>
      <c r="O459" s="25"/>
    </row>
    <row r="460" spans="1:15" s="26" customFormat="1" ht="11.25" outlineLevel="1" x14ac:dyDescent="0.2">
      <c r="A460" s="22"/>
      <c r="B460" s="26" t="s">
        <v>696</v>
      </c>
      <c r="C460" s="22"/>
      <c r="F460" s="27">
        <f>SUBTOTAL(9,F456:F459)</f>
        <v>799807.75</v>
      </c>
      <c r="G460" s="27">
        <f>SUBTOTAL(9,G456:G459)</f>
        <v>660439.18000000005</v>
      </c>
      <c r="H460" s="27">
        <f>SUBTOTAL(9,H456:H459)</f>
        <v>139368.57</v>
      </c>
      <c r="I460" s="38">
        <f>SUBTOTAL(9,I456:I459)</f>
        <v>936.37899999999991</v>
      </c>
      <c r="J460" s="38">
        <f>SUBTOTAL(9,J456:J459)</f>
        <v>196.63799999999998</v>
      </c>
      <c r="K460" s="28"/>
      <c r="L460" s="43"/>
      <c r="M460" s="36"/>
      <c r="N460" s="27">
        <f>SUBTOTAL(9,N456:N459)</f>
        <v>869926.94999999984</v>
      </c>
      <c r="O460" s="40"/>
    </row>
    <row r="461" spans="1:15" s="22" customFormat="1" ht="11.25" outlineLevel="2" x14ac:dyDescent="0.2">
      <c r="A461" s="22">
        <v>123465507</v>
      </c>
      <c r="B461" s="22" t="s">
        <v>627</v>
      </c>
      <c r="C461" s="22">
        <v>123465303</v>
      </c>
      <c r="D461" s="22" t="s">
        <v>478</v>
      </c>
      <c r="E461" s="22" t="s">
        <v>471</v>
      </c>
      <c r="F461" s="23">
        <v>81834.41</v>
      </c>
      <c r="G461" s="23">
        <v>67574.55</v>
      </c>
      <c r="H461" s="23">
        <v>14259.86</v>
      </c>
      <c r="I461" s="37">
        <v>149.82599999999999</v>
      </c>
      <c r="J461" s="37">
        <v>31.463000000000001</v>
      </c>
      <c r="K461" s="24">
        <v>9828.7999999999993</v>
      </c>
      <c r="L461" s="42">
        <v>7544</v>
      </c>
      <c r="M461" s="35">
        <v>0.375</v>
      </c>
      <c r="N461" s="23">
        <v>89008.83</v>
      </c>
      <c r="O461" s="25"/>
    </row>
    <row r="462" spans="1:15" s="22" customFormat="1" ht="11.25" outlineLevel="2" x14ac:dyDescent="0.2">
      <c r="A462" s="22">
        <v>123465507</v>
      </c>
      <c r="B462" s="22" t="s">
        <v>627</v>
      </c>
      <c r="C462" s="22">
        <v>123465702</v>
      </c>
      <c r="D462" s="22" t="s">
        <v>480</v>
      </c>
      <c r="E462" s="22" t="s">
        <v>471</v>
      </c>
      <c r="F462" s="23">
        <v>214117.1</v>
      </c>
      <c r="G462" s="23">
        <v>176806.64</v>
      </c>
      <c r="H462" s="23">
        <v>37310.46</v>
      </c>
      <c r="I462" s="37">
        <v>392.58300000000003</v>
      </c>
      <c r="J462" s="37">
        <v>82.441999999999993</v>
      </c>
      <c r="K462" s="24">
        <v>9828.61</v>
      </c>
      <c r="L462" s="42">
        <v>7533</v>
      </c>
      <c r="M462" s="35">
        <v>0.375</v>
      </c>
      <c r="N462" s="23">
        <v>232888.76</v>
      </c>
      <c r="O462" s="25"/>
    </row>
    <row r="463" spans="1:15" s="22" customFormat="1" ht="11.25" outlineLevel="2" x14ac:dyDescent="0.2">
      <c r="A463" s="22">
        <v>123465507</v>
      </c>
      <c r="B463" s="22" t="s">
        <v>627</v>
      </c>
      <c r="C463" s="22">
        <v>123466103</v>
      </c>
      <c r="D463" s="22" t="s">
        <v>481</v>
      </c>
      <c r="E463" s="22" t="s">
        <v>471</v>
      </c>
      <c r="F463" s="23">
        <v>96288.55</v>
      </c>
      <c r="G463" s="23">
        <v>79510.02</v>
      </c>
      <c r="H463" s="23">
        <v>16778.53</v>
      </c>
      <c r="I463" s="37">
        <v>159.11600000000001</v>
      </c>
      <c r="J463" s="37">
        <v>33.414000000000001</v>
      </c>
      <c r="K463" s="24">
        <v>8572.5300000000007</v>
      </c>
      <c r="L463" s="42">
        <v>7569</v>
      </c>
      <c r="M463" s="35">
        <v>0.41410000000000002</v>
      </c>
      <c r="N463" s="23">
        <v>104730.17</v>
      </c>
      <c r="O463" s="25"/>
    </row>
    <row r="464" spans="1:15" s="22" customFormat="1" ht="11.25" outlineLevel="2" x14ac:dyDescent="0.2">
      <c r="A464" s="22">
        <v>123465507</v>
      </c>
      <c r="B464" s="22" t="s">
        <v>627</v>
      </c>
      <c r="C464" s="22">
        <v>123467103</v>
      </c>
      <c r="D464" s="22" t="s">
        <v>484</v>
      </c>
      <c r="E464" s="22" t="s">
        <v>471</v>
      </c>
      <c r="F464" s="23">
        <v>149902.56</v>
      </c>
      <c r="G464" s="23">
        <v>123781.65</v>
      </c>
      <c r="H464" s="23">
        <v>26120.91</v>
      </c>
      <c r="I464" s="37">
        <v>274.26600000000002</v>
      </c>
      <c r="J464" s="37">
        <v>57.594999999999999</v>
      </c>
      <c r="K464" s="24">
        <v>9103.66</v>
      </c>
      <c r="L464" s="42">
        <v>7549</v>
      </c>
      <c r="M464" s="35">
        <v>0.375</v>
      </c>
      <c r="N464" s="23">
        <v>163044.53</v>
      </c>
      <c r="O464" s="25"/>
    </row>
    <row r="465" spans="1:15" s="22" customFormat="1" ht="11.25" outlineLevel="2" x14ac:dyDescent="0.2">
      <c r="A465" s="22">
        <v>123465507</v>
      </c>
      <c r="B465" s="22" t="s">
        <v>627</v>
      </c>
      <c r="C465" s="22">
        <v>123469303</v>
      </c>
      <c r="D465" s="22" t="s">
        <v>491</v>
      </c>
      <c r="E465" s="22" t="s">
        <v>471</v>
      </c>
      <c r="F465" s="23">
        <v>25997.89</v>
      </c>
      <c r="G465" s="23">
        <v>21467.69</v>
      </c>
      <c r="H465" s="23">
        <v>4530.2</v>
      </c>
      <c r="I465" s="37">
        <v>47.783000000000001</v>
      </c>
      <c r="J465" s="37">
        <v>10.034000000000001</v>
      </c>
      <c r="K465" s="24">
        <v>11240.68</v>
      </c>
      <c r="L465" s="42">
        <v>7515</v>
      </c>
      <c r="M465" s="35">
        <v>0.375</v>
      </c>
      <c r="N465" s="23">
        <v>28277.119999999999</v>
      </c>
      <c r="O465" s="25"/>
    </row>
    <row r="466" spans="1:15" s="26" customFormat="1" ht="11.25" outlineLevel="1" x14ac:dyDescent="0.2">
      <c r="A466" s="22"/>
      <c r="B466" s="45" t="s">
        <v>697</v>
      </c>
      <c r="C466" s="45"/>
      <c r="D466" s="45"/>
      <c r="F466" s="27">
        <f>SUBTOTAL(9,F461:F465)</f>
        <v>568140.51</v>
      </c>
      <c r="G466" s="27">
        <f>SUBTOTAL(9,G461:G465)</f>
        <v>469140.55</v>
      </c>
      <c r="H466" s="27">
        <f>SUBTOTAL(9,H461:H465)</f>
        <v>98999.96</v>
      </c>
      <c r="I466" s="38">
        <f>SUBTOTAL(9,I461:I465)</f>
        <v>1023.574</v>
      </c>
      <c r="J466" s="38">
        <f>SUBTOTAL(9,J461:J465)</f>
        <v>214.94800000000001</v>
      </c>
      <c r="K466" s="28"/>
      <c r="L466" s="43"/>
      <c r="M466" s="36"/>
      <c r="N466" s="27">
        <f>SUBTOTAL(9,N461:N465)</f>
        <v>617949.41</v>
      </c>
      <c r="O466" s="40"/>
    </row>
    <row r="467" spans="1:15" s="22" customFormat="1" ht="11.25" outlineLevel="2" x14ac:dyDescent="0.2">
      <c r="A467" s="22">
        <v>117080607</v>
      </c>
      <c r="B467" s="22" t="s">
        <v>612</v>
      </c>
      <c r="C467" s="22">
        <v>117080503</v>
      </c>
      <c r="D467" s="22" t="s">
        <v>367</v>
      </c>
      <c r="E467" s="22" t="s">
        <v>368</v>
      </c>
      <c r="F467" s="23">
        <v>65884.429999999993</v>
      </c>
      <c r="G467" s="23">
        <v>54403.9</v>
      </c>
      <c r="H467" s="23">
        <v>11480.53</v>
      </c>
      <c r="I467" s="37">
        <v>64.153000000000006</v>
      </c>
      <c r="J467" s="37">
        <v>13.472</v>
      </c>
      <c r="K467" s="24">
        <v>7977.6</v>
      </c>
      <c r="L467" s="42">
        <v>7560</v>
      </c>
      <c r="M467" s="35">
        <v>0.7036</v>
      </c>
      <c r="N467" s="23">
        <v>71660.53</v>
      </c>
      <c r="O467" s="25"/>
    </row>
    <row r="468" spans="1:15" s="22" customFormat="1" ht="11.25" outlineLevel="2" x14ac:dyDescent="0.2">
      <c r="A468" s="22">
        <v>117080607</v>
      </c>
      <c r="B468" s="22" t="s">
        <v>612</v>
      </c>
      <c r="C468" s="22">
        <v>117081003</v>
      </c>
      <c r="D468" s="22" t="s">
        <v>369</v>
      </c>
      <c r="E468" s="22" t="s">
        <v>368</v>
      </c>
      <c r="F468" s="23">
        <v>32040.21</v>
      </c>
      <c r="G468" s="23">
        <v>26457.119999999999</v>
      </c>
      <c r="H468" s="23">
        <v>5583.09</v>
      </c>
      <c r="I468" s="37">
        <v>29.73</v>
      </c>
      <c r="J468" s="37">
        <v>6.2430000000000003</v>
      </c>
      <c r="K468" s="24">
        <v>7605.86</v>
      </c>
      <c r="L468" s="42">
        <v>7518</v>
      </c>
      <c r="M468" s="35">
        <v>0.74250000000000005</v>
      </c>
      <c r="N468" s="23">
        <v>34849.18</v>
      </c>
      <c r="O468" s="25"/>
    </row>
    <row r="469" spans="1:15" s="22" customFormat="1" ht="11.25" outlineLevel="2" x14ac:dyDescent="0.2">
      <c r="A469" s="22">
        <v>117080607</v>
      </c>
      <c r="B469" s="22" t="s">
        <v>612</v>
      </c>
      <c r="C469" s="22">
        <v>117083004</v>
      </c>
      <c r="D469" s="22" t="s">
        <v>370</v>
      </c>
      <c r="E469" s="22" t="s">
        <v>368</v>
      </c>
      <c r="F469" s="23">
        <v>29019.37</v>
      </c>
      <c r="G469" s="23">
        <v>23962.67</v>
      </c>
      <c r="H469" s="23">
        <v>5056.7</v>
      </c>
      <c r="I469" s="37">
        <v>28.494</v>
      </c>
      <c r="J469" s="37">
        <v>5.9829999999999997</v>
      </c>
      <c r="K469" s="24">
        <v>8051.99</v>
      </c>
      <c r="L469" s="42">
        <v>7515</v>
      </c>
      <c r="M469" s="35">
        <v>0.70199999999999996</v>
      </c>
      <c r="N469" s="23">
        <v>31563.5</v>
      </c>
      <c r="O469" s="25"/>
    </row>
    <row r="470" spans="1:15" s="22" customFormat="1" ht="11.25" outlineLevel="2" x14ac:dyDescent="0.2">
      <c r="A470" s="22">
        <v>117080607</v>
      </c>
      <c r="B470" s="22" t="s">
        <v>612</v>
      </c>
      <c r="C470" s="22">
        <v>117086003</v>
      </c>
      <c r="D470" s="22" t="s">
        <v>371</v>
      </c>
      <c r="E470" s="22" t="s">
        <v>368</v>
      </c>
      <c r="F470" s="23">
        <v>20127.55</v>
      </c>
      <c r="G470" s="23">
        <v>16620.27</v>
      </c>
      <c r="H470" s="23">
        <v>3507.28</v>
      </c>
      <c r="I470" s="37">
        <v>19.542999999999999</v>
      </c>
      <c r="J470" s="37">
        <v>4.1040000000000001</v>
      </c>
      <c r="K470" s="24">
        <v>9342.2199999999993</v>
      </c>
      <c r="L470" s="42">
        <v>7560</v>
      </c>
      <c r="M470" s="35">
        <v>0.7056</v>
      </c>
      <c r="N470" s="23">
        <v>21892.13</v>
      </c>
      <c r="O470" s="25"/>
    </row>
    <row r="471" spans="1:15" s="22" customFormat="1" ht="11.25" outlineLevel="2" x14ac:dyDescent="0.2">
      <c r="A471" s="22">
        <v>117080607</v>
      </c>
      <c r="B471" s="22" t="s">
        <v>612</v>
      </c>
      <c r="C471" s="22">
        <v>117576303</v>
      </c>
      <c r="D471" s="22" t="s">
        <v>383</v>
      </c>
      <c r="E471" s="22" t="s">
        <v>368</v>
      </c>
      <c r="F471" s="23">
        <v>11948.02</v>
      </c>
      <c r="G471" s="23">
        <v>9866.0499999999993</v>
      </c>
      <c r="H471" s="23">
        <v>2081.9699999999998</v>
      </c>
      <c r="I471" s="37">
        <v>22</v>
      </c>
      <c r="J471" s="37">
        <v>4.62</v>
      </c>
      <c r="K471" s="24">
        <v>11318.58</v>
      </c>
      <c r="L471" s="42">
        <v>7501</v>
      </c>
      <c r="M471" s="35">
        <v>0.375</v>
      </c>
      <c r="N471" s="23">
        <v>12995.51</v>
      </c>
      <c r="O471" s="25"/>
    </row>
    <row r="472" spans="1:15" s="22" customFormat="1" ht="11.25" outlineLevel="2" x14ac:dyDescent="0.2">
      <c r="A472" s="22">
        <v>117080607</v>
      </c>
      <c r="B472" s="22" t="s">
        <v>612</v>
      </c>
      <c r="C472" s="22">
        <v>117086503</v>
      </c>
      <c r="D472" s="22" t="s">
        <v>372</v>
      </c>
      <c r="E472" s="22" t="s">
        <v>368</v>
      </c>
      <c r="F472" s="23">
        <v>56799.95</v>
      </c>
      <c r="G472" s="23">
        <v>46902.41</v>
      </c>
      <c r="H472" s="23">
        <v>9897.5400000000009</v>
      </c>
      <c r="I472" s="37">
        <v>72.850999999999999</v>
      </c>
      <c r="J472" s="37">
        <v>15.298</v>
      </c>
      <c r="K472" s="24">
        <v>5979.28</v>
      </c>
      <c r="L472" s="42">
        <v>7539</v>
      </c>
      <c r="M472" s="35">
        <v>0.6754</v>
      </c>
      <c r="N472" s="23">
        <v>61779.6</v>
      </c>
      <c r="O472" s="25"/>
    </row>
    <row r="473" spans="1:15" s="22" customFormat="1" ht="11.25" outlineLevel="2" x14ac:dyDescent="0.2">
      <c r="A473" s="22">
        <v>117080607</v>
      </c>
      <c r="B473" s="22" t="s">
        <v>612</v>
      </c>
      <c r="C473" s="22">
        <v>117086653</v>
      </c>
      <c r="D473" s="22" t="s">
        <v>373</v>
      </c>
      <c r="E473" s="22" t="s">
        <v>368</v>
      </c>
      <c r="F473" s="23">
        <v>35916.04</v>
      </c>
      <c r="G473" s="23">
        <v>29657.58</v>
      </c>
      <c r="H473" s="23">
        <v>6258.46</v>
      </c>
      <c r="I473" s="37">
        <v>37.395000000000003</v>
      </c>
      <c r="J473" s="37">
        <v>7.8520000000000003</v>
      </c>
      <c r="K473" s="24">
        <v>7044.94</v>
      </c>
      <c r="L473" s="42">
        <v>7525</v>
      </c>
      <c r="M473" s="35">
        <v>0.70620000000000005</v>
      </c>
      <c r="N473" s="23">
        <v>39064.800000000003</v>
      </c>
      <c r="O473" s="25"/>
    </row>
    <row r="474" spans="1:15" s="22" customFormat="1" ht="11.25" outlineLevel="2" x14ac:dyDescent="0.2">
      <c r="A474" s="22">
        <v>117080607</v>
      </c>
      <c r="B474" s="22" t="s">
        <v>612</v>
      </c>
      <c r="C474" s="22">
        <v>117089003</v>
      </c>
      <c r="D474" s="22" t="s">
        <v>374</v>
      </c>
      <c r="E474" s="22" t="s">
        <v>368</v>
      </c>
      <c r="F474" s="23">
        <v>31589.03</v>
      </c>
      <c r="G474" s="23">
        <v>26084.560000000001</v>
      </c>
      <c r="H474" s="23">
        <v>5504.47</v>
      </c>
      <c r="I474" s="37">
        <v>33.329000000000001</v>
      </c>
      <c r="J474" s="37">
        <v>6.9989999999999997</v>
      </c>
      <c r="K474" s="24">
        <v>8822.14</v>
      </c>
      <c r="L474" s="42">
        <v>7535</v>
      </c>
      <c r="M474" s="35">
        <v>0.65149999999999997</v>
      </c>
      <c r="N474" s="23">
        <v>34358.44</v>
      </c>
      <c r="O474" s="25"/>
    </row>
    <row r="475" spans="1:15" s="26" customFormat="1" ht="11.25" outlineLevel="1" x14ac:dyDescent="0.2">
      <c r="A475" s="22"/>
      <c r="B475" s="26" t="s">
        <v>698</v>
      </c>
      <c r="C475" s="22"/>
      <c r="F475" s="27">
        <f>SUBTOTAL(9,F467:F474)</f>
        <v>283324.59999999998</v>
      </c>
      <c r="G475" s="27">
        <f>SUBTOTAL(9,G467:G474)</f>
        <v>233954.56</v>
      </c>
      <c r="H475" s="27">
        <f>SUBTOTAL(9,H467:H474)</f>
        <v>49370.04</v>
      </c>
      <c r="I475" s="38">
        <f>SUBTOTAL(9,I467:I474)</f>
        <v>307.495</v>
      </c>
      <c r="J475" s="38">
        <f>SUBTOTAL(9,J467:J474)</f>
        <v>64.570999999999998</v>
      </c>
      <c r="K475" s="28"/>
      <c r="L475" s="43"/>
      <c r="M475" s="36"/>
      <c r="N475" s="27">
        <f>SUBTOTAL(9,N467:N474)</f>
        <v>308163.69</v>
      </c>
      <c r="O475" s="40"/>
    </row>
    <row r="476" spans="1:15" s="22" customFormat="1" ht="11.25" outlineLevel="2" x14ac:dyDescent="0.2">
      <c r="A476" s="22">
        <v>107656407</v>
      </c>
      <c r="B476" s="22" t="s">
        <v>586</v>
      </c>
      <c r="C476" s="22">
        <v>107650703</v>
      </c>
      <c r="D476" s="22" t="s">
        <v>150</v>
      </c>
      <c r="E476" s="22" t="s">
        <v>149</v>
      </c>
      <c r="F476" s="23">
        <v>53104.06</v>
      </c>
      <c r="G476" s="23">
        <v>43850.54</v>
      </c>
      <c r="H476" s="23">
        <v>9253.52</v>
      </c>
      <c r="I476" s="37">
        <v>62.244</v>
      </c>
      <c r="J476" s="37">
        <v>13.071</v>
      </c>
      <c r="K476" s="24">
        <v>7619.69</v>
      </c>
      <c r="L476" s="42">
        <v>7555</v>
      </c>
      <c r="M476" s="35">
        <v>0.58489999999999998</v>
      </c>
      <c r="N476" s="23">
        <v>57759.7</v>
      </c>
      <c r="O476" s="25"/>
    </row>
    <row r="477" spans="1:15" s="22" customFormat="1" ht="11.25" outlineLevel="2" x14ac:dyDescent="0.2">
      <c r="A477" s="22">
        <v>107656407</v>
      </c>
      <c r="B477" s="22" t="s">
        <v>586</v>
      </c>
      <c r="C477" s="22">
        <v>107652603</v>
      </c>
      <c r="D477" s="22" t="s">
        <v>152</v>
      </c>
      <c r="E477" s="22" t="s">
        <v>149</v>
      </c>
      <c r="F477" s="23">
        <v>27634.35</v>
      </c>
      <c r="G477" s="23">
        <v>22818.99</v>
      </c>
      <c r="H477" s="23">
        <v>4815.3599999999997</v>
      </c>
      <c r="I477" s="37">
        <v>48.043999999999997</v>
      </c>
      <c r="J477" s="37">
        <v>10.089</v>
      </c>
      <c r="K477" s="24">
        <v>7374.23</v>
      </c>
      <c r="L477" s="42">
        <v>7545</v>
      </c>
      <c r="M477" s="35">
        <v>0.40400000000000003</v>
      </c>
      <c r="N477" s="23">
        <v>30057.05</v>
      </c>
      <c r="O477" s="25"/>
    </row>
    <row r="478" spans="1:15" s="22" customFormat="1" ht="11.25" outlineLevel="2" x14ac:dyDescent="0.2">
      <c r="A478" s="22">
        <v>107656407</v>
      </c>
      <c r="B478" s="22" t="s">
        <v>586</v>
      </c>
      <c r="C478" s="22">
        <v>128033053</v>
      </c>
      <c r="D478" s="22" t="s">
        <v>540</v>
      </c>
      <c r="E478" s="22" t="s">
        <v>149</v>
      </c>
      <c r="F478" s="23">
        <v>11584.09</v>
      </c>
      <c r="G478" s="23">
        <v>9565.5300000000007</v>
      </c>
      <c r="H478" s="23">
        <v>2018.56</v>
      </c>
      <c r="I478" s="37">
        <v>14.355</v>
      </c>
      <c r="J478" s="37">
        <v>3.0139999999999998</v>
      </c>
      <c r="K478" s="24">
        <v>6988.27</v>
      </c>
      <c r="L478" s="42">
        <v>7547</v>
      </c>
      <c r="M478" s="35">
        <v>0.59819999999999995</v>
      </c>
      <c r="N478" s="23">
        <v>12599.67</v>
      </c>
      <c r="O478" s="25"/>
    </row>
    <row r="479" spans="1:15" s="22" customFormat="1" ht="11.25" outlineLevel="2" x14ac:dyDescent="0.2">
      <c r="A479" s="22">
        <v>107656407</v>
      </c>
      <c r="B479" s="22" t="s">
        <v>586</v>
      </c>
      <c r="C479" s="22">
        <v>107654403</v>
      </c>
      <c r="D479" s="22" t="s">
        <v>157</v>
      </c>
      <c r="E479" s="22" t="s">
        <v>149</v>
      </c>
      <c r="F479" s="23">
        <v>133099.85</v>
      </c>
      <c r="G479" s="23">
        <v>109906.86</v>
      </c>
      <c r="H479" s="23">
        <v>23192.99</v>
      </c>
      <c r="I479" s="37">
        <v>156.80500000000001</v>
      </c>
      <c r="J479" s="37">
        <v>32.929000000000002</v>
      </c>
      <c r="K479" s="24">
        <v>6888.74</v>
      </c>
      <c r="L479" s="42">
        <v>7538</v>
      </c>
      <c r="M479" s="35">
        <v>0.63819999999999999</v>
      </c>
      <c r="N479" s="23">
        <v>144768.73000000001</v>
      </c>
      <c r="O479" s="25"/>
    </row>
    <row r="480" spans="1:15" s="22" customFormat="1" ht="11.25" outlineLevel="2" x14ac:dyDescent="0.2">
      <c r="A480" s="22">
        <v>107656407</v>
      </c>
      <c r="B480" s="22" t="s">
        <v>586</v>
      </c>
      <c r="C480" s="22">
        <v>128034503</v>
      </c>
      <c r="D480" s="22" t="s">
        <v>541</v>
      </c>
      <c r="E480" s="22" t="s">
        <v>149</v>
      </c>
      <c r="F480" s="23">
        <v>984.25</v>
      </c>
      <c r="G480" s="23">
        <v>812.74</v>
      </c>
      <c r="H480" s="23">
        <v>171.51</v>
      </c>
      <c r="I480" s="37">
        <v>1</v>
      </c>
      <c r="J480" s="37">
        <v>0.21</v>
      </c>
      <c r="K480" s="24">
        <v>8700.57</v>
      </c>
      <c r="L480" s="42">
        <v>7577</v>
      </c>
      <c r="M480" s="35">
        <v>0.67279999999999995</v>
      </c>
      <c r="N480" s="23">
        <v>1070.54</v>
      </c>
      <c r="O480" s="25"/>
    </row>
    <row r="481" spans="1:15" s="22" customFormat="1" ht="11.25" outlineLevel="2" x14ac:dyDescent="0.2">
      <c r="A481" s="22">
        <v>107656407</v>
      </c>
      <c r="B481" s="22" t="s">
        <v>586</v>
      </c>
      <c r="C481" s="22">
        <v>107656303</v>
      </c>
      <c r="D481" s="22" t="s">
        <v>161</v>
      </c>
      <c r="E481" s="22" t="s">
        <v>149</v>
      </c>
      <c r="F481" s="23">
        <v>73362.100000000006</v>
      </c>
      <c r="G481" s="23">
        <v>60578.559999999998</v>
      </c>
      <c r="H481" s="23">
        <v>12783.54</v>
      </c>
      <c r="I481" s="37">
        <v>68.694000000000003</v>
      </c>
      <c r="J481" s="37">
        <v>14.425000000000001</v>
      </c>
      <c r="K481" s="24">
        <v>8281.7800000000007</v>
      </c>
      <c r="L481" s="42">
        <v>7561</v>
      </c>
      <c r="M481" s="35">
        <v>0.73160000000000003</v>
      </c>
      <c r="N481" s="23">
        <v>79793.759999999995</v>
      </c>
      <c r="O481" s="25"/>
    </row>
    <row r="482" spans="1:15" s="26" customFormat="1" ht="11.25" outlineLevel="1" x14ac:dyDescent="0.2">
      <c r="A482" s="22"/>
      <c r="B482" s="26" t="s">
        <v>699</v>
      </c>
      <c r="C482" s="22"/>
      <c r="F482" s="27">
        <f>SUBTOTAL(9,F476:F481)</f>
        <v>299768.7</v>
      </c>
      <c r="G482" s="27">
        <f>SUBTOTAL(9,G476:G481)</f>
        <v>247533.21999999997</v>
      </c>
      <c r="H482" s="27">
        <f>SUBTOTAL(9,H476:H481)</f>
        <v>52235.48</v>
      </c>
      <c r="I482" s="38">
        <f>SUBTOTAL(9,I476:I481)</f>
        <v>351.142</v>
      </c>
      <c r="J482" s="38">
        <f>SUBTOTAL(9,J476:J481)</f>
        <v>73.738</v>
      </c>
      <c r="K482" s="28"/>
      <c r="L482" s="43"/>
      <c r="M482" s="36"/>
      <c r="N482" s="27">
        <f>SUBTOTAL(9,N476:N481)</f>
        <v>326049.45</v>
      </c>
      <c r="O482" s="40"/>
    </row>
    <row r="483" spans="1:15" s="22" customFormat="1" ht="11.25" outlineLevel="2" x14ac:dyDescent="0.2">
      <c r="A483" s="22">
        <v>116495207</v>
      </c>
      <c r="B483" s="22" t="s">
        <v>608</v>
      </c>
      <c r="C483" s="22">
        <v>116493503</v>
      </c>
      <c r="D483" s="22" t="s">
        <v>354</v>
      </c>
      <c r="E483" s="22" t="s">
        <v>355</v>
      </c>
      <c r="F483" s="23">
        <v>40195.51</v>
      </c>
      <c r="G483" s="23">
        <v>33191.339999999997</v>
      </c>
      <c r="H483" s="23">
        <v>7004.17</v>
      </c>
      <c r="I483" s="37">
        <v>42.704999999999998</v>
      </c>
      <c r="J483" s="37">
        <v>8.968</v>
      </c>
      <c r="K483" s="24">
        <v>7489.7</v>
      </c>
      <c r="L483" s="42">
        <v>7532</v>
      </c>
      <c r="M483" s="35">
        <v>0.65090000000000003</v>
      </c>
      <c r="N483" s="23">
        <v>43719.45</v>
      </c>
      <c r="O483" s="25"/>
    </row>
    <row r="484" spans="1:15" s="22" customFormat="1" ht="11.25" outlineLevel="2" x14ac:dyDescent="0.2">
      <c r="A484" s="22">
        <v>116495207</v>
      </c>
      <c r="B484" s="22" t="s">
        <v>608</v>
      </c>
      <c r="C484" s="22">
        <v>116495103</v>
      </c>
      <c r="D484" s="22" t="s">
        <v>357</v>
      </c>
      <c r="E484" s="22" t="s">
        <v>355</v>
      </c>
      <c r="F484" s="23">
        <v>23196.45</v>
      </c>
      <c r="G484" s="23">
        <v>19154.41</v>
      </c>
      <c r="H484" s="23">
        <v>4042.04</v>
      </c>
      <c r="I484" s="37">
        <v>28.63</v>
      </c>
      <c r="J484" s="37">
        <v>6.0119999999999996</v>
      </c>
      <c r="K484" s="24">
        <v>5568.03</v>
      </c>
      <c r="L484" s="42">
        <v>7524</v>
      </c>
      <c r="M484" s="35">
        <v>0.75370000000000004</v>
      </c>
      <c r="N484" s="23">
        <v>25230.080000000002</v>
      </c>
      <c r="O484" s="25"/>
    </row>
    <row r="485" spans="1:15" s="22" customFormat="1" ht="11.25" outlineLevel="2" x14ac:dyDescent="0.2">
      <c r="A485" s="22">
        <v>116495207</v>
      </c>
      <c r="B485" s="22" t="s">
        <v>608</v>
      </c>
      <c r="C485" s="22">
        <v>116496503</v>
      </c>
      <c r="D485" s="22" t="s">
        <v>358</v>
      </c>
      <c r="E485" s="22" t="s">
        <v>355</v>
      </c>
      <c r="F485" s="23">
        <v>102622.62</v>
      </c>
      <c r="G485" s="23">
        <v>84740.36</v>
      </c>
      <c r="H485" s="23">
        <v>17882.259999999998</v>
      </c>
      <c r="I485" s="37">
        <v>114.93300000000001</v>
      </c>
      <c r="J485" s="37">
        <v>24.135000000000002</v>
      </c>
      <c r="K485" s="24">
        <v>6086.06</v>
      </c>
      <c r="L485" s="42">
        <v>7505</v>
      </c>
      <c r="M485" s="35">
        <v>0.75990000000000002</v>
      </c>
      <c r="N485" s="23">
        <v>111619.55</v>
      </c>
      <c r="O485" s="25"/>
    </row>
    <row r="486" spans="1:15" s="26" customFormat="1" ht="11.25" outlineLevel="1" x14ac:dyDescent="0.2">
      <c r="A486" s="22"/>
      <c r="B486" s="26" t="s">
        <v>700</v>
      </c>
      <c r="C486" s="22"/>
      <c r="F486" s="27">
        <f>SUBTOTAL(9,F483:F485)</f>
        <v>166014.58000000002</v>
      </c>
      <c r="G486" s="27">
        <f>SUBTOTAL(9,G483:G485)</f>
        <v>137086.10999999999</v>
      </c>
      <c r="H486" s="27">
        <f>SUBTOTAL(9,H483:H485)</f>
        <v>28928.469999999998</v>
      </c>
      <c r="I486" s="38">
        <f>SUBTOTAL(9,I483:I485)</f>
        <v>186.268</v>
      </c>
      <c r="J486" s="38">
        <f>SUBTOTAL(9,J483:J485)</f>
        <v>39.115000000000002</v>
      </c>
      <c r="K486" s="28"/>
      <c r="L486" s="43"/>
      <c r="M486" s="36"/>
      <c r="N486" s="27">
        <f>SUBTOTAL(9,N483:N485)</f>
        <v>180569.08000000002</v>
      </c>
      <c r="O486" s="40"/>
    </row>
    <row r="487" spans="1:15" s="22" customFormat="1" ht="11.25" outlineLevel="2" x14ac:dyDescent="0.2">
      <c r="A487" s="22">
        <v>103027307</v>
      </c>
      <c r="B487" s="22" t="s">
        <v>574</v>
      </c>
      <c r="C487" s="22">
        <v>103021603</v>
      </c>
      <c r="D487" s="22" t="s">
        <v>41</v>
      </c>
      <c r="E487" s="22" t="s">
        <v>34</v>
      </c>
      <c r="F487" s="23">
        <v>32178.05</v>
      </c>
      <c r="G487" s="23">
        <v>26570.94</v>
      </c>
      <c r="H487" s="23">
        <v>5607.11</v>
      </c>
      <c r="I487" s="37">
        <v>43.207000000000001</v>
      </c>
      <c r="J487" s="37">
        <v>9.0730000000000004</v>
      </c>
      <c r="K487" s="24">
        <v>9046.61</v>
      </c>
      <c r="L487" s="42">
        <v>7598</v>
      </c>
      <c r="M487" s="35">
        <v>0.50770000000000004</v>
      </c>
      <c r="N487" s="23">
        <v>34999.1</v>
      </c>
      <c r="O487" s="25"/>
    </row>
    <row r="488" spans="1:15" s="22" customFormat="1" ht="11.25" outlineLevel="2" x14ac:dyDescent="0.2">
      <c r="A488" s="22">
        <v>103027307</v>
      </c>
      <c r="B488" s="22" t="s">
        <v>574</v>
      </c>
      <c r="C488" s="22">
        <v>103021752</v>
      </c>
      <c r="D488" s="22" t="s">
        <v>42</v>
      </c>
      <c r="E488" s="22" t="s">
        <v>34</v>
      </c>
      <c r="F488" s="23">
        <v>38859.599999999999</v>
      </c>
      <c r="G488" s="23">
        <v>32088.21</v>
      </c>
      <c r="H488" s="23">
        <v>6771.39</v>
      </c>
      <c r="I488" s="37">
        <v>69.078000000000003</v>
      </c>
      <c r="J488" s="37">
        <v>14.506</v>
      </c>
      <c r="K488" s="24">
        <v>8284.26</v>
      </c>
      <c r="L488" s="42">
        <v>7574</v>
      </c>
      <c r="M488" s="35">
        <v>0.38469999999999999</v>
      </c>
      <c r="N488" s="23">
        <v>42266.42</v>
      </c>
      <c r="O488" s="25"/>
    </row>
    <row r="489" spans="1:15" s="22" customFormat="1" ht="11.25" outlineLevel="2" x14ac:dyDescent="0.2">
      <c r="A489" s="22">
        <v>103027307</v>
      </c>
      <c r="B489" s="22" t="s">
        <v>574</v>
      </c>
      <c r="C489" s="22">
        <v>103022103</v>
      </c>
      <c r="D489" s="22" t="s">
        <v>44</v>
      </c>
      <c r="E489" s="22" t="s">
        <v>34</v>
      </c>
      <c r="F489" s="23">
        <v>29818.53</v>
      </c>
      <c r="G489" s="23">
        <v>24622.57</v>
      </c>
      <c r="H489" s="23">
        <v>5195.96</v>
      </c>
      <c r="I489" s="37">
        <v>35.207000000000001</v>
      </c>
      <c r="J489" s="37">
        <v>7.3929999999999998</v>
      </c>
      <c r="K489" s="24">
        <v>9283.9699999999993</v>
      </c>
      <c r="L489" s="42">
        <v>7582</v>
      </c>
      <c r="M489" s="35">
        <v>0.5786</v>
      </c>
      <c r="N489" s="23">
        <v>32432.720000000001</v>
      </c>
      <c r="O489" s="25"/>
    </row>
    <row r="490" spans="1:15" s="22" customFormat="1" ht="11.25" outlineLevel="2" x14ac:dyDescent="0.2">
      <c r="A490" s="22">
        <v>103027307</v>
      </c>
      <c r="B490" s="22" t="s">
        <v>574</v>
      </c>
      <c r="C490" s="22">
        <v>103025002</v>
      </c>
      <c r="D490" s="22" t="s">
        <v>53</v>
      </c>
      <c r="E490" s="22" t="s">
        <v>34</v>
      </c>
      <c r="F490" s="23">
        <v>37859.08</v>
      </c>
      <c r="G490" s="23">
        <v>31262.04</v>
      </c>
      <c r="H490" s="23">
        <v>6597.04</v>
      </c>
      <c r="I490" s="37">
        <v>61.5</v>
      </c>
      <c r="J490" s="37">
        <v>12.914999999999999</v>
      </c>
      <c r="K490" s="24">
        <v>8924.57</v>
      </c>
      <c r="L490" s="42">
        <v>7577</v>
      </c>
      <c r="M490" s="35">
        <v>0.42080000000000001</v>
      </c>
      <c r="N490" s="23">
        <v>41178.19</v>
      </c>
      <c r="O490" s="25"/>
    </row>
    <row r="491" spans="1:15" s="22" customFormat="1" ht="11.25" outlineLevel="2" x14ac:dyDescent="0.2">
      <c r="A491" s="22">
        <v>103027307</v>
      </c>
      <c r="B491" s="22" t="s">
        <v>574</v>
      </c>
      <c r="C491" s="22">
        <v>103026303</v>
      </c>
      <c r="D491" s="22" t="s">
        <v>55</v>
      </c>
      <c r="E491" s="22" t="s">
        <v>34</v>
      </c>
      <c r="F491" s="23">
        <v>52254.27</v>
      </c>
      <c r="G491" s="23">
        <v>43148.83</v>
      </c>
      <c r="H491" s="23">
        <v>9105.44</v>
      </c>
      <c r="I491" s="37">
        <v>95.566999999999993</v>
      </c>
      <c r="J491" s="37">
        <v>20.068999999999999</v>
      </c>
      <c r="K491" s="24">
        <v>9941.65</v>
      </c>
      <c r="L491" s="42">
        <v>7552</v>
      </c>
      <c r="M491" s="35">
        <v>0.375</v>
      </c>
      <c r="N491" s="23">
        <v>56835.41</v>
      </c>
      <c r="O491" s="25"/>
    </row>
    <row r="492" spans="1:15" s="22" customFormat="1" ht="11.25" outlineLevel="2" x14ac:dyDescent="0.2">
      <c r="A492" s="22">
        <v>103027307</v>
      </c>
      <c r="B492" s="22" t="s">
        <v>574</v>
      </c>
      <c r="C492" s="22">
        <v>103026343</v>
      </c>
      <c r="D492" s="22" t="s">
        <v>56</v>
      </c>
      <c r="E492" s="22" t="s">
        <v>34</v>
      </c>
      <c r="F492" s="23">
        <v>38117.32</v>
      </c>
      <c r="G492" s="23">
        <v>31475.279999999999</v>
      </c>
      <c r="H492" s="23">
        <v>6642.04</v>
      </c>
      <c r="I492" s="37">
        <v>62.578000000000003</v>
      </c>
      <c r="J492" s="37">
        <v>13.141</v>
      </c>
      <c r="K492" s="24">
        <v>8861.31</v>
      </c>
      <c r="L492" s="42">
        <v>7584</v>
      </c>
      <c r="M492" s="35">
        <v>0.41599999999999998</v>
      </c>
      <c r="N492" s="23">
        <v>41459.07</v>
      </c>
      <c r="O492" s="25"/>
    </row>
    <row r="493" spans="1:15" s="22" customFormat="1" ht="11.25" outlineLevel="2" x14ac:dyDescent="0.2">
      <c r="A493" s="22">
        <v>103027307</v>
      </c>
      <c r="B493" s="22" t="s">
        <v>574</v>
      </c>
      <c r="C493" s="22">
        <v>103026402</v>
      </c>
      <c r="D493" s="22" t="s">
        <v>57</v>
      </c>
      <c r="E493" s="22" t="s">
        <v>34</v>
      </c>
      <c r="F493" s="23">
        <v>9845.83</v>
      </c>
      <c r="G493" s="23">
        <v>8130.17</v>
      </c>
      <c r="H493" s="23">
        <v>1715.66</v>
      </c>
      <c r="I493" s="37">
        <v>17.914999999999999</v>
      </c>
      <c r="J493" s="37">
        <v>3.762</v>
      </c>
      <c r="K493" s="24">
        <v>9280.6</v>
      </c>
      <c r="L493" s="42">
        <v>7591</v>
      </c>
      <c r="M493" s="35">
        <v>0.375</v>
      </c>
      <c r="N493" s="23">
        <v>10709.02</v>
      </c>
      <c r="O493" s="25"/>
    </row>
    <row r="494" spans="1:15" s="22" customFormat="1" ht="11.25" outlineLevel="2" x14ac:dyDescent="0.2">
      <c r="A494" s="22">
        <v>103027307</v>
      </c>
      <c r="B494" s="22" t="s">
        <v>574</v>
      </c>
      <c r="C494" s="22">
        <v>103027753</v>
      </c>
      <c r="D494" s="22" t="s">
        <v>63</v>
      </c>
      <c r="E494" s="22" t="s">
        <v>34</v>
      </c>
      <c r="F494" s="23">
        <v>22186.799999999999</v>
      </c>
      <c r="G494" s="23">
        <v>18320.689999999999</v>
      </c>
      <c r="H494" s="23">
        <v>3866.11</v>
      </c>
      <c r="I494" s="37">
        <v>40.533000000000001</v>
      </c>
      <c r="J494" s="37">
        <v>8.5109999999999992</v>
      </c>
      <c r="K494" s="24">
        <v>11541.78</v>
      </c>
      <c r="L494" s="42">
        <v>7561</v>
      </c>
      <c r="M494" s="35">
        <v>0.375</v>
      </c>
      <c r="N494" s="23">
        <v>24131.919999999998</v>
      </c>
      <c r="O494" s="25"/>
    </row>
    <row r="495" spans="1:15" s="22" customFormat="1" ht="11.25" outlineLevel="2" x14ac:dyDescent="0.2">
      <c r="A495" s="22">
        <v>103027307</v>
      </c>
      <c r="B495" s="22" t="s">
        <v>574</v>
      </c>
      <c r="C495" s="22">
        <v>103028703</v>
      </c>
      <c r="D495" s="22" t="s">
        <v>67</v>
      </c>
      <c r="E495" s="22" t="s">
        <v>34</v>
      </c>
      <c r="F495" s="23">
        <v>21751</v>
      </c>
      <c r="G495" s="23">
        <v>17960.830000000002</v>
      </c>
      <c r="H495" s="23">
        <v>3790.17</v>
      </c>
      <c r="I495" s="37">
        <v>29.37</v>
      </c>
      <c r="J495" s="37">
        <v>6.1669999999999998</v>
      </c>
      <c r="K495" s="24">
        <v>7502.86</v>
      </c>
      <c r="L495" s="42">
        <v>7597</v>
      </c>
      <c r="M495" s="35">
        <v>0.51129999999999998</v>
      </c>
      <c r="N495" s="23">
        <v>23657.91</v>
      </c>
      <c r="O495" s="25"/>
    </row>
    <row r="496" spans="1:15" s="22" customFormat="1" ht="11.25" outlineLevel="2" x14ac:dyDescent="0.2">
      <c r="A496" s="22">
        <v>103027307</v>
      </c>
      <c r="B496" s="22" t="s">
        <v>574</v>
      </c>
      <c r="C496" s="22">
        <v>103028853</v>
      </c>
      <c r="D496" s="22" t="s">
        <v>70</v>
      </c>
      <c r="E496" s="22" t="s">
        <v>34</v>
      </c>
      <c r="F496" s="23">
        <v>54644</v>
      </c>
      <c r="G496" s="23">
        <v>45122.14</v>
      </c>
      <c r="H496" s="23">
        <v>9521.86</v>
      </c>
      <c r="I496" s="37">
        <v>47.679000000000002</v>
      </c>
      <c r="J496" s="37">
        <v>10.012</v>
      </c>
      <c r="K496" s="24">
        <v>7634.67</v>
      </c>
      <c r="L496" s="42">
        <v>7599</v>
      </c>
      <c r="M496" s="35">
        <v>0.78120000000000001</v>
      </c>
      <c r="N496" s="23">
        <v>59434.64</v>
      </c>
      <c r="O496" s="25"/>
    </row>
    <row r="497" spans="1:15" s="22" customFormat="1" ht="11.25" outlineLevel="2" x14ac:dyDescent="0.2">
      <c r="A497" s="22">
        <v>103027307</v>
      </c>
      <c r="B497" s="22" t="s">
        <v>574</v>
      </c>
      <c r="C497" s="22">
        <v>103029203</v>
      </c>
      <c r="D497" s="22" t="s">
        <v>71</v>
      </c>
      <c r="E497" s="22" t="s">
        <v>34</v>
      </c>
      <c r="F497" s="23">
        <v>7139.86</v>
      </c>
      <c r="G497" s="23">
        <v>5895.72</v>
      </c>
      <c r="H497" s="23">
        <v>1244.1400000000001</v>
      </c>
      <c r="I497" s="37">
        <v>12.808</v>
      </c>
      <c r="J497" s="37">
        <v>2.6890000000000001</v>
      </c>
      <c r="K497" s="24">
        <v>8693.66</v>
      </c>
      <c r="L497" s="42">
        <v>7586</v>
      </c>
      <c r="M497" s="35">
        <v>0.38069999999999998</v>
      </c>
      <c r="N497" s="23">
        <v>7765.81</v>
      </c>
      <c r="O497" s="25"/>
    </row>
    <row r="498" spans="1:15" s="22" customFormat="1" ht="11.25" outlineLevel="2" x14ac:dyDescent="0.2">
      <c r="A498" s="22">
        <v>103027307</v>
      </c>
      <c r="B498" s="22" t="s">
        <v>574</v>
      </c>
      <c r="C498" s="22">
        <v>103029403</v>
      </c>
      <c r="D498" s="22" t="s">
        <v>72</v>
      </c>
      <c r="E498" s="22" t="s">
        <v>34</v>
      </c>
      <c r="F498" s="23">
        <v>56059.32</v>
      </c>
      <c r="G498" s="23">
        <v>46290.84</v>
      </c>
      <c r="H498" s="23">
        <v>9768.48</v>
      </c>
      <c r="I498" s="37">
        <v>78.14</v>
      </c>
      <c r="J498" s="37">
        <v>16.408999999999999</v>
      </c>
      <c r="K498" s="24">
        <v>8673.17</v>
      </c>
      <c r="L498" s="42">
        <v>7585</v>
      </c>
      <c r="M498" s="35">
        <v>0.4899</v>
      </c>
      <c r="N498" s="23">
        <v>60974.04</v>
      </c>
      <c r="O498" s="25"/>
    </row>
    <row r="499" spans="1:15" s="26" customFormat="1" ht="11.25" outlineLevel="1" x14ac:dyDescent="0.2">
      <c r="A499" s="22"/>
      <c r="B499" s="26" t="s">
        <v>701</v>
      </c>
      <c r="C499" s="22"/>
      <c r="F499" s="27">
        <f>SUBTOTAL(9,F487:F498)</f>
        <v>400713.66</v>
      </c>
      <c r="G499" s="27">
        <f>SUBTOTAL(9,G487:G498)</f>
        <v>330888.26</v>
      </c>
      <c r="H499" s="27">
        <f>SUBTOTAL(9,H487:H498)</f>
        <v>69825.400000000009</v>
      </c>
      <c r="I499" s="38">
        <f>SUBTOTAL(9,I487:I498)</f>
        <v>593.58199999999999</v>
      </c>
      <c r="J499" s="38">
        <f>SUBTOTAL(9,J487:J498)</f>
        <v>124.64699999999999</v>
      </c>
      <c r="K499" s="28"/>
      <c r="L499" s="43"/>
      <c r="M499" s="36"/>
      <c r="N499" s="27">
        <f>SUBTOTAL(9,N487:N498)</f>
        <v>435844.24999999994</v>
      </c>
      <c r="O499" s="40"/>
    </row>
    <row r="500" spans="1:15" s="22" customFormat="1" ht="11.25" outlineLevel="2" x14ac:dyDescent="0.2">
      <c r="A500" s="22">
        <v>126514007</v>
      </c>
      <c r="B500" s="22" t="s">
        <v>630</v>
      </c>
      <c r="C500" s="22">
        <v>126515001</v>
      </c>
      <c r="D500" s="22" t="s">
        <v>521</v>
      </c>
      <c r="E500" s="22" t="s">
        <v>522</v>
      </c>
      <c r="F500" s="23">
        <v>5220631.4000000004</v>
      </c>
      <c r="G500" s="23">
        <v>4310922.87</v>
      </c>
      <c r="H500" s="23">
        <v>909708.53</v>
      </c>
      <c r="I500" s="37">
        <v>5099.9719999999998</v>
      </c>
      <c r="J500" s="37">
        <v>1070.9939999999999</v>
      </c>
      <c r="K500" s="24">
        <v>7336.26</v>
      </c>
      <c r="L500" s="42">
        <v>7539</v>
      </c>
      <c r="M500" s="35">
        <v>0.72270000000000001</v>
      </c>
      <c r="N500" s="23">
        <v>5678324.5099999998</v>
      </c>
      <c r="O500" s="25"/>
    </row>
    <row r="501" spans="1:15" s="26" customFormat="1" ht="11.25" outlineLevel="1" x14ac:dyDescent="0.2">
      <c r="A501" s="22"/>
      <c r="B501" s="26" t="s">
        <v>702</v>
      </c>
      <c r="C501" s="22"/>
      <c r="F501" s="27">
        <f>SUBTOTAL(9,F500:F500)</f>
        <v>5220631.4000000004</v>
      </c>
      <c r="G501" s="27">
        <f>SUBTOTAL(9,G500:G500)</f>
        <v>4310922.87</v>
      </c>
      <c r="H501" s="27">
        <f>SUBTOTAL(9,H500:H500)</f>
        <v>909708.53</v>
      </c>
      <c r="I501" s="38">
        <f>SUBTOTAL(9,I500:I500)</f>
        <v>5099.9719999999998</v>
      </c>
      <c r="J501" s="38">
        <f>SUBTOTAL(9,J500:J500)</f>
        <v>1070.9939999999999</v>
      </c>
      <c r="K501" s="28"/>
      <c r="L501" s="43"/>
      <c r="M501" s="36"/>
      <c r="N501" s="27">
        <f>SUBTOTAL(9,N500:N500)</f>
        <v>5678324.5099999998</v>
      </c>
      <c r="O501" s="40"/>
    </row>
    <row r="502" spans="1:15" s="22" customFormat="1" ht="11.25" outlineLevel="2" x14ac:dyDescent="0.2">
      <c r="A502" s="22">
        <v>102025007</v>
      </c>
      <c r="B502" s="22" t="s">
        <v>571</v>
      </c>
      <c r="C502" s="22">
        <v>102027451</v>
      </c>
      <c r="D502" s="22" t="s">
        <v>33</v>
      </c>
      <c r="E502" s="22" t="s">
        <v>34</v>
      </c>
      <c r="F502" s="23">
        <v>452619.11</v>
      </c>
      <c r="G502" s="23">
        <v>373749.06</v>
      </c>
      <c r="H502" s="23">
        <v>78870.05</v>
      </c>
      <c r="I502" s="37">
        <v>718.68200000000002</v>
      </c>
      <c r="J502" s="37">
        <v>150.923</v>
      </c>
      <c r="K502" s="24">
        <v>11146.2099</v>
      </c>
      <c r="L502" s="42">
        <v>7556</v>
      </c>
      <c r="M502" s="35">
        <v>0.43169999999999997</v>
      </c>
      <c r="N502" s="23">
        <v>492300.26</v>
      </c>
      <c r="O502" s="25"/>
    </row>
    <row r="503" spans="1:15" s="26" customFormat="1" ht="11.25" outlineLevel="1" x14ac:dyDescent="0.2">
      <c r="A503" s="22"/>
      <c r="B503" s="26" t="s">
        <v>703</v>
      </c>
      <c r="C503" s="22"/>
      <c r="F503" s="27">
        <f>SUBTOTAL(9,F502:F502)</f>
        <v>452619.11</v>
      </c>
      <c r="G503" s="27">
        <f>SUBTOTAL(9,G502:G502)</f>
        <v>373749.06</v>
      </c>
      <c r="H503" s="27">
        <f>SUBTOTAL(9,H502:H502)</f>
        <v>78870.05</v>
      </c>
      <c r="I503" s="38">
        <f>SUBTOTAL(9,I502:I502)</f>
        <v>718.68200000000002</v>
      </c>
      <c r="J503" s="38">
        <f>SUBTOTAL(9,J502:J502)</f>
        <v>150.923</v>
      </c>
      <c r="K503" s="28"/>
      <c r="L503" s="43"/>
      <c r="M503" s="36"/>
      <c r="N503" s="27">
        <f>SUBTOTAL(9,N502:N502)</f>
        <v>492300.26</v>
      </c>
      <c r="O503" s="40"/>
    </row>
    <row r="504" spans="1:15" s="22" customFormat="1" ht="11.25" outlineLevel="2" x14ac:dyDescent="0.2">
      <c r="A504" s="22">
        <v>114067107</v>
      </c>
      <c r="B504" s="22" t="s">
        <v>605</v>
      </c>
      <c r="C504" s="22">
        <v>124154003</v>
      </c>
      <c r="D504" s="22" t="s">
        <v>497</v>
      </c>
      <c r="E504" s="22" t="s">
        <v>300</v>
      </c>
      <c r="F504" s="23">
        <v>424.23</v>
      </c>
      <c r="G504" s="23">
        <v>350.31</v>
      </c>
      <c r="H504" s="23">
        <v>73.92</v>
      </c>
      <c r="I504" s="37">
        <v>0.77700000000000002</v>
      </c>
      <c r="J504" s="37">
        <v>0.16300000000000001</v>
      </c>
      <c r="K504" s="24">
        <v>9125.8798999999999</v>
      </c>
      <c r="L504" s="42">
        <v>7549</v>
      </c>
      <c r="M504" s="35">
        <v>0.375</v>
      </c>
      <c r="N504" s="23">
        <v>461.43</v>
      </c>
      <c r="O504" s="25"/>
    </row>
    <row r="505" spans="1:15" s="22" customFormat="1" ht="11.25" outlineLevel="2" x14ac:dyDescent="0.2">
      <c r="A505" s="22">
        <v>114067107</v>
      </c>
      <c r="B505" s="22" t="s">
        <v>605</v>
      </c>
      <c r="C505" s="22">
        <v>114065503</v>
      </c>
      <c r="D505" s="22" t="s">
        <v>310</v>
      </c>
      <c r="E505" s="22" t="s">
        <v>300</v>
      </c>
      <c r="F505" s="23">
        <v>145322.10999999999</v>
      </c>
      <c r="G505" s="23">
        <v>119999.36</v>
      </c>
      <c r="H505" s="23">
        <v>25322.75</v>
      </c>
      <c r="I505" s="37">
        <v>184.08799999999999</v>
      </c>
      <c r="J505" s="37">
        <v>38.658000000000001</v>
      </c>
      <c r="K505" s="24">
        <v>7322.24</v>
      </c>
      <c r="L505" s="42">
        <v>7569</v>
      </c>
      <c r="M505" s="35">
        <v>0.55840000000000001</v>
      </c>
      <c r="N505" s="23">
        <v>158062.51</v>
      </c>
      <c r="O505" s="25"/>
    </row>
    <row r="506" spans="1:15" s="22" customFormat="1" ht="11.25" outlineLevel="2" x14ac:dyDescent="0.2">
      <c r="A506" s="22">
        <v>114067107</v>
      </c>
      <c r="B506" s="22" t="s">
        <v>605</v>
      </c>
      <c r="C506" s="22">
        <v>114067002</v>
      </c>
      <c r="D506" s="22" t="s">
        <v>312</v>
      </c>
      <c r="E506" s="22" t="s">
        <v>300</v>
      </c>
      <c r="F506" s="23">
        <v>892962.76</v>
      </c>
      <c r="G506" s="23">
        <v>737361.69</v>
      </c>
      <c r="H506" s="23">
        <v>155601.07</v>
      </c>
      <c r="I506" s="37">
        <v>792.52700000000004</v>
      </c>
      <c r="J506" s="37">
        <v>166.43</v>
      </c>
      <c r="K506" s="24">
        <v>6669.46</v>
      </c>
      <c r="L506" s="42">
        <v>7564</v>
      </c>
      <c r="M506" s="35">
        <v>0.875</v>
      </c>
      <c r="N506" s="23">
        <v>971248.87</v>
      </c>
      <c r="O506" s="25"/>
    </row>
    <row r="507" spans="1:15" s="26" customFormat="1" ht="11.25" outlineLevel="1" x14ac:dyDescent="0.2">
      <c r="A507" s="22"/>
      <c r="B507" s="26" t="s">
        <v>704</v>
      </c>
      <c r="C507" s="22"/>
      <c r="F507" s="27">
        <f>SUBTOTAL(9,F504:F506)</f>
        <v>1038709.1</v>
      </c>
      <c r="G507" s="27">
        <f>SUBTOTAL(9,G504:G506)</f>
        <v>857711.36</v>
      </c>
      <c r="H507" s="27">
        <f>SUBTOTAL(9,H504:H506)</f>
        <v>180997.74</v>
      </c>
      <c r="I507" s="38">
        <f>SUBTOTAL(9,I504:I506)</f>
        <v>977.39200000000005</v>
      </c>
      <c r="J507" s="38">
        <f>SUBTOTAL(9,J504:J506)</f>
        <v>205.251</v>
      </c>
      <c r="K507" s="28"/>
      <c r="L507" s="43"/>
      <c r="M507" s="36"/>
      <c r="N507" s="27">
        <f>SUBTOTAL(9,N504:N506)</f>
        <v>1129772.81</v>
      </c>
      <c r="O507" s="40"/>
    </row>
    <row r="508" spans="1:15" s="22" customFormat="1" ht="11.25" outlineLevel="2" x14ac:dyDescent="0.2">
      <c r="A508" s="22">
        <v>129546907</v>
      </c>
      <c r="B508" s="22" t="s">
        <v>609</v>
      </c>
      <c r="C508" s="22">
        <v>129540803</v>
      </c>
      <c r="D508" s="22" t="s">
        <v>550</v>
      </c>
      <c r="E508" s="22" t="s">
        <v>551</v>
      </c>
      <c r="F508" s="23">
        <v>54431.26</v>
      </c>
      <c r="G508" s="23">
        <v>44946.47</v>
      </c>
      <c r="H508" s="23">
        <v>9484.7900000000009</v>
      </c>
      <c r="I508" s="37">
        <v>75.144000000000005</v>
      </c>
      <c r="J508" s="37">
        <v>15.78</v>
      </c>
      <c r="K508" s="24">
        <v>6970.99</v>
      </c>
      <c r="L508" s="42">
        <v>7537</v>
      </c>
      <c r="M508" s="35">
        <v>0.53820000000000001</v>
      </c>
      <c r="N508" s="23">
        <v>59203.25</v>
      </c>
      <c r="O508" s="25"/>
    </row>
    <row r="509" spans="1:15" s="22" customFormat="1" ht="11.25" outlineLevel="2" x14ac:dyDescent="0.2">
      <c r="A509" s="22">
        <v>129546907</v>
      </c>
      <c r="B509" s="22" t="s">
        <v>609</v>
      </c>
      <c r="C509" s="22">
        <v>129544503</v>
      </c>
      <c r="D509" s="22" t="s">
        <v>552</v>
      </c>
      <c r="E509" s="22" t="s">
        <v>551</v>
      </c>
      <c r="F509" s="23">
        <v>46311.18</v>
      </c>
      <c r="G509" s="23">
        <v>38241.339999999997</v>
      </c>
      <c r="H509" s="23">
        <v>8069.84</v>
      </c>
      <c r="I509" s="37">
        <v>42.311</v>
      </c>
      <c r="J509" s="37">
        <v>8.8849999999999998</v>
      </c>
      <c r="K509" s="24">
        <v>7945.6</v>
      </c>
      <c r="L509" s="42">
        <v>7559</v>
      </c>
      <c r="M509" s="35">
        <v>0.75</v>
      </c>
      <c r="N509" s="23">
        <v>50371.29</v>
      </c>
      <c r="O509" s="25"/>
    </row>
    <row r="510" spans="1:15" s="22" customFormat="1" ht="11.25" outlineLevel="2" x14ac:dyDescent="0.2">
      <c r="A510" s="22">
        <v>129546907</v>
      </c>
      <c r="B510" s="22" t="s">
        <v>609</v>
      </c>
      <c r="C510" s="22">
        <v>129544703</v>
      </c>
      <c r="D510" s="22" t="s">
        <v>553</v>
      </c>
      <c r="E510" s="22" t="s">
        <v>551</v>
      </c>
      <c r="F510" s="23">
        <v>41475.660000000003</v>
      </c>
      <c r="G510" s="23">
        <v>34248.42</v>
      </c>
      <c r="H510" s="23">
        <v>7227.24</v>
      </c>
      <c r="I510" s="37">
        <v>47.933</v>
      </c>
      <c r="J510" s="37">
        <v>10.065</v>
      </c>
      <c r="K510" s="24">
        <v>6535.5</v>
      </c>
      <c r="L510" s="42">
        <v>7536</v>
      </c>
      <c r="M510" s="35">
        <v>0.68579999999999997</v>
      </c>
      <c r="N510" s="23">
        <v>45111.83</v>
      </c>
      <c r="O510" s="25"/>
    </row>
    <row r="511" spans="1:15" s="22" customFormat="1" ht="11.25" outlineLevel="2" x14ac:dyDescent="0.2">
      <c r="A511" s="22">
        <v>129546907</v>
      </c>
      <c r="B511" s="22" t="s">
        <v>609</v>
      </c>
      <c r="C511" s="22">
        <v>116495103</v>
      </c>
      <c r="D511" s="22" t="s">
        <v>357</v>
      </c>
      <c r="E511" s="22" t="s">
        <v>551</v>
      </c>
      <c r="F511" s="23">
        <v>6076.92</v>
      </c>
      <c r="G511" s="23">
        <v>5018</v>
      </c>
      <c r="H511" s="23">
        <v>1058.92</v>
      </c>
      <c r="I511" s="37">
        <v>7.5</v>
      </c>
      <c r="J511" s="37">
        <v>1.575</v>
      </c>
      <c r="K511" s="24">
        <v>5568.03</v>
      </c>
      <c r="L511" s="42">
        <v>7524</v>
      </c>
      <c r="M511" s="35">
        <v>0.75370000000000004</v>
      </c>
      <c r="N511" s="23">
        <v>6609.68</v>
      </c>
      <c r="O511" s="25"/>
    </row>
    <row r="512" spans="1:15" s="22" customFormat="1" ht="11.25" outlineLevel="2" x14ac:dyDescent="0.2">
      <c r="A512" s="22">
        <v>129546907</v>
      </c>
      <c r="B512" s="22" t="s">
        <v>609</v>
      </c>
      <c r="C512" s="22">
        <v>129545003</v>
      </c>
      <c r="D512" s="22" t="s">
        <v>554</v>
      </c>
      <c r="E512" s="22" t="s">
        <v>551</v>
      </c>
      <c r="F512" s="23">
        <v>66948.31</v>
      </c>
      <c r="G512" s="23">
        <v>55282.39</v>
      </c>
      <c r="H512" s="23">
        <v>11665.92</v>
      </c>
      <c r="I512" s="37">
        <v>76.233000000000004</v>
      </c>
      <c r="J512" s="37">
        <v>16.007999999999999</v>
      </c>
      <c r="K512" s="24">
        <v>6612.63</v>
      </c>
      <c r="L512" s="42">
        <v>7552</v>
      </c>
      <c r="M512" s="35">
        <v>0.68789999999999996</v>
      </c>
      <c r="N512" s="23">
        <v>72817.67</v>
      </c>
      <c r="O512" s="25"/>
    </row>
    <row r="513" spans="1:15" s="22" customFormat="1" ht="11.25" outlineLevel="2" x14ac:dyDescent="0.2">
      <c r="A513" s="22">
        <v>129546907</v>
      </c>
      <c r="B513" s="22" t="s">
        <v>609</v>
      </c>
      <c r="C513" s="22">
        <v>129546003</v>
      </c>
      <c r="D513" s="22" t="s">
        <v>555</v>
      </c>
      <c r="E513" s="22" t="s">
        <v>551</v>
      </c>
      <c r="F513" s="23">
        <v>53419.28</v>
      </c>
      <c r="G513" s="23">
        <v>44110.83</v>
      </c>
      <c r="H513" s="23">
        <v>9308.4500000000007</v>
      </c>
      <c r="I513" s="37">
        <v>60.222000000000001</v>
      </c>
      <c r="J513" s="37">
        <v>12.646000000000001</v>
      </c>
      <c r="K513" s="24">
        <v>7193.58</v>
      </c>
      <c r="L513" s="42">
        <v>7542</v>
      </c>
      <c r="M513" s="35">
        <v>0.63870000000000005</v>
      </c>
      <c r="N513" s="23">
        <v>58102.55</v>
      </c>
      <c r="O513" s="25"/>
    </row>
    <row r="514" spans="1:15" s="22" customFormat="1" ht="11.25" outlineLevel="2" x14ac:dyDescent="0.2">
      <c r="A514" s="22">
        <v>129546907</v>
      </c>
      <c r="B514" s="22" t="s">
        <v>609</v>
      </c>
      <c r="C514" s="22">
        <v>129546103</v>
      </c>
      <c r="D514" s="22" t="s">
        <v>556</v>
      </c>
      <c r="E514" s="22" t="s">
        <v>551</v>
      </c>
      <c r="F514" s="23">
        <v>53739.96</v>
      </c>
      <c r="G514" s="23">
        <v>44375.63</v>
      </c>
      <c r="H514" s="23">
        <v>9364.33</v>
      </c>
      <c r="I514" s="37">
        <v>63.265999999999998</v>
      </c>
      <c r="J514" s="37">
        <v>13.285</v>
      </c>
      <c r="K514" s="24">
        <v>6485.55</v>
      </c>
      <c r="L514" s="42">
        <v>7551</v>
      </c>
      <c r="M514" s="35">
        <v>0.6784</v>
      </c>
      <c r="N514" s="23">
        <v>58451.34</v>
      </c>
      <c r="O514" s="25"/>
    </row>
    <row r="515" spans="1:15" s="22" customFormat="1" ht="11.25" outlineLevel="2" x14ac:dyDescent="0.2">
      <c r="A515" s="22">
        <v>129546907</v>
      </c>
      <c r="B515" s="22" t="s">
        <v>609</v>
      </c>
      <c r="C515" s="22">
        <v>129546803</v>
      </c>
      <c r="D515" s="22" t="s">
        <v>557</v>
      </c>
      <c r="E515" s="22" t="s">
        <v>551</v>
      </c>
      <c r="F515" s="23">
        <v>16504.900000000001</v>
      </c>
      <c r="G515" s="23">
        <v>13628.88</v>
      </c>
      <c r="H515" s="23">
        <v>2876.02</v>
      </c>
      <c r="I515" s="37">
        <v>19.954999999999998</v>
      </c>
      <c r="J515" s="37">
        <v>4.1900000000000004</v>
      </c>
      <c r="K515" s="24">
        <v>6592.49</v>
      </c>
      <c r="L515" s="42">
        <v>7530</v>
      </c>
      <c r="M515" s="35">
        <v>0.64990000000000003</v>
      </c>
      <c r="N515" s="23">
        <v>17951.89</v>
      </c>
      <c r="O515" s="25"/>
    </row>
    <row r="516" spans="1:15" s="22" customFormat="1" ht="11.25" outlineLevel="2" x14ac:dyDescent="0.2">
      <c r="A516" s="22">
        <v>129546907</v>
      </c>
      <c r="B516" s="22" t="s">
        <v>609</v>
      </c>
      <c r="C516" s="22">
        <v>129547303</v>
      </c>
      <c r="D516" s="22" t="s">
        <v>559</v>
      </c>
      <c r="E516" s="22" t="s">
        <v>551</v>
      </c>
      <c r="F516" s="23">
        <v>31328.93</v>
      </c>
      <c r="G516" s="23">
        <v>25869.78</v>
      </c>
      <c r="H516" s="23">
        <v>5459.15</v>
      </c>
      <c r="I516" s="37">
        <v>33.698999999999998</v>
      </c>
      <c r="J516" s="37">
        <v>7.0759999999999996</v>
      </c>
      <c r="K516" s="24">
        <v>7192.91</v>
      </c>
      <c r="L516" s="42">
        <v>7547</v>
      </c>
      <c r="M516" s="35">
        <v>0.66949999999999998</v>
      </c>
      <c r="N516" s="23">
        <v>34075.54</v>
      </c>
      <c r="O516" s="25"/>
    </row>
    <row r="517" spans="1:15" s="22" customFormat="1" ht="11.25" outlineLevel="2" x14ac:dyDescent="0.2">
      <c r="A517" s="22">
        <v>129546907</v>
      </c>
      <c r="B517" s="22" t="s">
        <v>609</v>
      </c>
      <c r="C517" s="22">
        <v>129547203</v>
      </c>
      <c r="D517" s="22" t="s">
        <v>558</v>
      </c>
      <c r="E517" s="22" t="s">
        <v>551</v>
      </c>
      <c r="F517" s="23">
        <v>49552.37</v>
      </c>
      <c r="G517" s="23">
        <v>40917.74</v>
      </c>
      <c r="H517" s="23">
        <v>8634.6299999999992</v>
      </c>
      <c r="I517" s="37">
        <v>46.155000000000001</v>
      </c>
      <c r="J517" s="37">
        <v>9.6920000000000002</v>
      </c>
      <c r="K517" s="24">
        <v>6856.89</v>
      </c>
      <c r="L517" s="42">
        <v>7577</v>
      </c>
      <c r="M517" s="35">
        <v>0.81100000000000005</v>
      </c>
      <c r="N517" s="23">
        <v>53896.63</v>
      </c>
      <c r="O517" s="25"/>
    </row>
    <row r="518" spans="1:15" s="22" customFormat="1" ht="11.25" outlineLevel="2" x14ac:dyDescent="0.2">
      <c r="A518" s="22">
        <v>129546907</v>
      </c>
      <c r="B518" s="22" t="s">
        <v>609</v>
      </c>
      <c r="C518" s="22">
        <v>129547603</v>
      </c>
      <c r="D518" s="22" t="s">
        <v>560</v>
      </c>
      <c r="E518" s="22" t="s">
        <v>551</v>
      </c>
      <c r="F518" s="23">
        <v>33575.46</v>
      </c>
      <c r="G518" s="23">
        <v>27724.85</v>
      </c>
      <c r="H518" s="23">
        <v>5850.61</v>
      </c>
      <c r="I518" s="37">
        <v>43.911000000000001</v>
      </c>
      <c r="J518" s="37">
        <v>9.2210000000000001</v>
      </c>
      <c r="K518" s="24">
        <v>6915.35</v>
      </c>
      <c r="L518" s="42">
        <v>7531</v>
      </c>
      <c r="M518" s="35">
        <v>0.57269999999999999</v>
      </c>
      <c r="N518" s="23">
        <v>36519.03</v>
      </c>
      <c r="O518" s="25"/>
    </row>
    <row r="519" spans="1:15" s="22" customFormat="1" ht="11.25" outlineLevel="2" x14ac:dyDescent="0.2">
      <c r="A519" s="22">
        <v>129546907</v>
      </c>
      <c r="B519" s="22" t="s">
        <v>609</v>
      </c>
      <c r="C519" s="22">
        <v>129547803</v>
      </c>
      <c r="D519" s="22" t="s">
        <v>561</v>
      </c>
      <c r="E519" s="22" t="s">
        <v>551</v>
      </c>
      <c r="F519" s="23">
        <v>25415.56</v>
      </c>
      <c r="G519" s="23">
        <v>20986.83</v>
      </c>
      <c r="H519" s="23">
        <v>4428.7299999999996</v>
      </c>
      <c r="I519" s="37">
        <v>31</v>
      </c>
      <c r="J519" s="37">
        <v>6.51</v>
      </c>
      <c r="K519" s="24">
        <v>8205.73</v>
      </c>
      <c r="L519" s="42">
        <v>7517</v>
      </c>
      <c r="M519" s="35">
        <v>0.56489999999999996</v>
      </c>
      <c r="N519" s="23">
        <v>27643.74</v>
      </c>
      <c r="O519" s="25"/>
    </row>
    <row r="520" spans="1:15" s="22" customFormat="1" ht="11.25" outlineLevel="2" x14ac:dyDescent="0.2">
      <c r="A520" s="22">
        <v>129546907</v>
      </c>
      <c r="B520" s="22" t="s">
        <v>609</v>
      </c>
      <c r="C520" s="22">
        <v>129548803</v>
      </c>
      <c r="D520" s="22" t="s">
        <v>562</v>
      </c>
      <c r="E520" s="22" t="s">
        <v>551</v>
      </c>
      <c r="F520" s="23">
        <v>52684.59</v>
      </c>
      <c r="G520" s="23">
        <v>43504.160000000003</v>
      </c>
      <c r="H520" s="23">
        <v>9180.43</v>
      </c>
      <c r="I520" s="37">
        <v>49.555</v>
      </c>
      <c r="J520" s="37">
        <v>10.406000000000001</v>
      </c>
      <c r="K520" s="24">
        <v>7441.58</v>
      </c>
      <c r="L520" s="42">
        <v>7537</v>
      </c>
      <c r="M520" s="35">
        <v>0.74</v>
      </c>
      <c r="N520" s="23">
        <v>57303.45</v>
      </c>
      <c r="O520" s="25"/>
    </row>
    <row r="521" spans="1:15" s="26" customFormat="1" ht="11.25" outlineLevel="1" x14ac:dyDescent="0.2">
      <c r="A521" s="22"/>
      <c r="B521" s="26" t="s">
        <v>705</v>
      </c>
      <c r="C521" s="22"/>
      <c r="F521" s="27">
        <f>SUBTOTAL(9,F508:F520)</f>
        <v>531464.38</v>
      </c>
      <c r="G521" s="27">
        <f>SUBTOTAL(9,G508:G520)</f>
        <v>438855.31999999995</v>
      </c>
      <c r="H521" s="27">
        <f>SUBTOTAL(9,H508:H520)</f>
        <v>92609.06</v>
      </c>
      <c r="I521" s="38">
        <f>SUBTOTAL(9,I508:I520)</f>
        <v>596.8839999999999</v>
      </c>
      <c r="J521" s="38">
        <f>SUBTOTAL(9,J508:J520)</f>
        <v>125.33900000000001</v>
      </c>
      <c r="K521" s="28"/>
      <c r="L521" s="43"/>
      <c r="M521" s="36"/>
      <c r="N521" s="27">
        <f>SUBTOTAL(9,N508:N520)</f>
        <v>578057.8899999999</v>
      </c>
      <c r="O521" s="40"/>
    </row>
    <row r="522" spans="1:15" s="22" customFormat="1" ht="11.25" outlineLevel="2" x14ac:dyDescent="0.2">
      <c r="A522" s="22">
        <v>109420107</v>
      </c>
      <c r="B522" s="22" t="s">
        <v>723</v>
      </c>
      <c r="C522" s="22">
        <v>109530304</v>
      </c>
      <c r="D522" s="22" t="s">
        <v>214</v>
      </c>
      <c r="E522" s="22" t="s">
        <v>210</v>
      </c>
      <c r="F522" s="23">
        <v>17048.25</v>
      </c>
      <c r="G522" s="23">
        <v>14077.55</v>
      </c>
      <c r="H522" s="23">
        <v>2970.7</v>
      </c>
      <c r="I522" s="37">
        <v>19.311</v>
      </c>
      <c r="J522" s="37">
        <v>4.0549999999999997</v>
      </c>
      <c r="K522" s="24">
        <v>11933.91</v>
      </c>
      <c r="L522" s="42">
        <v>7536</v>
      </c>
      <c r="M522" s="35">
        <v>0.60680000000000001</v>
      </c>
      <c r="N522" s="23">
        <v>18542.87</v>
      </c>
      <c r="O522" s="25"/>
    </row>
    <row r="523" spans="1:15" s="22" customFormat="1" ht="11.25" outlineLevel="2" x14ac:dyDescent="0.2">
      <c r="A523" s="22">
        <v>109420107</v>
      </c>
      <c r="B523" s="22" t="s">
        <v>723</v>
      </c>
      <c r="C523" s="22">
        <v>109420803</v>
      </c>
      <c r="D523" s="22" t="s">
        <v>209</v>
      </c>
      <c r="E523" s="22" t="s">
        <v>210</v>
      </c>
      <c r="F523" s="23">
        <v>1361.59</v>
      </c>
      <c r="G523" s="23">
        <v>1124.33</v>
      </c>
      <c r="H523" s="23">
        <v>237.26</v>
      </c>
      <c r="I523" s="37">
        <v>1.4319999999999999</v>
      </c>
      <c r="J523" s="37">
        <v>0.3</v>
      </c>
      <c r="K523" s="24">
        <v>6862.01</v>
      </c>
      <c r="L523" s="42">
        <v>7561</v>
      </c>
      <c r="M523" s="35">
        <v>0.71940000000000004</v>
      </c>
      <c r="N523" s="23">
        <v>1480.96</v>
      </c>
      <c r="O523" s="25"/>
    </row>
    <row r="524" spans="1:15" s="22" customFormat="1" ht="11.25" outlineLevel="2" x14ac:dyDescent="0.2">
      <c r="A524" s="22">
        <v>109420107</v>
      </c>
      <c r="B524" s="22" t="s">
        <v>723</v>
      </c>
      <c r="C524" s="22">
        <v>109122703</v>
      </c>
      <c r="D524" s="22" t="s">
        <v>205</v>
      </c>
      <c r="E524" s="22" t="s">
        <v>210</v>
      </c>
      <c r="F524" s="23">
        <v>18115.84</v>
      </c>
      <c r="G524" s="23">
        <v>14959.11</v>
      </c>
      <c r="H524" s="23">
        <v>3156.73</v>
      </c>
      <c r="I524" s="37">
        <v>18.05</v>
      </c>
      <c r="J524" s="37">
        <v>3.79</v>
      </c>
      <c r="K524" s="24">
        <v>8450.2199999999993</v>
      </c>
      <c r="L524" s="42">
        <v>7526</v>
      </c>
      <c r="M524" s="35">
        <v>0.69079999999999997</v>
      </c>
      <c r="N524" s="23">
        <v>19704.060000000001</v>
      </c>
      <c r="O524" s="25"/>
    </row>
    <row r="525" spans="1:15" s="22" customFormat="1" ht="11.25" outlineLevel="2" x14ac:dyDescent="0.2">
      <c r="A525" s="22">
        <v>109420107</v>
      </c>
      <c r="B525" s="22" t="s">
        <v>723</v>
      </c>
      <c r="C525" s="22">
        <v>105251453</v>
      </c>
      <c r="D525" s="22" t="s">
        <v>111</v>
      </c>
      <c r="E525" s="22" t="s">
        <v>210</v>
      </c>
      <c r="F525" s="23">
        <v>101.92</v>
      </c>
      <c r="G525" s="23">
        <v>84.16</v>
      </c>
      <c r="H525" s="23">
        <v>17.760000000000002</v>
      </c>
      <c r="I525" s="37">
        <v>0.10100000000000001</v>
      </c>
      <c r="J525" s="37">
        <v>2.1000000000000001E-2</v>
      </c>
      <c r="K525" s="24">
        <v>6933.45</v>
      </c>
      <c r="L525" s="42">
        <v>7541</v>
      </c>
      <c r="M525" s="35">
        <v>0.76139999999999997</v>
      </c>
      <c r="N525" s="23">
        <v>110.86</v>
      </c>
      <c r="O525" s="25"/>
    </row>
    <row r="526" spans="1:15" s="22" customFormat="1" ht="11.25" outlineLevel="2" x14ac:dyDescent="0.2">
      <c r="A526" s="22">
        <v>109420107</v>
      </c>
      <c r="B526" s="22" t="s">
        <v>723</v>
      </c>
      <c r="C526" s="22">
        <v>109531304</v>
      </c>
      <c r="D526" s="22" t="s">
        <v>216</v>
      </c>
      <c r="E526" s="22" t="s">
        <v>210</v>
      </c>
      <c r="F526" s="23">
        <v>21746.880000000001</v>
      </c>
      <c r="G526" s="23">
        <v>17957.43</v>
      </c>
      <c r="H526" s="23">
        <v>3789.45</v>
      </c>
      <c r="I526" s="37">
        <v>23.826000000000001</v>
      </c>
      <c r="J526" s="37">
        <v>5.0030000000000001</v>
      </c>
      <c r="K526" s="24">
        <v>7413.91</v>
      </c>
      <c r="L526" s="42">
        <v>7532</v>
      </c>
      <c r="M526" s="35">
        <v>0.63770000000000004</v>
      </c>
      <c r="N526" s="23">
        <v>23653.43</v>
      </c>
      <c r="O526" s="25"/>
    </row>
    <row r="527" spans="1:15" s="22" customFormat="1" ht="11.25" outlineLevel="2" x14ac:dyDescent="0.2">
      <c r="A527" s="22">
        <v>109420107</v>
      </c>
      <c r="B527" s="22" t="s">
        <v>723</v>
      </c>
      <c r="C527" s="22">
        <v>109532804</v>
      </c>
      <c r="D527" s="22" t="s">
        <v>217</v>
      </c>
      <c r="E527" s="22" t="s">
        <v>210</v>
      </c>
      <c r="F527" s="23">
        <v>6330.65</v>
      </c>
      <c r="G527" s="23">
        <v>5227.5200000000004</v>
      </c>
      <c r="H527" s="23">
        <v>1103.1300000000001</v>
      </c>
      <c r="I527" s="37">
        <v>9.4719999999999995</v>
      </c>
      <c r="J527" s="37">
        <v>1.9890000000000001</v>
      </c>
      <c r="K527" s="24">
        <v>10422.969999999999</v>
      </c>
      <c r="L527" s="42">
        <v>7516</v>
      </c>
      <c r="M527" s="35">
        <v>0.46060000000000001</v>
      </c>
      <c r="N527" s="23">
        <v>6885.66</v>
      </c>
      <c r="O527" s="25"/>
    </row>
    <row r="528" spans="1:15" s="22" customFormat="1" ht="11.25" outlineLevel="2" x14ac:dyDescent="0.2">
      <c r="A528" s="22">
        <v>109420107</v>
      </c>
      <c r="B528" s="22" t="s">
        <v>723</v>
      </c>
      <c r="C528" s="22">
        <v>109535504</v>
      </c>
      <c r="D528" s="22" t="s">
        <v>218</v>
      </c>
      <c r="E528" s="22" t="s">
        <v>210</v>
      </c>
      <c r="F528" s="23">
        <v>31130.36</v>
      </c>
      <c r="G528" s="23">
        <v>25705.81</v>
      </c>
      <c r="H528" s="23">
        <v>5424.55</v>
      </c>
      <c r="I528" s="37">
        <v>32.466000000000001</v>
      </c>
      <c r="J528" s="37">
        <v>6.8170000000000002</v>
      </c>
      <c r="K528" s="24">
        <v>9534.0499999999993</v>
      </c>
      <c r="L528" s="42">
        <v>7512</v>
      </c>
      <c r="M528" s="35">
        <v>0.66120000000000001</v>
      </c>
      <c r="N528" s="23">
        <v>33859.56</v>
      </c>
      <c r="O528" s="25"/>
    </row>
    <row r="529" spans="1:15" s="22" customFormat="1" ht="11.25" outlineLevel="2" x14ac:dyDescent="0.2">
      <c r="A529" s="22">
        <v>109420107</v>
      </c>
      <c r="B529" s="22" t="s">
        <v>723</v>
      </c>
      <c r="C529" s="22">
        <v>109537504</v>
      </c>
      <c r="D529" s="22" t="s">
        <v>219</v>
      </c>
      <c r="E529" s="22" t="s">
        <v>210</v>
      </c>
      <c r="F529" s="23">
        <v>33879.43</v>
      </c>
      <c r="G529" s="23">
        <v>27975.85</v>
      </c>
      <c r="H529" s="23">
        <v>5903.58</v>
      </c>
      <c r="I529" s="37">
        <v>31.039000000000001</v>
      </c>
      <c r="J529" s="37">
        <v>6.5179999999999998</v>
      </c>
      <c r="K529" s="24">
        <v>7675.74</v>
      </c>
      <c r="L529" s="42">
        <v>7530</v>
      </c>
      <c r="M529" s="35">
        <v>0.75080000000000002</v>
      </c>
      <c r="N529" s="23">
        <v>36849.64</v>
      </c>
      <c r="O529" s="25"/>
    </row>
    <row r="530" spans="1:15" s="22" customFormat="1" ht="11.25" outlineLevel="2" x14ac:dyDescent="0.2">
      <c r="A530" s="22">
        <v>109420107</v>
      </c>
      <c r="B530" s="22" t="s">
        <v>723</v>
      </c>
      <c r="C530" s="22">
        <v>109426003</v>
      </c>
      <c r="D530" s="22" t="s">
        <v>211</v>
      </c>
      <c r="E530" s="22" t="s">
        <v>210</v>
      </c>
      <c r="F530" s="23">
        <v>53943.43</v>
      </c>
      <c r="G530" s="23">
        <v>44543.65</v>
      </c>
      <c r="H530" s="23">
        <v>9399.7800000000007</v>
      </c>
      <c r="I530" s="37">
        <v>45.005000000000003</v>
      </c>
      <c r="J530" s="37">
        <v>9.4510000000000005</v>
      </c>
      <c r="K530" s="24">
        <v>7561.85</v>
      </c>
      <c r="L530" s="42">
        <v>7535</v>
      </c>
      <c r="M530" s="35">
        <v>0.82389999999999997</v>
      </c>
      <c r="N530" s="23">
        <v>58672.66</v>
      </c>
      <c r="O530" s="25"/>
    </row>
    <row r="531" spans="1:15" s="22" customFormat="1" ht="11.25" outlineLevel="2" x14ac:dyDescent="0.2">
      <c r="A531" s="22">
        <v>109420107</v>
      </c>
      <c r="B531" s="22" t="s">
        <v>723</v>
      </c>
      <c r="C531" s="22">
        <v>109426303</v>
      </c>
      <c r="D531" s="22" t="s">
        <v>212</v>
      </c>
      <c r="E531" s="22" t="s">
        <v>210</v>
      </c>
      <c r="F531" s="23">
        <v>97205.88</v>
      </c>
      <c r="G531" s="23">
        <v>80267.5</v>
      </c>
      <c r="H531" s="23">
        <v>16938.38</v>
      </c>
      <c r="I531" s="37">
        <v>87.46</v>
      </c>
      <c r="J531" s="37">
        <v>18.366</v>
      </c>
      <c r="K531" s="24">
        <v>7613.87</v>
      </c>
      <c r="L531" s="42">
        <v>7533</v>
      </c>
      <c r="M531" s="35">
        <v>0.76419999999999999</v>
      </c>
      <c r="N531" s="23">
        <v>105727.92</v>
      </c>
      <c r="O531" s="25"/>
    </row>
    <row r="532" spans="1:15" s="22" customFormat="1" ht="11.25" outlineLevel="2" x14ac:dyDescent="0.2">
      <c r="A532" s="22">
        <v>109420107</v>
      </c>
      <c r="B532" s="22" t="s">
        <v>723</v>
      </c>
      <c r="C532" s="22">
        <v>109427503</v>
      </c>
      <c r="D532" s="22" t="s">
        <v>213</v>
      </c>
      <c r="E532" s="22" t="s">
        <v>210</v>
      </c>
      <c r="F532" s="23">
        <v>32286.240000000002</v>
      </c>
      <c r="G532" s="23">
        <v>26660.28</v>
      </c>
      <c r="H532" s="23">
        <v>5625.96</v>
      </c>
      <c r="I532" s="37">
        <v>30.864999999999998</v>
      </c>
      <c r="J532" s="37">
        <v>6.4809999999999999</v>
      </c>
      <c r="K532" s="24">
        <v>8641.1298999999999</v>
      </c>
      <c r="L532" s="42">
        <v>7535</v>
      </c>
      <c r="M532" s="35">
        <v>0.71909999999999996</v>
      </c>
      <c r="N532" s="23">
        <v>35116.78</v>
      </c>
      <c r="O532" s="25"/>
    </row>
    <row r="533" spans="1:15" s="22" customFormat="1" ht="11.25" outlineLevel="2" x14ac:dyDescent="0.2">
      <c r="A533" s="22">
        <v>109420107</v>
      </c>
      <c r="B533" s="22" t="s">
        <v>723</v>
      </c>
      <c r="C533" s="22">
        <v>105628302</v>
      </c>
      <c r="D533" s="22" t="s">
        <v>125</v>
      </c>
      <c r="E533" s="22" t="s">
        <v>210</v>
      </c>
      <c r="F533" s="23">
        <v>1015.53</v>
      </c>
      <c r="G533" s="23">
        <v>838.57</v>
      </c>
      <c r="H533" s="23">
        <v>176.96</v>
      </c>
      <c r="I533" s="37">
        <v>1</v>
      </c>
      <c r="J533" s="37">
        <v>0.21</v>
      </c>
      <c r="K533" s="24">
        <v>7695.58</v>
      </c>
      <c r="L533" s="42">
        <v>7542</v>
      </c>
      <c r="M533" s="35">
        <v>0.69740000000000002</v>
      </c>
      <c r="N533" s="23">
        <v>1104.56</v>
      </c>
      <c r="O533" s="25"/>
    </row>
    <row r="534" spans="1:15" s="26" customFormat="1" ht="11.25" outlineLevel="1" x14ac:dyDescent="0.2">
      <c r="A534" s="22"/>
      <c r="B534" s="45" t="s">
        <v>706</v>
      </c>
      <c r="C534" s="45"/>
      <c r="D534" s="45"/>
      <c r="F534" s="27">
        <f>SUBTOTAL(9,F522:F533)</f>
        <v>314166</v>
      </c>
      <c r="G534" s="27">
        <f>SUBTOTAL(9,G522:G533)</f>
        <v>259421.76</v>
      </c>
      <c r="H534" s="27">
        <f>SUBTOTAL(9,H522:H533)</f>
        <v>54744.240000000005</v>
      </c>
      <c r="I534" s="38">
        <f>SUBTOTAL(9,I522:I533)</f>
        <v>300.02699999999999</v>
      </c>
      <c r="J534" s="38">
        <f>SUBTOTAL(9,J522:J533)</f>
        <v>63.001000000000005</v>
      </c>
      <c r="K534" s="28"/>
      <c r="L534" s="43"/>
      <c r="M534" s="36"/>
      <c r="N534" s="27">
        <f>SUBTOTAL(9,N522:N533)</f>
        <v>341708.96</v>
      </c>
      <c r="O534" s="40"/>
    </row>
    <row r="535" spans="1:15" s="22" customFormat="1" ht="11.25" outlineLevel="2" x14ac:dyDescent="0.2">
      <c r="A535" s="22">
        <v>108567807</v>
      </c>
      <c r="B535" s="22" t="s">
        <v>593</v>
      </c>
      <c r="C535" s="22">
        <v>108561003</v>
      </c>
      <c r="D535" s="22" t="s">
        <v>193</v>
      </c>
      <c r="E535" s="22" t="s">
        <v>194</v>
      </c>
      <c r="F535" s="23">
        <v>37353.54</v>
      </c>
      <c r="G535" s="23">
        <v>30844.59</v>
      </c>
      <c r="H535" s="23">
        <v>6508.95</v>
      </c>
      <c r="I535" s="37">
        <v>43.368000000000002</v>
      </c>
      <c r="J535" s="37">
        <v>9.1069999999999993</v>
      </c>
      <c r="K535" s="24">
        <v>6772.76</v>
      </c>
      <c r="L535" s="42">
        <v>7503</v>
      </c>
      <c r="M535" s="35">
        <v>0.65869999999999995</v>
      </c>
      <c r="N535" s="23">
        <v>40628.33</v>
      </c>
      <c r="O535" s="25"/>
    </row>
    <row r="536" spans="1:15" s="22" customFormat="1" ht="11.25" outlineLevel="2" x14ac:dyDescent="0.2">
      <c r="A536" s="22">
        <v>108567807</v>
      </c>
      <c r="B536" s="22" t="s">
        <v>593</v>
      </c>
      <c r="C536" s="22">
        <v>108565203</v>
      </c>
      <c r="D536" s="22" t="s">
        <v>196</v>
      </c>
      <c r="E536" s="22" t="s">
        <v>194</v>
      </c>
      <c r="F536" s="23">
        <v>34650.28</v>
      </c>
      <c r="G536" s="23">
        <v>28612.38</v>
      </c>
      <c r="H536" s="23">
        <v>6037.9</v>
      </c>
      <c r="I536" s="37">
        <v>34.865000000000002</v>
      </c>
      <c r="J536" s="37">
        <v>7.3209999999999997</v>
      </c>
      <c r="K536" s="24">
        <v>7895.12</v>
      </c>
      <c r="L536" s="42">
        <v>7501</v>
      </c>
      <c r="M536" s="35">
        <v>0.68630000000000002</v>
      </c>
      <c r="N536" s="23">
        <v>37688.07</v>
      </c>
      <c r="O536" s="25"/>
    </row>
    <row r="537" spans="1:15" s="22" customFormat="1" ht="11.25" outlineLevel="2" x14ac:dyDescent="0.2">
      <c r="A537" s="22">
        <v>108567807</v>
      </c>
      <c r="B537" s="22" t="s">
        <v>593</v>
      </c>
      <c r="C537" s="22">
        <v>108565503</v>
      </c>
      <c r="D537" s="22" t="s">
        <v>197</v>
      </c>
      <c r="E537" s="22" t="s">
        <v>194</v>
      </c>
      <c r="F537" s="23">
        <v>57626.98</v>
      </c>
      <c r="G537" s="23">
        <v>47585.33</v>
      </c>
      <c r="H537" s="23">
        <v>10041.65</v>
      </c>
      <c r="I537" s="37">
        <v>64.932000000000002</v>
      </c>
      <c r="J537" s="37">
        <v>13.635</v>
      </c>
      <c r="K537" s="24">
        <v>6759.2</v>
      </c>
      <c r="L537" s="42">
        <v>7522</v>
      </c>
      <c r="M537" s="35">
        <v>0.68010000000000004</v>
      </c>
      <c r="N537" s="23">
        <v>62679.14</v>
      </c>
      <c r="O537" s="25"/>
    </row>
    <row r="538" spans="1:15" s="22" customFormat="1" ht="11.25" outlineLevel="2" x14ac:dyDescent="0.2">
      <c r="A538" s="22">
        <v>108567807</v>
      </c>
      <c r="B538" s="22" t="s">
        <v>593</v>
      </c>
      <c r="C538" s="22">
        <v>110147003</v>
      </c>
      <c r="D538" s="22" t="s">
        <v>223</v>
      </c>
      <c r="E538" s="22" t="s">
        <v>194</v>
      </c>
      <c r="F538" s="23">
        <v>749.48</v>
      </c>
      <c r="G538" s="23">
        <v>618.88</v>
      </c>
      <c r="H538" s="23">
        <v>130.6</v>
      </c>
      <c r="I538" s="37">
        <v>1</v>
      </c>
      <c r="J538" s="37">
        <v>0.21</v>
      </c>
      <c r="K538" s="24">
        <v>7402.47</v>
      </c>
      <c r="L538" s="42">
        <v>7535</v>
      </c>
      <c r="M538" s="35">
        <v>0.52439999999999998</v>
      </c>
      <c r="N538" s="23">
        <v>815.19</v>
      </c>
      <c r="O538" s="25"/>
    </row>
    <row r="539" spans="1:15" s="22" customFormat="1" ht="11.25" outlineLevel="2" x14ac:dyDescent="0.2">
      <c r="A539" s="22">
        <v>108567807</v>
      </c>
      <c r="B539" s="22" t="s">
        <v>593</v>
      </c>
      <c r="C539" s="22">
        <v>108566303</v>
      </c>
      <c r="D539" s="22" t="s">
        <v>198</v>
      </c>
      <c r="E539" s="22" t="s">
        <v>194</v>
      </c>
      <c r="F539" s="23">
        <v>13231.33</v>
      </c>
      <c r="G539" s="23">
        <v>10925.74</v>
      </c>
      <c r="H539" s="23">
        <v>2305.59</v>
      </c>
      <c r="I539" s="37">
        <v>26.608000000000001</v>
      </c>
      <c r="J539" s="37">
        <v>5.5869999999999997</v>
      </c>
      <c r="K539" s="24">
        <v>6868.97</v>
      </c>
      <c r="L539" s="42">
        <v>7489</v>
      </c>
      <c r="M539" s="35">
        <v>0.375</v>
      </c>
      <c r="N539" s="23">
        <v>14391.33</v>
      </c>
      <c r="O539" s="25"/>
    </row>
    <row r="540" spans="1:15" s="22" customFormat="1" ht="11.25" outlineLevel="2" x14ac:dyDescent="0.2">
      <c r="A540" s="22">
        <v>108567807</v>
      </c>
      <c r="B540" s="22" t="s">
        <v>593</v>
      </c>
      <c r="C540" s="22">
        <v>108567004</v>
      </c>
      <c r="D540" s="22" t="s">
        <v>199</v>
      </c>
      <c r="E540" s="22" t="s">
        <v>194</v>
      </c>
      <c r="F540" s="23">
        <v>6108.97</v>
      </c>
      <c r="G540" s="23">
        <v>5044.47</v>
      </c>
      <c r="H540" s="23">
        <v>1064.5</v>
      </c>
      <c r="I540" s="37">
        <v>7</v>
      </c>
      <c r="J540" s="37">
        <v>1.47</v>
      </c>
      <c r="K540" s="24">
        <v>7539.18</v>
      </c>
      <c r="L540" s="42">
        <v>7501</v>
      </c>
      <c r="M540" s="35">
        <v>0.60260000000000002</v>
      </c>
      <c r="N540" s="23">
        <v>6644.55</v>
      </c>
      <c r="O540" s="25"/>
    </row>
    <row r="541" spans="1:15" s="22" customFormat="1" ht="11.25" outlineLevel="2" x14ac:dyDescent="0.2">
      <c r="A541" s="22">
        <v>108567807</v>
      </c>
      <c r="B541" s="22" t="s">
        <v>593</v>
      </c>
      <c r="C541" s="22">
        <v>108567204</v>
      </c>
      <c r="D541" s="22" t="s">
        <v>200</v>
      </c>
      <c r="E541" s="22" t="s">
        <v>194</v>
      </c>
      <c r="F541" s="23">
        <v>46301.67</v>
      </c>
      <c r="G541" s="23">
        <v>38233.480000000003</v>
      </c>
      <c r="H541" s="23">
        <v>8068.19</v>
      </c>
      <c r="I541" s="37">
        <v>46.575000000000003</v>
      </c>
      <c r="J541" s="37">
        <v>9.7799999999999994</v>
      </c>
      <c r="K541" s="24">
        <v>7095.74</v>
      </c>
      <c r="L541" s="42">
        <v>7521</v>
      </c>
      <c r="M541" s="35">
        <v>0.72570000000000001</v>
      </c>
      <c r="N541" s="23">
        <v>50360.94</v>
      </c>
      <c r="O541" s="25"/>
    </row>
    <row r="542" spans="1:15" s="22" customFormat="1" ht="11.25" outlineLevel="2" x14ac:dyDescent="0.2">
      <c r="A542" s="22">
        <v>108567807</v>
      </c>
      <c r="B542" s="22" t="s">
        <v>593</v>
      </c>
      <c r="C542" s="22">
        <v>108567404</v>
      </c>
      <c r="D542" s="22" t="s">
        <v>201</v>
      </c>
      <c r="E542" s="22" t="s">
        <v>194</v>
      </c>
      <c r="F542" s="23">
        <v>15951.81</v>
      </c>
      <c r="G542" s="23">
        <v>13172.17</v>
      </c>
      <c r="H542" s="23">
        <v>2779.64</v>
      </c>
      <c r="I542" s="37">
        <v>29.379000000000001</v>
      </c>
      <c r="J542" s="37">
        <v>6.1689999999999996</v>
      </c>
      <c r="K542" s="24">
        <v>8316.91</v>
      </c>
      <c r="L542" s="42">
        <v>7500</v>
      </c>
      <c r="M542" s="35">
        <v>0.375</v>
      </c>
      <c r="N542" s="23">
        <v>17350.310000000001</v>
      </c>
      <c r="O542" s="25"/>
    </row>
    <row r="543" spans="1:15" s="22" customFormat="1" ht="11.25" outlineLevel="2" x14ac:dyDescent="0.2">
      <c r="A543" s="22">
        <v>108567807</v>
      </c>
      <c r="B543" s="22" t="s">
        <v>593</v>
      </c>
      <c r="C543" s="22">
        <v>108567703</v>
      </c>
      <c r="D543" s="22" t="s">
        <v>202</v>
      </c>
      <c r="E543" s="22" t="s">
        <v>194</v>
      </c>
      <c r="F543" s="23">
        <v>63559.29</v>
      </c>
      <c r="G543" s="23">
        <v>52483.92</v>
      </c>
      <c r="H543" s="23">
        <v>11075.37</v>
      </c>
      <c r="I543" s="37">
        <v>88.948999999999998</v>
      </c>
      <c r="J543" s="37">
        <v>18.678999999999998</v>
      </c>
      <c r="K543" s="24">
        <v>7422.84</v>
      </c>
      <c r="L543" s="42">
        <v>7533</v>
      </c>
      <c r="M543" s="35">
        <v>0.49859999999999999</v>
      </c>
      <c r="N543" s="23">
        <v>69131.539999999994</v>
      </c>
      <c r="O543" s="25"/>
    </row>
    <row r="544" spans="1:15" s="22" customFormat="1" ht="11.25" outlineLevel="2" x14ac:dyDescent="0.2">
      <c r="A544" s="22">
        <v>108567807</v>
      </c>
      <c r="B544" s="22" t="s">
        <v>593</v>
      </c>
      <c r="C544" s="22">
        <v>108568404</v>
      </c>
      <c r="D544" s="22" t="s">
        <v>203</v>
      </c>
      <c r="E544" s="22" t="s">
        <v>194</v>
      </c>
      <c r="F544" s="23">
        <v>15795.56</v>
      </c>
      <c r="G544" s="23">
        <v>13043.14</v>
      </c>
      <c r="H544" s="23">
        <v>2752.42</v>
      </c>
      <c r="I544" s="37">
        <v>21.905000000000001</v>
      </c>
      <c r="J544" s="37">
        <v>4.5999999999999996</v>
      </c>
      <c r="K544" s="24">
        <v>6084.82</v>
      </c>
      <c r="L544" s="42">
        <v>7489</v>
      </c>
      <c r="M544" s="35">
        <v>0.61380000000000001</v>
      </c>
      <c r="N544" s="23">
        <v>17180.36</v>
      </c>
      <c r="O544" s="25"/>
    </row>
    <row r="545" spans="1:15" s="26" customFormat="1" ht="11.25" outlineLevel="1" x14ac:dyDescent="0.2">
      <c r="A545" s="22"/>
      <c r="B545" s="45" t="s">
        <v>707</v>
      </c>
      <c r="C545" s="45"/>
      <c r="D545" s="45"/>
      <c r="F545" s="27">
        <f>SUBTOTAL(9,F535:F544)</f>
        <v>291328.90999999997</v>
      </c>
      <c r="G545" s="27">
        <f>SUBTOTAL(9,G535:G544)</f>
        <v>240564.10000000003</v>
      </c>
      <c r="H545" s="27">
        <f>SUBTOTAL(9,H535:H544)</f>
        <v>50764.81</v>
      </c>
      <c r="I545" s="38">
        <f>SUBTOTAL(9,I535:I544)</f>
        <v>364.58100000000002</v>
      </c>
      <c r="J545" s="38">
        <f>SUBTOTAL(9,J535:J544)</f>
        <v>76.557999999999993</v>
      </c>
      <c r="K545" s="28"/>
      <c r="L545" s="43"/>
      <c r="M545" s="36"/>
      <c r="N545" s="27">
        <f>SUBTOTAL(9,N535:N544)</f>
        <v>316869.75999999995</v>
      </c>
      <c r="O545" s="40"/>
    </row>
    <row r="546" spans="1:15" s="22" customFormat="1" ht="11.25" outlineLevel="2" x14ac:dyDescent="0.2">
      <c r="A546" s="22">
        <v>103028807</v>
      </c>
      <c r="B546" s="22" t="s">
        <v>572</v>
      </c>
      <c r="C546" s="22">
        <v>103020753</v>
      </c>
      <c r="D546" s="22" t="s">
        <v>36</v>
      </c>
      <c r="E546" s="22" t="s">
        <v>34</v>
      </c>
      <c r="F546" s="23">
        <v>547.29</v>
      </c>
      <c r="G546" s="23">
        <v>451.92</v>
      </c>
      <c r="H546" s="23">
        <v>95.37</v>
      </c>
      <c r="I546" s="37">
        <v>1</v>
      </c>
      <c r="J546" s="37">
        <v>0.21</v>
      </c>
      <c r="K546" s="24">
        <v>9040.44</v>
      </c>
      <c r="L546" s="42">
        <v>7559</v>
      </c>
      <c r="M546" s="35">
        <v>0.375</v>
      </c>
      <c r="N546" s="23">
        <v>595.27</v>
      </c>
      <c r="O546" s="25"/>
    </row>
    <row r="547" spans="1:15" s="22" customFormat="1" ht="11.25" outlineLevel="2" x14ac:dyDescent="0.2">
      <c r="A547" s="22">
        <v>103028807</v>
      </c>
      <c r="B547" s="22" t="s">
        <v>572</v>
      </c>
      <c r="C547" s="22">
        <v>103021102</v>
      </c>
      <c r="D547" s="22" t="s">
        <v>38</v>
      </c>
      <c r="E547" s="22" t="s">
        <v>34</v>
      </c>
      <c r="F547" s="23">
        <v>61731.02</v>
      </c>
      <c r="G547" s="23">
        <v>50974.23</v>
      </c>
      <c r="H547" s="23">
        <v>10756.79</v>
      </c>
      <c r="I547" s="37">
        <v>79.231999999999999</v>
      </c>
      <c r="J547" s="37">
        <v>16.638000000000002</v>
      </c>
      <c r="K547" s="24">
        <v>7388.35</v>
      </c>
      <c r="L547" s="42">
        <v>7599</v>
      </c>
      <c r="M547" s="35">
        <v>0.54620000000000002</v>
      </c>
      <c r="N547" s="23">
        <v>67142.98</v>
      </c>
      <c r="O547" s="25"/>
    </row>
    <row r="548" spans="1:15" s="22" customFormat="1" ht="11.25" outlineLevel="2" x14ac:dyDescent="0.2">
      <c r="A548" s="22">
        <v>103028807</v>
      </c>
      <c r="B548" s="22" t="s">
        <v>572</v>
      </c>
      <c r="C548" s="22">
        <v>103021252</v>
      </c>
      <c r="D548" s="22" t="s">
        <v>39</v>
      </c>
      <c r="E548" s="22" t="s">
        <v>34</v>
      </c>
      <c r="F548" s="23">
        <v>55994.98</v>
      </c>
      <c r="G548" s="23">
        <v>46237.71</v>
      </c>
      <c r="H548" s="23">
        <v>9757.27</v>
      </c>
      <c r="I548" s="37">
        <v>79.265000000000001</v>
      </c>
      <c r="J548" s="37">
        <v>16.645</v>
      </c>
      <c r="K548" s="24">
        <v>9000.6298999999999</v>
      </c>
      <c r="L548" s="42">
        <v>7585</v>
      </c>
      <c r="M548" s="35">
        <v>0.4824</v>
      </c>
      <c r="N548" s="23">
        <v>60904.06</v>
      </c>
      <c r="O548" s="25"/>
    </row>
    <row r="549" spans="1:15" s="22" customFormat="1" ht="11.25" outlineLevel="2" x14ac:dyDescent="0.2">
      <c r="A549" s="22">
        <v>103028807</v>
      </c>
      <c r="B549" s="22" t="s">
        <v>572</v>
      </c>
      <c r="C549" s="22">
        <v>103021453</v>
      </c>
      <c r="D549" s="22" t="s">
        <v>40</v>
      </c>
      <c r="E549" s="22" t="s">
        <v>34</v>
      </c>
      <c r="F549" s="23">
        <v>43397.84</v>
      </c>
      <c r="G549" s="23">
        <v>35835.65</v>
      </c>
      <c r="H549" s="23">
        <v>7562.19</v>
      </c>
      <c r="I549" s="37">
        <v>43.613</v>
      </c>
      <c r="J549" s="37">
        <v>9.1579999999999995</v>
      </c>
      <c r="K549" s="24">
        <v>8793.33</v>
      </c>
      <c r="L549" s="42">
        <v>7628</v>
      </c>
      <c r="M549" s="35">
        <v>0.67569999999999997</v>
      </c>
      <c r="N549" s="23">
        <v>47202.53</v>
      </c>
      <c r="O549" s="25"/>
    </row>
    <row r="550" spans="1:15" s="22" customFormat="1" ht="11.25" outlineLevel="2" x14ac:dyDescent="0.2">
      <c r="A550" s="22">
        <v>103028807</v>
      </c>
      <c r="B550" s="22" t="s">
        <v>572</v>
      </c>
      <c r="C550" s="22">
        <v>103021903</v>
      </c>
      <c r="D550" s="22" t="s">
        <v>43</v>
      </c>
      <c r="E550" s="22" t="s">
        <v>34</v>
      </c>
      <c r="F550" s="23">
        <v>34112.129999999997</v>
      </c>
      <c r="G550" s="23">
        <v>28168</v>
      </c>
      <c r="H550" s="23">
        <v>5944.13</v>
      </c>
      <c r="I550" s="37">
        <v>28.579000000000001</v>
      </c>
      <c r="J550" s="37">
        <v>6.0010000000000003</v>
      </c>
      <c r="K550" s="24">
        <v>9158.83</v>
      </c>
      <c r="L550" s="42">
        <v>7589</v>
      </c>
      <c r="M550" s="35">
        <v>0.81469999999999998</v>
      </c>
      <c r="N550" s="23">
        <v>37102.74</v>
      </c>
      <c r="O550" s="25"/>
    </row>
    <row r="551" spans="1:15" s="22" customFormat="1" ht="11.25" outlineLevel="2" x14ac:dyDescent="0.2">
      <c r="A551" s="22">
        <v>103028807</v>
      </c>
      <c r="B551" s="22" t="s">
        <v>572</v>
      </c>
      <c r="C551" s="22">
        <v>103022503</v>
      </c>
      <c r="D551" s="22" t="s">
        <v>46</v>
      </c>
      <c r="E551" s="22" t="s">
        <v>34</v>
      </c>
      <c r="F551" s="23">
        <v>18075.59</v>
      </c>
      <c r="G551" s="23">
        <v>14925.87</v>
      </c>
      <c r="H551" s="23">
        <v>3149.72</v>
      </c>
      <c r="I551" s="37">
        <v>14.082000000000001</v>
      </c>
      <c r="J551" s="37">
        <v>2.9569999999999999</v>
      </c>
      <c r="K551" s="24">
        <v>7768.49</v>
      </c>
      <c r="L551" s="42">
        <v>7589</v>
      </c>
      <c r="M551" s="35">
        <v>0.87609999999999999</v>
      </c>
      <c r="N551" s="23">
        <v>19660.27</v>
      </c>
      <c r="O551" s="25"/>
    </row>
    <row r="552" spans="1:15" s="22" customFormat="1" ht="11.25" outlineLevel="2" x14ac:dyDescent="0.2">
      <c r="A552" s="22">
        <v>103028807</v>
      </c>
      <c r="B552" s="22" t="s">
        <v>572</v>
      </c>
      <c r="C552" s="22">
        <v>103023153</v>
      </c>
      <c r="D552" s="22" t="s">
        <v>48</v>
      </c>
      <c r="E552" s="22" t="s">
        <v>34</v>
      </c>
      <c r="F552" s="23">
        <v>66232.88</v>
      </c>
      <c r="G552" s="23">
        <v>54691.63</v>
      </c>
      <c r="H552" s="23">
        <v>11541.25</v>
      </c>
      <c r="I552" s="37">
        <v>67.590999999999994</v>
      </c>
      <c r="J552" s="37">
        <v>14.194000000000001</v>
      </c>
      <c r="K552" s="24">
        <v>7557.1</v>
      </c>
      <c r="L552" s="42">
        <v>7597</v>
      </c>
      <c r="M552" s="35">
        <v>0.67159999999999997</v>
      </c>
      <c r="N552" s="23">
        <v>72039.520000000004</v>
      </c>
      <c r="O552" s="25"/>
    </row>
    <row r="553" spans="1:15" s="22" customFormat="1" ht="11.25" outlineLevel="2" x14ac:dyDescent="0.2">
      <c r="A553" s="22">
        <v>103028807</v>
      </c>
      <c r="B553" s="22" t="s">
        <v>572</v>
      </c>
      <c r="C553" s="22">
        <v>103026002</v>
      </c>
      <c r="D553" s="22" t="s">
        <v>54</v>
      </c>
      <c r="E553" s="22" t="s">
        <v>34</v>
      </c>
      <c r="F553" s="23">
        <v>1089.3499999999999</v>
      </c>
      <c r="G553" s="23">
        <v>899.53</v>
      </c>
      <c r="H553" s="23">
        <v>189.82</v>
      </c>
      <c r="I553" s="37">
        <v>1</v>
      </c>
      <c r="J553" s="37">
        <v>0.21</v>
      </c>
      <c r="K553" s="24">
        <v>7304.72</v>
      </c>
      <c r="L553" s="42">
        <v>7550</v>
      </c>
      <c r="M553" s="35">
        <v>0.77239999999999998</v>
      </c>
      <c r="N553" s="23">
        <v>1184.8599999999999</v>
      </c>
      <c r="O553" s="25"/>
    </row>
    <row r="554" spans="1:15" s="22" customFormat="1" ht="11.25" outlineLevel="2" x14ac:dyDescent="0.2">
      <c r="A554" s="22">
        <v>103028807</v>
      </c>
      <c r="B554" s="22" t="s">
        <v>572</v>
      </c>
      <c r="C554" s="22">
        <v>103026402</v>
      </c>
      <c r="D554" s="22" t="s">
        <v>57</v>
      </c>
      <c r="E554" s="22" t="s">
        <v>34</v>
      </c>
      <c r="F554" s="23">
        <v>539.15</v>
      </c>
      <c r="G554" s="23">
        <v>445.2</v>
      </c>
      <c r="H554" s="23">
        <v>93.95</v>
      </c>
      <c r="I554" s="37">
        <v>0.98299999999999998</v>
      </c>
      <c r="J554" s="37">
        <v>0.20599999999999999</v>
      </c>
      <c r="K554" s="24">
        <v>9280.6</v>
      </c>
      <c r="L554" s="42">
        <v>7591</v>
      </c>
      <c r="M554" s="35">
        <v>0.375</v>
      </c>
      <c r="N554" s="23">
        <v>586.41</v>
      </c>
      <c r="O554" s="25"/>
    </row>
    <row r="555" spans="1:15" s="22" customFormat="1" ht="11.25" outlineLevel="2" x14ac:dyDescent="0.2">
      <c r="A555" s="22">
        <v>103028807</v>
      </c>
      <c r="B555" s="22" t="s">
        <v>572</v>
      </c>
      <c r="C555" s="22">
        <v>102027451</v>
      </c>
      <c r="D555" s="22" t="s">
        <v>33</v>
      </c>
      <c r="E555" s="22" t="s">
        <v>34</v>
      </c>
      <c r="F555" s="23">
        <v>629.79</v>
      </c>
      <c r="G555" s="23">
        <v>520.04999999999995</v>
      </c>
      <c r="H555" s="23">
        <v>109.74</v>
      </c>
      <c r="I555" s="37">
        <v>1</v>
      </c>
      <c r="J555" s="37">
        <v>0.21</v>
      </c>
      <c r="K555" s="24">
        <v>11146.2099</v>
      </c>
      <c r="L555" s="42">
        <v>7556</v>
      </c>
      <c r="M555" s="35">
        <v>0.43169999999999997</v>
      </c>
      <c r="N555" s="23">
        <v>685.01</v>
      </c>
      <c r="O555" s="25"/>
    </row>
    <row r="556" spans="1:15" s="22" customFormat="1" ht="11.25" outlineLevel="2" x14ac:dyDescent="0.2">
      <c r="A556" s="22">
        <v>103028807</v>
      </c>
      <c r="B556" s="22" t="s">
        <v>572</v>
      </c>
      <c r="C556" s="22">
        <v>103028653</v>
      </c>
      <c r="D556" s="22" t="s">
        <v>66</v>
      </c>
      <c r="E556" s="22" t="s">
        <v>34</v>
      </c>
      <c r="F556" s="23">
        <v>87817.94</v>
      </c>
      <c r="G556" s="23">
        <v>72515.44</v>
      </c>
      <c r="H556" s="23">
        <v>15302.5</v>
      </c>
      <c r="I556" s="37">
        <v>84.733999999999995</v>
      </c>
      <c r="J556" s="37">
        <v>17.794</v>
      </c>
      <c r="K556" s="24">
        <v>6957.78</v>
      </c>
      <c r="L556" s="42">
        <v>7569</v>
      </c>
      <c r="M556" s="35">
        <v>0.77149999999999996</v>
      </c>
      <c r="N556" s="23">
        <v>95516.95</v>
      </c>
      <c r="O556" s="25"/>
    </row>
    <row r="557" spans="1:15" s="22" customFormat="1" ht="11.25" outlineLevel="2" x14ac:dyDescent="0.2">
      <c r="A557" s="22">
        <v>103028807</v>
      </c>
      <c r="B557" s="22" t="s">
        <v>572</v>
      </c>
      <c r="C557" s="22">
        <v>103028753</v>
      </c>
      <c r="D557" s="22" t="s">
        <v>68</v>
      </c>
      <c r="E557" s="22" t="s">
        <v>34</v>
      </c>
      <c r="F557" s="23">
        <v>28646.42</v>
      </c>
      <c r="G557" s="23">
        <v>23654.71</v>
      </c>
      <c r="H557" s="23">
        <v>4991.71</v>
      </c>
      <c r="I557" s="37">
        <v>31.882999999999999</v>
      </c>
      <c r="J557" s="37">
        <v>6.6950000000000003</v>
      </c>
      <c r="K557" s="24">
        <v>7295.65</v>
      </c>
      <c r="L557" s="42">
        <v>7612</v>
      </c>
      <c r="M557" s="35">
        <v>0.63790000000000002</v>
      </c>
      <c r="N557" s="23">
        <v>31157.86</v>
      </c>
      <c r="O557" s="25"/>
    </row>
    <row r="558" spans="1:15" s="22" customFormat="1" ht="11.25" outlineLevel="2" x14ac:dyDescent="0.2">
      <c r="A558" s="22">
        <v>103028807</v>
      </c>
      <c r="B558" s="22" t="s">
        <v>572</v>
      </c>
      <c r="C558" s="22">
        <v>103028833</v>
      </c>
      <c r="D558" s="22" t="s">
        <v>69</v>
      </c>
      <c r="E558" s="22" t="s">
        <v>34</v>
      </c>
      <c r="F558" s="23">
        <v>45961.55</v>
      </c>
      <c r="G558" s="23">
        <v>37952.629999999997</v>
      </c>
      <c r="H558" s="23">
        <v>8008.92</v>
      </c>
      <c r="I558" s="37">
        <v>50.176000000000002</v>
      </c>
      <c r="J558" s="37">
        <v>10.536</v>
      </c>
      <c r="K558" s="24">
        <v>8534.9500000000007</v>
      </c>
      <c r="L558" s="42">
        <v>7559</v>
      </c>
      <c r="M558" s="35">
        <v>0.62770000000000004</v>
      </c>
      <c r="N558" s="23">
        <v>49991</v>
      </c>
      <c r="O558" s="25"/>
    </row>
    <row r="559" spans="1:15" s="22" customFormat="1" ht="11.25" outlineLevel="2" x14ac:dyDescent="0.2">
      <c r="A559" s="22">
        <v>103028807</v>
      </c>
      <c r="B559" s="22" t="s">
        <v>572</v>
      </c>
      <c r="C559" s="22">
        <v>103029553</v>
      </c>
      <c r="D559" s="22" t="s">
        <v>73</v>
      </c>
      <c r="E559" s="22" t="s">
        <v>34</v>
      </c>
      <c r="F559" s="23">
        <v>65530.77</v>
      </c>
      <c r="G559" s="23">
        <v>54111.86</v>
      </c>
      <c r="H559" s="23">
        <v>11418.91</v>
      </c>
      <c r="I559" s="37">
        <v>84.674000000000007</v>
      </c>
      <c r="J559" s="37">
        <v>17.780999999999999</v>
      </c>
      <c r="K559" s="24">
        <v>7501.01</v>
      </c>
      <c r="L559" s="42">
        <v>7587</v>
      </c>
      <c r="M559" s="35">
        <v>0.53439999999999999</v>
      </c>
      <c r="N559" s="23">
        <v>71275.850000000006</v>
      </c>
      <c r="O559" s="25"/>
    </row>
    <row r="560" spans="1:15" s="22" customFormat="1" ht="11.25" outlineLevel="2" x14ac:dyDescent="0.2">
      <c r="A560" s="22">
        <v>103028807</v>
      </c>
      <c r="B560" s="22" t="s">
        <v>572</v>
      </c>
      <c r="C560" s="22">
        <v>103029603</v>
      </c>
      <c r="D560" s="22" t="s">
        <v>74</v>
      </c>
      <c r="E560" s="22" t="s">
        <v>34</v>
      </c>
      <c r="F560" s="23">
        <v>27238.639999999999</v>
      </c>
      <c r="G560" s="23">
        <v>22492.240000000002</v>
      </c>
      <c r="H560" s="23">
        <v>4746.3999999999996</v>
      </c>
      <c r="I560" s="37">
        <v>29.138000000000002</v>
      </c>
      <c r="J560" s="37">
        <v>6.1180000000000003</v>
      </c>
      <c r="K560" s="24">
        <v>7833.18</v>
      </c>
      <c r="L560" s="42">
        <v>7589</v>
      </c>
      <c r="M560" s="35">
        <v>0.6381</v>
      </c>
      <c r="N560" s="23">
        <v>29626.66</v>
      </c>
      <c r="O560" s="25"/>
    </row>
    <row r="561" spans="1:15" s="22" customFormat="1" ht="11.25" outlineLevel="2" x14ac:dyDescent="0.2">
      <c r="A561" s="22">
        <v>103028807</v>
      </c>
      <c r="B561" s="22" t="s">
        <v>572</v>
      </c>
      <c r="C561" s="22">
        <v>103029902</v>
      </c>
      <c r="D561" s="22" t="s">
        <v>76</v>
      </c>
      <c r="E561" s="22" t="s">
        <v>34</v>
      </c>
      <c r="F561" s="23">
        <v>1625.07</v>
      </c>
      <c r="G561" s="23">
        <v>1341.9</v>
      </c>
      <c r="H561" s="23">
        <v>283.17</v>
      </c>
      <c r="I561" s="37">
        <v>1.966</v>
      </c>
      <c r="J561" s="37">
        <v>0.41199999999999998</v>
      </c>
      <c r="K561" s="24">
        <v>9435.2900000000009</v>
      </c>
      <c r="L561" s="42">
        <v>7604</v>
      </c>
      <c r="M561" s="35">
        <v>0.56420000000000003</v>
      </c>
      <c r="N561" s="23">
        <v>1767.55</v>
      </c>
      <c r="O561" s="25"/>
    </row>
    <row r="562" spans="1:15" s="26" customFormat="1" ht="11.25" outlineLevel="1" x14ac:dyDescent="0.2">
      <c r="A562" s="22"/>
      <c r="B562" s="26" t="s">
        <v>708</v>
      </c>
      <c r="C562" s="22"/>
      <c r="F562" s="27">
        <f>SUBTOTAL(9,F546:F561)</f>
        <v>539170.40999999992</v>
      </c>
      <c r="G562" s="27">
        <f>SUBTOTAL(9,G546:G561)</f>
        <v>445218.57</v>
      </c>
      <c r="H562" s="27">
        <f>SUBTOTAL(9,H546:H561)</f>
        <v>93951.84</v>
      </c>
      <c r="I562" s="38">
        <f>SUBTOTAL(9,I546:I561)</f>
        <v>598.91600000000005</v>
      </c>
      <c r="J562" s="38">
        <f>SUBTOTAL(9,J546:J561)</f>
        <v>125.76499999999999</v>
      </c>
      <c r="K562" s="28"/>
      <c r="L562" s="43"/>
      <c r="M562" s="36"/>
      <c r="N562" s="27">
        <f>SUBTOTAL(9,N546:N561)</f>
        <v>586439.52</v>
      </c>
      <c r="O562" s="40"/>
    </row>
    <row r="563" spans="1:15" s="22" customFormat="1" ht="11.25" outlineLevel="2" x14ac:dyDescent="0.2">
      <c r="A563" s="22">
        <v>116606707</v>
      </c>
      <c r="B563" s="22" t="s">
        <v>610</v>
      </c>
      <c r="C563" s="22">
        <v>116604003</v>
      </c>
      <c r="D563" s="22" t="s">
        <v>364</v>
      </c>
      <c r="E563" s="22" t="s">
        <v>365</v>
      </c>
      <c r="F563" s="23">
        <v>16314.07</v>
      </c>
      <c r="G563" s="23">
        <v>13471.3</v>
      </c>
      <c r="H563" s="23">
        <v>2842.77</v>
      </c>
      <c r="I563" s="37">
        <v>26.366</v>
      </c>
      <c r="J563" s="37">
        <v>5.5359999999999996</v>
      </c>
      <c r="K563" s="24">
        <v>8865.41</v>
      </c>
      <c r="L563" s="42">
        <v>7556</v>
      </c>
      <c r="M563" s="35">
        <v>0.42420000000000002</v>
      </c>
      <c r="N563" s="23">
        <v>17744.32</v>
      </c>
      <c r="O563" s="25"/>
    </row>
    <row r="564" spans="1:15" s="22" customFormat="1" ht="11.25" outlineLevel="2" x14ac:dyDescent="0.2">
      <c r="A564" s="22">
        <v>116606707</v>
      </c>
      <c r="B564" s="22" t="s">
        <v>610</v>
      </c>
      <c r="C564" s="22">
        <v>116555003</v>
      </c>
      <c r="D564" s="22" t="s">
        <v>361</v>
      </c>
      <c r="E564" s="22" t="s">
        <v>365</v>
      </c>
      <c r="F564" s="23">
        <v>95809.21</v>
      </c>
      <c r="G564" s="23">
        <v>79114.210000000006</v>
      </c>
      <c r="H564" s="23">
        <v>16695</v>
      </c>
      <c r="I564" s="37">
        <v>116.544</v>
      </c>
      <c r="J564" s="37">
        <v>24.474</v>
      </c>
      <c r="K564" s="24">
        <v>7158.61</v>
      </c>
      <c r="L564" s="42">
        <v>7518</v>
      </c>
      <c r="M564" s="35">
        <v>0.5948</v>
      </c>
      <c r="N564" s="23">
        <v>104208.82</v>
      </c>
      <c r="O564" s="25"/>
    </row>
    <row r="565" spans="1:15" s="22" customFormat="1" ht="11.25" outlineLevel="2" x14ac:dyDescent="0.2">
      <c r="A565" s="22">
        <v>116606707</v>
      </c>
      <c r="B565" s="22" t="s">
        <v>610</v>
      </c>
      <c r="C565" s="22">
        <v>116605003</v>
      </c>
      <c r="D565" s="22" t="s">
        <v>366</v>
      </c>
      <c r="E565" s="22" t="s">
        <v>365</v>
      </c>
      <c r="F565" s="23">
        <v>133557.82</v>
      </c>
      <c r="G565" s="23">
        <v>110285.02</v>
      </c>
      <c r="H565" s="23">
        <v>23272.799999999999</v>
      </c>
      <c r="I565" s="37">
        <v>159.37700000000001</v>
      </c>
      <c r="J565" s="37">
        <v>33.469000000000001</v>
      </c>
      <c r="K565" s="24">
        <v>6971.32</v>
      </c>
      <c r="L565" s="42">
        <v>7518</v>
      </c>
      <c r="M565" s="35">
        <v>0.62260000000000004</v>
      </c>
      <c r="N565" s="23">
        <v>145266.84</v>
      </c>
      <c r="O565" s="25"/>
    </row>
    <row r="566" spans="1:15" s="22" customFormat="1" ht="11.25" outlineLevel="2" x14ac:dyDescent="0.2">
      <c r="A566" s="22">
        <v>116606707</v>
      </c>
      <c r="B566" s="22" t="s">
        <v>610</v>
      </c>
      <c r="C566" s="22">
        <v>116557103</v>
      </c>
      <c r="D566" s="22" t="s">
        <v>363</v>
      </c>
      <c r="E566" s="22" t="s">
        <v>365</v>
      </c>
      <c r="F566" s="23">
        <v>49462.67</v>
      </c>
      <c r="G566" s="23">
        <v>40843.67</v>
      </c>
      <c r="H566" s="23">
        <v>8619</v>
      </c>
      <c r="I566" s="37">
        <v>65.144000000000005</v>
      </c>
      <c r="J566" s="37">
        <v>13.68</v>
      </c>
      <c r="K566" s="24">
        <v>7367.32</v>
      </c>
      <c r="L566" s="42">
        <v>7534</v>
      </c>
      <c r="M566" s="35">
        <v>0.53380000000000005</v>
      </c>
      <c r="N566" s="23">
        <v>53799.06</v>
      </c>
      <c r="O566" s="25"/>
    </row>
    <row r="567" spans="1:15" s="22" customFormat="1" ht="11.25" outlineLevel="2" x14ac:dyDescent="0.2">
      <c r="A567" s="22">
        <v>116606707</v>
      </c>
      <c r="B567" s="22" t="s">
        <v>610</v>
      </c>
      <c r="C567" s="22">
        <v>116496603</v>
      </c>
      <c r="D567" s="22" t="s">
        <v>359</v>
      </c>
      <c r="E567" s="22" t="s">
        <v>365</v>
      </c>
      <c r="F567" s="23">
        <v>83674.679999999993</v>
      </c>
      <c r="G567" s="23">
        <v>69094.149999999994</v>
      </c>
      <c r="H567" s="23">
        <v>14580.53</v>
      </c>
      <c r="I567" s="37">
        <v>91.155000000000001</v>
      </c>
      <c r="J567" s="37">
        <v>19.141999999999999</v>
      </c>
      <c r="K567" s="24">
        <v>7705.25</v>
      </c>
      <c r="L567" s="42">
        <v>7548</v>
      </c>
      <c r="M567" s="35">
        <v>0.62990000000000002</v>
      </c>
      <c r="N567" s="23">
        <v>91010.45</v>
      </c>
      <c r="O567" s="25"/>
    </row>
    <row r="568" spans="1:15" s="26" customFormat="1" ht="11.25" outlineLevel="1" x14ac:dyDescent="0.2">
      <c r="A568" s="22"/>
      <c r="B568" s="26" t="s">
        <v>709</v>
      </c>
      <c r="C568" s="22"/>
      <c r="F568" s="27">
        <f>SUBTOTAL(9,F563:F567)</f>
        <v>378818.45</v>
      </c>
      <c r="G568" s="27">
        <f>SUBTOTAL(9,G563:G567)</f>
        <v>312808.34999999998</v>
      </c>
      <c r="H568" s="27">
        <f>SUBTOTAL(9,H563:H567)</f>
        <v>66010.100000000006</v>
      </c>
      <c r="I568" s="38">
        <f>SUBTOTAL(9,I563:I567)</f>
        <v>458.58600000000001</v>
      </c>
      <c r="J568" s="38">
        <f>SUBTOTAL(9,J563:J567)</f>
        <v>96.300999999999988</v>
      </c>
      <c r="K568" s="28"/>
      <c r="L568" s="43"/>
      <c r="M568" s="36"/>
      <c r="N568" s="27">
        <f>SUBTOTAL(9,N563:N567)</f>
        <v>412029.49</v>
      </c>
      <c r="O568" s="40"/>
    </row>
    <row r="569" spans="1:15" s="22" customFormat="1" ht="11.25" outlineLevel="2" x14ac:dyDescent="0.2">
      <c r="A569" s="22">
        <v>119584707</v>
      </c>
      <c r="B569" s="22" t="s">
        <v>616</v>
      </c>
      <c r="C569" s="22">
        <v>119581003</v>
      </c>
      <c r="D569" s="22" t="s">
        <v>412</v>
      </c>
      <c r="E569" s="22" t="s">
        <v>413</v>
      </c>
      <c r="F569" s="23">
        <v>42137.59</v>
      </c>
      <c r="G569" s="23">
        <v>34795.01</v>
      </c>
      <c r="H569" s="23">
        <v>7342.58</v>
      </c>
      <c r="I569" s="37">
        <v>41</v>
      </c>
      <c r="J569" s="37">
        <v>8.61</v>
      </c>
      <c r="K569" s="24">
        <v>8525.3700000000008</v>
      </c>
      <c r="L569" s="42">
        <v>7527</v>
      </c>
      <c r="M569" s="35">
        <v>0.70720000000000005</v>
      </c>
      <c r="N569" s="23">
        <v>45831.8</v>
      </c>
      <c r="O569" s="25"/>
    </row>
    <row r="570" spans="1:15" s="22" customFormat="1" ht="11.25" outlineLevel="2" x14ac:dyDescent="0.2">
      <c r="A570" s="22">
        <v>119584707</v>
      </c>
      <c r="B570" s="22" t="s">
        <v>616</v>
      </c>
      <c r="C570" s="22">
        <v>119582503</v>
      </c>
      <c r="D570" s="22" t="s">
        <v>414</v>
      </c>
      <c r="E570" s="22" t="s">
        <v>413</v>
      </c>
      <c r="F570" s="23">
        <v>111552.34</v>
      </c>
      <c r="G570" s="23">
        <v>92114.06</v>
      </c>
      <c r="H570" s="23">
        <v>19438.28</v>
      </c>
      <c r="I570" s="37">
        <v>110.422</v>
      </c>
      <c r="J570" s="37">
        <v>23.187999999999999</v>
      </c>
      <c r="K570" s="24">
        <v>7755.36</v>
      </c>
      <c r="L570" s="42">
        <v>7531</v>
      </c>
      <c r="M570" s="35">
        <v>0.69479999999999997</v>
      </c>
      <c r="N570" s="23">
        <v>121332.14</v>
      </c>
      <c r="O570" s="25"/>
    </row>
    <row r="571" spans="1:15" s="22" customFormat="1" ht="11.25" outlineLevel="2" x14ac:dyDescent="0.2">
      <c r="A571" s="22">
        <v>119584707</v>
      </c>
      <c r="B571" s="22" t="s">
        <v>616</v>
      </c>
      <c r="C571" s="22">
        <v>119665003</v>
      </c>
      <c r="D571" s="22" t="s">
        <v>424</v>
      </c>
      <c r="E571" s="22" t="s">
        <v>413</v>
      </c>
      <c r="F571" s="23">
        <v>17734.46</v>
      </c>
      <c r="G571" s="23">
        <v>14644.18</v>
      </c>
      <c r="H571" s="23">
        <v>3090.28</v>
      </c>
      <c r="I571" s="37">
        <v>21.783000000000001</v>
      </c>
      <c r="J571" s="37">
        <v>4.5739999999999998</v>
      </c>
      <c r="K571" s="24">
        <v>9115.3700000000008</v>
      </c>
      <c r="L571" s="42">
        <v>7536</v>
      </c>
      <c r="M571" s="35">
        <v>0.55959999999999999</v>
      </c>
      <c r="N571" s="23">
        <v>19289.240000000002</v>
      </c>
      <c r="O571" s="25"/>
    </row>
    <row r="572" spans="1:15" s="22" customFormat="1" ht="11.25" outlineLevel="2" x14ac:dyDescent="0.2">
      <c r="A572" s="22">
        <v>119584707</v>
      </c>
      <c r="B572" s="22" t="s">
        <v>616</v>
      </c>
      <c r="C572" s="22">
        <v>119584503</v>
      </c>
      <c r="D572" s="22" t="s">
        <v>416</v>
      </c>
      <c r="E572" s="22" t="s">
        <v>413</v>
      </c>
      <c r="F572" s="23">
        <v>38428.92</v>
      </c>
      <c r="G572" s="23">
        <v>31732.58</v>
      </c>
      <c r="H572" s="23">
        <v>6696.34</v>
      </c>
      <c r="I572" s="37">
        <v>42.104999999999997</v>
      </c>
      <c r="J572" s="37">
        <v>8.8420000000000005</v>
      </c>
      <c r="K572" s="24">
        <v>8503.17</v>
      </c>
      <c r="L572" s="42">
        <v>7531</v>
      </c>
      <c r="M572" s="35">
        <v>0.62770000000000004</v>
      </c>
      <c r="N572" s="23">
        <v>41797.99</v>
      </c>
      <c r="O572" s="25"/>
    </row>
    <row r="573" spans="1:15" s="22" customFormat="1" ht="11.25" outlineLevel="2" x14ac:dyDescent="0.2">
      <c r="A573" s="22">
        <v>119584707</v>
      </c>
      <c r="B573" s="22" t="s">
        <v>616</v>
      </c>
      <c r="C573" s="22">
        <v>119584603</v>
      </c>
      <c r="D573" s="22" t="s">
        <v>417</v>
      </c>
      <c r="E573" s="22" t="s">
        <v>413</v>
      </c>
      <c r="F573" s="23">
        <v>22278.560000000001</v>
      </c>
      <c r="G573" s="23">
        <v>18396.46</v>
      </c>
      <c r="H573" s="23">
        <v>3882.1</v>
      </c>
      <c r="I573" s="37">
        <v>27.222000000000001</v>
      </c>
      <c r="J573" s="37">
        <v>5.7160000000000002</v>
      </c>
      <c r="K573" s="24">
        <v>7364.97</v>
      </c>
      <c r="L573" s="42">
        <v>7513</v>
      </c>
      <c r="M573" s="35">
        <v>0.5756</v>
      </c>
      <c r="N573" s="23">
        <v>24231.72</v>
      </c>
      <c r="O573" s="25"/>
    </row>
    <row r="574" spans="1:15" s="22" customFormat="1" ht="11.25" outlineLevel="2" x14ac:dyDescent="0.2">
      <c r="A574" s="22">
        <v>119584707</v>
      </c>
      <c r="B574" s="22" t="s">
        <v>616</v>
      </c>
      <c r="C574" s="22">
        <v>119586503</v>
      </c>
      <c r="D574" s="22" t="s">
        <v>418</v>
      </c>
      <c r="E574" s="22" t="s">
        <v>413</v>
      </c>
      <c r="F574" s="23">
        <v>28044.22</v>
      </c>
      <c r="G574" s="23">
        <v>23157.439999999999</v>
      </c>
      <c r="H574" s="23">
        <v>4886.78</v>
      </c>
      <c r="I574" s="37">
        <v>26.265999999999998</v>
      </c>
      <c r="J574" s="37">
        <v>5.5149999999999997</v>
      </c>
      <c r="K574" s="24">
        <v>8176.5</v>
      </c>
      <c r="L574" s="42">
        <v>7524</v>
      </c>
      <c r="M574" s="35">
        <v>0.73509999999999998</v>
      </c>
      <c r="N574" s="23">
        <v>30502.86</v>
      </c>
      <c r="O574" s="25"/>
    </row>
    <row r="575" spans="1:15" s="22" customFormat="1" ht="11.25" outlineLevel="2" x14ac:dyDescent="0.2">
      <c r="A575" s="22">
        <v>119584707</v>
      </c>
      <c r="B575" s="22" t="s">
        <v>616</v>
      </c>
      <c r="C575" s="22">
        <v>118667503</v>
      </c>
      <c r="D575" s="22" t="s">
        <v>399</v>
      </c>
      <c r="E575" s="22" t="s">
        <v>413</v>
      </c>
      <c r="F575" s="23">
        <v>17262.82</v>
      </c>
      <c r="G575" s="23">
        <v>14254.73</v>
      </c>
      <c r="H575" s="23">
        <v>3008.09</v>
      </c>
      <c r="I575" s="37">
        <v>22.477</v>
      </c>
      <c r="J575" s="37">
        <v>4.72</v>
      </c>
      <c r="K575" s="24">
        <v>8052.83</v>
      </c>
      <c r="L575" s="42">
        <v>7527</v>
      </c>
      <c r="M575" s="35">
        <v>0.52849999999999997</v>
      </c>
      <c r="N575" s="23">
        <v>18776.25</v>
      </c>
      <c r="O575" s="25"/>
    </row>
    <row r="576" spans="1:15" s="26" customFormat="1" ht="11.25" outlineLevel="1" x14ac:dyDescent="0.2">
      <c r="A576" s="22"/>
      <c r="B576" s="26" t="s">
        <v>710</v>
      </c>
      <c r="C576" s="22"/>
      <c r="F576" s="27">
        <f>SUBTOTAL(9,F569:F575)</f>
        <v>277438.90999999997</v>
      </c>
      <c r="G576" s="27">
        <f>SUBTOTAL(9,G569:G575)</f>
        <v>229094.46000000002</v>
      </c>
      <c r="H576" s="27">
        <f>SUBTOTAL(9,H569:H575)</f>
        <v>48344.45</v>
      </c>
      <c r="I576" s="38">
        <f>SUBTOTAL(9,I569:I575)</f>
        <v>291.27499999999998</v>
      </c>
      <c r="J576" s="38">
        <f>SUBTOTAL(9,J569:J575)</f>
        <v>61.164999999999999</v>
      </c>
      <c r="K576" s="28"/>
      <c r="L576" s="43"/>
      <c r="M576" s="36"/>
      <c r="N576" s="27">
        <f>SUBTOTAL(9,N569:N575)</f>
        <v>301762</v>
      </c>
      <c r="O576" s="40"/>
    </row>
    <row r="577" spans="1:15" s="22" customFormat="1" ht="11.25" outlineLevel="2" x14ac:dyDescent="0.2">
      <c r="A577" s="22">
        <v>122099007</v>
      </c>
      <c r="B577" s="22" t="s">
        <v>626</v>
      </c>
      <c r="C577" s="22">
        <v>122098003</v>
      </c>
      <c r="D577" s="22" t="s">
        <v>466</v>
      </c>
      <c r="E577" s="22" t="s">
        <v>457</v>
      </c>
      <c r="F577" s="23">
        <v>53429.18</v>
      </c>
      <c r="G577" s="23">
        <v>44119.01</v>
      </c>
      <c r="H577" s="23">
        <v>9310.17</v>
      </c>
      <c r="I577" s="37">
        <v>98.263000000000005</v>
      </c>
      <c r="J577" s="37">
        <v>20.635000000000002</v>
      </c>
      <c r="K577" s="24">
        <v>11209.3</v>
      </c>
      <c r="L577" s="42">
        <v>7510</v>
      </c>
      <c r="M577" s="35">
        <v>0.375</v>
      </c>
      <c r="N577" s="23">
        <v>58113.32</v>
      </c>
      <c r="O577" s="25"/>
    </row>
    <row r="578" spans="1:15" s="22" customFormat="1" ht="11.25" outlineLevel="2" x14ac:dyDescent="0.2">
      <c r="A578" s="22">
        <v>122099007</v>
      </c>
      <c r="B578" s="22" t="s">
        <v>626</v>
      </c>
      <c r="C578" s="22">
        <v>122098103</v>
      </c>
      <c r="D578" s="22" t="s">
        <v>467</v>
      </c>
      <c r="E578" s="22" t="s">
        <v>457</v>
      </c>
      <c r="F578" s="23">
        <v>154170.23999999999</v>
      </c>
      <c r="G578" s="23">
        <v>127305.68</v>
      </c>
      <c r="H578" s="23">
        <v>26864.560000000001</v>
      </c>
      <c r="I578" s="37">
        <v>282.56</v>
      </c>
      <c r="J578" s="37">
        <v>59.337000000000003</v>
      </c>
      <c r="K578" s="24">
        <v>8209.5499999999993</v>
      </c>
      <c r="L578" s="42">
        <v>7536</v>
      </c>
      <c r="M578" s="35">
        <v>0.375</v>
      </c>
      <c r="N578" s="23">
        <v>167686.35999999999</v>
      </c>
      <c r="O578" s="25"/>
    </row>
    <row r="579" spans="1:15" s="22" customFormat="1" ht="11.25" outlineLevel="2" x14ac:dyDescent="0.2">
      <c r="A579" s="22">
        <v>122099007</v>
      </c>
      <c r="B579" s="22" t="s">
        <v>626</v>
      </c>
      <c r="C579" s="22">
        <v>122098403</v>
      </c>
      <c r="D579" s="22" t="s">
        <v>469</v>
      </c>
      <c r="E579" s="22" t="s">
        <v>457</v>
      </c>
      <c r="F579" s="23">
        <v>146026.41</v>
      </c>
      <c r="G579" s="23">
        <v>120580.93</v>
      </c>
      <c r="H579" s="23">
        <v>25445.48</v>
      </c>
      <c r="I579" s="37">
        <v>267.351</v>
      </c>
      <c r="J579" s="37">
        <v>56.143000000000001</v>
      </c>
      <c r="K579" s="24">
        <v>9849.01</v>
      </c>
      <c r="L579" s="42">
        <v>7544</v>
      </c>
      <c r="M579" s="35">
        <v>0.375</v>
      </c>
      <c r="N579" s="23">
        <v>158828.54999999999</v>
      </c>
      <c r="O579" s="25"/>
    </row>
    <row r="580" spans="1:15" s="26" customFormat="1" ht="11.25" outlineLevel="1" x14ac:dyDescent="0.2">
      <c r="A580" s="22"/>
      <c r="B580" s="26" t="s">
        <v>711</v>
      </c>
      <c r="C580" s="22"/>
      <c r="F580" s="27">
        <f>SUBTOTAL(9,F577:F579)</f>
        <v>353625.82999999996</v>
      </c>
      <c r="G580" s="27">
        <f>SUBTOTAL(9,G577:G579)</f>
        <v>292005.62</v>
      </c>
      <c r="H580" s="27">
        <f>SUBTOTAL(9,H577:H579)</f>
        <v>61620.210000000006</v>
      </c>
      <c r="I580" s="38">
        <f>SUBTOTAL(9,I577:I579)</f>
        <v>648.17399999999998</v>
      </c>
      <c r="J580" s="38">
        <f>SUBTOTAL(9,J577:J579)</f>
        <v>136.11500000000001</v>
      </c>
      <c r="K580" s="28"/>
      <c r="L580" s="43"/>
      <c r="M580" s="36"/>
      <c r="N580" s="27">
        <f>SUBTOTAL(9,N577:N579)</f>
        <v>384628.23</v>
      </c>
      <c r="O580" s="40"/>
    </row>
    <row r="581" spans="1:15" s="22" customFormat="1" ht="11.25" outlineLevel="2" x14ac:dyDescent="0.2">
      <c r="A581" s="22">
        <v>106619107</v>
      </c>
      <c r="B581" s="22" t="s">
        <v>585</v>
      </c>
      <c r="C581" s="22">
        <v>106611303</v>
      </c>
      <c r="D581" s="22" t="s">
        <v>142</v>
      </c>
      <c r="E581" s="22" t="s">
        <v>143</v>
      </c>
      <c r="F581" s="23">
        <v>47705.21</v>
      </c>
      <c r="G581" s="23">
        <v>39392.449999999997</v>
      </c>
      <c r="H581" s="23">
        <v>8312.76</v>
      </c>
      <c r="I581" s="37">
        <v>53.633000000000003</v>
      </c>
      <c r="J581" s="37">
        <v>11.262</v>
      </c>
      <c r="K581" s="24">
        <v>8839.49</v>
      </c>
      <c r="L581" s="42">
        <v>7516</v>
      </c>
      <c r="M581" s="35">
        <v>0.61299999999999999</v>
      </c>
      <c r="N581" s="23">
        <v>51887.53</v>
      </c>
      <c r="O581" s="25"/>
    </row>
    <row r="582" spans="1:15" s="22" customFormat="1" ht="11.25" outlineLevel="2" x14ac:dyDescent="0.2">
      <c r="A582" s="22">
        <v>106619107</v>
      </c>
      <c r="B582" s="22" t="s">
        <v>585</v>
      </c>
      <c r="C582" s="22">
        <v>106272003</v>
      </c>
      <c r="D582" s="22" t="s">
        <v>137</v>
      </c>
      <c r="E582" s="22" t="s">
        <v>143</v>
      </c>
      <c r="F582" s="23">
        <v>22484.07</v>
      </c>
      <c r="G582" s="23">
        <v>18566.16</v>
      </c>
      <c r="H582" s="23">
        <v>3917.91</v>
      </c>
      <c r="I582" s="37">
        <v>41.332999999999998</v>
      </c>
      <c r="J582" s="37">
        <v>8.6790000000000003</v>
      </c>
      <c r="K582" s="24">
        <v>8908.42</v>
      </c>
      <c r="L582" s="42">
        <v>7514</v>
      </c>
      <c r="M582" s="35">
        <v>0.375</v>
      </c>
      <c r="N582" s="23">
        <v>24455.25</v>
      </c>
      <c r="O582" s="25"/>
    </row>
    <row r="583" spans="1:15" s="22" customFormat="1" ht="11.25" outlineLevel="2" x14ac:dyDescent="0.2">
      <c r="A583" s="22">
        <v>106619107</v>
      </c>
      <c r="B583" s="22" t="s">
        <v>585</v>
      </c>
      <c r="C583" s="22">
        <v>106612203</v>
      </c>
      <c r="D583" s="22" t="s">
        <v>144</v>
      </c>
      <c r="E583" s="22" t="s">
        <v>143</v>
      </c>
      <c r="F583" s="23">
        <v>138040.07999999999</v>
      </c>
      <c r="G583" s="23">
        <v>113986.24000000001</v>
      </c>
      <c r="H583" s="23">
        <v>24053.84</v>
      </c>
      <c r="I583" s="37">
        <v>138.738</v>
      </c>
      <c r="J583" s="37">
        <v>29.134</v>
      </c>
      <c r="K583" s="24">
        <v>7500.37</v>
      </c>
      <c r="L583" s="42">
        <v>7547</v>
      </c>
      <c r="M583" s="35">
        <v>0.68710000000000004</v>
      </c>
      <c r="N583" s="23">
        <v>150142.07</v>
      </c>
      <c r="O583" s="25"/>
    </row>
    <row r="584" spans="1:15" s="22" customFormat="1" ht="11.25" outlineLevel="2" x14ac:dyDescent="0.2">
      <c r="A584" s="22">
        <v>106619107</v>
      </c>
      <c r="B584" s="22" t="s">
        <v>585</v>
      </c>
      <c r="C584" s="22">
        <v>106616203</v>
      </c>
      <c r="D584" s="22" t="s">
        <v>145</v>
      </c>
      <c r="E584" s="22" t="s">
        <v>143</v>
      </c>
      <c r="F584" s="23">
        <v>122705.82</v>
      </c>
      <c r="G584" s="23">
        <v>101324.01</v>
      </c>
      <c r="H584" s="23">
        <v>21381.81</v>
      </c>
      <c r="I584" s="37">
        <v>117.666</v>
      </c>
      <c r="J584" s="37">
        <v>24.709</v>
      </c>
      <c r="K584" s="24">
        <v>6919.56</v>
      </c>
      <c r="L584" s="42">
        <v>7546</v>
      </c>
      <c r="M584" s="35">
        <v>0.78059999999999996</v>
      </c>
      <c r="N584" s="23">
        <v>133463.44</v>
      </c>
      <c r="O584" s="25"/>
    </row>
    <row r="585" spans="1:15" s="22" customFormat="1" ht="11.25" outlineLevel="2" x14ac:dyDescent="0.2">
      <c r="A585" s="22">
        <v>106619107</v>
      </c>
      <c r="B585" s="22" t="s">
        <v>585</v>
      </c>
      <c r="C585" s="22">
        <v>106617203</v>
      </c>
      <c r="D585" s="22" t="s">
        <v>146</v>
      </c>
      <c r="E585" s="22" t="s">
        <v>143</v>
      </c>
      <c r="F585" s="23">
        <v>109572.8</v>
      </c>
      <c r="G585" s="23">
        <v>90479.46</v>
      </c>
      <c r="H585" s="23">
        <v>19093.34</v>
      </c>
      <c r="I585" s="37">
        <v>99.076999999999998</v>
      </c>
      <c r="J585" s="37">
        <v>20.806000000000001</v>
      </c>
      <c r="K585" s="24">
        <v>7797.35</v>
      </c>
      <c r="L585" s="42">
        <v>7536</v>
      </c>
      <c r="M585" s="35">
        <v>0.7601</v>
      </c>
      <c r="N585" s="23">
        <v>119179.06</v>
      </c>
      <c r="O585" s="25"/>
    </row>
    <row r="586" spans="1:15" s="22" customFormat="1" ht="11.25" outlineLevel="2" x14ac:dyDescent="0.2">
      <c r="A586" s="22">
        <v>106619107</v>
      </c>
      <c r="B586" s="22" t="s">
        <v>585</v>
      </c>
      <c r="C586" s="22">
        <v>106618603</v>
      </c>
      <c r="D586" s="22" t="s">
        <v>147</v>
      </c>
      <c r="E586" s="22" t="s">
        <v>143</v>
      </c>
      <c r="F586" s="23">
        <v>80925.149999999994</v>
      </c>
      <c r="G586" s="23">
        <v>66823.73</v>
      </c>
      <c r="H586" s="23">
        <v>14101.42</v>
      </c>
      <c r="I586" s="37">
        <v>76.605000000000004</v>
      </c>
      <c r="J586" s="37">
        <v>16.087</v>
      </c>
      <c r="K586" s="24">
        <v>7339.35</v>
      </c>
      <c r="L586" s="42">
        <v>7518</v>
      </c>
      <c r="M586" s="35">
        <v>0.74550000000000005</v>
      </c>
      <c r="N586" s="23">
        <v>88019.86</v>
      </c>
      <c r="O586" s="25"/>
    </row>
    <row r="587" spans="1:15" s="26" customFormat="1" ht="11.25" outlineLevel="1" x14ac:dyDescent="0.2">
      <c r="A587" s="22"/>
      <c r="B587" s="26" t="s">
        <v>712</v>
      </c>
      <c r="C587" s="22"/>
      <c r="F587" s="27">
        <f>SUBTOTAL(9,F581:F586)</f>
        <v>521433.13</v>
      </c>
      <c r="G587" s="27">
        <f>SUBTOTAL(9,G581:G586)</f>
        <v>430572.05</v>
      </c>
      <c r="H587" s="27">
        <f>SUBTOTAL(9,H581:H586)</f>
        <v>90861.08</v>
      </c>
      <c r="I587" s="38">
        <f>SUBTOTAL(9,I581:I586)</f>
        <v>527.05200000000002</v>
      </c>
      <c r="J587" s="38">
        <f>SUBTOTAL(9,J581:J586)</f>
        <v>110.67700000000001</v>
      </c>
      <c r="K587" s="28"/>
      <c r="L587" s="43"/>
      <c r="M587" s="36"/>
      <c r="N587" s="27">
        <f>SUBTOTAL(9,N581:N586)</f>
        <v>567147.21000000008</v>
      </c>
      <c r="O587" s="40"/>
    </row>
    <row r="588" spans="1:15" s="22" customFormat="1" ht="11.25" outlineLevel="2" x14ac:dyDescent="0.2">
      <c r="A588" s="22">
        <v>105628007</v>
      </c>
      <c r="B588" s="22" t="s">
        <v>581</v>
      </c>
      <c r="C588" s="22">
        <v>105628302</v>
      </c>
      <c r="D588" s="22" t="s">
        <v>125</v>
      </c>
      <c r="E588" s="22" t="s">
        <v>126</v>
      </c>
      <c r="F588" s="23">
        <v>315765.34000000003</v>
      </c>
      <c r="G588" s="23">
        <v>260742.41</v>
      </c>
      <c r="H588" s="23">
        <v>55022.93</v>
      </c>
      <c r="I588" s="37">
        <v>310.94099999999997</v>
      </c>
      <c r="J588" s="37">
        <v>65.296999999999997</v>
      </c>
      <c r="K588" s="24">
        <v>7695.58</v>
      </c>
      <c r="L588" s="42">
        <v>7542</v>
      </c>
      <c r="M588" s="35">
        <v>0.69740000000000002</v>
      </c>
      <c r="N588" s="23">
        <v>343448.51</v>
      </c>
      <c r="O588" s="25"/>
    </row>
    <row r="589" spans="1:15" s="26" customFormat="1" ht="11.25" outlineLevel="1" x14ac:dyDescent="0.2">
      <c r="A589" s="22"/>
      <c r="B589" s="26" t="s">
        <v>713</v>
      </c>
      <c r="C589" s="22"/>
      <c r="F589" s="27">
        <f>SUBTOTAL(9,F588:F588)</f>
        <v>315765.34000000003</v>
      </c>
      <c r="G589" s="27">
        <f>SUBTOTAL(9,G588:G588)</f>
        <v>260742.41</v>
      </c>
      <c r="H589" s="27">
        <f>SUBTOTAL(9,H588:H588)</f>
        <v>55022.93</v>
      </c>
      <c r="I589" s="38">
        <f>SUBTOTAL(9,I588:I588)</f>
        <v>310.94099999999997</v>
      </c>
      <c r="J589" s="38">
        <f>SUBTOTAL(9,J588:J588)</f>
        <v>65.296999999999997</v>
      </c>
      <c r="K589" s="28"/>
      <c r="L589" s="43"/>
      <c r="M589" s="36"/>
      <c r="N589" s="27">
        <f>SUBTOTAL(9,N588:N588)</f>
        <v>343448.51</v>
      </c>
      <c r="O589" s="40"/>
    </row>
    <row r="590" spans="1:15" s="22" customFormat="1" ht="11.25" outlineLevel="2" x14ac:dyDescent="0.2">
      <c r="A590" s="22">
        <v>118408707</v>
      </c>
      <c r="B590" s="22" t="s">
        <v>614</v>
      </c>
      <c r="C590" s="22">
        <v>118401403</v>
      </c>
      <c r="D590" s="22" t="s">
        <v>387</v>
      </c>
      <c r="E590" s="22" t="s">
        <v>388</v>
      </c>
      <c r="F590" s="23">
        <v>610.61</v>
      </c>
      <c r="G590" s="23">
        <v>504.21</v>
      </c>
      <c r="H590" s="23">
        <v>106.4</v>
      </c>
      <c r="I590" s="37">
        <v>1</v>
      </c>
      <c r="J590" s="37">
        <v>0.21</v>
      </c>
      <c r="K590" s="24">
        <v>5986.35</v>
      </c>
      <c r="L590" s="42">
        <v>7525</v>
      </c>
      <c r="M590" s="35">
        <v>0.52829999999999999</v>
      </c>
      <c r="N590" s="23">
        <v>664.14</v>
      </c>
      <c r="O590" s="25"/>
    </row>
    <row r="591" spans="1:15" s="22" customFormat="1" ht="11.25" outlineLevel="2" x14ac:dyDescent="0.2">
      <c r="A591" s="22">
        <v>118408707</v>
      </c>
      <c r="B591" s="22" t="s">
        <v>614</v>
      </c>
      <c r="C591" s="22">
        <v>118401603</v>
      </c>
      <c r="D591" s="22" t="s">
        <v>389</v>
      </c>
      <c r="E591" s="22" t="s">
        <v>388</v>
      </c>
      <c r="F591" s="23">
        <v>25424.48</v>
      </c>
      <c r="G591" s="23">
        <v>20994.2</v>
      </c>
      <c r="H591" s="23">
        <v>4430.28</v>
      </c>
      <c r="I591" s="37">
        <v>42.271999999999998</v>
      </c>
      <c r="J591" s="37">
        <v>8.8770000000000007</v>
      </c>
      <c r="K591" s="24">
        <v>6797.25</v>
      </c>
      <c r="L591" s="42">
        <v>7544</v>
      </c>
      <c r="M591" s="35">
        <v>0.45829999999999999</v>
      </c>
      <c r="N591" s="23">
        <v>27653.45</v>
      </c>
      <c r="O591" s="25"/>
    </row>
    <row r="592" spans="1:15" s="22" customFormat="1" ht="11.25" outlineLevel="2" x14ac:dyDescent="0.2">
      <c r="A592" s="22">
        <v>118408707</v>
      </c>
      <c r="B592" s="22" t="s">
        <v>614</v>
      </c>
      <c r="C592" s="22">
        <v>118402603</v>
      </c>
      <c r="D592" s="22" t="s">
        <v>390</v>
      </c>
      <c r="E592" s="22" t="s">
        <v>388</v>
      </c>
      <c r="F592" s="23">
        <v>897.03</v>
      </c>
      <c r="G592" s="23">
        <v>740.72</v>
      </c>
      <c r="H592" s="23">
        <v>156.31</v>
      </c>
      <c r="I592" s="37">
        <v>1</v>
      </c>
      <c r="J592" s="37">
        <v>0.21</v>
      </c>
      <c r="K592" s="24">
        <v>6294.61</v>
      </c>
      <c r="L592" s="42">
        <v>7539</v>
      </c>
      <c r="M592" s="35">
        <v>0.73809999999999998</v>
      </c>
      <c r="N592" s="23">
        <v>975.67</v>
      </c>
      <c r="O592" s="25"/>
    </row>
    <row r="593" spans="1:15" s="22" customFormat="1" ht="11.25" outlineLevel="2" x14ac:dyDescent="0.2">
      <c r="A593" s="22">
        <v>118408707</v>
      </c>
      <c r="B593" s="22" t="s">
        <v>614</v>
      </c>
      <c r="C593" s="22">
        <v>118403903</v>
      </c>
      <c r="D593" s="22" t="s">
        <v>393</v>
      </c>
      <c r="E593" s="22" t="s">
        <v>388</v>
      </c>
      <c r="F593" s="23">
        <v>31971.48</v>
      </c>
      <c r="G593" s="23">
        <v>26400.37</v>
      </c>
      <c r="H593" s="23">
        <v>5571.11</v>
      </c>
      <c r="I593" s="37">
        <v>44.527000000000001</v>
      </c>
      <c r="J593" s="37">
        <v>9.35</v>
      </c>
      <c r="K593" s="24">
        <v>6838</v>
      </c>
      <c r="L593" s="42">
        <v>7526</v>
      </c>
      <c r="M593" s="35">
        <v>0.54390000000000005</v>
      </c>
      <c r="N593" s="23">
        <v>34774.43</v>
      </c>
      <c r="O593" s="25"/>
    </row>
    <row r="594" spans="1:15" s="22" customFormat="1" ht="11.25" outlineLevel="2" x14ac:dyDescent="0.2">
      <c r="A594" s="22">
        <v>118408707</v>
      </c>
      <c r="B594" s="22" t="s">
        <v>614</v>
      </c>
      <c r="C594" s="22">
        <v>118406003</v>
      </c>
      <c r="D594" s="22" t="s">
        <v>394</v>
      </c>
      <c r="E594" s="22" t="s">
        <v>388</v>
      </c>
      <c r="F594" s="23">
        <v>61748.2</v>
      </c>
      <c r="G594" s="23">
        <v>50988.42</v>
      </c>
      <c r="H594" s="23">
        <v>10759.78</v>
      </c>
      <c r="I594" s="37">
        <v>61.920999999999999</v>
      </c>
      <c r="J594" s="37">
        <v>13.003</v>
      </c>
      <c r="K594" s="24">
        <v>7693.15</v>
      </c>
      <c r="L594" s="42">
        <v>7526</v>
      </c>
      <c r="M594" s="35">
        <v>0.68630000000000002</v>
      </c>
      <c r="N594" s="23">
        <v>67161.67</v>
      </c>
      <c r="O594" s="25"/>
    </row>
    <row r="595" spans="1:15" s="22" customFormat="1" ht="11.25" outlineLevel="2" x14ac:dyDescent="0.2">
      <c r="A595" s="22">
        <v>118408707</v>
      </c>
      <c r="B595" s="22" t="s">
        <v>614</v>
      </c>
      <c r="C595" s="22">
        <v>118406602</v>
      </c>
      <c r="D595" s="22" t="s">
        <v>395</v>
      </c>
      <c r="E595" s="22" t="s">
        <v>388</v>
      </c>
      <c r="F595" s="23">
        <v>807.62</v>
      </c>
      <c r="G595" s="23">
        <v>666.89</v>
      </c>
      <c r="H595" s="23">
        <v>140.72999999999999</v>
      </c>
      <c r="I595" s="37">
        <v>1</v>
      </c>
      <c r="J595" s="37">
        <v>0.21</v>
      </c>
      <c r="K595" s="24">
        <v>6895.84</v>
      </c>
      <c r="L595" s="42">
        <v>7551</v>
      </c>
      <c r="M595" s="35">
        <v>0.60660000000000003</v>
      </c>
      <c r="N595" s="23">
        <v>878.43</v>
      </c>
      <c r="O595" s="25"/>
    </row>
    <row r="596" spans="1:15" s="22" customFormat="1" ht="11.25" outlineLevel="2" x14ac:dyDescent="0.2">
      <c r="A596" s="22">
        <v>118408707</v>
      </c>
      <c r="B596" s="22" t="s">
        <v>614</v>
      </c>
      <c r="C596" s="22">
        <v>118409203</v>
      </c>
      <c r="D596" s="22" t="s">
        <v>397</v>
      </c>
      <c r="E596" s="22" t="s">
        <v>388</v>
      </c>
      <c r="F596" s="23">
        <v>31278.74</v>
      </c>
      <c r="G596" s="23">
        <v>25828.34</v>
      </c>
      <c r="H596" s="23">
        <v>5450.4</v>
      </c>
      <c r="I596" s="37">
        <v>42.393000000000001</v>
      </c>
      <c r="J596" s="37">
        <v>8.9019999999999992</v>
      </c>
      <c r="K596" s="24">
        <v>6246.68</v>
      </c>
      <c r="L596" s="42">
        <v>7542</v>
      </c>
      <c r="M596" s="35">
        <v>0.61180000000000001</v>
      </c>
      <c r="N596" s="23">
        <v>34020.949999999997</v>
      </c>
      <c r="O596" s="25"/>
    </row>
    <row r="597" spans="1:15" s="22" customFormat="1" ht="11.25" outlineLevel="2" x14ac:dyDescent="0.2">
      <c r="A597" s="22">
        <v>118408707</v>
      </c>
      <c r="B597" s="22" t="s">
        <v>614</v>
      </c>
      <c r="C597" s="22">
        <v>118409302</v>
      </c>
      <c r="D597" s="22" t="s">
        <v>398</v>
      </c>
      <c r="E597" s="22" t="s">
        <v>388</v>
      </c>
      <c r="F597" s="23">
        <v>310335.40999999997</v>
      </c>
      <c r="G597" s="23">
        <v>256258.66</v>
      </c>
      <c r="H597" s="23">
        <v>54076.75</v>
      </c>
      <c r="I597" s="37">
        <v>346.98700000000002</v>
      </c>
      <c r="J597" s="37">
        <v>72.867000000000004</v>
      </c>
      <c r="K597" s="24">
        <v>7066.84</v>
      </c>
      <c r="L597" s="42">
        <v>7560</v>
      </c>
      <c r="M597" s="35">
        <v>0.65549999999999997</v>
      </c>
      <c r="N597" s="23">
        <v>337542.53</v>
      </c>
      <c r="O597" s="25"/>
    </row>
    <row r="598" spans="1:15" s="26" customFormat="1" ht="11.25" outlineLevel="1" x14ac:dyDescent="0.2">
      <c r="A598" s="22"/>
      <c r="B598" s="26" t="s">
        <v>714</v>
      </c>
      <c r="C598" s="22"/>
      <c r="F598" s="27">
        <f>SUBTOTAL(9,F590:F597)</f>
        <v>463073.56999999995</v>
      </c>
      <c r="G598" s="27">
        <f>SUBTOTAL(9,G590:G597)</f>
        <v>382381.81</v>
      </c>
      <c r="H598" s="27">
        <f>SUBTOTAL(9,H590:H597)</f>
        <v>80691.759999999995</v>
      </c>
      <c r="I598" s="38">
        <f>SUBTOTAL(9,I590:I597)</f>
        <v>541.1</v>
      </c>
      <c r="J598" s="38">
        <f>SUBTOTAL(9,J590:J597)</f>
        <v>113.629</v>
      </c>
      <c r="K598" s="28"/>
      <c r="L598" s="43"/>
      <c r="M598" s="36"/>
      <c r="N598" s="27">
        <f>SUBTOTAL(9,N590:N597)</f>
        <v>503671.27</v>
      </c>
      <c r="O598" s="40"/>
    </row>
    <row r="599" spans="1:15" s="22" customFormat="1" ht="11.25" outlineLevel="2" x14ac:dyDescent="0.2">
      <c r="A599" s="22">
        <v>101638907</v>
      </c>
      <c r="B599" s="22" t="s">
        <v>568</v>
      </c>
      <c r="C599" s="22">
        <v>101630504</v>
      </c>
      <c r="D599" s="22" t="s">
        <v>18</v>
      </c>
      <c r="E599" s="22" t="s">
        <v>19</v>
      </c>
      <c r="F599" s="23">
        <v>33019.26</v>
      </c>
      <c r="G599" s="23">
        <v>27265.57</v>
      </c>
      <c r="H599" s="23">
        <v>5753.69</v>
      </c>
      <c r="I599" s="37">
        <v>34.572000000000003</v>
      </c>
      <c r="J599" s="37">
        <v>7.26</v>
      </c>
      <c r="K599" s="24">
        <v>9273.51</v>
      </c>
      <c r="L599" s="42">
        <v>7526</v>
      </c>
      <c r="M599" s="35">
        <v>0.6573</v>
      </c>
      <c r="N599" s="23">
        <v>35914.06</v>
      </c>
      <c r="O599" s="25"/>
    </row>
    <row r="600" spans="1:15" s="22" customFormat="1" ht="11.25" outlineLevel="2" x14ac:dyDescent="0.2">
      <c r="A600" s="22">
        <v>101638907</v>
      </c>
      <c r="B600" s="22" t="s">
        <v>568</v>
      </c>
      <c r="C600" s="22">
        <v>101631203</v>
      </c>
      <c r="D600" s="22" t="s">
        <v>22</v>
      </c>
      <c r="E600" s="22" t="s">
        <v>19</v>
      </c>
      <c r="F600" s="23">
        <v>42188.11</v>
      </c>
      <c r="G600" s="23">
        <v>34836.720000000001</v>
      </c>
      <c r="H600" s="23">
        <v>7351.39</v>
      </c>
      <c r="I600" s="37">
        <v>49.726999999999997</v>
      </c>
      <c r="J600" s="37">
        <v>10.442</v>
      </c>
      <c r="K600" s="24">
        <v>6546.17</v>
      </c>
      <c r="L600" s="42">
        <v>7527</v>
      </c>
      <c r="M600" s="35">
        <v>0.67130000000000001</v>
      </c>
      <c r="N600" s="23">
        <v>45886.74</v>
      </c>
      <c r="O600" s="25"/>
    </row>
    <row r="601" spans="1:15" s="22" customFormat="1" ht="11.25" outlineLevel="2" x14ac:dyDescent="0.2">
      <c r="A601" s="22">
        <v>101638907</v>
      </c>
      <c r="B601" s="22" t="s">
        <v>568</v>
      </c>
      <c r="C601" s="22">
        <v>101631703</v>
      </c>
      <c r="D601" s="22" t="s">
        <v>24</v>
      </c>
      <c r="E601" s="22" t="s">
        <v>19</v>
      </c>
      <c r="F601" s="23">
        <v>32017.41</v>
      </c>
      <c r="G601" s="23">
        <v>26438.29</v>
      </c>
      <c r="H601" s="23">
        <v>5579.12</v>
      </c>
      <c r="I601" s="37">
        <v>50.694000000000003</v>
      </c>
      <c r="J601" s="37">
        <v>10.645</v>
      </c>
      <c r="K601" s="24">
        <v>7050.5</v>
      </c>
      <c r="L601" s="42">
        <v>7549</v>
      </c>
      <c r="M601" s="35">
        <v>0.46400000000000002</v>
      </c>
      <c r="N601" s="23">
        <v>34824.370000000003</v>
      </c>
      <c r="O601" s="25"/>
    </row>
    <row r="602" spans="1:15" s="22" customFormat="1" ht="11.25" outlineLevel="2" x14ac:dyDescent="0.2">
      <c r="A602" s="22">
        <v>101638907</v>
      </c>
      <c r="B602" s="22" t="s">
        <v>568</v>
      </c>
      <c r="C602" s="22">
        <v>101631903</v>
      </c>
      <c r="D602" s="22" t="s">
        <v>26</v>
      </c>
      <c r="E602" s="22" t="s">
        <v>19</v>
      </c>
      <c r="F602" s="23">
        <v>28667.759999999998</v>
      </c>
      <c r="G602" s="23">
        <v>23672.33</v>
      </c>
      <c r="H602" s="23">
        <v>4995.43</v>
      </c>
      <c r="I602" s="37">
        <v>36.338000000000001</v>
      </c>
      <c r="J602" s="37">
        <v>7.63</v>
      </c>
      <c r="K602" s="24">
        <v>7528.81</v>
      </c>
      <c r="L602" s="42">
        <v>7533</v>
      </c>
      <c r="M602" s="35">
        <v>0.54279999999999995</v>
      </c>
      <c r="N602" s="23">
        <v>31181.06</v>
      </c>
      <c r="O602" s="25"/>
    </row>
    <row r="603" spans="1:15" s="22" customFormat="1" ht="11.25" outlineLevel="2" x14ac:dyDescent="0.2">
      <c r="A603" s="22">
        <v>101638907</v>
      </c>
      <c r="B603" s="22" t="s">
        <v>568</v>
      </c>
      <c r="C603" s="22">
        <v>101632403</v>
      </c>
      <c r="D603" s="22" t="s">
        <v>27</v>
      </c>
      <c r="E603" s="22" t="s">
        <v>19</v>
      </c>
      <c r="F603" s="23">
        <v>32958.300000000003</v>
      </c>
      <c r="G603" s="23">
        <v>27215.23</v>
      </c>
      <c r="H603" s="23">
        <v>5743.07</v>
      </c>
      <c r="I603" s="37">
        <v>37.854999999999997</v>
      </c>
      <c r="J603" s="37">
        <v>7.9489999999999998</v>
      </c>
      <c r="K603" s="24">
        <v>7748.24</v>
      </c>
      <c r="L603" s="42">
        <v>7530</v>
      </c>
      <c r="M603" s="35">
        <v>0.59889999999999999</v>
      </c>
      <c r="N603" s="23">
        <v>35847.760000000002</v>
      </c>
      <c r="O603" s="25"/>
    </row>
    <row r="604" spans="1:15" s="22" customFormat="1" ht="11.25" outlineLevel="2" x14ac:dyDescent="0.2">
      <c r="A604" s="22">
        <v>101638907</v>
      </c>
      <c r="B604" s="22" t="s">
        <v>568</v>
      </c>
      <c r="C604" s="22">
        <v>101633903</v>
      </c>
      <c r="D604" s="22" t="s">
        <v>28</v>
      </c>
      <c r="E604" s="22" t="s">
        <v>19</v>
      </c>
      <c r="F604" s="23">
        <v>59783.62</v>
      </c>
      <c r="G604" s="23">
        <v>49366.17</v>
      </c>
      <c r="H604" s="23">
        <v>10417.450000000001</v>
      </c>
      <c r="I604" s="37">
        <v>67.043999999999997</v>
      </c>
      <c r="J604" s="37">
        <v>14.079000000000001</v>
      </c>
      <c r="K604" s="24">
        <v>7762.81</v>
      </c>
      <c r="L604" s="42">
        <v>7527</v>
      </c>
      <c r="M604" s="35">
        <v>0.61360000000000003</v>
      </c>
      <c r="N604" s="23">
        <v>65024.85</v>
      </c>
      <c r="O604" s="25"/>
    </row>
    <row r="605" spans="1:15" s="22" customFormat="1" ht="11.25" outlineLevel="2" x14ac:dyDescent="0.2">
      <c r="A605" s="22">
        <v>101638907</v>
      </c>
      <c r="B605" s="22" t="s">
        <v>568</v>
      </c>
      <c r="C605" s="22">
        <v>101636503</v>
      </c>
      <c r="D605" s="22" t="s">
        <v>29</v>
      </c>
      <c r="E605" s="22" t="s">
        <v>19</v>
      </c>
      <c r="F605" s="23">
        <v>11715.74</v>
      </c>
      <c r="G605" s="23">
        <v>9674.24</v>
      </c>
      <c r="H605" s="23">
        <v>2041.5</v>
      </c>
      <c r="I605" s="37">
        <v>22.349</v>
      </c>
      <c r="J605" s="37">
        <v>4.6929999999999996</v>
      </c>
      <c r="K605" s="24">
        <v>6942.7</v>
      </c>
      <c r="L605" s="42">
        <v>7539</v>
      </c>
      <c r="M605" s="35">
        <v>0.3911</v>
      </c>
      <c r="N605" s="23">
        <v>12742.86</v>
      </c>
      <c r="O605" s="25"/>
    </row>
    <row r="606" spans="1:15" s="22" customFormat="1" ht="11.25" outlineLevel="2" x14ac:dyDescent="0.2">
      <c r="A606" s="22">
        <v>101638907</v>
      </c>
      <c r="B606" s="22" t="s">
        <v>568</v>
      </c>
      <c r="C606" s="22">
        <v>101638003</v>
      </c>
      <c r="D606" s="22" t="s">
        <v>31</v>
      </c>
      <c r="E606" s="22" t="s">
        <v>19</v>
      </c>
      <c r="F606" s="23">
        <v>50544.81</v>
      </c>
      <c r="G606" s="23">
        <v>41737.25</v>
      </c>
      <c r="H606" s="23">
        <v>8807.56</v>
      </c>
      <c r="I606" s="37">
        <v>71.332999999999998</v>
      </c>
      <c r="J606" s="37">
        <v>14.978999999999999</v>
      </c>
      <c r="K606" s="24">
        <v>7217.71</v>
      </c>
      <c r="L606" s="42">
        <v>7531</v>
      </c>
      <c r="M606" s="35">
        <v>0.50849999999999995</v>
      </c>
      <c r="N606" s="23">
        <v>54976.08</v>
      </c>
      <c r="O606" s="25"/>
    </row>
    <row r="607" spans="1:15" s="22" customFormat="1" ht="11.25" outlineLevel="2" x14ac:dyDescent="0.2">
      <c r="A607" s="22">
        <v>101638907</v>
      </c>
      <c r="B607" s="22" t="s">
        <v>568</v>
      </c>
      <c r="C607" s="22">
        <v>101638803</v>
      </c>
      <c r="D607" s="22" t="s">
        <v>32</v>
      </c>
      <c r="E607" s="22" t="s">
        <v>19</v>
      </c>
      <c r="F607" s="23">
        <v>26583.71</v>
      </c>
      <c r="G607" s="23">
        <v>21951.43</v>
      </c>
      <c r="H607" s="23">
        <v>4632.28</v>
      </c>
      <c r="I607" s="37">
        <v>28.5</v>
      </c>
      <c r="J607" s="37">
        <v>5.9850000000000003</v>
      </c>
      <c r="K607" s="24">
        <v>7935.52</v>
      </c>
      <c r="L607" s="42">
        <v>7551</v>
      </c>
      <c r="M607" s="35">
        <v>0.63980000000000004</v>
      </c>
      <c r="N607" s="23">
        <v>28914.31</v>
      </c>
      <c r="O607" s="25"/>
    </row>
    <row r="608" spans="1:15" s="26" customFormat="1" ht="11.25" outlineLevel="1" x14ac:dyDescent="0.2">
      <c r="A608" s="22"/>
      <c r="B608" s="26" t="s">
        <v>715</v>
      </c>
      <c r="C608" s="22"/>
      <c r="F608" s="27">
        <f>SUBTOTAL(9,F599:F607)</f>
        <v>317478.72000000003</v>
      </c>
      <c r="G608" s="27">
        <f>SUBTOTAL(9,G599:G607)</f>
        <v>262157.23</v>
      </c>
      <c r="H608" s="27">
        <f>SUBTOTAL(9,H599:H607)</f>
        <v>55321.49</v>
      </c>
      <c r="I608" s="38">
        <f>SUBTOTAL(9,I599:I607)</f>
        <v>398.41199999999992</v>
      </c>
      <c r="J608" s="38">
        <f>SUBTOTAL(9,J599:J607)</f>
        <v>83.661999999999992</v>
      </c>
      <c r="K608" s="28"/>
      <c r="L608" s="43"/>
      <c r="M608" s="36"/>
      <c r="N608" s="27">
        <f>SUBTOTAL(9,N599:N607)</f>
        <v>345312.09</v>
      </c>
      <c r="O608" s="40"/>
    </row>
    <row r="609" spans="1:15" s="22" customFormat="1" ht="11.25" outlineLevel="2" x14ac:dyDescent="0.2">
      <c r="A609" s="22">
        <v>123469007</v>
      </c>
      <c r="B609" s="22" t="s">
        <v>628</v>
      </c>
      <c r="C609" s="22">
        <v>124156603</v>
      </c>
      <c r="D609" s="22" t="s">
        <v>499</v>
      </c>
      <c r="E609" s="22" t="s">
        <v>471</v>
      </c>
      <c r="F609" s="23">
        <v>547.01</v>
      </c>
      <c r="G609" s="23">
        <v>451.69</v>
      </c>
      <c r="H609" s="23">
        <v>95.32</v>
      </c>
      <c r="I609" s="37">
        <v>1</v>
      </c>
      <c r="J609" s="37">
        <v>0.21</v>
      </c>
      <c r="K609" s="24">
        <v>9353.25</v>
      </c>
      <c r="L609" s="42">
        <v>7555</v>
      </c>
      <c r="M609" s="35">
        <v>0.375</v>
      </c>
      <c r="N609" s="23">
        <v>594.96</v>
      </c>
      <c r="O609" s="25"/>
    </row>
    <row r="610" spans="1:15" s="22" customFormat="1" ht="11.25" outlineLevel="2" x14ac:dyDescent="0.2">
      <c r="A610" s="22">
        <v>123469007</v>
      </c>
      <c r="B610" s="22" t="s">
        <v>628</v>
      </c>
      <c r="C610" s="22">
        <v>123466303</v>
      </c>
      <c r="D610" s="22" t="s">
        <v>482</v>
      </c>
      <c r="E610" s="22" t="s">
        <v>471</v>
      </c>
      <c r="F610" s="23">
        <v>83022.53</v>
      </c>
      <c r="G610" s="23">
        <v>68555.64</v>
      </c>
      <c r="H610" s="23">
        <v>14466.89</v>
      </c>
      <c r="I610" s="37">
        <v>104.56699999999999</v>
      </c>
      <c r="J610" s="37">
        <v>21.959</v>
      </c>
      <c r="K610" s="24">
        <v>9601.23</v>
      </c>
      <c r="L610" s="42">
        <v>7597</v>
      </c>
      <c r="M610" s="35">
        <v>0.5413</v>
      </c>
      <c r="N610" s="23">
        <v>90301.119999999995</v>
      </c>
      <c r="O610" s="25"/>
    </row>
    <row r="611" spans="1:15" s="22" customFormat="1" ht="11.25" outlineLevel="2" x14ac:dyDescent="0.2">
      <c r="A611" s="22">
        <v>123469007</v>
      </c>
      <c r="B611" s="22" t="s">
        <v>628</v>
      </c>
      <c r="C611" s="22">
        <v>123467303</v>
      </c>
      <c r="D611" s="22" t="s">
        <v>486</v>
      </c>
      <c r="E611" s="22" t="s">
        <v>471</v>
      </c>
      <c r="F611" s="23">
        <v>64419.14</v>
      </c>
      <c r="G611" s="23">
        <v>53193.94</v>
      </c>
      <c r="H611" s="23">
        <v>11225.2</v>
      </c>
      <c r="I611" s="37">
        <v>117.92700000000001</v>
      </c>
      <c r="J611" s="37">
        <v>24.763999999999999</v>
      </c>
      <c r="K611" s="24">
        <v>9123.3700000000008</v>
      </c>
      <c r="L611" s="42">
        <v>7545</v>
      </c>
      <c r="M611" s="35">
        <v>0.375</v>
      </c>
      <c r="N611" s="23">
        <v>70066.77</v>
      </c>
      <c r="O611" s="25"/>
    </row>
    <row r="612" spans="1:15" s="22" customFormat="1" ht="11.25" outlineLevel="2" x14ac:dyDescent="0.2">
      <c r="A612" s="22">
        <v>123469007</v>
      </c>
      <c r="B612" s="22" t="s">
        <v>628</v>
      </c>
      <c r="C612" s="22">
        <v>123468603</v>
      </c>
      <c r="D612" s="22" t="s">
        <v>490</v>
      </c>
      <c r="E612" s="22" t="s">
        <v>471</v>
      </c>
      <c r="F612" s="23">
        <v>93004.95</v>
      </c>
      <c r="G612" s="23">
        <v>76798.600000000006</v>
      </c>
      <c r="H612" s="23">
        <v>16206.35</v>
      </c>
      <c r="I612" s="37">
        <v>146.85599999999999</v>
      </c>
      <c r="J612" s="37">
        <v>30.838999999999999</v>
      </c>
      <c r="K612" s="24">
        <v>8685.52</v>
      </c>
      <c r="L612" s="42">
        <v>7539</v>
      </c>
      <c r="M612" s="35">
        <v>0.43509999999999999</v>
      </c>
      <c r="N612" s="23">
        <v>101158.7</v>
      </c>
      <c r="O612" s="25"/>
    </row>
    <row r="613" spans="1:15" s="26" customFormat="1" ht="11.25" outlineLevel="1" x14ac:dyDescent="0.2">
      <c r="A613" s="22"/>
      <c r="B613" s="26" t="s">
        <v>716</v>
      </c>
      <c r="C613" s="22"/>
      <c r="F613" s="27">
        <f>SUBTOTAL(9,F609:F612)</f>
        <v>240993.63</v>
      </c>
      <c r="G613" s="27">
        <f>SUBTOTAL(9,G609:G612)</f>
        <v>198999.87</v>
      </c>
      <c r="H613" s="27">
        <f>SUBTOTAL(9,H609:H612)</f>
        <v>41993.760000000002</v>
      </c>
      <c r="I613" s="38">
        <f>SUBTOTAL(9,I609:I612)</f>
        <v>370.35</v>
      </c>
      <c r="J613" s="38">
        <f>SUBTOTAL(9,J609:J612)</f>
        <v>77.771999999999991</v>
      </c>
      <c r="K613" s="28"/>
      <c r="L613" s="43"/>
      <c r="M613" s="36"/>
      <c r="N613" s="27">
        <f>SUBTOTAL(9,N609:N612)</f>
        <v>262121.55</v>
      </c>
      <c r="O613" s="40"/>
    </row>
    <row r="614" spans="1:15" s="22" customFormat="1" ht="11.25" outlineLevel="2" x14ac:dyDescent="0.2">
      <c r="A614" s="22">
        <v>118408607</v>
      </c>
      <c r="B614" s="22" t="s">
        <v>613</v>
      </c>
      <c r="C614" s="22">
        <v>118401403</v>
      </c>
      <c r="D614" s="22" t="s">
        <v>387</v>
      </c>
      <c r="E614" s="22" t="s">
        <v>388</v>
      </c>
      <c r="F614" s="23">
        <v>44411.81</v>
      </c>
      <c r="G614" s="23">
        <v>36672.94</v>
      </c>
      <c r="H614" s="23">
        <v>7738.87</v>
      </c>
      <c r="I614" s="37">
        <v>72.736000000000004</v>
      </c>
      <c r="J614" s="37">
        <v>15.273999999999999</v>
      </c>
      <c r="K614" s="24">
        <v>5986.35</v>
      </c>
      <c r="L614" s="42">
        <v>7525</v>
      </c>
      <c r="M614" s="35">
        <v>0.52829999999999999</v>
      </c>
      <c r="N614" s="23">
        <v>48305.4</v>
      </c>
      <c r="O614" s="25"/>
    </row>
    <row r="615" spans="1:15" s="22" customFormat="1" ht="11.25" outlineLevel="2" x14ac:dyDescent="0.2">
      <c r="A615" s="22">
        <v>118408607</v>
      </c>
      <c r="B615" s="22" t="s">
        <v>613</v>
      </c>
      <c r="C615" s="22">
        <v>118402603</v>
      </c>
      <c r="D615" s="22" t="s">
        <v>390</v>
      </c>
      <c r="E615" s="22" t="s">
        <v>388</v>
      </c>
      <c r="F615" s="23">
        <v>103939.91</v>
      </c>
      <c r="G615" s="23">
        <v>85828.11</v>
      </c>
      <c r="H615" s="23">
        <v>18111.8</v>
      </c>
      <c r="I615" s="37">
        <v>115.875</v>
      </c>
      <c r="J615" s="37">
        <v>24.332999999999998</v>
      </c>
      <c r="K615" s="24">
        <v>6294.61</v>
      </c>
      <c r="L615" s="42">
        <v>7539</v>
      </c>
      <c r="M615" s="35">
        <v>0.73809999999999998</v>
      </c>
      <c r="N615" s="23">
        <v>113052.33</v>
      </c>
      <c r="O615" s="25"/>
    </row>
    <row r="616" spans="1:15" s="22" customFormat="1" ht="11.25" outlineLevel="2" x14ac:dyDescent="0.2">
      <c r="A616" s="22">
        <v>118408607</v>
      </c>
      <c r="B616" s="22" t="s">
        <v>613</v>
      </c>
      <c r="C616" s="22">
        <v>118403003</v>
      </c>
      <c r="D616" s="22" t="s">
        <v>391</v>
      </c>
      <c r="E616" s="22" t="s">
        <v>388</v>
      </c>
      <c r="F616" s="23">
        <v>75629.429999999993</v>
      </c>
      <c r="G616" s="23">
        <v>62450.81</v>
      </c>
      <c r="H616" s="23">
        <v>13178.62</v>
      </c>
      <c r="I616" s="37">
        <v>83.355999999999995</v>
      </c>
      <c r="J616" s="37">
        <v>17.504000000000001</v>
      </c>
      <c r="K616" s="24">
        <v>7216.66</v>
      </c>
      <c r="L616" s="42">
        <v>7552</v>
      </c>
      <c r="M616" s="35">
        <v>0.6512</v>
      </c>
      <c r="N616" s="23">
        <v>82259.87</v>
      </c>
      <c r="O616" s="25"/>
    </row>
    <row r="617" spans="1:15" s="22" customFormat="1" ht="11.25" outlineLevel="2" x14ac:dyDescent="0.2">
      <c r="A617" s="22">
        <v>118408607</v>
      </c>
      <c r="B617" s="22" t="s">
        <v>613</v>
      </c>
      <c r="C617" s="22">
        <v>118403903</v>
      </c>
      <c r="D617" s="22" t="s">
        <v>393</v>
      </c>
      <c r="E617" s="22" t="s">
        <v>388</v>
      </c>
      <c r="F617" s="23">
        <v>718.08</v>
      </c>
      <c r="G617" s="23">
        <v>592.95000000000005</v>
      </c>
      <c r="H617" s="23">
        <v>125.13</v>
      </c>
      <c r="I617" s="37">
        <v>1</v>
      </c>
      <c r="J617" s="37">
        <v>0.21</v>
      </c>
      <c r="K617" s="24">
        <v>6838</v>
      </c>
      <c r="L617" s="42">
        <v>7526</v>
      </c>
      <c r="M617" s="35">
        <v>0.54390000000000005</v>
      </c>
      <c r="N617" s="23">
        <v>781.03</v>
      </c>
      <c r="O617" s="25"/>
    </row>
    <row r="618" spans="1:15" s="22" customFormat="1" ht="11.25" outlineLevel="2" x14ac:dyDescent="0.2">
      <c r="A618" s="22">
        <v>118408607</v>
      </c>
      <c r="B618" s="22" t="s">
        <v>613</v>
      </c>
      <c r="C618" s="22">
        <v>118406003</v>
      </c>
      <c r="D618" s="22" t="s">
        <v>394</v>
      </c>
      <c r="E618" s="22" t="s">
        <v>388</v>
      </c>
      <c r="F618" s="23">
        <v>3974.71</v>
      </c>
      <c r="G618" s="23">
        <v>3282.11</v>
      </c>
      <c r="H618" s="23">
        <v>692.6</v>
      </c>
      <c r="I618" s="37">
        <v>3.988</v>
      </c>
      <c r="J618" s="37">
        <v>0.83699999999999997</v>
      </c>
      <c r="K618" s="24">
        <v>7693.15</v>
      </c>
      <c r="L618" s="42">
        <v>7526</v>
      </c>
      <c r="M618" s="35">
        <v>0.68630000000000002</v>
      </c>
      <c r="N618" s="23">
        <v>4323.18</v>
      </c>
      <c r="O618" s="25"/>
    </row>
    <row r="619" spans="1:15" s="22" customFormat="1" ht="11.25" outlineLevel="2" x14ac:dyDescent="0.2">
      <c r="A619" s="22">
        <v>118408607</v>
      </c>
      <c r="B619" s="22" t="s">
        <v>613</v>
      </c>
      <c r="C619" s="22">
        <v>119356603</v>
      </c>
      <c r="D619" s="22" t="s">
        <v>408</v>
      </c>
      <c r="E619" s="22" t="s">
        <v>388</v>
      </c>
      <c r="F619" s="23">
        <v>36576.339999999997</v>
      </c>
      <c r="G619" s="23">
        <v>30202.82</v>
      </c>
      <c r="H619" s="23">
        <v>6373.52</v>
      </c>
      <c r="I619" s="37">
        <v>53.655000000000001</v>
      </c>
      <c r="J619" s="37">
        <v>11.266999999999999</v>
      </c>
      <c r="K619" s="24">
        <v>7186.91</v>
      </c>
      <c r="L619" s="42">
        <v>7529</v>
      </c>
      <c r="M619" s="35">
        <v>0.49130000000000001</v>
      </c>
      <c r="N619" s="23">
        <v>39782.99</v>
      </c>
      <c r="O619" s="25"/>
    </row>
    <row r="620" spans="1:15" s="22" customFormat="1" ht="11.25" outlineLevel="2" x14ac:dyDescent="0.2">
      <c r="A620" s="22">
        <v>118408607</v>
      </c>
      <c r="B620" s="22" t="s">
        <v>613</v>
      </c>
      <c r="C620" s="22">
        <v>118406602</v>
      </c>
      <c r="D620" s="22" t="s">
        <v>395</v>
      </c>
      <c r="E620" s="22" t="s">
        <v>388</v>
      </c>
      <c r="F620" s="23">
        <v>79993.759999999995</v>
      </c>
      <c r="G620" s="23">
        <v>66054.64</v>
      </c>
      <c r="H620" s="23">
        <v>13939.12</v>
      </c>
      <c r="I620" s="37">
        <v>99.051000000000002</v>
      </c>
      <c r="J620" s="37">
        <v>20.8</v>
      </c>
      <c r="K620" s="24">
        <v>6895.84</v>
      </c>
      <c r="L620" s="42">
        <v>7551</v>
      </c>
      <c r="M620" s="35">
        <v>0.60660000000000003</v>
      </c>
      <c r="N620" s="23">
        <v>87006.82</v>
      </c>
      <c r="O620" s="25"/>
    </row>
    <row r="621" spans="1:15" s="22" customFormat="1" ht="11.25" outlineLevel="2" x14ac:dyDescent="0.2">
      <c r="A621" s="22">
        <v>118408607</v>
      </c>
      <c r="B621" s="22" t="s">
        <v>613</v>
      </c>
      <c r="C621" s="22">
        <v>118408852</v>
      </c>
      <c r="D621" s="22" t="s">
        <v>396</v>
      </c>
      <c r="E621" s="22" t="s">
        <v>388</v>
      </c>
      <c r="F621" s="23">
        <v>209998.28</v>
      </c>
      <c r="G621" s="23">
        <v>173405.54</v>
      </c>
      <c r="H621" s="23">
        <v>36592.74</v>
      </c>
      <c r="I621" s="37">
        <v>219.69300000000001</v>
      </c>
      <c r="J621" s="37">
        <v>46.134999999999998</v>
      </c>
      <c r="K621" s="24">
        <v>7827.37</v>
      </c>
      <c r="L621" s="42">
        <v>7569</v>
      </c>
      <c r="M621" s="35">
        <v>0.65410000000000001</v>
      </c>
      <c r="N621" s="23">
        <v>228408.85</v>
      </c>
      <c r="O621" s="25"/>
    </row>
    <row r="622" spans="1:15" s="22" customFormat="1" ht="11.25" outlineLevel="2" x14ac:dyDescent="0.2">
      <c r="A622" s="22">
        <v>118408607</v>
      </c>
      <c r="B622" s="22" t="s">
        <v>613</v>
      </c>
      <c r="C622" s="22">
        <v>118409203</v>
      </c>
      <c r="D622" s="22" t="s">
        <v>397</v>
      </c>
      <c r="E622" s="22" t="s">
        <v>388</v>
      </c>
      <c r="F622" s="23">
        <v>1862.25</v>
      </c>
      <c r="G622" s="23">
        <v>1537.75</v>
      </c>
      <c r="H622" s="23">
        <v>324.5</v>
      </c>
      <c r="I622" s="37">
        <v>2.5270000000000001</v>
      </c>
      <c r="J622" s="37">
        <v>0.53</v>
      </c>
      <c r="K622" s="24">
        <v>6246.68</v>
      </c>
      <c r="L622" s="42">
        <v>7542</v>
      </c>
      <c r="M622" s="35">
        <v>0.61180000000000001</v>
      </c>
      <c r="N622" s="23">
        <v>2025.51</v>
      </c>
      <c r="O622" s="25"/>
    </row>
    <row r="623" spans="1:15" s="22" customFormat="1" ht="11.25" outlineLevel="2" x14ac:dyDescent="0.2">
      <c r="A623" s="22">
        <v>118408607</v>
      </c>
      <c r="B623" s="22" t="s">
        <v>613</v>
      </c>
      <c r="C623" s="22">
        <v>118409302</v>
      </c>
      <c r="D623" s="22" t="s">
        <v>398</v>
      </c>
      <c r="E623" s="22" t="s">
        <v>388</v>
      </c>
      <c r="F623" s="23">
        <v>2287.04</v>
      </c>
      <c r="G623" s="23">
        <v>1888.52</v>
      </c>
      <c r="H623" s="23">
        <v>398.52</v>
      </c>
      <c r="I623" s="37">
        <v>2.5609999999999999</v>
      </c>
      <c r="J623" s="37">
        <v>0.53700000000000003</v>
      </c>
      <c r="K623" s="24">
        <v>7066.84</v>
      </c>
      <c r="L623" s="42">
        <v>7560</v>
      </c>
      <c r="M623" s="35">
        <v>0.65549999999999997</v>
      </c>
      <c r="N623" s="23">
        <v>2487.5500000000002</v>
      </c>
      <c r="O623" s="25"/>
    </row>
    <row r="624" spans="1:15" s="26" customFormat="1" ht="11.25" outlineLevel="1" x14ac:dyDescent="0.2">
      <c r="A624" s="22"/>
      <c r="B624" s="26" t="s">
        <v>717</v>
      </c>
      <c r="C624" s="22"/>
      <c r="F624" s="27">
        <f>SUBTOTAL(9,F614:F623)</f>
        <v>559391.61</v>
      </c>
      <c r="G624" s="27">
        <f>SUBTOTAL(9,G614:G623)</f>
        <v>461916.19000000006</v>
      </c>
      <c r="H624" s="27">
        <f>SUBTOTAL(9,H614:H623)</f>
        <v>97475.42</v>
      </c>
      <c r="I624" s="38">
        <f>SUBTOTAL(9,I614:I623)</f>
        <v>654.44200000000012</v>
      </c>
      <c r="J624" s="38">
        <f>SUBTOTAL(9,J614:J623)</f>
        <v>137.42700000000002</v>
      </c>
      <c r="K624" s="28"/>
      <c r="L624" s="43"/>
      <c r="M624" s="36"/>
      <c r="N624" s="27">
        <f>SUBTOTAL(9,N614:N623)</f>
        <v>608433.53</v>
      </c>
      <c r="O624" s="40"/>
    </row>
    <row r="625" spans="1:15" s="22" customFormat="1" ht="11.25" outlineLevel="2" x14ac:dyDescent="0.2">
      <c r="A625" s="22">
        <v>112679107</v>
      </c>
      <c r="B625" s="22" t="s">
        <v>597</v>
      </c>
      <c r="C625" s="22">
        <v>112011103</v>
      </c>
      <c r="D625" s="22" t="s">
        <v>247</v>
      </c>
      <c r="E625" s="22" t="s">
        <v>261</v>
      </c>
      <c r="F625" s="23">
        <v>725.34</v>
      </c>
      <c r="G625" s="23">
        <v>598.95000000000005</v>
      </c>
      <c r="H625" s="23">
        <v>126.39</v>
      </c>
      <c r="I625" s="37">
        <v>1</v>
      </c>
      <c r="J625" s="37">
        <v>0.21</v>
      </c>
      <c r="K625" s="24">
        <v>6238.47</v>
      </c>
      <c r="L625" s="42">
        <v>7536</v>
      </c>
      <c r="M625" s="35">
        <v>0.60219999999999996</v>
      </c>
      <c r="N625" s="23">
        <v>788.93</v>
      </c>
      <c r="O625" s="25"/>
    </row>
    <row r="626" spans="1:15" s="22" customFormat="1" ht="11.25" outlineLevel="2" x14ac:dyDescent="0.2">
      <c r="A626" s="22">
        <v>112679107</v>
      </c>
      <c r="B626" s="22" t="s">
        <v>597</v>
      </c>
      <c r="C626" s="22">
        <v>112671303</v>
      </c>
      <c r="D626" s="22" t="s">
        <v>260</v>
      </c>
      <c r="E626" s="22" t="s">
        <v>261</v>
      </c>
      <c r="F626" s="23">
        <v>55298.79</v>
      </c>
      <c r="G626" s="23">
        <v>45662.83</v>
      </c>
      <c r="H626" s="23">
        <v>9635.9599999999991</v>
      </c>
      <c r="I626" s="37">
        <v>85.960999999999999</v>
      </c>
      <c r="J626" s="37">
        <v>18.050999999999998</v>
      </c>
      <c r="K626" s="24">
        <v>7472.64</v>
      </c>
      <c r="L626" s="42">
        <v>7544</v>
      </c>
      <c r="M626" s="35">
        <v>0.44590000000000002</v>
      </c>
      <c r="N626" s="23">
        <v>60146.83</v>
      </c>
      <c r="O626" s="25"/>
    </row>
    <row r="627" spans="1:15" s="22" customFormat="1" ht="11.25" outlineLevel="2" x14ac:dyDescent="0.2">
      <c r="A627" s="22">
        <v>112679107</v>
      </c>
      <c r="B627" s="22" t="s">
        <v>597</v>
      </c>
      <c r="C627" s="22">
        <v>112011603</v>
      </c>
      <c r="D627" s="22" t="s">
        <v>249</v>
      </c>
      <c r="E627" s="22" t="s">
        <v>261</v>
      </c>
      <c r="F627" s="23">
        <v>0</v>
      </c>
      <c r="G627" s="23">
        <v>0</v>
      </c>
      <c r="H627" s="23">
        <v>0</v>
      </c>
      <c r="I627" s="37">
        <v>0</v>
      </c>
      <c r="J627" s="37">
        <v>0</v>
      </c>
      <c r="K627" s="24">
        <v>6734.25</v>
      </c>
      <c r="L627" s="42">
        <v>7533</v>
      </c>
      <c r="M627" s="35">
        <v>0.55600000000000005</v>
      </c>
      <c r="N627" s="23">
        <v>0</v>
      </c>
      <c r="O627" s="25"/>
    </row>
    <row r="628" spans="1:15" s="22" customFormat="1" ht="11.25" outlineLevel="2" x14ac:dyDescent="0.2">
      <c r="A628" s="22">
        <v>112679107</v>
      </c>
      <c r="B628" s="22" t="s">
        <v>597</v>
      </c>
      <c r="C628" s="22">
        <v>112671603</v>
      </c>
      <c r="D628" s="22" t="s">
        <v>262</v>
      </c>
      <c r="E628" s="22" t="s">
        <v>261</v>
      </c>
      <c r="F628" s="23">
        <v>65149.56</v>
      </c>
      <c r="G628" s="23">
        <v>53797.08</v>
      </c>
      <c r="H628" s="23">
        <v>11352.48</v>
      </c>
      <c r="I628" s="37">
        <v>102.708</v>
      </c>
      <c r="J628" s="37">
        <v>21.568000000000001</v>
      </c>
      <c r="K628" s="24">
        <v>8975.67</v>
      </c>
      <c r="L628" s="42">
        <v>7565</v>
      </c>
      <c r="M628" s="35">
        <v>0.43430000000000002</v>
      </c>
      <c r="N628" s="23">
        <v>70861.23</v>
      </c>
      <c r="O628" s="25"/>
    </row>
    <row r="629" spans="1:15" s="22" customFormat="1" ht="11.25" outlineLevel="2" x14ac:dyDescent="0.2">
      <c r="A629" s="22">
        <v>112679107</v>
      </c>
      <c r="B629" s="22" t="s">
        <v>597</v>
      </c>
      <c r="C629" s="22">
        <v>112671803</v>
      </c>
      <c r="D629" s="22" t="s">
        <v>263</v>
      </c>
      <c r="E629" s="22" t="s">
        <v>261</v>
      </c>
      <c r="F629" s="23">
        <v>104087.69</v>
      </c>
      <c r="G629" s="23">
        <v>85950.14</v>
      </c>
      <c r="H629" s="23">
        <v>18137.55</v>
      </c>
      <c r="I629" s="37">
        <v>121.06100000000001</v>
      </c>
      <c r="J629" s="37">
        <v>25.422000000000001</v>
      </c>
      <c r="K629" s="24">
        <v>7858.2</v>
      </c>
      <c r="L629" s="42">
        <v>7566</v>
      </c>
      <c r="M629" s="35">
        <v>0.58860000000000001</v>
      </c>
      <c r="N629" s="23">
        <v>113213.06</v>
      </c>
      <c r="O629" s="25"/>
    </row>
    <row r="630" spans="1:15" s="22" customFormat="1" ht="11.25" outlineLevel="2" x14ac:dyDescent="0.2">
      <c r="A630" s="22">
        <v>112679107</v>
      </c>
      <c r="B630" s="22" t="s">
        <v>597</v>
      </c>
      <c r="C630" s="22">
        <v>112672203</v>
      </c>
      <c r="D630" s="22" t="s">
        <v>264</v>
      </c>
      <c r="E630" s="22" t="s">
        <v>261</v>
      </c>
      <c r="F630" s="23">
        <v>53674.99</v>
      </c>
      <c r="G630" s="23">
        <v>44321.98</v>
      </c>
      <c r="H630" s="23">
        <v>9353.01</v>
      </c>
      <c r="I630" s="37">
        <v>70.736000000000004</v>
      </c>
      <c r="J630" s="37">
        <v>14.853999999999999</v>
      </c>
      <c r="K630" s="24">
        <v>8316.06</v>
      </c>
      <c r="L630" s="42">
        <v>7551</v>
      </c>
      <c r="M630" s="35">
        <v>0.52049999999999996</v>
      </c>
      <c r="N630" s="23">
        <v>58380.68</v>
      </c>
      <c r="O630" s="25"/>
    </row>
    <row r="631" spans="1:15" s="22" customFormat="1" ht="11.25" outlineLevel="2" x14ac:dyDescent="0.2">
      <c r="A631" s="22">
        <v>112679107</v>
      </c>
      <c r="B631" s="22" t="s">
        <v>597</v>
      </c>
      <c r="C631" s="22">
        <v>112672803</v>
      </c>
      <c r="D631" s="22" t="s">
        <v>265</v>
      </c>
      <c r="E631" s="22" t="s">
        <v>261</v>
      </c>
      <c r="F631" s="23">
        <v>14927.8</v>
      </c>
      <c r="G631" s="23">
        <v>12326.59</v>
      </c>
      <c r="H631" s="23">
        <v>2601.21</v>
      </c>
      <c r="I631" s="37">
        <v>24.146000000000001</v>
      </c>
      <c r="J631" s="37">
        <v>5.07</v>
      </c>
      <c r="K631" s="24">
        <v>9373.7800000000007</v>
      </c>
      <c r="L631" s="42">
        <v>7553</v>
      </c>
      <c r="M631" s="35">
        <v>0.42399999999999999</v>
      </c>
      <c r="N631" s="23">
        <v>16236.52</v>
      </c>
      <c r="O631" s="25"/>
    </row>
    <row r="632" spans="1:15" s="22" customFormat="1" ht="11.25" outlineLevel="2" x14ac:dyDescent="0.2">
      <c r="A632" s="22">
        <v>112679107</v>
      </c>
      <c r="B632" s="22" t="s">
        <v>597</v>
      </c>
      <c r="C632" s="22">
        <v>112674403</v>
      </c>
      <c r="D632" s="22" t="s">
        <v>266</v>
      </c>
      <c r="E632" s="22" t="s">
        <v>261</v>
      </c>
      <c r="F632" s="23">
        <v>102906.63</v>
      </c>
      <c r="G632" s="23">
        <v>84974.88</v>
      </c>
      <c r="H632" s="23">
        <v>17931.75</v>
      </c>
      <c r="I632" s="37">
        <v>116.773</v>
      </c>
      <c r="J632" s="37">
        <v>24.521999999999998</v>
      </c>
      <c r="K632" s="24">
        <v>8378.32</v>
      </c>
      <c r="L632" s="42">
        <v>7567</v>
      </c>
      <c r="M632" s="35">
        <v>0.60319999999999996</v>
      </c>
      <c r="N632" s="23">
        <v>111928.46</v>
      </c>
      <c r="O632" s="25"/>
    </row>
    <row r="633" spans="1:15" s="22" customFormat="1" ht="11.25" outlineLevel="2" x14ac:dyDescent="0.2">
      <c r="A633" s="22">
        <v>112679107</v>
      </c>
      <c r="B633" s="22" t="s">
        <v>597</v>
      </c>
      <c r="C633" s="22">
        <v>112675503</v>
      </c>
      <c r="D633" s="22" t="s">
        <v>267</v>
      </c>
      <c r="E633" s="22" t="s">
        <v>261</v>
      </c>
      <c r="F633" s="23">
        <v>153495.85999999999</v>
      </c>
      <c r="G633" s="23">
        <v>126748.81</v>
      </c>
      <c r="H633" s="23">
        <v>26747.05</v>
      </c>
      <c r="I633" s="37">
        <v>182.374</v>
      </c>
      <c r="J633" s="37">
        <v>38.298000000000002</v>
      </c>
      <c r="K633" s="24">
        <v>7791.1</v>
      </c>
      <c r="L633" s="42">
        <v>7563</v>
      </c>
      <c r="M633" s="35">
        <v>0.57640000000000002</v>
      </c>
      <c r="N633" s="23">
        <v>166952.85</v>
      </c>
      <c r="O633" s="25"/>
    </row>
    <row r="634" spans="1:15" s="22" customFormat="1" ht="11.25" outlineLevel="2" x14ac:dyDescent="0.2">
      <c r="A634" s="22">
        <v>112679107</v>
      </c>
      <c r="B634" s="22" t="s">
        <v>597</v>
      </c>
      <c r="C634" s="22">
        <v>112676203</v>
      </c>
      <c r="D634" s="22" t="s">
        <v>268</v>
      </c>
      <c r="E634" s="22" t="s">
        <v>261</v>
      </c>
      <c r="F634" s="23">
        <v>63353.74</v>
      </c>
      <c r="G634" s="23">
        <v>52314.19</v>
      </c>
      <c r="H634" s="23">
        <v>11039.55</v>
      </c>
      <c r="I634" s="37">
        <v>82.564999999999998</v>
      </c>
      <c r="J634" s="37">
        <v>17.338000000000001</v>
      </c>
      <c r="K634" s="24">
        <v>8788.99</v>
      </c>
      <c r="L634" s="42">
        <v>7553</v>
      </c>
      <c r="M634" s="35">
        <v>0.5262</v>
      </c>
      <c r="N634" s="23">
        <v>68907.97</v>
      </c>
      <c r="O634" s="25"/>
    </row>
    <row r="635" spans="1:15" s="22" customFormat="1" ht="11.25" outlineLevel="2" x14ac:dyDescent="0.2">
      <c r="A635" s="22">
        <v>112679107</v>
      </c>
      <c r="B635" s="22" t="s">
        <v>597</v>
      </c>
      <c r="C635" s="22">
        <v>112676403</v>
      </c>
      <c r="D635" s="22" t="s">
        <v>269</v>
      </c>
      <c r="E635" s="22" t="s">
        <v>261</v>
      </c>
      <c r="F635" s="23">
        <v>29573.64</v>
      </c>
      <c r="G635" s="23">
        <v>24420.36</v>
      </c>
      <c r="H635" s="23">
        <v>5153.28</v>
      </c>
      <c r="I635" s="37">
        <v>44.542000000000002</v>
      </c>
      <c r="J635" s="37">
        <v>9.3529999999999998</v>
      </c>
      <c r="K635" s="24">
        <v>7513.99</v>
      </c>
      <c r="L635" s="42">
        <v>7526</v>
      </c>
      <c r="M635" s="35">
        <v>0.4577</v>
      </c>
      <c r="N635" s="23">
        <v>32166.37</v>
      </c>
      <c r="O635" s="25"/>
    </row>
    <row r="636" spans="1:15" s="22" customFormat="1" ht="11.25" outlineLevel="2" x14ac:dyDescent="0.2">
      <c r="A636" s="22">
        <v>112679107</v>
      </c>
      <c r="B636" s="22" t="s">
        <v>597</v>
      </c>
      <c r="C636" s="22">
        <v>112676503</v>
      </c>
      <c r="D636" s="22" t="s">
        <v>270</v>
      </c>
      <c r="E636" s="22" t="s">
        <v>261</v>
      </c>
      <c r="F636" s="23">
        <v>25129.46</v>
      </c>
      <c r="G636" s="23">
        <v>20750.59</v>
      </c>
      <c r="H636" s="23">
        <v>4378.87</v>
      </c>
      <c r="I636" s="37">
        <v>38.859000000000002</v>
      </c>
      <c r="J636" s="37">
        <v>8.16</v>
      </c>
      <c r="K636" s="24">
        <v>8219.49</v>
      </c>
      <c r="L636" s="42">
        <v>7539</v>
      </c>
      <c r="M636" s="35">
        <v>0.44429999999999997</v>
      </c>
      <c r="N636" s="23">
        <v>27332.57</v>
      </c>
      <c r="O636" s="25"/>
    </row>
    <row r="637" spans="1:15" s="22" customFormat="1" ht="11.25" outlineLevel="2" x14ac:dyDescent="0.2">
      <c r="A637" s="22">
        <v>112679107</v>
      </c>
      <c r="B637" s="22" t="s">
        <v>597</v>
      </c>
      <c r="C637" s="22">
        <v>112676703</v>
      </c>
      <c r="D637" s="22" t="s">
        <v>271</v>
      </c>
      <c r="E637" s="22" t="s">
        <v>261</v>
      </c>
      <c r="F637" s="23">
        <v>52716.75</v>
      </c>
      <c r="G637" s="23">
        <v>43530.720000000001</v>
      </c>
      <c r="H637" s="23">
        <v>9186.0300000000007</v>
      </c>
      <c r="I637" s="37">
        <v>75.671000000000006</v>
      </c>
      <c r="J637" s="37">
        <v>15.89</v>
      </c>
      <c r="K637" s="24">
        <v>7331.28</v>
      </c>
      <c r="L637" s="42">
        <v>7550</v>
      </c>
      <c r="M637" s="35">
        <v>0.49220000000000003</v>
      </c>
      <c r="N637" s="23">
        <v>57338.43</v>
      </c>
      <c r="O637" s="25"/>
    </row>
    <row r="638" spans="1:15" s="22" customFormat="1" ht="11.25" outlineLevel="2" x14ac:dyDescent="0.2">
      <c r="A638" s="22">
        <v>112679107</v>
      </c>
      <c r="B638" s="22" t="s">
        <v>597</v>
      </c>
      <c r="C638" s="22">
        <v>112678503</v>
      </c>
      <c r="D638" s="22" t="s">
        <v>272</v>
      </c>
      <c r="E638" s="22" t="s">
        <v>261</v>
      </c>
      <c r="F638" s="23">
        <v>71011.490000000005</v>
      </c>
      <c r="G638" s="23">
        <v>58637.55</v>
      </c>
      <c r="H638" s="23">
        <v>12373.94</v>
      </c>
      <c r="I638" s="37">
        <v>96.608999999999995</v>
      </c>
      <c r="J638" s="37">
        <v>20.286999999999999</v>
      </c>
      <c r="K638" s="24">
        <v>7868.96</v>
      </c>
      <c r="L638" s="42">
        <v>7557</v>
      </c>
      <c r="M638" s="35">
        <v>0.50380000000000003</v>
      </c>
      <c r="N638" s="23">
        <v>77237.070000000007</v>
      </c>
      <c r="O638" s="25"/>
    </row>
    <row r="639" spans="1:15" s="22" customFormat="1" ht="11.25" outlineLevel="2" x14ac:dyDescent="0.2">
      <c r="A639" s="22">
        <v>112679107</v>
      </c>
      <c r="B639" s="22" t="s">
        <v>597</v>
      </c>
      <c r="C639" s="22">
        <v>112679002</v>
      </c>
      <c r="D639" s="22" t="s">
        <v>273</v>
      </c>
      <c r="E639" s="22" t="s">
        <v>261</v>
      </c>
      <c r="F639" s="23">
        <v>559715.26</v>
      </c>
      <c r="G639" s="23">
        <v>462183.43</v>
      </c>
      <c r="H639" s="23">
        <v>97531.83</v>
      </c>
      <c r="I639" s="37">
        <v>453.63900000000001</v>
      </c>
      <c r="J639" s="37">
        <v>95.263999999999996</v>
      </c>
      <c r="K639" s="24">
        <v>8842.14</v>
      </c>
      <c r="L639" s="42">
        <v>7615</v>
      </c>
      <c r="M639" s="35">
        <v>0.83919999999999995</v>
      </c>
      <c r="N639" s="23">
        <v>608785.54</v>
      </c>
      <c r="O639" s="25"/>
    </row>
    <row r="640" spans="1:15" s="22" customFormat="1" ht="11.25" outlineLevel="2" x14ac:dyDescent="0.2">
      <c r="A640" s="22">
        <v>112679107</v>
      </c>
      <c r="B640" s="22" t="s">
        <v>597</v>
      </c>
      <c r="C640" s="22">
        <v>112679403</v>
      </c>
      <c r="D640" s="22" t="s">
        <v>274</v>
      </c>
      <c r="E640" s="22" t="s">
        <v>261</v>
      </c>
      <c r="F640" s="23">
        <v>24186.55</v>
      </c>
      <c r="G640" s="23">
        <v>19971.98</v>
      </c>
      <c r="H640" s="23">
        <v>4214.57</v>
      </c>
      <c r="I640" s="37">
        <v>44.155999999999999</v>
      </c>
      <c r="J640" s="37">
        <v>9.2720000000000002</v>
      </c>
      <c r="K640" s="24">
        <v>10167.91</v>
      </c>
      <c r="L640" s="42">
        <v>7566</v>
      </c>
      <c r="M640" s="35">
        <v>0.375</v>
      </c>
      <c r="N640" s="23">
        <v>26306.98</v>
      </c>
      <c r="O640" s="25"/>
    </row>
    <row r="641" spans="1:15" s="26" customFormat="1" ht="11.25" outlineLevel="1" x14ac:dyDescent="0.2">
      <c r="A641" s="22"/>
      <c r="B641" s="26" t="s">
        <v>718</v>
      </c>
      <c r="C641" s="22"/>
      <c r="F641" s="27">
        <f>SUBTOTAL(9,F625:F640)</f>
        <v>1375953.55</v>
      </c>
      <c r="G641" s="27">
        <f>SUBTOTAL(9,G625:G640)</f>
        <v>1136190.08</v>
      </c>
      <c r="H641" s="27">
        <f>SUBTOTAL(9,H625:H640)</f>
        <v>239763.47000000003</v>
      </c>
      <c r="I641" s="38">
        <f>SUBTOTAL(9,I625:I640)</f>
        <v>1540.8000000000002</v>
      </c>
      <c r="J641" s="38">
        <f>SUBTOTAL(9,J625:J640)</f>
        <v>323.55899999999997</v>
      </c>
      <c r="K641" s="28"/>
      <c r="L641" s="43"/>
      <c r="M641" s="36"/>
      <c r="N641" s="27">
        <f>SUBTOTAL(9,N625:N640)</f>
        <v>1496583.49</v>
      </c>
      <c r="O641" s="40"/>
    </row>
    <row r="642" spans="1:15" s="26" customFormat="1" ht="11.25" x14ac:dyDescent="0.2">
      <c r="A642" s="22"/>
      <c r="C642" s="22"/>
      <c r="F642" s="27">
        <f>SUBTOTAL(9,F2:F640)</f>
        <v>41960168.310000032</v>
      </c>
      <c r="G642" s="27">
        <f>SUBTOTAL(9,G2:G640)</f>
        <v>34648500.319999993</v>
      </c>
      <c r="H642" s="27">
        <f>SUBTOTAL(9,H2:H640)</f>
        <v>7311667.990000003</v>
      </c>
      <c r="I642" s="38">
        <f>SUBTOTAL(9,I2:I640)</f>
        <v>51902.677000000062</v>
      </c>
      <c r="J642" s="38">
        <f>SUBTOTAL(9,J2:J640)</f>
        <v>10899.303999999996</v>
      </c>
      <c r="K642" s="28"/>
      <c r="L642" s="43"/>
      <c r="M642" s="36"/>
      <c r="N642" s="27">
        <f>SUBTOTAL(9,N2:N640)</f>
        <v>45638819.000000037</v>
      </c>
      <c r="O642" s="40"/>
    </row>
  </sheetData>
  <sortState ref="A2:N568">
    <sortCondition ref="B2:B568"/>
    <sortCondition ref="D2:D568"/>
  </sortState>
  <mergeCells count="16">
    <mergeCell ref="B131:D131"/>
    <mergeCell ref="B93:D93"/>
    <mergeCell ref="B79:D79"/>
    <mergeCell ref="B445:D445"/>
    <mergeCell ref="B414:D414"/>
    <mergeCell ref="B354:D354"/>
    <mergeCell ref="B276:D276"/>
    <mergeCell ref="B255:D255"/>
    <mergeCell ref="B240:D240"/>
    <mergeCell ref="B224:D224"/>
    <mergeCell ref="B180:D180"/>
    <mergeCell ref="B545:D545"/>
    <mergeCell ref="B534:D534"/>
    <mergeCell ref="B466:D466"/>
    <mergeCell ref="B153:D153"/>
    <mergeCell ref="B136:D136"/>
  </mergeCells>
  <printOptions horizontalCentered="1"/>
  <pageMargins left="0" right="0" top="0.75" bottom="0.75" header="0.3" footer="0.3"/>
  <pageSetup scale="88" orientation="landscape" r:id="rId1"/>
  <headerFooter>
    <oddHeader>&amp;L&amp;"Arial,Regular"&amp;9Median AIE/WADM:  $7,654.00
Eq. Mills (high):  40.1
Eq. Mills (low):  1.9&amp;C&amp;"Arial,Bold"&amp;10 2011-2012 Secondary Career and Technical Education Subsidy
CTC Allocations&amp;R&amp;"Arial,Regular"&amp;9R - 0.75918924
N - 0.16020721</oddHeader>
    <oddFooter>&amp;L&amp;"Arial,Regular"&amp;9Page &amp;P of &amp;N&amp;R&amp;"Arial,Regular"&amp;9June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404C8B7-E228-4E71-97CC-2B2B088C99C5}"/>
</file>

<file path=customXml/itemProps2.xml><?xml version="1.0" encoding="utf-8"?>
<ds:datastoreItem xmlns:ds="http://schemas.openxmlformats.org/officeDocument/2006/customXml" ds:itemID="{43CEE2D2-D203-40D8-A648-BC3246B382B1}"/>
</file>

<file path=customXml/itemProps3.xml><?xml version="1.0" encoding="utf-8"?>
<ds:datastoreItem xmlns:ds="http://schemas.openxmlformats.org/officeDocument/2006/customXml" ds:itemID="{DD71D2E3-0BCB-4FE6-85F8-F006CA6076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2011-2012 SCTES - SD</vt:lpstr>
      <vt:lpstr>2011-2012 SCTES - CTC</vt:lpstr>
      <vt:lpstr>'2011-2012 SCTES - CTC'!Print_Titles</vt:lpstr>
      <vt:lpstr>'2011-2012 SCTES - SD'!Print_Titles</vt:lpstr>
      <vt:lpstr>VEF_SD_Excel_Allocation_2011_2012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SCTES 2011-12</dc:title>
  <dc:creator>Lavia, William</dc:creator>
  <cp:lastModifiedBy>pdeadmin</cp:lastModifiedBy>
  <cp:lastPrinted>2013-01-30T21:39:33Z</cp:lastPrinted>
  <dcterms:created xsi:type="dcterms:W3CDTF">2012-06-07T16:07:07Z</dcterms:created>
  <dcterms:modified xsi:type="dcterms:W3CDTF">2015-08-05T18:58:37Z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487900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