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250" windowHeight="13170"/>
  </bookViews>
  <sheets>
    <sheet name="2013-14 SD-CS allocation" sheetId="1" r:id="rId1"/>
    <sheet name="2013-14 CTC allocation" sheetId="3" r:id="rId2"/>
  </sheets>
  <definedNames>
    <definedName name="_xlnm.Print_Titles" localSheetId="1">'2013-14 CTC allocation'!$1:$1</definedName>
    <definedName name="_xlnm.Print_Titles" localSheetId="0">'2013-14 SD-CS allocation'!$1:$1</definedName>
    <definedName name="VEF_SD_Excel_Allocation_2013_2014">'2013-14 SD-CS allocation'!$B$1:$N$106</definedName>
  </definedNames>
  <calcPr calcId="145621"/>
</workbook>
</file>

<file path=xl/calcChain.xml><?xml version="1.0" encoding="utf-8"?>
<calcChain xmlns="http://schemas.openxmlformats.org/spreadsheetml/2006/main">
  <c r="M624" i="3" l="1"/>
  <c r="G624" i="3"/>
  <c r="F624" i="3"/>
  <c r="E624" i="3"/>
  <c r="M607" i="3"/>
  <c r="G607" i="3"/>
  <c r="F607" i="3"/>
  <c r="E607" i="3"/>
  <c r="M595" i="3"/>
  <c r="G595" i="3"/>
  <c r="F595" i="3"/>
  <c r="E595" i="3"/>
  <c r="M591" i="3"/>
  <c r="G591" i="3"/>
  <c r="F591" i="3"/>
  <c r="E591" i="3"/>
  <c r="M580" i="3"/>
  <c r="G580" i="3"/>
  <c r="F580" i="3"/>
  <c r="E580" i="3"/>
  <c r="M572" i="3"/>
  <c r="G572" i="3"/>
  <c r="F572" i="3"/>
  <c r="E572" i="3"/>
  <c r="M570" i="3"/>
  <c r="G570" i="3"/>
  <c r="F570" i="3"/>
  <c r="E570" i="3"/>
  <c r="M563" i="3"/>
  <c r="G563" i="3"/>
  <c r="F563" i="3"/>
  <c r="E563" i="3"/>
  <c r="M558" i="3"/>
  <c r="G558" i="3"/>
  <c r="F558" i="3"/>
  <c r="E558" i="3"/>
  <c r="M550" i="3"/>
  <c r="G550" i="3"/>
  <c r="F550" i="3"/>
  <c r="E550" i="3"/>
  <c r="M544" i="3"/>
  <c r="G544" i="3"/>
  <c r="F544" i="3"/>
  <c r="E544" i="3"/>
  <c r="M528" i="3"/>
  <c r="G528" i="3"/>
  <c r="F528" i="3"/>
  <c r="E528" i="3"/>
  <c r="M518" i="3"/>
  <c r="G518" i="3"/>
  <c r="F518" i="3"/>
  <c r="E518" i="3"/>
  <c r="M508" i="3"/>
  <c r="G508" i="3"/>
  <c r="F508" i="3"/>
  <c r="E508" i="3"/>
  <c r="M494" i="3"/>
  <c r="G494" i="3"/>
  <c r="F494" i="3"/>
  <c r="E494" i="3"/>
  <c r="M491" i="3"/>
  <c r="G491" i="3"/>
  <c r="F491" i="3"/>
  <c r="E491" i="3"/>
  <c r="M489" i="3"/>
  <c r="G489" i="3"/>
  <c r="F489" i="3"/>
  <c r="E489" i="3"/>
  <c r="M487" i="3"/>
  <c r="G487" i="3"/>
  <c r="F487" i="3"/>
  <c r="E487" i="3"/>
  <c r="M470" i="3"/>
  <c r="G470" i="3"/>
  <c r="F470" i="3"/>
  <c r="E470" i="3"/>
  <c r="M466" i="3"/>
  <c r="G466" i="3"/>
  <c r="F466" i="3"/>
  <c r="E466" i="3"/>
  <c r="M459" i="3"/>
  <c r="G459" i="3"/>
  <c r="F459" i="3"/>
  <c r="E459" i="3"/>
  <c r="M450" i="3"/>
  <c r="G450" i="3"/>
  <c r="F450" i="3"/>
  <c r="E450" i="3"/>
  <c r="M441" i="3"/>
  <c r="G441" i="3"/>
  <c r="F441" i="3"/>
  <c r="E441" i="3"/>
  <c r="M436" i="3"/>
  <c r="G436" i="3"/>
  <c r="F436" i="3"/>
  <c r="E436" i="3"/>
  <c r="M429" i="3"/>
  <c r="G429" i="3"/>
  <c r="F429" i="3"/>
  <c r="E429" i="3"/>
  <c r="M426" i="3"/>
  <c r="G426" i="3"/>
  <c r="F426" i="3"/>
  <c r="E426" i="3"/>
  <c r="M420" i="3"/>
  <c r="G420" i="3"/>
  <c r="F420" i="3"/>
  <c r="E420" i="3"/>
  <c r="M407" i="3"/>
  <c r="G407" i="3"/>
  <c r="F407" i="3"/>
  <c r="E407" i="3"/>
  <c r="M405" i="3"/>
  <c r="G405" i="3"/>
  <c r="F405" i="3"/>
  <c r="E405" i="3"/>
  <c r="M399" i="3"/>
  <c r="G399" i="3"/>
  <c r="F399" i="3"/>
  <c r="E399" i="3"/>
  <c r="M394" i="3"/>
  <c r="G394" i="3"/>
  <c r="F394" i="3"/>
  <c r="E394" i="3"/>
  <c r="M383" i="3"/>
  <c r="G383" i="3"/>
  <c r="F383" i="3"/>
  <c r="E383" i="3"/>
  <c r="M376" i="3"/>
  <c r="G376" i="3"/>
  <c r="F376" i="3"/>
  <c r="E376" i="3"/>
  <c r="M365" i="3"/>
  <c r="G365" i="3"/>
  <c r="F365" i="3"/>
  <c r="E365" i="3"/>
  <c r="M348" i="3"/>
  <c r="G348" i="3"/>
  <c r="F348" i="3"/>
  <c r="E348" i="3"/>
  <c r="M346" i="3"/>
  <c r="G346" i="3"/>
  <c r="F346" i="3"/>
  <c r="E346" i="3"/>
  <c r="M340" i="3"/>
  <c r="G340" i="3"/>
  <c r="F340" i="3"/>
  <c r="E340" i="3"/>
  <c r="M332" i="3"/>
  <c r="G332" i="3"/>
  <c r="F332" i="3"/>
  <c r="E332" i="3"/>
  <c r="M326" i="3"/>
  <c r="G326" i="3"/>
  <c r="F326" i="3"/>
  <c r="E326" i="3"/>
  <c r="M323" i="3"/>
  <c r="G323" i="3"/>
  <c r="F323" i="3"/>
  <c r="E323" i="3"/>
  <c r="M317" i="3"/>
  <c r="G317" i="3"/>
  <c r="F317" i="3"/>
  <c r="E317" i="3"/>
  <c r="M309" i="3"/>
  <c r="G309" i="3"/>
  <c r="F309" i="3"/>
  <c r="E309" i="3"/>
  <c r="M300" i="3"/>
  <c r="G300" i="3"/>
  <c r="F300" i="3"/>
  <c r="E300" i="3"/>
  <c r="M296" i="3"/>
  <c r="G296" i="3"/>
  <c r="F296" i="3"/>
  <c r="E296" i="3"/>
  <c r="M288" i="3"/>
  <c r="G288" i="3"/>
  <c r="F288" i="3"/>
  <c r="E288" i="3"/>
  <c r="M269" i="3"/>
  <c r="G269" i="3"/>
  <c r="F269" i="3"/>
  <c r="E269" i="3"/>
  <c r="M264" i="3"/>
  <c r="G264" i="3"/>
  <c r="F264" i="3"/>
  <c r="E264" i="3"/>
  <c r="M252" i="3"/>
  <c r="G252" i="3"/>
  <c r="F252" i="3"/>
  <c r="E252" i="3"/>
  <c r="M248" i="3"/>
  <c r="G248" i="3"/>
  <c r="F248" i="3"/>
  <c r="E248" i="3"/>
  <c r="M236" i="3"/>
  <c r="G236" i="3"/>
  <c r="F236" i="3"/>
  <c r="E236" i="3"/>
  <c r="M219" i="3"/>
  <c r="G219" i="3"/>
  <c r="F219" i="3"/>
  <c r="E219" i="3"/>
  <c r="M208" i="3"/>
  <c r="G208" i="3"/>
  <c r="F208" i="3"/>
  <c r="E208" i="3"/>
  <c r="M193" i="3"/>
  <c r="G193" i="3"/>
  <c r="F193" i="3"/>
  <c r="E193" i="3"/>
  <c r="M180" i="3"/>
  <c r="G180" i="3"/>
  <c r="F180" i="3"/>
  <c r="E180" i="3"/>
  <c r="M176" i="3"/>
  <c r="G176" i="3"/>
  <c r="F176" i="3"/>
  <c r="E176" i="3"/>
  <c r="M173" i="3"/>
  <c r="G173" i="3"/>
  <c r="F173" i="3"/>
  <c r="E173" i="3"/>
  <c r="M165" i="3"/>
  <c r="G165" i="3"/>
  <c r="F165" i="3"/>
  <c r="E165" i="3"/>
  <c r="M157" i="3"/>
  <c r="G157" i="3"/>
  <c r="F157" i="3"/>
  <c r="E157" i="3"/>
  <c r="M148" i="3"/>
  <c r="G148" i="3"/>
  <c r="F148" i="3"/>
  <c r="E148" i="3"/>
  <c r="M146" i="3"/>
  <c r="G146" i="3"/>
  <c r="F146" i="3"/>
  <c r="E146" i="3"/>
  <c r="M119" i="3"/>
  <c r="G119" i="3"/>
  <c r="F119" i="3"/>
  <c r="E119" i="3"/>
  <c r="M107" i="3"/>
  <c r="G107" i="3"/>
  <c r="F107" i="3"/>
  <c r="E107" i="3"/>
  <c r="M101" i="3"/>
  <c r="G101" i="3"/>
  <c r="F101" i="3"/>
  <c r="E101" i="3"/>
  <c r="M96" i="3"/>
  <c r="G96" i="3"/>
  <c r="F96" i="3"/>
  <c r="E96" i="3"/>
  <c r="M88" i="3"/>
  <c r="G88" i="3"/>
  <c r="F88" i="3"/>
  <c r="E88" i="3"/>
  <c r="M82" i="3"/>
  <c r="G82" i="3"/>
  <c r="F82" i="3"/>
  <c r="E82" i="3"/>
  <c r="M74" i="3"/>
  <c r="G74" i="3"/>
  <c r="F74" i="3"/>
  <c r="E74" i="3"/>
  <c r="M66" i="3"/>
  <c r="G66" i="3"/>
  <c r="F66" i="3"/>
  <c r="E66" i="3"/>
  <c r="M57" i="3"/>
  <c r="G57" i="3"/>
  <c r="F57" i="3"/>
  <c r="E57" i="3"/>
  <c r="M40" i="3"/>
  <c r="G40" i="3"/>
  <c r="F40" i="3"/>
  <c r="E40" i="3"/>
  <c r="M33" i="3"/>
  <c r="G33" i="3"/>
  <c r="F33" i="3"/>
  <c r="E33" i="3"/>
  <c r="M19" i="3"/>
  <c r="G19" i="3"/>
  <c r="F19" i="3"/>
  <c r="E19" i="3"/>
  <c r="M11" i="3"/>
  <c r="M625" i="3" s="1"/>
  <c r="G11" i="3"/>
  <c r="G625" i="3" s="1"/>
  <c r="F11" i="3"/>
  <c r="F625" i="3" s="1"/>
  <c r="E11" i="3"/>
  <c r="E625" i="3" s="1"/>
  <c r="N109" i="1"/>
  <c r="G109" i="1"/>
  <c r="F109" i="1"/>
  <c r="E109" i="1"/>
</calcChain>
</file>

<file path=xl/sharedStrings.xml><?xml version="1.0" encoding="utf-8"?>
<sst xmlns="http://schemas.openxmlformats.org/spreadsheetml/2006/main" count="1429" uniqueCount="640">
  <si>
    <t>AUN</t>
  </si>
  <si>
    <t>County</t>
  </si>
  <si>
    <t>BER</t>
  </si>
  <si>
    <t>Central Greene SD</t>
  </si>
  <si>
    <t>Greene</t>
  </si>
  <si>
    <t>West Greene SD</t>
  </si>
  <si>
    <t>Fort Cherry SD</t>
  </si>
  <si>
    <t>Washington</t>
  </si>
  <si>
    <t>McGuffey SD</t>
  </si>
  <si>
    <t>Chartiers Valley SD</t>
  </si>
  <si>
    <t>Allegheny</t>
  </si>
  <si>
    <t>Moniteau SD</t>
  </si>
  <si>
    <t>Butler</t>
  </si>
  <si>
    <t>Laurel SD</t>
  </si>
  <si>
    <t>Lawrence</t>
  </si>
  <si>
    <t>Mohawk Area SD</t>
  </si>
  <si>
    <t>Wilmington Area SD</t>
  </si>
  <si>
    <t>Grove City Area SD</t>
  </si>
  <si>
    <t>Mercer</t>
  </si>
  <si>
    <t>Conneaut SD</t>
  </si>
  <si>
    <t>Crawford</t>
  </si>
  <si>
    <t>Corry Area SD</t>
  </si>
  <si>
    <t>Erie</t>
  </si>
  <si>
    <t>Northwestern  SD</t>
  </si>
  <si>
    <t>Clarion-Limestone Area SD</t>
  </si>
  <si>
    <t>Clarion</t>
  </si>
  <si>
    <t>Brockway Area SD</t>
  </si>
  <si>
    <t>Jefferson</t>
  </si>
  <si>
    <t>Titusville Area SD</t>
  </si>
  <si>
    <t>Venango</t>
  </si>
  <si>
    <t>Derry Area SD</t>
  </si>
  <si>
    <t>Westmoreland</t>
  </si>
  <si>
    <t>Chestnut Ridge SD</t>
  </si>
  <si>
    <t>Bedford</t>
  </si>
  <si>
    <t>Northern Bedford County SD</t>
  </si>
  <si>
    <t>Tussey Mountain SD</t>
  </si>
  <si>
    <t>Altoona Area SD</t>
  </si>
  <si>
    <t>Blair</t>
  </si>
  <si>
    <t>Bellwood-Antis SD</t>
  </si>
  <si>
    <t>Spring Cove SD</t>
  </si>
  <si>
    <t>Tyrone Area SD</t>
  </si>
  <si>
    <t>Williamsburg Community SD</t>
  </si>
  <si>
    <t>Greater Johnstown SD</t>
  </si>
  <si>
    <t>Cambria</t>
  </si>
  <si>
    <t>Berlin Brothersvalley SD</t>
  </si>
  <si>
    <t>Somerset</t>
  </si>
  <si>
    <t>Meyersdale Area SD</t>
  </si>
  <si>
    <t>Salisbury-Elk Lick SD</t>
  </si>
  <si>
    <t>Somerset Area SD</t>
  </si>
  <si>
    <t>Johnsonburg Area SD</t>
  </si>
  <si>
    <t>Elk</t>
  </si>
  <si>
    <t>Saint Marys Area SD</t>
  </si>
  <si>
    <t>Bradford Area SD</t>
  </si>
  <si>
    <t>McKean</t>
  </si>
  <si>
    <t>Coudersport Area SD</t>
  </si>
  <si>
    <t>Potter</t>
  </si>
  <si>
    <t>Northern Potter SD</t>
  </si>
  <si>
    <t>Bald Eagle Area SD</t>
  </si>
  <si>
    <t>Centre</t>
  </si>
  <si>
    <t>Bellefonte Area SD</t>
  </si>
  <si>
    <t>State College Area SD</t>
  </si>
  <si>
    <t>Clearfield Area SD</t>
  </si>
  <si>
    <t>Clearfield</t>
  </si>
  <si>
    <t>Juniata Valley SD</t>
  </si>
  <si>
    <t>Huntingdon</t>
  </si>
  <si>
    <t>Mount Union Area SD</t>
  </si>
  <si>
    <t>Southern Huntingdon County SD</t>
  </si>
  <si>
    <t>Juniata County SD</t>
  </si>
  <si>
    <t>Juniata</t>
  </si>
  <si>
    <t>Bermudian Springs SD</t>
  </si>
  <si>
    <t>Adams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</si>
  <si>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</si>
  <si>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</si>
  <si>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</si>
  <si>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</si>
  <si>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</si>
  <si>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</si>
  <si>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Dover Area SD</t>
  </si>
  <si>
    <t>York</t>
  </si>
  <si>
    <t>Red Lion Area SD</t>
  </si>
  <si>
    <t>South Eastern SD</t>
  </si>
  <si>
    <t>Eastern Lancaster County SD</t>
  </si>
  <si>
    <t>Lancaster</t>
  </si>
  <si>
    <t>Elizabethtown Area SD</t>
  </si>
  <si>
    <t>Ephrata Area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</si>
  <si>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</si>
  <si>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</si>
  <si>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</si>
  <si>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</si>
  <si>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</si>
  <si>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</si>
  <si>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Cornwall-Lebanon SD</t>
  </si>
  <si>
    <t>Lebanon</t>
  </si>
  <si>
    <t>Eastern Lebanon County SD</t>
  </si>
  <si>
    <t>Northern Lebanon SD</t>
  </si>
  <si>
    <t>Kutztown Area SD</t>
  </si>
  <si>
    <t>Berks</t>
  </si>
  <si>
    <t>Oley Valley SD</t>
  </si>
  <si>
    <t>Tulpehocken Area SD</t>
  </si>
  <si>
    <t>Twin Valley SD</t>
  </si>
  <si>
    <t>Big Spring SD</t>
  </si>
  <si>
    <t>Cumberland</t>
  </si>
  <si>
    <t>Carlisle Area SD</t>
  </si>
  <si>
    <t>Cumberland Valley SD</t>
  </si>
  <si>
    <t>Upper Dauphin Area SD</t>
  </si>
  <si>
    <t>Dauphin</t>
  </si>
  <si>
    <t>Greenwood SD</t>
  </si>
  <si>
    <t>Perry</t>
  </si>
  <si>
    <t>West Perry SD</t>
  </si>
  <si>
    <t>Northern York County SD</t>
  </si>
  <si>
    <t>Benton Area SD</t>
  </si>
  <si>
    <t>Columbia</t>
  </si>
  <si>
    <t>Central Columbia SD</t>
  </si>
  <si>
    <t>Danville Area SD</t>
  </si>
  <si>
    <t>Montour</t>
  </si>
  <si>
    <t>Line Mountain SD</t>
  </si>
  <si>
    <t>Northumberland</t>
  </si>
  <si>
    <t>Milton Area SD</t>
  </si>
  <si>
    <t>Midd-West SD</t>
  </si>
  <si>
    <t>Snyder</t>
  </si>
  <si>
    <t>Selinsgrove Area SD</t>
  </si>
  <si>
    <t>Mifflinburg Area SD</t>
  </si>
  <si>
    <t>Union</t>
  </si>
  <si>
    <t>Athens Area SD</t>
  </si>
  <si>
    <t>Bradford</t>
  </si>
  <si>
    <t>Canton Area SD</t>
  </si>
  <si>
    <t>Troy Area SD</t>
  </si>
  <si>
    <t>Jersey Shore Area SD</t>
  </si>
  <si>
    <t>Lycoming</t>
  </si>
  <si>
    <t>Montgomery Area SD</t>
  </si>
  <si>
    <t>Williamsport Area SD</t>
  </si>
  <si>
    <t>Northern Tioga SD</t>
  </si>
  <si>
    <t>Tioga</t>
  </si>
  <si>
    <t>Wellsboro Area SD</t>
  </si>
  <si>
    <t>Northwest Area SD</t>
  </si>
  <si>
    <t>Luzerne</t>
  </si>
  <si>
    <t>Tunkhannock Area SD</t>
  </si>
  <si>
    <t>Wyoming</t>
  </si>
  <si>
    <t>Wallenpaupack Area SD</t>
  </si>
  <si>
    <t>Pike</t>
  </si>
  <si>
    <t>Wayne Highlands SD</t>
  </si>
  <si>
    <t>Wayne</t>
  </si>
  <si>
    <t>Bangor Area SD</t>
  </si>
  <si>
    <t>Northampton</t>
  </si>
  <si>
    <t>Easton Area SD</t>
  </si>
  <si>
    <t>Delaware Valley SD</t>
  </si>
  <si>
    <t>Pennridge SD</t>
  </si>
  <si>
    <t>Bucks</t>
  </si>
  <si>
    <t>Pottstown SD</t>
  </si>
  <si>
    <t>Montgomery</t>
  </si>
  <si>
    <t>Octorara Area SD</t>
  </si>
  <si>
    <t>Chester</t>
  </si>
  <si>
    <t>Chester-Upland SD</t>
  </si>
  <si>
    <t>Delaware</t>
  </si>
  <si>
    <t>Upper Darby SD</t>
  </si>
  <si>
    <t>Marion Center Area SD</t>
  </si>
  <si>
    <t>Indiana</t>
  </si>
  <si>
    <t>Penns Manor Area SD</t>
  </si>
  <si>
    <t>United SD</t>
  </si>
  <si>
    <t>Tri-Valley SD</t>
  </si>
  <si>
    <t>Schuylkill</t>
  </si>
  <si>
    <t>School District</t>
  </si>
  <si>
    <t>Philadelphia City SD</t>
  </si>
  <si>
    <t>Philadelphia</t>
  </si>
  <si>
    <t>Mon Valley CTC</t>
  </si>
  <si>
    <t>Monessen City SD</t>
  </si>
  <si>
    <t>Central Westmoreland CTC</t>
  </si>
  <si>
    <t>Mount Pleasant Area SD</t>
  </si>
  <si>
    <t>Northern Westmoreland CTC</t>
  </si>
  <si>
    <t>New Kensington-Arnold SD</t>
  </si>
  <si>
    <t>Norwin SD</t>
  </si>
  <si>
    <t>Forbes Road CTC</t>
  </si>
  <si>
    <t>Penn-Trafford SD</t>
  </si>
  <si>
    <t>Southmoreland SD</t>
  </si>
  <si>
    <t>Yough SD</t>
  </si>
  <si>
    <t>Bedford County Technical Center</t>
  </si>
  <si>
    <t>Bedford Area SD</t>
  </si>
  <si>
    <t>Everett Area SD</t>
  </si>
  <si>
    <t>Greater Altoona CTC</t>
  </si>
  <si>
    <t>Claysburg-Kimmel SD</t>
  </si>
  <si>
    <t>Hollidaysburg Area SD</t>
  </si>
  <si>
    <t>Admiral Peary AVTS</t>
  </si>
  <si>
    <t>Blacklick Valley SD</t>
  </si>
  <si>
    <t>Cambria Heights SD</t>
  </si>
  <si>
    <t>Central Cambria SD</t>
  </si>
  <si>
    <t>Conemaugh Valley SD</t>
  </si>
  <si>
    <t>Greater Johnstown CTC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</si>
  <si>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</si>
  <si>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</si>
  <si>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</si>
  <si>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</si>
  <si>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</si>
  <si>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</si>
  <si>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</si>
  <si>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 County Technology Center</t>
  </si>
  <si>
    <t>Conemaugh Township Area SD</t>
  </si>
  <si>
    <t>North Star SD</t>
  </si>
  <si>
    <t>Rockwood Area SD</t>
  </si>
  <si>
    <t>Shade-Central City SD</t>
  </si>
  <si>
    <t>Shanksville-Stonycreek SD</t>
  </si>
  <si>
    <t>Turkeyfoot Valley Area SD</t>
  </si>
  <si>
    <t>Mifflin-Juniata CTC</t>
  </si>
  <si>
    <t>Windber Area SD</t>
  </si>
  <si>
    <t>Seneca Highlands Career and Technical Center</t>
  </si>
  <si>
    <t>Cameron County SD</t>
  </si>
  <si>
    <t>Otto-Eldred SD</t>
  </si>
  <si>
    <t>Port Allegany SD</t>
  </si>
  <si>
    <t>Smethport Area SD</t>
  </si>
  <si>
    <t>Austin Area SD</t>
  </si>
  <si>
    <t>Galeton Area SD</t>
  </si>
  <si>
    <t>Oswayo Valley SD</t>
  </si>
  <si>
    <t>Central PA Institute of Science &amp; Technology</t>
  </si>
  <si>
    <t>Hempfield Area SD</t>
  </si>
  <si>
    <t>Jeannette City SD</t>
  </si>
  <si>
    <t>Kiski Area SD</t>
  </si>
  <si>
    <t>Eastern Westmoreland CTC</t>
  </si>
  <si>
    <t>Ligonier Valley SD</t>
  </si>
  <si>
    <t>York Co School of Technology</t>
  </si>
  <si>
    <t>Eastern York SD</t>
  </si>
  <si>
    <t>Hanover Public SD</t>
  </si>
  <si>
    <t>Northeastern York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</si>
  <si>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</si>
  <si>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</si>
  <si>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</si>
  <si>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</si>
  <si>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</si>
  <si>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</si>
  <si>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</si>
  <si>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Cocalico SD</t>
  </si>
  <si>
    <t>Columbia Borough SD</t>
  </si>
  <si>
    <t>Conestoga Valley SD</t>
  </si>
  <si>
    <t>Chester County Technical College High School</t>
  </si>
  <si>
    <t>Donegal SD</t>
  </si>
  <si>
    <t>Hempfield  SD</t>
  </si>
  <si>
    <t>Dauphin County Technical School</t>
  </si>
  <si>
    <t>Manheim Township SD</t>
  </si>
  <si>
    <t>Warwick SD</t>
  </si>
  <si>
    <t>Penns Valley Area SD</t>
  </si>
  <si>
    <t>Clearfield County CTC</t>
  </si>
  <si>
    <t>Curwensville Area SD</t>
  </si>
  <si>
    <t>Glendale SD</t>
  </si>
  <si>
    <t>Harmony Area SD</t>
  </si>
  <si>
    <t>Moshannon Valley SD</t>
  </si>
  <si>
    <t>Mercer County Career Center</t>
  </si>
  <si>
    <t>Philipsburg-Osceola Area SD</t>
  </si>
  <si>
    <t>Jefferson County-DuBois AVTS</t>
  </si>
  <si>
    <t>West Branch Area SD</t>
  </si>
  <si>
    <t>Keystone Central CTC</t>
  </si>
  <si>
    <t>Keystone Central SD</t>
  </si>
  <si>
    <t>Fulton County AVTS</t>
  </si>
  <si>
    <t>Central Fulton SD</t>
  </si>
  <si>
    <t>Forbes Road SD</t>
  </si>
  <si>
    <t>Southern Fulton SD</t>
  </si>
  <si>
    <t>Huntingdon County CTC</t>
  </si>
  <si>
    <t>Huntingdon Area SD</t>
  </si>
  <si>
    <t>Mifflin County SD</t>
  </si>
  <si>
    <t>Cumberland Perry AVTS</t>
  </si>
  <si>
    <t>Conewago Valley SD</t>
  </si>
  <si>
    <t>Franklin County CTC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</si>
  <si>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</si>
  <si>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</si>
  <si>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</si>
  <si>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</si>
  <si>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</si>
  <si>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</si>
  <si>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Fayette County Career &amp; Technical Institute</t>
  </si>
  <si>
    <t>Albert Gallatin Area SD</t>
  </si>
  <si>
    <t>Brownsville Area SD</t>
  </si>
  <si>
    <t>Connellsville Area Career &amp; Technical Center</t>
  </si>
  <si>
    <t>Connellsville Area SD</t>
  </si>
  <si>
    <t>Frazier SD</t>
  </si>
  <si>
    <t>Laurel Highlands SD</t>
  </si>
  <si>
    <t>Uniontown Area SD</t>
  </si>
  <si>
    <t>Greene County CTC</t>
  </si>
  <si>
    <t>Carmichaels Area SD</t>
  </si>
  <si>
    <t>Jefferson-Morgan SD</t>
  </si>
  <si>
    <t>Southeastern Greene SD</t>
  </si>
  <si>
    <t>Western Area CTC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</si>
  <si>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</si>
  <si>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</si>
  <si>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</si>
  <si>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</si>
  <si>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</si>
  <si>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</si>
  <si>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</si>
  <si>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</si>
  <si>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Peters Township SD</t>
  </si>
  <si>
    <t>Ringgold SD</t>
  </si>
  <si>
    <t>Trinity Area SD</t>
  </si>
  <si>
    <t>Washington SD</t>
  </si>
  <si>
    <t>Pittsburgh AVTS</t>
  </si>
  <si>
    <t>Pittsburgh SD</t>
  </si>
  <si>
    <t>McKeesport Area Tech Ctr</t>
  </si>
  <si>
    <t>Parkway West CTC</t>
  </si>
  <si>
    <t>Steel Center AVTS</t>
  </si>
  <si>
    <t>Allegheny Valley SD</t>
  </si>
  <si>
    <t>A W Beattie Career Center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</si>
  <si>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</si>
  <si>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</si>
  <si>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</si>
  <si>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</si>
  <si>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</si>
  <si>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</si>
  <si>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</si>
  <si>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</si>
  <si>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</si>
  <si>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</si>
  <si>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</si>
  <si>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</si>
  <si>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</si>
  <si>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</si>
  <si>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</si>
  <si>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</si>
  <si>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</si>
  <si>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</si>
  <si>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</si>
  <si>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</si>
  <si>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</si>
  <si>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</si>
  <si>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</si>
  <si>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</si>
  <si>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</si>
  <si>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</si>
  <si>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</si>
  <si>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</si>
  <si>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</si>
  <si>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</si>
  <si>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</si>
  <si>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</si>
  <si>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</si>
  <si>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</si>
  <si>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</si>
  <si>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</si>
  <si>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</si>
  <si>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</si>
  <si>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</si>
  <si>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</si>
  <si>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County AVTS</t>
  </si>
  <si>
    <t>Butler Area SD</t>
  </si>
  <si>
    <t>Karns City Area SD</t>
  </si>
  <si>
    <t>Mars Area SD</t>
  </si>
  <si>
    <t>Slippery Rock Area SD</t>
  </si>
  <si>
    <t>South Butler County SD</t>
  </si>
  <si>
    <t>Seneca Valley SD</t>
  </si>
  <si>
    <t>Lawrence County CTC</t>
  </si>
  <si>
    <t>Ellwood City Area SD</t>
  </si>
  <si>
    <t>Neshannock Township SD</t>
  </si>
  <si>
    <t>New Castle Area SD</t>
  </si>
  <si>
    <t>Shenango Area SD</t>
  </si>
  <si>
    <t>Union Area SD</t>
  </si>
  <si>
    <t>Commodore Perry SD</t>
  </si>
  <si>
    <t>Farrell Area SD</t>
  </si>
  <si>
    <t>Greenville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</si>
  <si>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</si>
  <si>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</si>
  <si>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</si>
  <si>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</si>
  <si>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</si>
  <si>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</si>
  <si>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</si>
  <si>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</si>
  <si>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</si>
  <si>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 Central SD</t>
  </si>
  <si>
    <t>Penncrest SD</t>
  </si>
  <si>
    <t>Venango Technology Center</t>
  </si>
  <si>
    <t>Erie City SD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</si>
  <si>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</si>
  <si>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</si>
  <si>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</si>
  <si>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</si>
  <si>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</si>
  <si>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</si>
  <si>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</si>
  <si>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</si>
  <si>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</si>
  <si>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</si>
  <si>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</si>
  <si>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</si>
  <si>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 County AVTS</t>
  </si>
  <si>
    <t>Warren County SD</t>
  </si>
  <si>
    <t>Clarion County Career Center</t>
  </si>
  <si>
    <t>Allegheny-Clarion Valley SD</t>
  </si>
  <si>
    <t>Clarion Area SD</t>
  </si>
  <si>
    <t>Keystone  SD</t>
  </si>
  <si>
    <t>North Clarion County SD</t>
  </si>
  <si>
    <t>Redbank Valley SD</t>
  </si>
  <si>
    <t>Union SD</t>
  </si>
  <si>
    <t>Dubois Area SD</t>
  </si>
  <si>
    <t>Forest Area SD</t>
  </si>
  <si>
    <t>Brookville Area SD</t>
  </si>
  <si>
    <t>Punxsutawney Area SD</t>
  </si>
  <si>
    <t>Cranberry Area SD</t>
  </si>
  <si>
    <t>Franklin Area SD</t>
  </si>
  <si>
    <t>Oil City Area SD</t>
  </si>
  <si>
    <t>Valley Grove SD</t>
  </si>
  <si>
    <t>Belle Vernon Area SD</t>
  </si>
  <si>
    <t>Burrell SD</t>
  </si>
  <si>
    <t>Franklin Regional SD</t>
  </si>
  <si>
    <t>Greater Latrobe SD</t>
  </si>
  <si>
    <t>Greensburg Salem SD</t>
  </si>
  <si>
    <t>Lebanon County CTC</t>
  </si>
  <si>
    <t>Annville-Cleona SD</t>
  </si>
  <si>
    <t>Lebanon SD</t>
  </si>
  <si>
    <t>Palmyra Area SD</t>
  </si>
  <si>
    <t>Berks CTC</t>
  </si>
  <si>
    <t>Antietam SD</t>
  </si>
  <si>
    <t>Boyertown Area SD</t>
  </si>
  <si>
    <t>Bethlehem AVTS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</si>
  <si>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</si>
  <si>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</si>
  <si>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</si>
  <si>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</si>
  <si>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</si>
  <si>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</si>
  <si>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</si>
  <si>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Reading Muhlenberg CTC</t>
  </si>
  <si>
    <t>Muhlenberg SD</t>
  </si>
  <si>
    <t>Reading SD</t>
  </si>
  <si>
    <t>Schuylkill Valley SD</t>
  </si>
  <si>
    <t>Wilson  SD</t>
  </si>
  <si>
    <t>Wyomissing Area SD</t>
  </si>
  <si>
    <t>Camp Hill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</si>
  <si>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</si>
  <si>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</si>
  <si>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</si>
  <si>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</si>
  <si>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</si>
  <si>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</si>
  <si>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</si>
  <si>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</si>
  <si>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</si>
  <si>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Hazleton Area Career Center</t>
  </si>
  <si>
    <t>Lower Dauphin SD</t>
  </si>
  <si>
    <t>Middletown Area SD</t>
  </si>
  <si>
    <t>Millersburg Area SD</t>
  </si>
  <si>
    <t>Steelton-Highspire SD</t>
  </si>
  <si>
    <t>Susquehanna Township SD</t>
  </si>
  <si>
    <t>Newport SD</t>
  </si>
  <si>
    <t>Susquenita SD</t>
  </si>
  <si>
    <t>Columbia-Montour AVTS</t>
  </si>
  <si>
    <t>Berwick Area SD</t>
  </si>
  <si>
    <t>Bloomsburg Area SD</t>
  </si>
  <si>
    <t>Millville Area SD</t>
  </si>
  <si>
    <t>Southern Columbia Area SD</t>
  </si>
  <si>
    <t>Northumberland County CTC</t>
  </si>
  <si>
    <t>Mount Carmel Area SD</t>
  </si>
  <si>
    <t>Schuylkill Technology Centers</t>
  </si>
  <si>
    <t>Shamokin Area SD</t>
  </si>
  <si>
    <t>SUN Area Technical Institute</t>
  </si>
  <si>
    <t>Shikellamy SD</t>
  </si>
  <si>
    <t>Lycoming CTC</t>
  </si>
  <si>
    <t>Warrior Run SD</t>
  </si>
  <si>
    <t>Lewisburg Area SD</t>
  </si>
  <si>
    <t>Northern Tier Career Center</t>
  </si>
  <si>
    <t>Northeast Bradford SD</t>
  </si>
  <si>
    <t>Sayre Area SD</t>
  </si>
  <si>
    <t>Towanda Area SD</t>
  </si>
  <si>
    <t>Wyalusing Area SD</t>
  </si>
  <si>
    <t>Susquehanna County CTC</t>
  </si>
  <si>
    <t>East Lycoming SD</t>
  </si>
  <si>
    <t>Loyalsock Township SD</t>
  </si>
  <si>
    <t>Montoursville Area SD</t>
  </si>
  <si>
    <t>Muncy SD</t>
  </si>
  <si>
    <t>Sullivan County SD</t>
  </si>
  <si>
    <t>Wilkes-Barre Area CTC</t>
  </si>
  <si>
    <t>Crestwood SD</t>
  </si>
  <si>
    <t>Dallas SD</t>
  </si>
  <si>
    <t>West Side CTC</t>
  </si>
  <si>
    <t>Greater Nanticoke Area SD</t>
  </si>
  <si>
    <t>Hanover Area SD</t>
  </si>
  <si>
    <t>Hazleton Area SD</t>
  </si>
  <si>
    <t>Lake-Lehman SD</t>
  </si>
  <si>
    <t>Pittston Area SD</t>
  </si>
  <si>
    <t>Wilkes-Barre Area SD</t>
  </si>
  <si>
    <t>Wyoming Area SD</t>
  </si>
  <si>
    <t>Wyoming Valley West SD</t>
  </si>
  <si>
    <t>Abington Heights SD</t>
  </si>
  <si>
    <t>CTC of Lackawanna County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</si>
  <si>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</si>
  <si>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</si>
  <si>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</si>
  <si>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</si>
  <si>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</si>
  <si>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</si>
  <si>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</si>
  <si>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</si>
  <si>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</si>
  <si>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</si>
  <si>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</si>
  <si>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</si>
  <si>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</si>
  <si>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</si>
  <si>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</si>
  <si>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Lackawanna Trail SD</t>
  </si>
  <si>
    <t>Monroe Career &amp; Tech Inst</t>
  </si>
  <si>
    <t>East Stroudsburg Area SD</t>
  </si>
  <si>
    <t>Pleasant Valley SD</t>
  </si>
  <si>
    <t>Pocono Mountain SD</t>
  </si>
  <si>
    <t>Stroudsburg Area SD</t>
  </si>
  <si>
    <t>Career Institute of Technology</t>
  </si>
  <si>
    <t>Bethlehem Area SD</t>
  </si>
  <si>
    <t>Nazareth Area SD</t>
  </si>
  <si>
    <t>Northampton Area SD</t>
  </si>
  <si>
    <t>Lehigh Career &amp; Technical Institute</t>
  </si>
  <si>
    <t>Pen Argyl Area SD</t>
  </si>
  <si>
    <t>Saucon Valley SD</t>
  </si>
  <si>
    <t>Wilson Area SD</t>
  </si>
  <si>
    <t>Carbon Career &amp; Technical Institute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</si>
  <si>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</si>
  <si>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</si>
  <si>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</si>
  <si>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</si>
  <si>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</si>
  <si>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</si>
  <si>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</si>
  <si>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</si>
  <si>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</si>
  <si>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</si>
  <si>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</si>
  <si>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</si>
  <si>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</si>
  <si>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</si>
  <si>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</si>
  <si>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Bensalem Township SD</t>
  </si>
  <si>
    <t>Eastern Center for Arts &amp; Technology</t>
  </si>
  <si>
    <t>Bristol Borough SD</t>
  </si>
  <si>
    <t>Bristol Township SD</t>
  </si>
  <si>
    <t>Middle Bucks Institute of Technology</t>
  </si>
  <si>
    <t>Centennial SD</t>
  </si>
  <si>
    <t>Central Bucks SD</t>
  </si>
  <si>
    <t>Upper Bucks County Technical School</t>
  </si>
  <si>
    <t>Council Rock SD</t>
  </si>
  <si>
    <t>Morrisville Borough SD</t>
  </si>
  <si>
    <t>Neshaminy SD</t>
  </si>
  <si>
    <t>New Hope-Solebury SD</t>
  </si>
  <si>
    <t>Palisades SD</t>
  </si>
  <si>
    <t>Pennsbury SD</t>
  </si>
  <si>
    <t>Quakertown Community SD</t>
  </si>
  <si>
    <t>North Montco Tech Career Center</t>
  </si>
  <si>
    <t>Abington SD</t>
  </si>
  <si>
    <t>Cheltenham Township SD</t>
  </si>
  <si>
    <t>Central Montco Technical High School</t>
  </si>
  <si>
    <t>Colonial SD</t>
  </si>
  <si>
    <t>Philadelphia AVTS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</si>
  <si>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</si>
  <si>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</si>
  <si>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</si>
  <si>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</si>
  <si>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</si>
  <si>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</si>
  <si>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</si>
  <si>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</si>
  <si>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Western Montgomery CTC</t>
  </si>
  <si>
    <t>Pottsgrove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</si>
  <si>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</si>
  <si>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</si>
  <si>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</si>
  <si>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</si>
  <si>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</si>
  <si>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</si>
  <si>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</si>
  <si>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</si>
  <si>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</si>
  <si>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</si>
  <si>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</si>
  <si>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</si>
  <si>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</si>
  <si>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</si>
  <si>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</si>
  <si>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</si>
  <si>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</si>
  <si>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</si>
  <si>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</si>
  <si>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 County Technical High School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</si>
  <si>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</si>
  <si>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</si>
  <si>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</si>
  <si>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</si>
  <si>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</si>
  <si>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</si>
  <si>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</si>
  <si>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</si>
  <si>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</si>
  <si>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</si>
  <si>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</si>
  <si>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</si>
  <si>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</si>
  <si>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</si>
  <si>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</si>
  <si>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</si>
  <si>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</si>
  <si>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</si>
  <si>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</si>
  <si>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</si>
  <si>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</si>
  <si>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</si>
  <si>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</si>
  <si>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</si>
  <si>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</si>
  <si>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</si>
  <si>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</si>
  <si>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</si>
  <si>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Apollo-Ridge SD</t>
  </si>
  <si>
    <t>Armstrong SD</t>
  </si>
  <si>
    <t>Freeport Area SD</t>
  </si>
  <si>
    <t>Leechburg Area SD</t>
  </si>
  <si>
    <t>Indiana County Technology Center</t>
  </si>
  <si>
    <t>Blairsville-Saltsburg SD</t>
  </si>
  <si>
    <t>Homer-Center SD</t>
  </si>
  <si>
    <t>Indiana Area SD</t>
  </si>
  <si>
    <t>Purchase Line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</si>
  <si>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</si>
  <si>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</si>
  <si>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</si>
  <si>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</si>
  <si>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</si>
  <si>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</si>
  <si>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</si>
  <si>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</si>
  <si>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</si>
  <si>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</si>
  <si>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Williams Valley SD</t>
  </si>
  <si>
    <t>Ctgy</t>
  </si>
  <si>
    <t>2013-14
Total
Allocation</t>
  </si>
  <si>
    <t>2013-14
Regular
prorated allocation</t>
  </si>
  <si>
    <t>2013-14
New
prorated allocation</t>
  </si>
  <si>
    <t>2013-14
Regular fully-funded allocation</t>
  </si>
  <si>
    <t>2012-13 ADM in
Approved
Voc Ed
Programs</t>
  </si>
  <si>
    <t>2012-13 
VADM</t>
  </si>
  <si>
    <t>2012-13 ADM for new allocation</t>
  </si>
  <si>
    <t>2013-14
MV/PI
Aid Ratio</t>
  </si>
  <si>
    <t>2012-13 AIE per WADM</t>
  </si>
  <si>
    <t/>
  </si>
  <si>
    <t>LEA Name</t>
  </si>
  <si>
    <t>Universal Audenried CS</t>
  </si>
  <si>
    <t>CTC AUN</t>
  </si>
  <si>
    <t>CTC Name</t>
  </si>
  <si>
    <t>SD AUN</t>
  </si>
  <si>
    <t>2012-13 VADM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</si>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</sst>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6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164" fontId="2" fillId="0" borderId="1" xfId="2" applyNumberFormat="1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right" wrapText="1"/>
    </xf>
    <xf numFmtId="166" fontId="2" fillId="0" borderId="1" xfId="2" applyNumberFormat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167" fontId="1" fillId="0" borderId="0" xfId="1" applyNumberFormat="1" applyAlignment="1">
      <alignment horizontal="right"/>
    </xf>
    <xf numFmtId="167" fontId="1" fillId="0" borderId="0" xfId="1" applyNumberFormat="1" applyFont="1"/>
    <xf numFmtId="165" fontId="1" fillId="0" borderId="0" xfId="1" applyNumberFormat="1" applyFont="1" applyFill="1" applyAlignment="1">
      <alignment horizontal="right"/>
    </xf>
    <xf numFmtId="164" fontId="1" fillId="0" borderId="0" xfId="1" applyNumberFormat="1" applyFont="1"/>
    <xf numFmtId="166" fontId="1" fillId="0" borderId="0" xfId="2" applyNumberFormat="1" applyFont="1" applyFill="1" applyBorder="1" applyAlignment="1">
      <alignment horizontal="center"/>
    </xf>
    <xf numFmtId="167" fontId="1" fillId="0" borderId="0" xfId="1" applyNumberFormat="1" applyFont="1" applyFill="1"/>
    <xf numFmtId="164" fontId="1" fillId="0" borderId="0" xfId="1" applyNumberFormat="1" applyFont="1" applyFill="1"/>
    <xf numFmtId="165" fontId="1" fillId="0" borderId="0" xfId="1" applyNumberFormat="1" applyAlignment="1">
      <alignment horizontal="right"/>
    </xf>
    <xf numFmtId="0" fontId="1" fillId="0" borderId="0" xfId="1" applyAlignment="1">
      <alignment horizontal="right"/>
    </xf>
    <xf numFmtId="0" fontId="6" fillId="0" borderId="0" xfId="0" applyFont="1"/>
    <xf numFmtId="167" fontId="2" fillId="0" borderId="0" xfId="1" applyNumberFormat="1" applyFont="1" applyAlignment="1">
      <alignment horizontal="right"/>
    </xf>
    <xf numFmtId="167" fontId="2" fillId="0" borderId="0" xfId="1" applyNumberFormat="1" applyFont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2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3">
    <cellStyle name="Normal" xfId="0" builtinId="0"/>
    <cellStyle name="Normal_2006-07 VEF Data Elements 2-3-07" xfId="1"/>
    <cellStyle name="Normal_Aid Ratios 2005-06 E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x14ac:dyDescent="0.2"/>
  <cols>
    <col min="1" max="1" width="4.5703125" style="8" bestFit="1" customWidth="1"/>
    <col min="2" max="2" width="8.7109375" style="8" bestFit="1" customWidth="1"/>
    <col min="3" max="3" width="23.5703125" style="9" bestFit="1" customWidth="1"/>
    <col min="4" max="4" width="11.85546875" style="9" bestFit="1" customWidth="1"/>
    <col min="5" max="5" width="10.85546875" style="18" bestFit="1" customWidth="1"/>
    <col min="6" max="7" width="10.85546875" style="13" bestFit="1" customWidth="1"/>
    <col min="8" max="8" width="8.85546875" style="17" bestFit="1" customWidth="1"/>
    <col min="9" max="9" width="6.7109375" style="17" bestFit="1" customWidth="1"/>
    <col min="10" max="10" width="8.42578125" style="17" bestFit="1" customWidth="1"/>
    <col min="11" max="11" width="6.5703125" style="13" bestFit="1" customWidth="1"/>
    <col min="12" max="12" width="7.85546875" style="14" bestFit="1" customWidth="1"/>
    <col min="13" max="13" width="7.85546875" style="13" bestFit="1" customWidth="1"/>
    <col min="14" max="14" width="10.85546875" style="13" bestFit="1" customWidth="1"/>
    <col min="15" max="15" width="14.85546875" style="9" bestFit="1" customWidth="1"/>
    <col min="16" max="16" width="11.42578125" style="9" bestFit="1" customWidth="1"/>
    <col min="17" max="16384" width="9.140625" style="9"/>
  </cols>
  <sheetData>
    <row r="1" spans="1:14" s="7" customFormat="1" ht="56.25" x14ac:dyDescent="0.2">
      <c r="A1" s="1" t="s">
        <v>622</v>
      </c>
      <c r="B1" s="1" t="s">
        <v>0</v>
      </c>
      <c r="C1" s="2" t="s">
        <v>633</v>
      </c>
      <c r="D1" s="2" t="s">
        <v>1</v>
      </c>
      <c r="E1" s="3" t="s">
        <v>623</v>
      </c>
      <c r="F1" s="4" t="s">
        <v>624</v>
      </c>
      <c r="G1" s="4" t="s">
        <v>625</v>
      </c>
      <c r="H1" s="5" t="s">
        <v>627</v>
      </c>
      <c r="I1" s="5" t="s">
        <v>628</v>
      </c>
      <c r="J1" s="5" t="s">
        <v>629</v>
      </c>
      <c r="K1" s="4" t="s">
        <v>631</v>
      </c>
      <c r="L1" s="6" t="s">
        <v>630</v>
      </c>
      <c r="M1" s="4" t="s">
        <v>2</v>
      </c>
      <c r="N1" s="4" t="s">
        <v>626</v>
      </c>
    </row>
    <row r="2" spans="1:14" x14ac:dyDescent="0.2">
      <c r="A2" s="8">
        <v>1</v>
      </c>
      <c r="B2" s="8">
        <v>108070502</v>
      </c>
      <c r="C2" s="9" t="s">
        <v>36</v>
      </c>
      <c r="D2" s="9" t="s">
        <v>37</v>
      </c>
      <c r="E2" s="10">
        <v>53131.13</v>
      </c>
      <c r="F2" s="11">
        <v>53131.13</v>
      </c>
      <c r="G2" s="11">
        <v>0</v>
      </c>
      <c r="H2" s="12">
        <v>102.568</v>
      </c>
      <c r="I2" s="12">
        <v>17.436</v>
      </c>
      <c r="J2" s="12" t="s">
        <v>632</v>
      </c>
      <c r="K2" s="13">
        <v>5774</v>
      </c>
      <c r="L2" s="14">
        <v>0.69740000000000002</v>
      </c>
      <c r="M2" s="11">
        <v>7748</v>
      </c>
      <c r="N2" s="11">
        <v>70211.11</v>
      </c>
    </row>
    <row r="3" spans="1:14" x14ac:dyDescent="0.2">
      <c r="A3" s="8">
        <v>1</v>
      </c>
      <c r="B3" s="8">
        <v>117080503</v>
      </c>
      <c r="C3" s="9" t="s">
        <v>123</v>
      </c>
      <c r="D3" s="9" t="s">
        <v>124</v>
      </c>
      <c r="E3" s="10">
        <v>42435.49</v>
      </c>
      <c r="F3" s="11">
        <v>34745.870000000003</v>
      </c>
      <c r="G3" s="11">
        <v>7689.62</v>
      </c>
      <c r="H3" s="12">
        <v>51.594999999999999</v>
      </c>
      <c r="I3" s="12">
        <v>8.7710000000000008</v>
      </c>
      <c r="J3" s="12">
        <v>8.7710000000000008</v>
      </c>
      <c r="K3" s="13">
        <v>8186</v>
      </c>
      <c r="L3" s="14">
        <v>0.66959999999999997</v>
      </c>
      <c r="M3" s="11">
        <v>7818</v>
      </c>
      <c r="N3" s="11">
        <v>45915.57</v>
      </c>
    </row>
    <row r="4" spans="1:14" x14ac:dyDescent="0.2">
      <c r="A4" s="8">
        <v>1</v>
      </c>
      <c r="B4" s="8">
        <v>110141003</v>
      </c>
      <c r="C4" s="9" t="s">
        <v>57</v>
      </c>
      <c r="D4" s="9" t="s">
        <v>58</v>
      </c>
      <c r="E4" s="10">
        <v>42665.64</v>
      </c>
      <c r="F4" s="11">
        <v>42665.64</v>
      </c>
      <c r="G4" s="11">
        <v>0</v>
      </c>
      <c r="H4" s="12">
        <v>66.757000000000005</v>
      </c>
      <c r="I4" s="12">
        <v>11.348000000000001</v>
      </c>
      <c r="J4" s="12" t="s">
        <v>632</v>
      </c>
      <c r="K4" s="13">
        <v>8489</v>
      </c>
      <c r="L4" s="14">
        <v>0.63729999999999998</v>
      </c>
      <c r="M4" s="11">
        <v>7796</v>
      </c>
      <c r="N4" s="11">
        <v>56381.29</v>
      </c>
    </row>
    <row r="5" spans="1:14" x14ac:dyDescent="0.2">
      <c r="A5" s="8">
        <v>1</v>
      </c>
      <c r="B5" s="8">
        <v>120480803</v>
      </c>
      <c r="C5" s="9" t="s">
        <v>142</v>
      </c>
      <c r="D5" s="9" t="s">
        <v>143</v>
      </c>
      <c r="E5" s="10">
        <v>10468.450000000001</v>
      </c>
      <c r="F5" s="11">
        <v>10468.450000000001</v>
      </c>
      <c r="G5" s="11">
        <v>0</v>
      </c>
      <c r="H5" s="12">
        <v>19</v>
      </c>
      <c r="I5" s="12">
        <v>3.23</v>
      </c>
      <c r="J5" s="12" t="s">
        <v>632</v>
      </c>
      <c r="K5" s="13">
        <v>8673</v>
      </c>
      <c r="L5" s="14">
        <v>0.54930000000000001</v>
      </c>
      <c r="M5" s="11">
        <v>7797</v>
      </c>
      <c r="N5" s="11">
        <v>13833.73</v>
      </c>
    </row>
    <row r="6" spans="1:14" x14ac:dyDescent="0.2">
      <c r="A6" s="8">
        <v>1</v>
      </c>
      <c r="B6" s="8">
        <v>110141103</v>
      </c>
      <c r="C6" s="9" t="s">
        <v>59</v>
      </c>
      <c r="D6" s="9" t="s">
        <v>58</v>
      </c>
      <c r="E6" s="10">
        <v>34762.67</v>
      </c>
      <c r="F6" s="11">
        <v>28463.42</v>
      </c>
      <c r="G6" s="11">
        <v>6299.25</v>
      </c>
      <c r="H6" s="12">
        <v>53.473999999999997</v>
      </c>
      <c r="I6" s="12">
        <v>9.09</v>
      </c>
      <c r="J6" s="12">
        <v>9.09</v>
      </c>
      <c r="K6" s="13">
        <v>8488</v>
      </c>
      <c r="L6" s="14">
        <v>0.53049999999999997</v>
      </c>
      <c r="M6" s="11">
        <v>7800</v>
      </c>
      <c r="N6" s="11">
        <v>37613.51</v>
      </c>
    </row>
    <row r="7" spans="1:14" x14ac:dyDescent="0.2">
      <c r="A7" s="8">
        <v>1</v>
      </c>
      <c r="B7" s="8">
        <v>108071003</v>
      </c>
      <c r="C7" s="9" t="s">
        <v>38</v>
      </c>
      <c r="D7" s="9" t="s">
        <v>37</v>
      </c>
      <c r="E7" s="10">
        <v>28395.48</v>
      </c>
      <c r="F7" s="11">
        <v>23250.01</v>
      </c>
      <c r="G7" s="11">
        <v>5145.47</v>
      </c>
      <c r="H7" s="12">
        <v>36.970999999999997</v>
      </c>
      <c r="I7" s="12">
        <v>6.2850000000000001</v>
      </c>
      <c r="J7" s="12">
        <v>6.2850000000000001</v>
      </c>
      <c r="K7" s="13">
        <v>7317</v>
      </c>
      <c r="L7" s="14">
        <v>0.66810000000000003</v>
      </c>
      <c r="M7" s="11">
        <v>7768</v>
      </c>
      <c r="N7" s="11">
        <v>30724.16</v>
      </c>
    </row>
    <row r="8" spans="1:14" x14ac:dyDescent="0.2">
      <c r="A8" s="8">
        <v>1</v>
      </c>
      <c r="B8" s="8">
        <v>116191004</v>
      </c>
      <c r="C8" s="9" t="s">
        <v>110</v>
      </c>
      <c r="D8" s="9" t="s">
        <v>111</v>
      </c>
      <c r="E8" s="10">
        <v>52582.35</v>
      </c>
      <c r="F8" s="11">
        <v>43054.05</v>
      </c>
      <c r="G8" s="11">
        <v>9528.2999999999993</v>
      </c>
      <c r="H8" s="12">
        <v>74.317999999999998</v>
      </c>
      <c r="I8" s="12">
        <v>12.634</v>
      </c>
      <c r="J8" s="12">
        <v>12.634</v>
      </c>
      <c r="K8" s="13">
        <v>7797</v>
      </c>
      <c r="L8" s="14">
        <v>0.57950000000000002</v>
      </c>
      <c r="M8" s="11">
        <v>7771</v>
      </c>
      <c r="N8" s="11">
        <v>56894.57</v>
      </c>
    </row>
    <row r="9" spans="1:14" x14ac:dyDescent="0.2">
      <c r="A9" s="8">
        <v>1</v>
      </c>
      <c r="B9" s="8">
        <v>108561003</v>
      </c>
      <c r="C9" s="9" t="s">
        <v>44</v>
      </c>
      <c r="D9" s="9" t="s">
        <v>45</v>
      </c>
      <c r="E9" s="10">
        <v>30121.86</v>
      </c>
      <c r="F9" s="11">
        <v>24663.56</v>
      </c>
      <c r="G9" s="11">
        <v>5458.3</v>
      </c>
      <c r="H9" s="12">
        <v>46</v>
      </c>
      <c r="I9" s="12">
        <v>7.82</v>
      </c>
      <c r="J9" s="12">
        <v>7.82</v>
      </c>
      <c r="K9" s="13">
        <v>6411</v>
      </c>
      <c r="L9" s="14">
        <v>0.65010000000000001</v>
      </c>
      <c r="M9" s="11">
        <v>7748</v>
      </c>
      <c r="N9" s="11">
        <v>32592.12</v>
      </c>
    </row>
    <row r="10" spans="1:14" x14ac:dyDescent="0.2">
      <c r="A10" s="8">
        <v>1</v>
      </c>
      <c r="B10" s="8">
        <v>112011103</v>
      </c>
      <c r="C10" s="9" t="s">
        <v>69</v>
      </c>
      <c r="D10" s="9" t="s">
        <v>70</v>
      </c>
      <c r="E10" s="10">
        <v>26950.560000000001</v>
      </c>
      <c r="F10" s="11">
        <v>22066.92</v>
      </c>
      <c r="G10" s="11">
        <v>4883.6400000000003</v>
      </c>
      <c r="H10" s="12">
        <v>45.1</v>
      </c>
      <c r="I10" s="12">
        <v>7.6669999999999998</v>
      </c>
      <c r="J10" s="12">
        <v>7.6669999999999998</v>
      </c>
      <c r="K10" s="13">
        <v>6373</v>
      </c>
      <c r="L10" s="14">
        <v>0.5968</v>
      </c>
      <c r="M10" s="11">
        <v>7789</v>
      </c>
      <c r="N10" s="11">
        <v>29160.74</v>
      </c>
    </row>
    <row r="11" spans="1:14" x14ac:dyDescent="0.2">
      <c r="A11" s="8">
        <v>1</v>
      </c>
      <c r="B11" s="8">
        <v>115210503</v>
      </c>
      <c r="C11" s="9" t="s">
        <v>100</v>
      </c>
      <c r="D11" s="9" t="s">
        <v>101</v>
      </c>
      <c r="E11" s="10">
        <v>97652.9</v>
      </c>
      <c r="F11" s="11">
        <v>79957.490000000005</v>
      </c>
      <c r="G11" s="11">
        <v>17695.41</v>
      </c>
      <c r="H11" s="12">
        <v>147.61600000000001</v>
      </c>
      <c r="I11" s="12">
        <v>25.094000000000001</v>
      </c>
      <c r="J11" s="12">
        <v>25.094000000000001</v>
      </c>
      <c r="K11" s="13">
        <v>8288</v>
      </c>
      <c r="L11" s="14">
        <v>0.54010000000000002</v>
      </c>
      <c r="M11" s="11">
        <v>7796</v>
      </c>
      <c r="N11" s="11">
        <v>105661.3</v>
      </c>
    </row>
    <row r="12" spans="1:14" x14ac:dyDescent="0.2">
      <c r="A12" s="8">
        <v>1</v>
      </c>
      <c r="B12" s="8">
        <v>109420803</v>
      </c>
      <c r="C12" s="9" t="s">
        <v>52</v>
      </c>
      <c r="D12" s="9" t="s">
        <v>53</v>
      </c>
      <c r="E12" s="10">
        <v>180011.8</v>
      </c>
      <c r="F12" s="11">
        <v>147392.35999999999</v>
      </c>
      <c r="G12" s="11">
        <v>32619.439999999999</v>
      </c>
      <c r="H12" s="12">
        <v>236.983</v>
      </c>
      <c r="I12" s="12">
        <v>40.286999999999999</v>
      </c>
      <c r="J12" s="12">
        <v>40.286999999999999</v>
      </c>
      <c r="K12" s="13">
        <v>7217</v>
      </c>
      <c r="L12" s="14">
        <v>0.66990000000000005</v>
      </c>
      <c r="M12" s="11">
        <v>7808</v>
      </c>
      <c r="N12" s="11">
        <v>194774.35</v>
      </c>
    </row>
    <row r="13" spans="1:14" x14ac:dyDescent="0.2">
      <c r="A13" s="8">
        <v>1</v>
      </c>
      <c r="B13" s="8">
        <v>106330703</v>
      </c>
      <c r="C13" s="9" t="s">
        <v>26</v>
      </c>
      <c r="D13" s="9" t="s">
        <v>27</v>
      </c>
      <c r="E13" s="10">
        <v>36364.519999999997</v>
      </c>
      <c r="F13" s="11">
        <v>29775.01</v>
      </c>
      <c r="G13" s="11">
        <v>6589.51</v>
      </c>
      <c r="H13" s="12">
        <v>46.204999999999998</v>
      </c>
      <c r="I13" s="12">
        <v>7.8540000000000001</v>
      </c>
      <c r="J13" s="12">
        <v>7.8540000000000001</v>
      </c>
      <c r="K13" s="13">
        <v>7609</v>
      </c>
      <c r="L13" s="14">
        <v>0.65839999999999999</v>
      </c>
      <c r="M13" s="11">
        <v>7749</v>
      </c>
      <c r="N13" s="11">
        <v>39346.730000000003</v>
      </c>
    </row>
    <row r="14" spans="1:14" x14ac:dyDescent="0.2">
      <c r="A14" s="8">
        <v>1</v>
      </c>
      <c r="B14" s="8">
        <v>117081003</v>
      </c>
      <c r="C14" s="9" t="s">
        <v>125</v>
      </c>
      <c r="D14" s="9" t="s">
        <v>124</v>
      </c>
      <c r="E14" s="10">
        <v>19729</v>
      </c>
      <c r="F14" s="11">
        <v>16153.96</v>
      </c>
      <c r="G14" s="11">
        <v>3575.04</v>
      </c>
      <c r="H14" s="12">
        <v>23.838000000000001</v>
      </c>
      <c r="I14" s="12">
        <v>4.0519999999999996</v>
      </c>
      <c r="J14" s="12">
        <v>4.0519999999999996</v>
      </c>
      <c r="K14" s="13">
        <v>7539</v>
      </c>
      <c r="L14" s="14">
        <v>0.69879999999999998</v>
      </c>
      <c r="M14" s="11">
        <v>7768</v>
      </c>
      <c r="N14" s="11">
        <v>21346.95</v>
      </c>
    </row>
    <row r="15" spans="1:14" x14ac:dyDescent="0.2">
      <c r="A15" s="8">
        <v>1</v>
      </c>
      <c r="B15" s="8">
        <v>115211103</v>
      </c>
      <c r="C15" s="9" t="s">
        <v>102</v>
      </c>
      <c r="D15" s="9" t="s">
        <v>101</v>
      </c>
      <c r="E15" s="10">
        <v>239271.9</v>
      </c>
      <c r="F15" s="11">
        <v>195914.1</v>
      </c>
      <c r="G15" s="11">
        <v>43357.8</v>
      </c>
      <c r="H15" s="12">
        <v>432.904</v>
      </c>
      <c r="I15" s="12">
        <v>73.593000000000004</v>
      </c>
      <c r="J15" s="12">
        <v>73.593000000000004</v>
      </c>
      <c r="K15" s="13">
        <v>7329</v>
      </c>
      <c r="L15" s="14">
        <v>0.48</v>
      </c>
      <c r="M15" s="11">
        <v>7792</v>
      </c>
      <c r="N15" s="11">
        <v>258894.29</v>
      </c>
    </row>
    <row r="16" spans="1:14" x14ac:dyDescent="0.2">
      <c r="A16" s="8">
        <v>1</v>
      </c>
      <c r="B16" s="8">
        <v>116191503</v>
      </c>
      <c r="C16" s="9" t="s">
        <v>112</v>
      </c>
      <c r="D16" s="9" t="s">
        <v>111</v>
      </c>
      <c r="E16" s="10">
        <v>41401.93</v>
      </c>
      <c r="F16" s="11">
        <v>33899.599999999999</v>
      </c>
      <c r="G16" s="11">
        <v>7502.33</v>
      </c>
      <c r="H16" s="12">
        <v>74.644000000000005</v>
      </c>
      <c r="I16" s="12">
        <v>12.689</v>
      </c>
      <c r="J16" s="12">
        <v>12.689</v>
      </c>
      <c r="K16" s="13">
        <v>7102</v>
      </c>
      <c r="L16" s="14">
        <v>0.49709999999999999</v>
      </c>
      <c r="M16" s="11">
        <v>7773</v>
      </c>
      <c r="N16" s="11">
        <v>44797.25</v>
      </c>
    </row>
    <row r="17" spans="1:14" x14ac:dyDescent="0.2">
      <c r="A17" s="8">
        <v>1</v>
      </c>
      <c r="B17" s="8">
        <v>101301403</v>
      </c>
      <c r="C17" s="9" t="s">
        <v>3</v>
      </c>
      <c r="D17" s="9" t="s">
        <v>4</v>
      </c>
      <c r="E17" s="10">
        <v>34620.639999999999</v>
      </c>
      <c r="F17" s="11">
        <v>28347.13</v>
      </c>
      <c r="G17" s="11">
        <v>6273.51</v>
      </c>
      <c r="H17" s="12">
        <v>46</v>
      </c>
      <c r="I17" s="12">
        <v>7.82</v>
      </c>
      <c r="J17" s="12">
        <v>7.82</v>
      </c>
      <c r="K17" s="13">
        <v>8164</v>
      </c>
      <c r="L17" s="14">
        <v>0.61280000000000001</v>
      </c>
      <c r="M17" s="11">
        <v>7817</v>
      </c>
      <c r="N17" s="11">
        <v>37459.83</v>
      </c>
    </row>
    <row r="18" spans="1:14" x14ac:dyDescent="0.2">
      <c r="A18" s="8">
        <v>1</v>
      </c>
      <c r="B18" s="8">
        <v>112281302</v>
      </c>
      <c r="C18" s="9" t="s">
        <v>75</v>
      </c>
      <c r="D18" s="9" t="s">
        <v>76</v>
      </c>
      <c r="E18" s="10">
        <v>182455.7</v>
      </c>
      <c r="F18" s="11">
        <v>149393.41</v>
      </c>
      <c r="G18" s="11">
        <v>33062.29</v>
      </c>
      <c r="H18" s="12">
        <v>354.69499999999999</v>
      </c>
      <c r="I18" s="12">
        <v>60.298000000000002</v>
      </c>
      <c r="J18" s="12">
        <v>60.298000000000002</v>
      </c>
      <c r="K18" s="13">
        <v>6787</v>
      </c>
      <c r="L18" s="14">
        <v>0.4824</v>
      </c>
      <c r="M18" s="11">
        <v>7769</v>
      </c>
      <c r="N18" s="11">
        <v>197418.67</v>
      </c>
    </row>
    <row r="19" spans="1:14" x14ac:dyDescent="0.2">
      <c r="A19" s="8">
        <v>1</v>
      </c>
      <c r="B19" s="8">
        <v>103021752</v>
      </c>
      <c r="C19" s="9" t="s">
        <v>9</v>
      </c>
      <c r="D19" s="9" t="s">
        <v>10</v>
      </c>
      <c r="E19" s="10">
        <v>9439.73</v>
      </c>
      <c r="F19" s="11">
        <v>9439.73</v>
      </c>
      <c r="G19" s="11">
        <v>0</v>
      </c>
      <c r="H19" s="12">
        <v>25</v>
      </c>
      <c r="I19" s="12">
        <v>4.25</v>
      </c>
      <c r="J19" s="12" t="s">
        <v>632</v>
      </c>
      <c r="K19" s="13">
        <v>9050</v>
      </c>
      <c r="L19" s="14">
        <v>0.375</v>
      </c>
      <c r="M19" s="11">
        <v>7827</v>
      </c>
      <c r="N19" s="11">
        <v>12474.3</v>
      </c>
    </row>
    <row r="20" spans="1:14" x14ac:dyDescent="0.2">
      <c r="A20" s="8">
        <v>1</v>
      </c>
      <c r="B20" s="8">
        <v>125231232</v>
      </c>
      <c r="C20" s="9" t="s">
        <v>152</v>
      </c>
      <c r="D20" s="9" t="s">
        <v>153</v>
      </c>
      <c r="E20" s="10">
        <v>222977.46</v>
      </c>
      <c r="F20" s="11">
        <v>182572.33</v>
      </c>
      <c r="G20" s="11">
        <v>40405.129999999997</v>
      </c>
      <c r="H20" s="12">
        <v>215.375</v>
      </c>
      <c r="I20" s="12">
        <v>36.613</v>
      </c>
      <c r="J20" s="12">
        <v>36.613</v>
      </c>
      <c r="K20" s="13">
        <v>10462</v>
      </c>
      <c r="L20" s="14">
        <v>0.84589999999999999</v>
      </c>
      <c r="M20" s="11">
        <v>7790</v>
      </c>
      <c r="N20" s="11">
        <v>241263.56</v>
      </c>
    </row>
    <row r="21" spans="1:14" x14ac:dyDescent="0.2">
      <c r="A21" s="8">
        <v>1</v>
      </c>
      <c r="B21" s="8">
        <v>108051503</v>
      </c>
      <c r="C21" s="9" t="s">
        <v>32</v>
      </c>
      <c r="D21" s="9" t="s">
        <v>33</v>
      </c>
      <c r="E21" s="10">
        <v>18181.169999999998</v>
      </c>
      <c r="F21" s="11">
        <v>14886.61</v>
      </c>
      <c r="G21" s="11">
        <v>3294.56</v>
      </c>
      <c r="H21" s="12">
        <v>28</v>
      </c>
      <c r="I21" s="12">
        <v>4.76</v>
      </c>
      <c r="J21" s="12">
        <v>4.76</v>
      </c>
      <c r="K21" s="13">
        <v>6278</v>
      </c>
      <c r="L21" s="14">
        <v>0.6583</v>
      </c>
      <c r="M21" s="11">
        <v>7743</v>
      </c>
      <c r="N21" s="11">
        <v>19672.18</v>
      </c>
    </row>
    <row r="22" spans="1:14" x14ac:dyDescent="0.2">
      <c r="A22" s="8">
        <v>1</v>
      </c>
      <c r="B22" s="8">
        <v>106161703</v>
      </c>
      <c r="C22" s="9" t="s">
        <v>24</v>
      </c>
      <c r="D22" s="9" t="s">
        <v>25</v>
      </c>
      <c r="E22" s="10">
        <v>38242.69</v>
      </c>
      <c r="F22" s="11">
        <v>31312.84</v>
      </c>
      <c r="G22" s="11">
        <v>6929.85</v>
      </c>
      <c r="H22" s="12">
        <v>46.914000000000001</v>
      </c>
      <c r="I22" s="12">
        <v>7.9749999999999996</v>
      </c>
      <c r="J22" s="12">
        <v>7.9749999999999996</v>
      </c>
      <c r="K22" s="13">
        <v>7743</v>
      </c>
      <c r="L22" s="14">
        <v>0.67010000000000003</v>
      </c>
      <c r="M22" s="11">
        <v>7768</v>
      </c>
      <c r="N22" s="11">
        <v>41378.93</v>
      </c>
    </row>
    <row r="23" spans="1:14" x14ac:dyDescent="0.2">
      <c r="A23" s="8">
        <v>1</v>
      </c>
      <c r="B23" s="8">
        <v>110171003</v>
      </c>
      <c r="C23" s="9" t="s">
        <v>61</v>
      </c>
      <c r="D23" s="9" t="s">
        <v>62</v>
      </c>
      <c r="E23" s="10">
        <v>12360.39</v>
      </c>
      <c r="F23" s="11">
        <v>10120.6</v>
      </c>
      <c r="G23" s="11">
        <v>2239.79</v>
      </c>
      <c r="H23" s="12">
        <v>17</v>
      </c>
      <c r="I23" s="12">
        <v>2.89</v>
      </c>
      <c r="J23" s="12">
        <v>2.89</v>
      </c>
      <c r="K23" s="13">
        <v>7000</v>
      </c>
      <c r="L23" s="14">
        <v>0.66110000000000002</v>
      </c>
      <c r="M23" s="11">
        <v>7792</v>
      </c>
      <c r="N23" s="11">
        <v>13374.05</v>
      </c>
    </row>
    <row r="24" spans="1:14" x14ac:dyDescent="0.2">
      <c r="A24" s="8">
        <v>1</v>
      </c>
      <c r="B24" s="8">
        <v>105201033</v>
      </c>
      <c r="C24" s="9" t="s">
        <v>19</v>
      </c>
      <c r="D24" s="9" t="s">
        <v>20</v>
      </c>
      <c r="E24" s="10">
        <v>77463.570000000007</v>
      </c>
      <c r="F24" s="11">
        <v>63426.61</v>
      </c>
      <c r="G24" s="11">
        <v>14036.96</v>
      </c>
      <c r="H24" s="12">
        <v>111.206</v>
      </c>
      <c r="I24" s="12">
        <v>18.905000000000001</v>
      </c>
      <c r="J24" s="12">
        <v>18.905000000000001</v>
      </c>
      <c r="K24" s="13">
        <v>7014</v>
      </c>
      <c r="L24" s="14">
        <v>0.6321</v>
      </c>
      <c r="M24" s="11">
        <v>7784</v>
      </c>
      <c r="N24" s="11">
        <v>83816.259999999995</v>
      </c>
    </row>
    <row r="25" spans="1:14" x14ac:dyDescent="0.2">
      <c r="A25" s="8">
        <v>1</v>
      </c>
      <c r="B25" s="8">
        <v>113381303</v>
      </c>
      <c r="C25" s="9" t="s">
        <v>91</v>
      </c>
      <c r="D25" s="9" t="s">
        <v>92</v>
      </c>
      <c r="E25" s="10">
        <v>27736.73</v>
      </c>
      <c r="F25" s="11">
        <v>22710.63</v>
      </c>
      <c r="G25" s="11">
        <v>5026.1000000000004</v>
      </c>
      <c r="H25" s="12">
        <v>49.466000000000001</v>
      </c>
      <c r="I25" s="12">
        <v>8.4090000000000007</v>
      </c>
      <c r="J25" s="12">
        <v>8.4090000000000007</v>
      </c>
      <c r="K25" s="13">
        <v>7977</v>
      </c>
      <c r="L25" s="14">
        <v>0.45850000000000002</v>
      </c>
      <c r="M25" s="11">
        <v>7784</v>
      </c>
      <c r="N25" s="11">
        <v>30011.38</v>
      </c>
    </row>
    <row r="26" spans="1:14" x14ac:dyDescent="0.2">
      <c r="A26" s="8">
        <v>1</v>
      </c>
      <c r="B26" s="8">
        <v>105251453</v>
      </c>
      <c r="C26" s="9" t="s">
        <v>21</v>
      </c>
      <c r="D26" s="9" t="s">
        <v>22</v>
      </c>
      <c r="E26" s="10">
        <v>121359.48</v>
      </c>
      <c r="F26" s="11">
        <v>99368.26</v>
      </c>
      <c r="G26" s="11">
        <v>21991.22</v>
      </c>
      <c r="H26" s="12">
        <v>151.32300000000001</v>
      </c>
      <c r="I26" s="12">
        <v>25.724</v>
      </c>
      <c r="J26" s="12">
        <v>25.724</v>
      </c>
      <c r="K26" s="13">
        <v>6789</v>
      </c>
      <c r="L26" s="14">
        <v>0.75190000000000001</v>
      </c>
      <c r="M26" s="11">
        <v>7790</v>
      </c>
      <c r="N26" s="11">
        <v>131312.01999999999</v>
      </c>
    </row>
    <row r="27" spans="1:14" x14ac:dyDescent="0.2">
      <c r="A27" s="8">
        <v>1</v>
      </c>
      <c r="B27" s="8">
        <v>109531304</v>
      </c>
      <c r="C27" s="9" t="s">
        <v>54</v>
      </c>
      <c r="D27" s="9" t="s">
        <v>55</v>
      </c>
      <c r="E27" s="10">
        <v>50647.81</v>
      </c>
      <c r="F27" s="11">
        <v>41470.06</v>
      </c>
      <c r="G27" s="11">
        <v>9177.75</v>
      </c>
      <c r="H27" s="12">
        <v>70.852999999999994</v>
      </c>
      <c r="I27" s="12">
        <v>12.045</v>
      </c>
      <c r="J27" s="12">
        <v>12.045</v>
      </c>
      <c r="K27" s="13">
        <v>7461</v>
      </c>
      <c r="L27" s="14">
        <v>0.60980000000000001</v>
      </c>
      <c r="M27" s="11">
        <v>7775</v>
      </c>
      <c r="N27" s="11">
        <v>54801.38</v>
      </c>
    </row>
    <row r="28" spans="1:14" x14ac:dyDescent="0.2">
      <c r="A28" s="8">
        <v>1</v>
      </c>
      <c r="B28" s="8">
        <v>115211603</v>
      </c>
      <c r="C28" s="9" t="s">
        <v>103</v>
      </c>
      <c r="D28" s="9" t="s">
        <v>101</v>
      </c>
      <c r="E28" s="10">
        <v>53784.29</v>
      </c>
      <c r="F28" s="11">
        <v>44038.19</v>
      </c>
      <c r="G28" s="11">
        <v>9746.1</v>
      </c>
      <c r="H28" s="12">
        <v>128.50200000000001</v>
      </c>
      <c r="I28" s="12">
        <v>21.844999999999999</v>
      </c>
      <c r="J28" s="12">
        <v>21.844999999999999</v>
      </c>
      <c r="K28" s="13">
        <v>7104</v>
      </c>
      <c r="L28" s="14">
        <v>0.375</v>
      </c>
      <c r="M28" s="11">
        <v>7771</v>
      </c>
      <c r="N28" s="11">
        <v>58195.08</v>
      </c>
    </row>
    <row r="29" spans="1:14" x14ac:dyDescent="0.2">
      <c r="A29" s="8">
        <v>1</v>
      </c>
      <c r="B29" s="8">
        <v>116471803</v>
      </c>
      <c r="C29" s="9" t="s">
        <v>113</v>
      </c>
      <c r="D29" s="9" t="s">
        <v>114</v>
      </c>
      <c r="E29" s="10">
        <v>20189.849999999999</v>
      </c>
      <c r="F29" s="11">
        <v>16531.3</v>
      </c>
      <c r="G29" s="11">
        <v>3658.55</v>
      </c>
      <c r="H29" s="12">
        <v>38.887999999999998</v>
      </c>
      <c r="I29" s="12">
        <v>6.61</v>
      </c>
      <c r="J29" s="12">
        <v>6.61</v>
      </c>
      <c r="K29" s="13">
        <v>7894</v>
      </c>
      <c r="L29" s="14">
        <v>0.4254</v>
      </c>
      <c r="M29" s="11">
        <v>7769</v>
      </c>
      <c r="N29" s="11">
        <v>21845.59</v>
      </c>
    </row>
    <row r="30" spans="1:14" x14ac:dyDescent="0.2">
      <c r="A30" s="8">
        <v>1</v>
      </c>
      <c r="B30" s="8">
        <v>120522003</v>
      </c>
      <c r="C30" s="9" t="s">
        <v>145</v>
      </c>
      <c r="D30" s="9" t="s">
        <v>139</v>
      </c>
      <c r="E30" s="10">
        <v>149994.21</v>
      </c>
      <c r="F30" s="11">
        <v>149994.21</v>
      </c>
      <c r="G30" s="11">
        <v>0</v>
      </c>
      <c r="H30" s="12">
        <v>263.33800000000002</v>
      </c>
      <c r="I30" s="12">
        <v>44.767000000000003</v>
      </c>
      <c r="J30" s="12" t="s">
        <v>632</v>
      </c>
      <c r="K30" s="13">
        <v>7984</v>
      </c>
      <c r="L30" s="14">
        <v>0.56940000000000002</v>
      </c>
      <c r="M30" s="11">
        <v>7776</v>
      </c>
      <c r="N30" s="11">
        <v>198212.61</v>
      </c>
    </row>
    <row r="31" spans="1:14" x14ac:dyDescent="0.2">
      <c r="A31" s="8">
        <v>1</v>
      </c>
      <c r="B31" s="8">
        <v>107651603</v>
      </c>
      <c r="C31" s="9" t="s">
        <v>30</v>
      </c>
      <c r="D31" s="9" t="s">
        <v>31</v>
      </c>
      <c r="E31" s="10">
        <v>78690.960000000006</v>
      </c>
      <c r="F31" s="11">
        <v>64431.59</v>
      </c>
      <c r="G31" s="11">
        <v>14259.37</v>
      </c>
      <c r="H31" s="12">
        <v>97.613</v>
      </c>
      <c r="I31" s="12">
        <v>16.594000000000001</v>
      </c>
      <c r="J31" s="12">
        <v>16.594000000000001</v>
      </c>
      <c r="K31" s="13">
        <v>7934</v>
      </c>
      <c r="L31" s="14">
        <v>0.65959999999999996</v>
      </c>
      <c r="M31" s="11">
        <v>7779</v>
      </c>
      <c r="N31" s="11">
        <v>85144.31</v>
      </c>
    </row>
    <row r="32" spans="1:14" x14ac:dyDescent="0.2">
      <c r="A32" s="8">
        <v>1</v>
      </c>
      <c r="B32" s="8">
        <v>112671803</v>
      </c>
      <c r="C32" s="9" t="s">
        <v>77</v>
      </c>
      <c r="D32" s="9" t="s">
        <v>78</v>
      </c>
      <c r="E32" s="10">
        <v>124751.03999999999</v>
      </c>
      <c r="F32" s="11">
        <v>102145.25</v>
      </c>
      <c r="G32" s="11">
        <v>22605.79</v>
      </c>
      <c r="H32" s="12">
        <v>173.23699999999999</v>
      </c>
      <c r="I32" s="12">
        <v>29.45</v>
      </c>
      <c r="J32" s="12">
        <v>29.45</v>
      </c>
      <c r="K32" s="13">
        <v>7671</v>
      </c>
      <c r="L32" s="14">
        <v>0.59750000000000003</v>
      </c>
      <c r="M32" s="11">
        <v>7815</v>
      </c>
      <c r="N32" s="11">
        <v>134981.72</v>
      </c>
    </row>
    <row r="33" spans="1:14" x14ac:dyDescent="0.2">
      <c r="A33" s="8">
        <v>1</v>
      </c>
      <c r="B33" s="8">
        <v>113362303</v>
      </c>
      <c r="C33" s="9" t="s">
        <v>81</v>
      </c>
      <c r="D33" s="9" t="s">
        <v>82</v>
      </c>
      <c r="E33" s="10">
        <v>37311.97</v>
      </c>
      <c r="F33" s="11">
        <v>30550.77</v>
      </c>
      <c r="G33" s="11">
        <v>6761.2</v>
      </c>
      <c r="H33" s="12">
        <v>81.686000000000007</v>
      </c>
      <c r="I33" s="12">
        <v>13.885999999999999</v>
      </c>
      <c r="J33" s="12">
        <v>13.885999999999999</v>
      </c>
      <c r="K33" s="13">
        <v>7753</v>
      </c>
      <c r="L33" s="14">
        <v>0.375</v>
      </c>
      <c r="M33" s="11">
        <v>7766</v>
      </c>
      <c r="N33" s="11">
        <v>40371.879999999997</v>
      </c>
    </row>
    <row r="34" spans="1:14" x14ac:dyDescent="0.2">
      <c r="A34" s="8">
        <v>1</v>
      </c>
      <c r="B34" s="8">
        <v>113382303</v>
      </c>
      <c r="C34" s="9" t="s">
        <v>93</v>
      </c>
      <c r="D34" s="9" t="s">
        <v>92</v>
      </c>
      <c r="E34" s="10">
        <v>17298.55</v>
      </c>
      <c r="F34" s="11">
        <v>14163.93</v>
      </c>
      <c r="G34" s="11">
        <v>3134.62</v>
      </c>
      <c r="H34" s="12">
        <v>34.96</v>
      </c>
      <c r="I34" s="12">
        <v>5.9429999999999996</v>
      </c>
      <c r="J34" s="12">
        <v>5.9429999999999996</v>
      </c>
      <c r="K34" s="13">
        <v>7648</v>
      </c>
      <c r="L34" s="14">
        <v>0.4118</v>
      </c>
      <c r="M34" s="11">
        <v>7775</v>
      </c>
      <c r="N34" s="11">
        <v>18717.18</v>
      </c>
    </row>
    <row r="35" spans="1:14" x14ac:dyDescent="0.2">
      <c r="A35" s="8">
        <v>1</v>
      </c>
      <c r="B35" s="8">
        <v>120483302</v>
      </c>
      <c r="C35" s="9" t="s">
        <v>144</v>
      </c>
      <c r="D35" s="9" t="s">
        <v>143</v>
      </c>
      <c r="E35" s="10">
        <v>112426.63</v>
      </c>
      <c r="F35" s="11">
        <v>112426.63</v>
      </c>
      <c r="G35" s="11">
        <v>0</v>
      </c>
      <c r="H35" s="12">
        <v>214.19399999999999</v>
      </c>
      <c r="I35" s="12">
        <v>36.411999999999999</v>
      </c>
      <c r="J35" s="12" t="s">
        <v>632</v>
      </c>
      <c r="K35" s="13">
        <v>8728</v>
      </c>
      <c r="L35" s="14">
        <v>0.52270000000000005</v>
      </c>
      <c r="M35" s="11">
        <v>7806</v>
      </c>
      <c r="N35" s="11">
        <v>148568.24</v>
      </c>
    </row>
    <row r="36" spans="1:14" x14ac:dyDescent="0.2">
      <c r="A36" s="8">
        <v>1</v>
      </c>
      <c r="B36" s="8">
        <v>113362403</v>
      </c>
      <c r="C36" s="9" t="s">
        <v>83</v>
      </c>
      <c r="D36" s="9" t="s">
        <v>82</v>
      </c>
      <c r="E36" s="10">
        <v>81968.490000000005</v>
      </c>
      <c r="F36" s="15">
        <v>67115.210000000006</v>
      </c>
      <c r="G36" s="15">
        <v>14853.28</v>
      </c>
      <c r="H36" s="12">
        <v>131.185</v>
      </c>
      <c r="I36" s="12">
        <v>22.300999999999998</v>
      </c>
      <c r="J36" s="12">
        <v>22.300999999999998</v>
      </c>
      <c r="K36" s="16">
        <v>7568</v>
      </c>
      <c r="L36" s="14">
        <v>0.52549999999999997</v>
      </c>
      <c r="M36" s="15">
        <v>7797</v>
      </c>
      <c r="N36" s="11">
        <v>88690.63</v>
      </c>
    </row>
    <row r="37" spans="1:14" x14ac:dyDescent="0.2">
      <c r="A37" s="8">
        <v>1</v>
      </c>
      <c r="B37" s="8">
        <v>113362603</v>
      </c>
      <c r="C37" s="9" t="s">
        <v>84</v>
      </c>
      <c r="D37" s="9" t="s">
        <v>82</v>
      </c>
      <c r="E37" s="10">
        <v>31075.93</v>
      </c>
      <c r="F37" s="11">
        <v>25444.75</v>
      </c>
      <c r="G37" s="11">
        <v>5631.18</v>
      </c>
      <c r="H37" s="12">
        <v>54.988</v>
      </c>
      <c r="I37" s="12">
        <v>9.3469999999999995</v>
      </c>
      <c r="J37" s="12">
        <v>9.3469999999999995</v>
      </c>
      <c r="K37" s="13">
        <v>7607</v>
      </c>
      <c r="L37" s="14">
        <v>0.47289999999999999</v>
      </c>
      <c r="M37" s="11">
        <v>7796</v>
      </c>
      <c r="N37" s="11">
        <v>33624.43</v>
      </c>
    </row>
    <row r="38" spans="1:14" x14ac:dyDescent="0.2">
      <c r="A38" s="8">
        <v>1</v>
      </c>
      <c r="B38" s="8">
        <v>112013054</v>
      </c>
      <c r="C38" s="9" t="s">
        <v>71</v>
      </c>
      <c r="D38" s="9" t="s">
        <v>70</v>
      </c>
      <c r="E38" s="10">
        <v>24622.98</v>
      </c>
      <c r="F38" s="11">
        <v>20161.12</v>
      </c>
      <c r="G38" s="11">
        <v>4461.8599999999997</v>
      </c>
      <c r="H38" s="12">
        <v>43.942999999999998</v>
      </c>
      <c r="I38" s="12">
        <v>7.47</v>
      </c>
      <c r="J38" s="12">
        <v>7.47</v>
      </c>
      <c r="K38" s="13">
        <v>7616</v>
      </c>
      <c r="L38" s="14">
        <v>0.46829999999999999</v>
      </c>
      <c r="M38" s="11">
        <v>7770</v>
      </c>
      <c r="N38" s="11">
        <v>26642.28</v>
      </c>
    </row>
    <row r="39" spans="1:14" x14ac:dyDescent="0.2">
      <c r="A39" s="8">
        <v>1</v>
      </c>
      <c r="B39" s="8">
        <v>101632403</v>
      </c>
      <c r="C39" s="9" t="s">
        <v>6</v>
      </c>
      <c r="D39" s="9" t="s">
        <v>7</v>
      </c>
      <c r="E39" s="10">
        <v>65670.960000000006</v>
      </c>
      <c r="F39" s="11">
        <v>53770.91</v>
      </c>
      <c r="G39" s="11">
        <v>11900.05</v>
      </c>
      <c r="H39" s="12">
        <v>95.471999999999994</v>
      </c>
      <c r="I39" s="12">
        <v>16.23</v>
      </c>
      <c r="J39" s="12">
        <v>16.23</v>
      </c>
      <c r="K39" s="13">
        <v>7992</v>
      </c>
      <c r="L39" s="14">
        <v>0.56310000000000004</v>
      </c>
      <c r="M39" s="11">
        <v>7775</v>
      </c>
      <c r="N39" s="11">
        <v>71056.56</v>
      </c>
    </row>
    <row r="40" spans="1:14" x14ac:dyDescent="0.2">
      <c r="A40" s="8">
        <v>1</v>
      </c>
      <c r="B40" s="8">
        <v>112013753</v>
      </c>
      <c r="C40" s="9" t="s">
        <v>72</v>
      </c>
      <c r="D40" s="9" t="s">
        <v>70</v>
      </c>
      <c r="E40" s="10">
        <v>161482.04999999999</v>
      </c>
      <c r="F40" s="11">
        <v>132220.32999999999</v>
      </c>
      <c r="G40" s="11">
        <v>29261.72</v>
      </c>
      <c r="H40" s="12">
        <v>352.38099999999997</v>
      </c>
      <c r="I40" s="12">
        <v>59.904000000000003</v>
      </c>
      <c r="J40" s="12">
        <v>59.904000000000003</v>
      </c>
      <c r="K40" s="13">
        <v>9451</v>
      </c>
      <c r="L40" s="14">
        <v>0.375</v>
      </c>
      <c r="M40" s="11">
        <v>7778</v>
      </c>
      <c r="N40" s="11">
        <v>174724.99</v>
      </c>
    </row>
    <row r="41" spans="1:14" x14ac:dyDescent="0.2">
      <c r="A41" s="8">
        <v>1</v>
      </c>
      <c r="B41" s="8">
        <v>108112502</v>
      </c>
      <c r="C41" s="9" t="s">
        <v>42</v>
      </c>
      <c r="D41" s="9" t="s">
        <v>43</v>
      </c>
      <c r="E41" s="10">
        <v>368226.61</v>
      </c>
      <c r="F41" s="11">
        <v>301501.28000000003</v>
      </c>
      <c r="G41" s="11">
        <v>66725.33</v>
      </c>
      <c r="H41" s="12">
        <v>399.28100000000001</v>
      </c>
      <c r="I41" s="12">
        <v>67.876999999999995</v>
      </c>
      <c r="J41" s="12">
        <v>67.876999999999995</v>
      </c>
      <c r="K41" s="13">
        <v>7637</v>
      </c>
      <c r="L41" s="14">
        <v>0.76859999999999995</v>
      </c>
      <c r="M41" s="11">
        <v>7785</v>
      </c>
      <c r="N41" s="11">
        <v>398424.41</v>
      </c>
    </row>
    <row r="42" spans="1:14" x14ac:dyDescent="0.2">
      <c r="A42" s="8">
        <v>1</v>
      </c>
      <c r="B42" s="8">
        <v>115503004</v>
      </c>
      <c r="C42" s="9" t="s">
        <v>106</v>
      </c>
      <c r="D42" s="9" t="s">
        <v>107</v>
      </c>
      <c r="E42" s="10">
        <v>10282.030000000001</v>
      </c>
      <c r="F42" s="11">
        <v>8418.85</v>
      </c>
      <c r="G42" s="11">
        <v>1863.18</v>
      </c>
      <c r="H42" s="12">
        <v>14</v>
      </c>
      <c r="I42" s="12">
        <v>2.38</v>
      </c>
      <c r="J42" s="12">
        <v>2.38</v>
      </c>
      <c r="K42" s="13">
        <v>7796</v>
      </c>
      <c r="L42" s="14">
        <v>0.60060000000000002</v>
      </c>
      <c r="M42" s="11">
        <v>7783</v>
      </c>
      <c r="N42" s="11">
        <v>11125.24</v>
      </c>
    </row>
    <row r="43" spans="1:14" x14ac:dyDescent="0.2">
      <c r="A43" s="8">
        <v>1</v>
      </c>
      <c r="B43" s="8">
        <v>104432903</v>
      </c>
      <c r="C43" s="9" t="s">
        <v>17</v>
      </c>
      <c r="D43" s="9" t="s">
        <v>18</v>
      </c>
      <c r="E43" s="10">
        <v>68165.88</v>
      </c>
      <c r="F43" s="11">
        <v>68165.88</v>
      </c>
      <c r="G43" s="11">
        <v>0</v>
      </c>
      <c r="H43" s="12">
        <v>155.39599999999999</v>
      </c>
      <c r="I43" s="12">
        <v>26.417000000000002</v>
      </c>
      <c r="J43" s="12" t="s">
        <v>632</v>
      </c>
      <c r="K43" s="13">
        <v>5686</v>
      </c>
      <c r="L43" s="14">
        <v>0.59970000000000001</v>
      </c>
      <c r="M43" s="11">
        <v>7771</v>
      </c>
      <c r="N43" s="11">
        <v>90079.06</v>
      </c>
    </row>
    <row r="44" spans="1:14" x14ac:dyDescent="0.2">
      <c r="A44" s="8">
        <v>1</v>
      </c>
      <c r="B44" s="8">
        <v>117414003</v>
      </c>
      <c r="C44" s="9" t="s">
        <v>127</v>
      </c>
      <c r="D44" s="9" t="s">
        <v>128</v>
      </c>
      <c r="E44" s="10">
        <v>162157.69</v>
      </c>
      <c r="F44" s="11">
        <v>132773.54</v>
      </c>
      <c r="G44" s="11">
        <v>29384.15</v>
      </c>
      <c r="H44" s="12">
        <v>201.40899999999999</v>
      </c>
      <c r="I44" s="12">
        <v>34.238999999999997</v>
      </c>
      <c r="J44" s="12">
        <v>34.238999999999997</v>
      </c>
      <c r="K44" s="13">
        <v>7896</v>
      </c>
      <c r="L44" s="14">
        <v>0.65849999999999997</v>
      </c>
      <c r="M44" s="11">
        <v>7782</v>
      </c>
      <c r="N44" s="11">
        <v>175456.04</v>
      </c>
    </row>
    <row r="45" spans="1:14" x14ac:dyDescent="0.2">
      <c r="A45" s="8">
        <v>1</v>
      </c>
      <c r="B45" s="8">
        <v>109243503</v>
      </c>
      <c r="C45" s="9" t="s">
        <v>49</v>
      </c>
      <c r="D45" s="9" t="s">
        <v>50</v>
      </c>
      <c r="E45" s="10">
        <v>32898.39</v>
      </c>
      <c r="F45" s="11">
        <v>26936.959999999999</v>
      </c>
      <c r="G45" s="11">
        <v>5961.43</v>
      </c>
      <c r="H45" s="12">
        <v>39</v>
      </c>
      <c r="I45" s="12">
        <v>6.63</v>
      </c>
      <c r="J45" s="12">
        <v>6.63</v>
      </c>
      <c r="K45" s="13">
        <v>9884</v>
      </c>
      <c r="L45" s="14">
        <v>0.69010000000000005</v>
      </c>
      <c r="M45" s="11">
        <v>7780</v>
      </c>
      <c r="N45" s="11">
        <v>35596.339999999997</v>
      </c>
    </row>
    <row r="46" spans="1:14" x14ac:dyDescent="0.2">
      <c r="A46" s="8">
        <v>1</v>
      </c>
      <c r="B46" s="8">
        <v>111343603</v>
      </c>
      <c r="C46" s="9" t="s">
        <v>67</v>
      </c>
      <c r="D46" s="9" t="s">
        <v>68</v>
      </c>
      <c r="E46" s="10">
        <v>87103.49</v>
      </c>
      <c r="F46" s="11">
        <v>71319.710000000006</v>
      </c>
      <c r="G46" s="11">
        <v>15783.78</v>
      </c>
      <c r="H46" s="12">
        <v>174.36500000000001</v>
      </c>
      <c r="I46" s="12">
        <v>29.641999999999999</v>
      </c>
      <c r="J46" s="12">
        <v>29.641999999999999</v>
      </c>
      <c r="K46" s="13">
        <v>5581</v>
      </c>
      <c r="L46" s="14">
        <v>0.56969999999999998</v>
      </c>
      <c r="M46" s="11">
        <v>7749</v>
      </c>
      <c r="N46" s="11">
        <v>94246.74</v>
      </c>
    </row>
    <row r="47" spans="1:14" x14ac:dyDescent="0.2">
      <c r="A47" s="8">
        <v>1</v>
      </c>
      <c r="B47" s="8">
        <v>111312804</v>
      </c>
      <c r="C47" s="9" t="s">
        <v>63</v>
      </c>
      <c r="D47" s="9" t="s">
        <v>64</v>
      </c>
      <c r="E47" s="10">
        <v>68303.19</v>
      </c>
      <c r="F47" s="11">
        <v>55926.16</v>
      </c>
      <c r="G47" s="11">
        <v>12377.03</v>
      </c>
      <c r="H47" s="12">
        <v>90.701999999999998</v>
      </c>
      <c r="I47" s="12">
        <v>15.419</v>
      </c>
      <c r="J47" s="12">
        <v>15.419</v>
      </c>
      <c r="K47" s="13">
        <v>7357</v>
      </c>
      <c r="L47" s="14">
        <v>0.65149999999999997</v>
      </c>
      <c r="M47" s="11">
        <v>7761</v>
      </c>
      <c r="N47" s="11">
        <v>73904.649999999994</v>
      </c>
    </row>
    <row r="48" spans="1:14" x14ac:dyDescent="0.2">
      <c r="A48" s="8">
        <v>1</v>
      </c>
      <c r="B48" s="8">
        <v>114064003</v>
      </c>
      <c r="C48" s="9" t="s">
        <v>95</v>
      </c>
      <c r="D48" s="9" t="s">
        <v>96</v>
      </c>
      <c r="E48" s="10">
        <v>98805.26</v>
      </c>
      <c r="F48" s="11">
        <v>80901.03</v>
      </c>
      <c r="G48" s="11">
        <v>17904.23</v>
      </c>
      <c r="H48" s="12">
        <v>214.727</v>
      </c>
      <c r="I48" s="12">
        <v>36.503</v>
      </c>
      <c r="J48" s="12">
        <v>36.503</v>
      </c>
      <c r="K48" s="13">
        <v>11098</v>
      </c>
      <c r="L48" s="14">
        <v>0.375</v>
      </c>
      <c r="M48" s="11">
        <v>7810</v>
      </c>
      <c r="N48" s="11">
        <v>106908.16</v>
      </c>
    </row>
    <row r="49" spans="1:14" x14ac:dyDescent="0.2">
      <c r="A49" s="8">
        <v>1</v>
      </c>
      <c r="B49" s="8">
        <v>113363603</v>
      </c>
      <c r="C49" s="9" t="s">
        <v>85</v>
      </c>
      <c r="D49" s="9" t="s">
        <v>82</v>
      </c>
      <c r="E49" s="10">
        <v>49868.74</v>
      </c>
      <c r="F49" s="11">
        <v>40832.160000000003</v>
      </c>
      <c r="G49" s="11">
        <v>9036.58</v>
      </c>
      <c r="H49" s="12">
        <v>97.623999999999995</v>
      </c>
      <c r="I49" s="12">
        <v>16.596</v>
      </c>
      <c r="J49" s="12">
        <v>16.596</v>
      </c>
      <c r="K49" s="13">
        <v>8060</v>
      </c>
      <c r="L49" s="14">
        <v>0.41710000000000003</v>
      </c>
      <c r="M49" s="11">
        <v>7795</v>
      </c>
      <c r="N49" s="11">
        <v>53958.41</v>
      </c>
    </row>
    <row r="50" spans="1:14" x14ac:dyDescent="0.2">
      <c r="A50" s="8">
        <v>1</v>
      </c>
      <c r="B50" s="8">
        <v>113364002</v>
      </c>
      <c r="C50" s="9" t="s">
        <v>86</v>
      </c>
      <c r="D50" s="9" t="s">
        <v>82</v>
      </c>
      <c r="E50" s="10">
        <v>296514.43</v>
      </c>
      <c r="F50" s="11">
        <v>242783.87</v>
      </c>
      <c r="G50" s="11">
        <v>53730.559999999998</v>
      </c>
      <c r="H50" s="12">
        <v>338.5</v>
      </c>
      <c r="I50" s="12">
        <v>57.545000000000002</v>
      </c>
      <c r="J50" s="12">
        <v>57.545000000000002</v>
      </c>
      <c r="K50" s="13">
        <v>8071</v>
      </c>
      <c r="L50" s="14">
        <v>0.71250000000000002</v>
      </c>
      <c r="M50" s="11">
        <v>7825</v>
      </c>
      <c r="N50" s="11">
        <v>320831.21000000002</v>
      </c>
    </row>
    <row r="51" spans="1:14" x14ac:dyDescent="0.2">
      <c r="A51" s="8">
        <v>1</v>
      </c>
      <c r="B51" s="8">
        <v>104374003</v>
      </c>
      <c r="C51" s="9" t="s">
        <v>13</v>
      </c>
      <c r="D51" s="9" t="s">
        <v>14</v>
      </c>
      <c r="E51" s="10">
        <v>57612.22</v>
      </c>
      <c r="F51" s="11">
        <v>47172.47</v>
      </c>
      <c r="G51" s="11">
        <v>10439.75</v>
      </c>
      <c r="H51" s="12">
        <v>77.915999999999997</v>
      </c>
      <c r="I51" s="12">
        <v>13.244999999999999</v>
      </c>
      <c r="J51" s="12">
        <v>13.244999999999999</v>
      </c>
      <c r="K51" s="13">
        <v>6905</v>
      </c>
      <c r="L51" s="14">
        <v>0.68159999999999998</v>
      </c>
      <c r="M51" s="11">
        <v>7761</v>
      </c>
      <c r="N51" s="11">
        <v>62336.93</v>
      </c>
    </row>
    <row r="52" spans="1:14" x14ac:dyDescent="0.2">
      <c r="A52" s="8">
        <v>1</v>
      </c>
      <c r="B52" s="8">
        <v>116493503</v>
      </c>
      <c r="C52" s="9" t="s">
        <v>115</v>
      </c>
      <c r="D52" s="9" t="s">
        <v>116</v>
      </c>
      <c r="E52" s="10">
        <v>11657.64</v>
      </c>
      <c r="F52" s="11">
        <v>9545.19</v>
      </c>
      <c r="G52" s="11">
        <v>2112.4499999999998</v>
      </c>
      <c r="H52" s="12">
        <v>16</v>
      </c>
      <c r="I52" s="12">
        <v>2.72</v>
      </c>
      <c r="J52" s="12">
        <v>2.72</v>
      </c>
      <c r="K52" s="13">
        <v>7037</v>
      </c>
      <c r="L52" s="14">
        <v>0.65900000000000003</v>
      </c>
      <c r="M52" s="11">
        <v>7788</v>
      </c>
      <c r="N52" s="11">
        <v>12613.67</v>
      </c>
    </row>
    <row r="53" spans="1:14" x14ac:dyDescent="0.2">
      <c r="A53" s="8">
        <v>1</v>
      </c>
      <c r="B53" s="8">
        <v>112015203</v>
      </c>
      <c r="C53" s="9" t="s">
        <v>73</v>
      </c>
      <c r="D53" s="9" t="s">
        <v>70</v>
      </c>
      <c r="E53" s="10">
        <v>37251.14</v>
      </c>
      <c r="F53" s="11">
        <v>30500.959999999999</v>
      </c>
      <c r="G53" s="11">
        <v>6750.18</v>
      </c>
      <c r="H53" s="12">
        <v>62.308999999999997</v>
      </c>
      <c r="I53" s="12">
        <v>10.592000000000001</v>
      </c>
      <c r="J53" s="12">
        <v>10.592000000000001</v>
      </c>
      <c r="K53" s="13">
        <v>7081</v>
      </c>
      <c r="L53" s="14">
        <v>0.53739999999999999</v>
      </c>
      <c r="M53" s="11">
        <v>7774</v>
      </c>
      <c r="N53" s="11">
        <v>40306.06</v>
      </c>
    </row>
    <row r="54" spans="1:14" x14ac:dyDescent="0.2">
      <c r="A54" s="8">
        <v>1</v>
      </c>
      <c r="B54" s="8">
        <v>113364403</v>
      </c>
      <c r="C54" s="9" t="s">
        <v>87</v>
      </c>
      <c r="D54" s="9" t="s">
        <v>82</v>
      </c>
      <c r="E54" s="10">
        <v>40180.720000000001</v>
      </c>
      <c r="F54" s="11">
        <v>32899.68</v>
      </c>
      <c r="G54" s="11">
        <v>7281.04</v>
      </c>
      <c r="H54" s="12">
        <v>88.382999999999996</v>
      </c>
      <c r="I54" s="12">
        <v>15.025</v>
      </c>
      <c r="J54" s="12">
        <v>15.025</v>
      </c>
      <c r="K54" s="13">
        <v>7659</v>
      </c>
      <c r="L54" s="14">
        <v>0.37780000000000002</v>
      </c>
      <c r="M54" s="11">
        <v>7780</v>
      </c>
      <c r="N54" s="11">
        <v>43475.89</v>
      </c>
    </row>
    <row r="55" spans="1:14" x14ac:dyDescent="0.2">
      <c r="A55" s="8">
        <v>1</v>
      </c>
      <c r="B55" s="8">
        <v>128325203</v>
      </c>
      <c r="C55" s="9" t="s">
        <v>155</v>
      </c>
      <c r="D55" s="9" t="s">
        <v>156</v>
      </c>
      <c r="E55" s="10">
        <v>46177.5</v>
      </c>
      <c r="F55" s="11">
        <v>37809.800000000003</v>
      </c>
      <c r="G55" s="11">
        <v>8367.7000000000007</v>
      </c>
      <c r="H55" s="12">
        <v>58.744</v>
      </c>
      <c r="I55" s="12">
        <v>9.9860000000000007</v>
      </c>
      <c r="J55" s="12">
        <v>9.9860000000000007</v>
      </c>
      <c r="K55" s="13">
        <v>8390</v>
      </c>
      <c r="L55" s="14">
        <v>0.64319999999999999</v>
      </c>
      <c r="M55" s="11">
        <v>7779</v>
      </c>
      <c r="N55" s="11">
        <v>49964.45</v>
      </c>
    </row>
    <row r="56" spans="1:14" x14ac:dyDescent="0.2">
      <c r="A56" s="8">
        <v>1</v>
      </c>
      <c r="B56" s="8">
        <v>101633903</v>
      </c>
      <c r="C56" s="9" t="s">
        <v>8</v>
      </c>
      <c r="D56" s="9" t="s">
        <v>7</v>
      </c>
      <c r="E56" s="10">
        <v>57995.11</v>
      </c>
      <c r="F56" s="11">
        <v>47485.98</v>
      </c>
      <c r="G56" s="11">
        <v>10509.13</v>
      </c>
      <c r="H56" s="12">
        <v>85.834999999999994</v>
      </c>
      <c r="I56" s="12">
        <v>14.590999999999999</v>
      </c>
      <c r="J56" s="12">
        <v>14.590999999999999</v>
      </c>
      <c r="K56" s="13">
        <v>8883</v>
      </c>
      <c r="L56" s="14">
        <v>0.55300000000000005</v>
      </c>
      <c r="M56" s="11">
        <v>7777</v>
      </c>
      <c r="N56" s="11">
        <v>62751.22</v>
      </c>
    </row>
    <row r="57" spans="1:14" x14ac:dyDescent="0.2">
      <c r="A57" s="8">
        <v>1</v>
      </c>
      <c r="B57" s="8">
        <v>108565203</v>
      </c>
      <c r="C57" s="9" t="s">
        <v>46</v>
      </c>
      <c r="D57" s="9" t="s">
        <v>45</v>
      </c>
      <c r="E57" s="10">
        <v>40979.370000000003</v>
      </c>
      <c r="F57" s="11">
        <v>33553.61</v>
      </c>
      <c r="G57" s="11">
        <v>7425.76</v>
      </c>
      <c r="H57" s="12">
        <v>50.011000000000003</v>
      </c>
      <c r="I57" s="12">
        <v>8.5009999999999994</v>
      </c>
      <c r="J57" s="12">
        <v>8.5009999999999994</v>
      </c>
      <c r="K57" s="13">
        <v>7545</v>
      </c>
      <c r="L57" s="14">
        <v>0.69130000000000003</v>
      </c>
      <c r="M57" s="11">
        <v>7746</v>
      </c>
      <c r="N57" s="11">
        <v>44340.03</v>
      </c>
    </row>
    <row r="58" spans="1:14" x14ac:dyDescent="0.2">
      <c r="A58" s="8">
        <v>1</v>
      </c>
      <c r="B58" s="8">
        <v>116555003</v>
      </c>
      <c r="C58" s="9" t="s">
        <v>118</v>
      </c>
      <c r="D58" s="9" t="s">
        <v>119</v>
      </c>
      <c r="E58" s="10">
        <v>116340.24</v>
      </c>
      <c r="F58" s="11">
        <v>95258.55</v>
      </c>
      <c r="G58" s="11">
        <v>21081.69</v>
      </c>
      <c r="H58" s="12">
        <v>189.84299999999999</v>
      </c>
      <c r="I58" s="12">
        <v>32.273000000000003</v>
      </c>
      <c r="J58" s="12">
        <v>32.273000000000003</v>
      </c>
      <c r="K58" s="13">
        <v>6388</v>
      </c>
      <c r="L58" s="14">
        <v>0.61060000000000003</v>
      </c>
      <c r="M58" s="11">
        <v>7781</v>
      </c>
      <c r="N58" s="11">
        <v>125881.16</v>
      </c>
    </row>
    <row r="59" spans="1:14" x14ac:dyDescent="0.2">
      <c r="A59" s="8">
        <v>1</v>
      </c>
      <c r="B59" s="8">
        <v>116605003</v>
      </c>
      <c r="C59" s="9" t="s">
        <v>121</v>
      </c>
      <c r="D59" s="9" t="s">
        <v>122</v>
      </c>
      <c r="E59" s="10">
        <v>59740.12</v>
      </c>
      <c r="F59" s="11">
        <v>48914.78</v>
      </c>
      <c r="G59" s="11">
        <v>10825.34</v>
      </c>
      <c r="H59" s="12">
        <v>93.625</v>
      </c>
      <c r="I59" s="12">
        <v>15.916</v>
      </c>
      <c r="J59" s="12">
        <v>15.916</v>
      </c>
      <c r="K59" s="13">
        <v>6704</v>
      </c>
      <c r="L59" s="14">
        <v>0.60580000000000001</v>
      </c>
      <c r="M59" s="11">
        <v>7766</v>
      </c>
      <c r="N59" s="11">
        <v>64639.33</v>
      </c>
    </row>
    <row r="60" spans="1:14" x14ac:dyDescent="0.2">
      <c r="A60" s="8">
        <v>1</v>
      </c>
      <c r="B60" s="8">
        <v>116495003</v>
      </c>
      <c r="C60" s="9" t="s">
        <v>117</v>
      </c>
      <c r="D60" s="9" t="s">
        <v>116</v>
      </c>
      <c r="E60" s="10">
        <v>64318.96</v>
      </c>
      <c r="F60" s="11">
        <v>52663.9</v>
      </c>
      <c r="G60" s="11">
        <v>11655.06</v>
      </c>
      <c r="H60" s="12">
        <v>92.138000000000005</v>
      </c>
      <c r="I60" s="12">
        <v>15.663</v>
      </c>
      <c r="J60" s="12">
        <v>15.663</v>
      </c>
      <c r="K60" s="13">
        <v>6878</v>
      </c>
      <c r="L60" s="14">
        <v>0.64600000000000002</v>
      </c>
      <c r="M60" s="11">
        <v>7781</v>
      </c>
      <c r="N60" s="11">
        <v>69593.679999999993</v>
      </c>
    </row>
    <row r="61" spans="1:14" x14ac:dyDescent="0.2">
      <c r="A61" s="8">
        <v>1</v>
      </c>
      <c r="B61" s="8">
        <v>104375003</v>
      </c>
      <c r="C61" s="9" t="s">
        <v>15</v>
      </c>
      <c r="D61" s="9" t="s">
        <v>14</v>
      </c>
      <c r="E61" s="10">
        <v>112427.68</v>
      </c>
      <c r="F61" s="11">
        <v>92054.97</v>
      </c>
      <c r="G61" s="11">
        <v>20372.71</v>
      </c>
      <c r="H61" s="12">
        <v>143.67699999999999</v>
      </c>
      <c r="I61" s="12">
        <v>24.425000000000001</v>
      </c>
      <c r="J61" s="12">
        <v>24.425000000000001</v>
      </c>
      <c r="K61" s="13">
        <v>7591</v>
      </c>
      <c r="L61" s="14">
        <v>0.65610000000000002</v>
      </c>
      <c r="M61" s="11">
        <v>7768</v>
      </c>
      <c r="N61" s="11">
        <v>121647.74</v>
      </c>
    </row>
    <row r="62" spans="1:14" x14ac:dyDescent="0.2">
      <c r="A62" s="8">
        <v>1</v>
      </c>
      <c r="B62" s="8">
        <v>104105353</v>
      </c>
      <c r="C62" s="9" t="s">
        <v>11</v>
      </c>
      <c r="D62" s="9" t="s">
        <v>12</v>
      </c>
      <c r="E62" s="10">
        <v>47276.83</v>
      </c>
      <c r="F62" s="11">
        <v>38709.93</v>
      </c>
      <c r="G62" s="11">
        <v>8566.9</v>
      </c>
      <c r="H62" s="12">
        <v>60.994</v>
      </c>
      <c r="I62" s="12">
        <v>10.368</v>
      </c>
      <c r="J62" s="12">
        <v>10.368</v>
      </c>
      <c r="K62" s="13">
        <v>7228</v>
      </c>
      <c r="L62" s="14">
        <v>0.68259999999999998</v>
      </c>
      <c r="M62" s="11">
        <v>7765</v>
      </c>
      <c r="N62" s="11">
        <v>51153.95</v>
      </c>
    </row>
    <row r="63" spans="1:14" x14ac:dyDescent="0.2">
      <c r="A63" s="8">
        <v>1</v>
      </c>
      <c r="B63" s="8">
        <v>117415004</v>
      </c>
      <c r="C63" s="9" t="s">
        <v>129</v>
      </c>
      <c r="D63" s="9" t="s">
        <v>128</v>
      </c>
      <c r="E63" s="10">
        <v>55544.49</v>
      </c>
      <c r="F63" s="11">
        <v>55544.49</v>
      </c>
      <c r="G63" s="11">
        <v>0</v>
      </c>
      <c r="H63" s="12">
        <v>88.759</v>
      </c>
      <c r="I63" s="12">
        <v>15.089</v>
      </c>
      <c r="J63" s="12" t="s">
        <v>632</v>
      </c>
      <c r="K63" s="13">
        <v>8654</v>
      </c>
      <c r="L63" s="14">
        <v>0.62590000000000001</v>
      </c>
      <c r="M63" s="11">
        <v>7772</v>
      </c>
      <c r="N63" s="11">
        <v>73400.289999999994</v>
      </c>
    </row>
    <row r="64" spans="1:14" x14ac:dyDescent="0.2">
      <c r="A64" s="8">
        <v>1</v>
      </c>
      <c r="B64" s="8">
        <v>111316003</v>
      </c>
      <c r="C64" s="9" t="s">
        <v>65</v>
      </c>
      <c r="D64" s="9" t="s">
        <v>64</v>
      </c>
      <c r="E64" s="10">
        <v>79417.350000000006</v>
      </c>
      <c r="F64" s="11">
        <v>65026.35</v>
      </c>
      <c r="G64" s="11">
        <v>14391</v>
      </c>
      <c r="H64" s="12">
        <v>124.783</v>
      </c>
      <c r="I64" s="12">
        <v>21.213000000000001</v>
      </c>
      <c r="J64" s="12">
        <v>21.213000000000001</v>
      </c>
      <c r="K64" s="13">
        <v>5307</v>
      </c>
      <c r="L64" s="14">
        <v>0.76329999999999998</v>
      </c>
      <c r="M64" s="11">
        <v>7761</v>
      </c>
      <c r="N64" s="11">
        <v>85930.26</v>
      </c>
    </row>
    <row r="65" spans="1:14" x14ac:dyDescent="0.2">
      <c r="A65" s="8">
        <v>1</v>
      </c>
      <c r="B65" s="8">
        <v>108056004</v>
      </c>
      <c r="C65" s="9" t="s">
        <v>34</v>
      </c>
      <c r="D65" s="9" t="s">
        <v>33</v>
      </c>
      <c r="E65" s="10">
        <v>142408.26</v>
      </c>
      <c r="F65" s="11">
        <v>116602.85</v>
      </c>
      <c r="G65" s="11">
        <v>25805.41</v>
      </c>
      <c r="H65" s="12">
        <v>202.57900000000001</v>
      </c>
      <c r="I65" s="12">
        <v>34.438000000000002</v>
      </c>
      <c r="J65" s="12">
        <v>34.438000000000002</v>
      </c>
      <c r="K65" s="13">
        <v>6493</v>
      </c>
      <c r="L65" s="14">
        <v>0.68910000000000005</v>
      </c>
      <c r="M65" s="11">
        <v>7747</v>
      </c>
      <c r="N65" s="11">
        <v>154086.98000000001</v>
      </c>
    </row>
    <row r="66" spans="1:14" x14ac:dyDescent="0.2">
      <c r="A66" s="8">
        <v>1</v>
      </c>
      <c r="B66" s="8">
        <v>113385003</v>
      </c>
      <c r="C66" s="9" t="s">
        <v>94</v>
      </c>
      <c r="D66" s="9" t="s">
        <v>92</v>
      </c>
      <c r="E66" s="10">
        <v>59584.58</v>
      </c>
      <c r="F66" s="11">
        <v>48787.42</v>
      </c>
      <c r="G66" s="11">
        <v>10797.16</v>
      </c>
      <c r="H66" s="12">
        <v>103.438</v>
      </c>
      <c r="I66" s="12">
        <v>17.584</v>
      </c>
      <c r="J66" s="12">
        <v>17.584</v>
      </c>
      <c r="K66" s="13">
        <v>8094</v>
      </c>
      <c r="L66" s="14">
        <v>0.4723</v>
      </c>
      <c r="M66" s="11">
        <v>7763</v>
      </c>
      <c r="N66" s="11">
        <v>64471.03</v>
      </c>
    </row>
    <row r="67" spans="1:14" x14ac:dyDescent="0.2">
      <c r="A67" s="8">
        <v>1</v>
      </c>
      <c r="B67" s="8">
        <v>109535504</v>
      </c>
      <c r="C67" s="9" t="s">
        <v>56</v>
      </c>
      <c r="D67" s="9" t="s">
        <v>55</v>
      </c>
      <c r="E67" s="10">
        <v>31000.21</v>
      </c>
      <c r="F67" s="11">
        <v>25382.75</v>
      </c>
      <c r="G67" s="11">
        <v>5617.46</v>
      </c>
      <c r="H67" s="12">
        <v>40.375999999999998</v>
      </c>
      <c r="I67" s="12">
        <v>6.8630000000000004</v>
      </c>
      <c r="J67" s="12">
        <v>6.8630000000000004</v>
      </c>
      <c r="K67" s="13">
        <v>9733</v>
      </c>
      <c r="L67" s="14">
        <v>0.63080000000000003</v>
      </c>
      <c r="M67" s="11">
        <v>7748</v>
      </c>
      <c r="N67" s="11">
        <v>33542.5</v>
      </c>
    </row>
    <row r="68" spans="1:14" x14ac:dyDescent="0.2">
      <c r="A68" s="8">
        <v>1</v>
      </c>
      <c r="B68" s="8">
        <v>117596003</v>
      </c>
      <c r="C68" s="9" t="s">
        <v>131</v>
      </c>
      <c r="D68" s="9" t="s">
        <v>132</v>
      </c>
      <c r="E68" s="10">
        <v>23108.9</v>
      </c>
      <c r="F68" s="11">
        <v>18921.400000000001</v>
      </c>
      <c r="G68" s="11">
        <v>4187.5</v>
      </c>
      <c r="H68" s="12">
        <v>26.588000000000001</v>
      </c>
      <c r="I68" s="12">
        <v>4.5190000000000001</v>
      </c>
      <c r="J68" s="12">
        <v>4.5190000000000001</v>
      </c>
      <c r="K68" s="13">
        <v>7671</v>
      </c>
      <c r="L68" s="14">
        <v>0.72130000000000005</v>
      </c>
      <c r="M68" s="11">
        <v>7783</v>
      </c>
      <c r="N68" s="11">
        <v>25004.03</v>
      </c>
    </row>
    <row r="69" spans="1:14" x14ac:dyDescent="0.2">
      <c r="A69" s="8">
        <v>1</v>
      </c>
      <c r="B69" s="8">
        <v>115674603</v>
      </c>
      <c r="C69" s="9" t="s">
        <v>109</v>
      </c>
      <c r="D69" s="9" t="s">
        <v>78</v>
      </c>
      <c r="E69" s="10">
        <v>65337.72</v>
      </c>
      <c r="F69" s="11">
        <v>53498.05</v>
      </c>
      <c r="G69" s="11">
        <v>11839.67</v>
      </c>
      <c r="H69" s="12">
        <v>115.96599999999999</v>
      </c>
      <c r="I69" s="12">
        <v>19.713999999999999</v>
      </c>
      <c r="J69" s="12">
        <v>19.713999999999999</v>
      </c>
      <c r="K69" s="13">
        <v>7326</v>
      </c>
      <c r="L69" s="14">
        <v>0.48949999999999999</v>
      </c>
      <c r="M69" s="11">
        <v>7779</v>
      </c>
      <c r="N69" s="11">
        <v>70695.98</v>
      </c>
    </row>
    <row r="70" spans="1:14" x14ac:dyDescent="0.2">
      <c r="A70" s="8">
        <v>1</v>
      </c>
      <c r="B70" s="8">
        <v>118406003</v>
      </c>
      <c r="C70" s="9" t="s">
        <v>134</v>
      </c>
      <c r="D70" s="9" t="s">
        <v>135</v>
      </c>
      <c r="E70" s="10">
        <v>18830.25</v>
      </c>
      <c r="F70" s="11">
        <v>18830.25</v>
      </c>
      <c r="G70" s="11">
        <v>0</v>
      </c>
      <c r="H70" s="12">
        <v>29</v>
      </c>
      <c r="I70" s="12">
        <v>4.93</v>
      </c>
      <c r="J70" s="12" t="s">
        <v>632</v>
      </c>
      <c r="K70" s="13">
        <v>8280</v>
      </c>
      <c r="L70" s="14">
        <v>0.65010000000000001</v>
      </c>
      <c r="M70" s="11">
        <v>7764</v>
      </c>
      <c r="N70" s="11">
        <v>24883.58</v>
      </c>
    </row>
    <row r="71" spans="1:14" x14ac:dyDescent="0.2">
      <c r="A71" s="8">
        <v>1</v>
      </c>
      <c r="B71" s="8">
        <v>105258503</v>
      </c>
      <c r="C71" s="9" t="s">
        <v>23</v>
      </c>
      <c r="D71" s="9" t="s">
        <v>22</v>
      </c>
      <c r="E71" s="10">
        <v>79216.899999999994</v>
      </c>
      <c r="F71" s="11">
        <v>64862.22</v>
      </c>
      <c r="G71" s="11">
        <v>14354.68</v>
      </c>
      <c r="H71" s="12">
        <v>112.247</v>
      </c>
      <c r="I71" s="12">
        <v>19.081</v>
      </c>
      <c r="J71" s="12">
        <v>19.081</v>
      </c>
      <c r="K71" s="13">
        <v>6115</v>
      </c>
      <c r="L71" s="14">
        <v>0.73460000000000003</v>
      </c>
      <c r="M71" s="11">
        <v>7753</v>
      </c>
      <c r="N71" s="11">
        <v>85713.38</v>
      </c>
    </row>
    <row r="72" spans="1:14" x14ac:dyDescent="0.2">
      <c r="A72" s="8">
        <v>1</v>
      </c>
      <c r="B72" s="8">
        <v>124156503</v>
      </c>
      <c r="C72" s="9" t="s">
        <v>150</v>
      </c>
      <c r="D72" s="9" t="s">
        <v>151</v>
      </c>
      <c r="E72" s="10">
        <v>41047.46</v>
      </c>
      <c r="F72" s="11">
        <v>33609.360000000001</v>
      </c>
      <c r="G72" s="11">
        <v>7438.1</v>
      </c>
      <c r="H72" s="12">
        <v>68.498999999999995</v>
      </c>
      <c r="I72" s="12">
        <v>11.644</v>
      </c>
      <c r="J72" s="12">
        <v>11.644</v>
      </c>
      <c r="K72" s="13">
        <v>9261</v>
      </c>
      <c r="L72" s="14">
        <v>0.48770000000000002</v>
      </c>
      <c r="M72" s="11">
        <v>7821</v>
      </c>
      <c r="N72" s="11">
        <v>44413.71</v>
      </c>
    </row>
    <row r="73" spans="1:14" x14ac:dyDescent="0.2">
      <c r="A73" s="8">
        <v>1</v>
      </c>
      <c r="B73" s="8">
        <v>114066503</v>
      </c>
      <c r="C73" s="9" t="s">
        <v>97</v>
      </c>
      <c r="D73" s="9" t="s">
        <v>96</v>
      </c>
      <c r="E73" s="10">
        <v>45728.63</v>
      </c>
      <c r="F73" s="11">
        <v>37442.269999999997</v>
      </c>
      <c r="G73" s="11">
        <v>8286.36</v>
      </c>
      <c r="H73" s="12">
        <v>91</v>
      </c>
      <c r="I73" s="12">
        <v>15.47</v>
      </c>
      <c r="J73" s="12">
        <v>15.47</v>
      </c>
      <c r="K73" s="13">
        <v>9330</v>
      </c>
      <c r="L73" s="14">
        <v>0.41010000000000002</v>
      </c>
      <c r="M73" s="11">
        <v>7799</v>
      </c>
      <c r="N73" s="11">
        <v>49478.78</v>
      </c>
    </row>
    <row r="74" spans="1:14" x14ac:dyDescent="0.2">
      <c r="A74" s="8">
        <v>1</v>
      </c>
      <c r="B74" s="8">
        <v>113365203</v>
      </c>
      <c r="C74" s="9" t="s">
        <v>88</v>
      </c>
      <c r="D74" s="9" t="s">
        <v>82</v>
      </c>
      <c r="E74" s="10">
        <v>82244.34</v>
      </c>
      <c r="F74" s="11">
        <v>67341.070000000007</v>
      </c>
      <c r="G74" s="11">
        <v>14903.27</v>
      </c>
      <c r="H74" s="12">
        <v>158.696</v>
      </c>
      <c r="I74" s="12">
        <v>26.978000000000002</v>
      </c>
      <c r="J74" s="12">
        <v>26.978000000000002</v>
      </c>
      <c r="K74" s="13">
        <v>6990</v>
      </c>
      <c r="L74" s="14">
        <v>0.47189999999999999</v>
      </c>
      <c r="M74" s="11">
        <v>7782</v>
      </c>
      <c r="N74" s="11">
        <v>88989.09</v>
      </c>
    </row>
    <row r="75" spans="1:14" x14ac:dyDescent="0.2">
      <c r="A75" s="8">
        <v>1</v>
      </c>
      <c r="B75" s="8">
        <v>122098103</v>
      </c>
      <c r="C75" s="9" t="s">
        <v>146</v>
      </c>
      <c r="D75" s="9" t="s">
        <v>147</v>
      </c>
      <c r="E75" s="10">
        <v>2664.29</v>
      </c>
      <c r="F75" s="11">
        <v>2664.29</v>
      </c>
      <c r="G75" s="11">
        <v>0</v>
      </c>
      <c r="H75" s="12">
        <v>7.0990000000000002</v>
      </c>
      <c r="I75" s="12">
        <v>1.206</v>
      </c>
      <c r="J75" s="12" t="s">
        <v>632</v>
      </c>
      <c r="K75" s="13">
        <v>9287</v>
      </c>
      <c r="L75" s="14">
        <v>0.375</v>
      </c>
      <c r="M75" s="11">
        <v>7785</v>
      </c>
      <c r="N75" s="11">
        <v>3520.77</v>
      </c>
    </row>
    <row r="76" spans="1:14" x14ac:dyDescent="0.2">
      <c r="A76" s="8">
        <v>1</v>
      </c>
      <c r="B76" s="8">
        <v>128326303</v>
      </c>
      <c r="C76" s="9" t="s">
        <v>157</v>
      </c>
      <c r="D76" s="9" t="s">
        <v>156</v>
      </c>
      <c r="E76" s="10">
        <v>38118.639999999999</v>
      </c>
      <c r="F76" s="11">
        <v>31211.27</v>
      </c>
      <c r="G76" s="11">
        <v>6907.37</v>
      </c>
      <c r="H76" s="12">
        <v>42.96</v>
      </c>
      <c r="I76" s="12">
        <v>7.3029999999999999</v>
      </c>
      <c r="J76" s="12">
        <v>7.3029999999999999</v>
      </c>
      <c r="K76" s="13">
        <v>9677</v>
      </c>
      <c r="L76" s="14">
        <v>0.7248</v>
      </c>
      <c r="M76" s="11">
        <v>7792</v>
      </c>
      <c r="N76" s="11">
        <v>41244.71</v>
      </c>
    </row>
    <row r="77" spans="1:14" x14ac:dyDescent="0.2">
      <c r="A77" s="8">
        <v>1</v>
      </c>
      <c r="B77" s="8">
        <v>113365303</v>
      </c>
      <c r="C77" s="9" t="s">
        <v>89</v>
      </c>
      <c r="D77" s="9" t="s">
        <v>82</v>
      </c>
      <c r="E77" s="10">
        <v>13587.2</v>
      </c>
      <c r="F77" s="11">
        <v>11125.1</v>
      </c>
      <c r="G77" s="11">
        <v>2462.1</v>
      </c>
      <c r="H77" s="12">
        <v>29.655000000000001</v>
      </c>
      <c r="I77" s="12">
        <v>5.0410000000000004</v>
      </c>
      <c r="J77" s="12">
        <v>5.0410000000000004</v>
      </c>
      <c r="K77" s="13">
        <v>9186</v>
      </c>
      <c r="L77" s="14">
        <v>0.375</v>
      </c>
      <c r="M77" s="11">
        <v>7777</v>
      </c>
      <c r="N77" s="11">
        <v>14701.47</v>
      </c>
    </row>
    <row r="78" spans="1:14" x14ac:dyDescent="0.2">
      <c r="A78" s="8">
        <v>1</v>
      </c>
      <c r="B78" s="8">
        <v>123466403</v>
      </c>
      <c r="C78" s="9" t="s">
        <v>148</v>
      </c>
      <c r="D78" s="9" t="s">
        <v>149</v>
      </c>
      <c r="E78" s="10">
        <v>219220.17</v>
      </c>
      <c r="F78" s="11">
        <v>179495.89</v>
      </c>
      <c r="G78" s="11">
        <v>39724.28</v>
      </c>
      <c r="H78" s="12">
        <v>274.20100000000002</v>
      </c>
      <c r="I78" s="12">
        <v>46.613999999999997</v>
      </c>
      <c r="J78" s="12">
        <v>46.613999999999997</v>
      </c>
      <c r="K78" s="13">
        <v>10227</v>
      </c>
      <c r="L78" s="14">
        <v>0.64739999999999998</v>
      </c>
      <c r="M78" s="11">
        <v>7860</v>
      </c>
      <c r="N78" s="11">
        <v>237198.14</v>
      </c>
    </row>
    <row r="79" spans="1:14" x14ac:dyDescent="0.2">
      <c r="A79" s="8">
        <v>1</v>
      </c>
      <c r="B79" s="8">
        <v>112675503</v>
      </c>
      <c r="C79" s="9" t="s">
        <v>79</v>
      </c>
      <c r="D79" s="9" t="s">
        <v>78</v>
      </c>
      <c r="E79" s="10">
        <v>26859.71</v>
      </c>
      <c r="F79" s="11">
        <v>21992.54</v>
      </c>
      <c r="G79" s="11">
        <v>4867.17</v>
      </c>
      <c r="H79" s="12">
        <v>37</v>
      </c>
      <c r="I79" s="12">
        <v>6.29</v>
      </c>
      <c r="J79" s="12">
        <v>6.29</v>
      </c>
      <c r="K79" s="13">
        <v>7948</v>
      </c>
      <c r="L79" s="14">
        <v>0.59130000000000005</v>
      </c>
      <c r="M79" s="11">
        <v>7814</v>
      </c>
      <c r="N79" s="11">
        <v>29062.44</v>
      </c>
    </row>
    <row r="80" spans="1:14" x14ac:dyDescent="0.2">
      <c r="A80" s="8">
        <v>1</v>
      </c>
      <c r="B80" s="8">
        <v>109248003</v>
      </c>
      <c r="C80" s="9" t="s">
        <v>51</v>
      </c>
      <c r="D80" s="9" t="s">
        <v>50</v>
      </c>
      <c r="E80" s="10">
        <v>82913.460000000006</v>
      </c>
      <c r="F80" s="11">
        <v>82913.460000000006</v>
      </c>
      <c r="G80" s="11">
        <v>0</v>
      </c>
      <c r="H80" s="12">
        <v>204.88300000000001</v>
      </c>
      <c r="I80" s="12">
        <v>34.83</v>
      </c>
      <c r="J80" s="12" t="s">
        <v>632</v>
      </c>
      <c r="K80" s="13">
        <v>5788</v>
      </c>
      <c r="L80" s="14">
        <v>0.54349999999999998</v>
      </c>
      <c r="M80" s="11">
        <v>7775</v>
      </c>
      <c r="N80" s="11">
        <v>109567.52</v>
      </c>
    </row>
    <row r="81" spans="1:14" x14ac:dyDescent="0.2">
      <c r="A81" s="8">
        <v>1</v>
      </c>
      <c r="B81" s="8">
        <v>108567004</v>
      </c>
      <c r="C81" s="9" t="s">
        <v>47</v>
      </c>
      <c r="D81" s="9" t="s">
        <v>45</v>
      </c>
      <c r="E81" s="10">
        <v>47457.74</v>
      </c>
      <c r="F81" s="11">
        <v>38858.050000000003</v>
      </c>
      <c r="G81" s="11">
        <v>8599.69</v>
      </c>
      <c r="H81" s="12">
        <v>67.106999999999999</v>
      </c>
      <c r="I81" s="12">
        <v>11.407999999999999</v>
      </c>
      <c r="J81" s="12">
        <v>11.407999999999999</v>
      </c>
      <c r="K81" s="13">
        <v>8770</v>
      </c>
      <c r="L81" s="14">
        <v>0.58109999999999995</v>
      </c>
      <c r="M81" s="11">
        <v>7746</v>
      </c>
      <c r="N81" s="11">
        <v>51349.69</v>
      </c>
    </row>
    <row r="82" spans="1:14" x14ac:dyDescent="0.2">
      <c r="A82" s="8">
        <v>1</v>
      </c>
      <c r="B82" s="8">
        <v>116557103</v>
      </c>
      <c r="C82" s="9" t="s">
        <v>120</v>
      </c>
      <c r="D82" s="9" t="s">
        <v>119</v>
      </c>
      <c r="E82" s="10">
        <v>19309.830000000002</v>
      </c>
      <c r="F82" s="11">
        <v>15810.75</v>
      </c>
      <c r="G82" s="11">
        <v>3499.08</v>
      </c>
      <c r="H82" s="12">
        <v>30.507999999999999</v>
      </c>
      <c r="I82" s="12">
        <v>5.1859999999999999</v>
      </c>
      <c r="J82" s="12">
        <v>5.1859999999999999</v>
      </c>
      <c r="K82" s="13">
        <v>7288</v>
      </c>
      <c r="L82" s="14">
        <v>0.55279999999999996</v>
      </c>
      <c r="M82" s="11">
        <v>7786</v>
      </c>
      <c r="N82" s="11">
        <v>20893.41</v>
      </c>
    </row>
    <row r="83" spans="1:14" x14ac:dyDescent="0.2">
      <c r="A83" s="8">
        <v>1</v>
      </c>
      <c r="B83" s="8">
        <v>113367003</v>
      </c>
      <c r="C83" s="9" t="s">
        <v>90</v>
      </c>
      <c r="D83" s="9" t="s">
        <v>82</v>
      </c>
      <c r="E83" s="10">
        <v>52783.93</v>
      </c>
      <c r="F83" s="11">
        <v>43219.1</v>
      </c>
      <c r="G83" s="11">
        <v>9564.83</v>
      </c>
      <c r="H83" s="12">
        <v>107.988</v>
      </c>
      <c r="I83" s="12">
        <v>18.356999999999999</v>
      </c>
      <c r="J83" s="12">
        <v>18.356999999999999</v>
      </c>
      <c r="K83" s="13">
        <v>6799</v>
      </c>
      <c r="L83" s="14">
        <v>0.45760000000000001</v>
      </c>
      <c r="M83" s="11">
        <v>7756</v>
      </c>
      <c r="N83" s="11">
        <v>57112.67</v>
      </c>
    </row>
    <row r="84" spans="1:14" x14ac:dyDescent="0.2">
      <c r="A84" s="8">
        <v>1</v>
      </c>
      <c r="B84" s="8">
        <v>108567703</v>
      </c>
      <c r="C84" s="9" t="s">
        <v>48</v>
      </c>
      <c r="D84" s="9" t="s">
        <v>45</v>
      </c>
      <c r="E84" s="10">
        <v>50359.199999999997</v>
      </c>
      <c r="F84" s="11">
        <v>41233.75</v>
      </c>
      <c r="G84" s="11">
        <v>9125.4500000000007</v>
      </c>
      <c r="H84" s="12">
        <v>99.998999999999995</v>
      </c>
      <c r="I84" s="12">
        <v>16.998999999999999</v>
      </c>
      <c r="J84" s="12">
        <v>16.998999999999999</v>
      </c>
      <c r="K84" s="13">
        <v>7396</v>
      </c>
      <c r="L84" s="14">
        <v>0.43340000000000001</v>
      </c>
      <c r="M84" s="11">
        <v>7780</v>
      </c>
      <c r="N84" s="11">
        <v>54489.1</v>
      </c>
    </row>
    <row r="85" spans="1:14" x14ac:dyDescent="0.2">
      <c r="A85" s="8">
        <v>1</v>
      </c>
      <c r="B85" s="8">
        <v>112676203</v>
      </c>
      <c r="C85" s="9" t="s">
        <v>80</v>
      </c>
      <c r="D85" s="9" t="s">
        <v>78</v>
      </c>
      <c r="E85" s="10">
        <v>97380.82</v>
      </c>
      <c r="F85" s="11">
        <v>79734.710000000006</v>
      </c>
      <c r="G85" s="11">
        <v>17646.11</v>
      </c>
      <c r="H85" s="12">
        <v>154.44999999999999</v>
      </c>
      <c r="I85" s="12">
        <v>26.256</v>
      </c>
      <c r="J85" s="12">
        <v>26.256</v>
      </c>
      <c r="K85" s="13">
        <v>8637</v>
      </c>
      <c r="L85" s="14">
        <v>0.5141</v>
      </c>
      <c r="M85" s="11">
        <v>7806</v>
      </c>
      <c r="N85" s="11">
        <v>105366.9</v>
      </c>
    </row>
    <row r="86" spans="1:14" x14ac:dyDescent="0.2">
      <c r="A86" s="8">
        <v>1</v>
      </c>
      <c r="B86" s="8">
        <v>111317503</v>
      </c>
      <c r="C86" s="9" t="s">
        <v>66</v>
      </c>
      <c r="D86" s="9" t="s">
        <v>64</v>
      </c>
      <c r="E86" s="10">
        <v>63425.63</v>
      </c>
      <c r="F86" s="11">
        <v>51932.45</v>
      </c>
      <c r="G86" s="11">
        <v>11493.18</v>
      </c>
      <c r="H86" s="12">
        <v>106.61</v>
      </c>
      <c r="I86" s="12">
        <v>18.123000000000001</v>
      </c>
      <c r="J86" s="12">
        <v>18.123000000000001</v>
      </c>
      <c r="K86" s="13">
        <v>5807</v>
      </c>
      <c r="L86" s="14">
        <v>0.65210000000000001</v>
      </c>
      <c r="M86" s="11">
        <v>7740</v>
      </c>
      <c r="N86" s="11">
        <v>68627.09</v>
      </c>
    </row>
    <row r="87" spans="1:14" x14ac:dyDescent="0.2">
      <c r="A87" s="8">
        <v>1</v>
      </c>
      <c r="B87" s="8">
        <v>108077503</v>
      </c>
      <c r="C87" s="9" t="s">
        <v>39</v>
      </c>
      <c r="D87" s="9" t="s">
        <v>37</v>
      </c>
      <c r="E87" s="10">
        <v>45489.94</v>
      </c>
      <c r="F87" s="11">
        <v>37246.83</v>
      </c>
      <c r="G87" s="11">
        <v>8243.11</v>
      </c>
      <c r="H87" s="12">
        <v>74</v>
      </c>
      <c r="I87" s="12">
        <v>12.58</v>
      </c>
      <c r="J87" s="12">
        <v>12.58</v>
      </c>
      <c r="K87" s="13">
        <v>6608</v>
      </c>
      <c r="L87" s="14">
        <v>0.59209999999999996</v>
      </c>
      <c r="M87" s="11">
        <v>7767</v>
      </c>
      <c r="N87" s="11">
        <v>49220.51</v>
      </c>
    </row>
    <row r="88" spans="1:14" x14ac:dyDescent="0.2">
      <c r="A88" s="8">
        <v>1</v>
      </c>
      <c r="B88" s="8">
        <v>110148002</v>
      </c>
      <c r="C88" s="9" t="s">
        <v>60</v>
      </c>
      <c r="D88" s="9" t="s">
        <v>58</v>
      </c>
      <c r="E88" s="10">
        <v>111547.54</v>
      </c>
      <c r="F88" s="11">
        <v>91334.32</v>
      </c>
      <c r="G88" s="11">
        <v>20213.22</v>
      </c>
      <c r="H88" s="12">
        <v>243.51</v>
      </c>
      <c r="I88" s="12">
        <v>41.396000000000001</v>
      </c>
      <c r="J88" s="12">
        <v>41.396000000000001</v>
      </c>
      <c r="K88" s="13">
        <v>10060</v>
      </c>
      <c r="L88" s="14">
        <v>0.375</v>
      </c>
      <c r="M88" s="11">
        <v>7775</v>
      </c>
      <c r="N88" s="11">
        <v>120695.42</v>
      </c>
    </row>
    <row r="89" spans="1:14" x14ac:dyDescent="0.2">
      <c r="A89" s="8">
        <v>1</v>
      </c>
      <c r="B89" s="8">
        <v>106617203</v>
      </c>
      <c r="C89" s="9" t="s">
        <v>28</v>
      </c>
      <c r="D89" s="9" t="s">
        <v>29</v>
      </c>
      <c r="E89" s="10">
        <v>39072.31</v>
      </c>
      <c r="F89" s="11">
        <v>39072.31</v>
      </c>
      <c r="G89" s="11">
        <v>0</v>
      </c>
      <c r="H89" s="12">
        <v>52.448999999999998</v>
      </c>
      <c r="I89" s="12">
        <v>8.9160000000000004</v>
      </c>
      <c r="J89" s="12" t="s">
        <v>632</v>
      </c>
      <c r="K89" s="13">
        <v>7652</v>
      </c>
      <c r="L89" s="14">
        <v>0.75680000000000003</v>
      </c>
      <c r="M89" s="11">
        <v>7784</v>
      </c>
      <c r="N89" s="11">
        <v>51632.82</v>
      </c>
    </row>
    <row r="90" spans="1:14" x14ac:dyDescent="0.2">
      <c r="A90" s="8">
        <v>1</v>
      </c>
      <c r="B90" s="8">
        <v>129547803</v>
      </c>
      <c r="C90" s="9" t="s">
        <v>159</v>
      </c>
      <c r="D90" s="9" t="s">
        <v>160</v>
      </c>
      <c r="E90" s="10">
        <v>24176.31</v>
      </c>
      <c r="F90" s="10">
        <v>19795.39</v>
      </c>
      <c r="G90" s="10">
        <v>4380.92</v>
      </c>
      <c r="H90" s="17">
        <v>35.555999999999997</v>
      </c>
      <c r="I90" s="17">
        <v>6.0439999999999996</v>
      </c>
      <c r="J90" s="12">
        <v>6.0439999999999996</v>
      </c>
      <c r="K90" s="13">
        <v>8135</v>
      </c>
      <c r="L90" s="14">
        <v>0.55759999999999998</v>
      </c>
      <c r="M90" s="13">
        <v>7762</v>
      </c>
      <c r="N90" s="10">
        <v>26158.98</v>
      </c>
    </row>
    <row r="91" spans="1:14" x14ac:dyDescent="0.2">
      <c r="A91" s="8">
        <v>1</v>
      </c>
      <c r="B91" s="8">
        <v>117086653</v>
      </c>
      <c r="C91" s="9" t="s">
        <v>126</v>
      </c>
      <c r="D91" s="9" t="s">
        <v>124</v>
      </c>
      <c r="E91" s="10">
        <v>8654.9699999999993</v>
      </c>
      <c r="F91" s="11">
        <v>7086.63</v>
      </c>
      <c r="G91" s="11">
        <v>1568.34</v>
      </c>
      <c r="H91" s="12">
        <v>12</v>
      </c>
      <c r="I91" s="12">
        <v>2.04</v>
      </c>
      <c r="J91" s="12">
        <v>2.04</v>
      </c>
      <c r="K91" s="13">
        <v>7126</v>
      </c>
      <c r="L91" s="14">
        <v>0.64419999999999999</v>
      </c>
      <c r="M91" s="11">
        <v>7766</v>
      </c>
      <c r="N91" s="11">
        <v>9364.76</v>
      </c>
    </row>
    <row r="92" spans="1:14" x14ac:dyDescent="0.2">
      <c r="A92" s="8">
        <v>1</v>
      </c>
      <c r="B92" s="8">
        <v>114068003</v>
      </c>
      <c r="C92" s="9" t="s">
        <v>98</v>
      </c>
      <c r="D92" s="9" t="s">
        <v>96</v>
      </c>
      <c r="E92" s="10">
        <v>42776.34</v>
      </c>
      <c r="F92" s="11">
        <v>35024.959999999999</v>
      </c>
      <c r="G92" s="11">
        <v>7751.38</v>
      </c>
      <c r="H92" s="12">
        <v>74.451999999999998</v>
      </c>
      <c r="I92" s="12">
        <v>12.656000000000001</v>
      </c>
      <c r="J92" s="12">
        <v>12.656000000000001</v>
      </c>
      <c r="K92" s="13">
        <v>10283</v>
      </c>
      <c r="L92" s="14">
        <v>0.46820000000000001</v>
      </c>
      <c r="M92" s="11">
        <v>7811</v>
      </c>
      <c r="N92" s="11">
        <v>46284.38</v>
      </c>
    </row>
    <row r="93" spans="1:14" x14ac:dyDescent="0.2">
      <c r="A93" s="8">
        <v>1</v>
      </c>
      <c r="B93" s="8">
        <v>118667503</v>
      </c>
      <c r="C93" s="9" t="s">
        <v>136</v>
      </c>
      <c r="D93" s="9" t="s">
        <v>137</v>
      </c>
      <c r="E93" s="10">
        <v>88733.15</v>
      </c>
      <c r="F93" s="11">
        <v>72654.06</v>
      </c>
      <c r="G93" s="11">
        <v>16079.09</v>
      </c>
      <c r="H93" s="12">
        <v>136.67699999999999</v>
      </c>
      <c r="I93" s="12">
        <v>23.234999999999999</v>
      </c>
      <c r="J93" s="12">
        <v>23.234999999999999</v>
      </c>
      <c r="K93" s="13">
        <v>8587</v>
      </c>
      <c r="L93" s="14">
        <v>0.53159999999999996</v>
      </c>
      <c r="M93" s="11">
        <v>7773</v>
      </c>
      <c r="N93" s="11">
        <v>96010.04</v>
      </c>
    </row>
    <row r="94" spans="1:14" x14ac:dyDescent="0.2">
      <c r="A94" s="8">
        <v>1</v>
      </c>
      <c r="B94" s="8">
        <v>108058003</v>
      </c>
      <c r="C94" s="9" t="s">
        <v>35</v>
      </c>
      <c r="D94" s="9" t="s">
        <v>33</v>
      </c>
      <c r="E94" s="10">
        <v>52427.77</v>
      </c>
      <c r="F94" s="11">
        <v>52427.77</v>
      </c>
      <c r="G94" s="11">
        <v>0</v>
      </c>
      <c r="H94" s="12">
        <v>75.066000000000003</v>
      </c>
      <c r="I94" s="12">
        <v>12.760999999999999</v>
      </c>
      <c r="J94" s="12" t="s">
        <v>632</v>
      </c>
      <c r="K94" s="13">
        <v>7551</v>
      </c>
      <c r="L94" s="14">
        <v>0.71899999999999997</v>
      </c>
      <c r="M94" s="11">
        <v>7756</v>
      </c>
      <c r="N94" s="11">
        <v>69281.64</v>
      </c>
    </row>
    <row r="95" spans="1:14" x14ac:dyDescent="0.2">
      <c r="A95" s="8">
        <v>1</v>
      </c>
      <c r="B95" s="8">
        <v>108078003</v>
      </c>
      <c r="C95" s="9" t="s">
        <v>40</v>
      </c>
      <c r="D95" s="9" t="s">
        <v>37</v>
      </c>
      <c r="E95" s="10">
        <v>104698.14</v>
      </c>
      <c r="F95" s="11">
        <v>85726.080000000002</v>
      </c>
      <c r="G95" s="11">
        <v>18972.060000000001</v>
      </c>
      <c r="H95" s="12">
        <v>168.73099999999999</v>
      </c>
      <c r="I95" s="12">
        <v>28.684000000000001</v>
      </c>
      <c r="J95" s="12">
        <v>28.684000000000001</v>
      </c>
      <c r="K95" s="13">
        <v>6062</v>
      </c>
      <c r="L95" s="14">
        <v>0.65149999999999997</v>
      </c>
      <c r="M95" s="11">
        <v>7744</v>
      </c>
      <c r="N95" s="11">
        <v>113284.3</v>
      </c>
    </row>
    <row r="96" spans="1:14" x14ac:dyDescent="0.2">
      <c r="A96" s="8">
        <v>1</v>
      </c>
      <c r="B96" s="8">
        <v>128328003</v>
      </c>
      <c r="C96" s="9" t="s">
        <v>158</v>
      </c>
      <c r="D96" s="9" t="s">
        <v>156</v>
      </c>
      <c r="E96" s="10">
        <v>39353.32</v>
      </c>
      <c r="F96" s="10">
        <v>32222.21</v>
      </c>
      <c r="G96" s="10">
        <v>7131.11</v>
      </c>
      <c r="H96" s="17">
        <v>45.954000000000001</v>
      </c>
      <c r="I96" s="17">
        <v>7.8120000000000003</v>
      </c>
      <c r="J96" s="12">
        <v>7.8120000000000003</v>
      </c>
      <c r="K96" s="13">
        <v>9702</v>
      </c>
      <c r="L96" s="14">
        <v>0.7006</v>
      </c>
      <c r="M96" s="13">
        <v>7780</v>
      </c>
      <c r="N96" s="10">
        <v>42580.63</v>
      </c>
    </row>
    <row r="97" spans="1:14" x14ac:dyDescent="0.2">
      <c r="A97" s="8">
        <v>1</v>
      </c>
      <c r="B97" s="8">
        <v>112018523</v>
      </c>
      <c r="C97" s="9" t="s">
        <v>74</v>
      </c>
      <c r="D97" s="9" t="s">
        <v>70</v>
      </c>
      <c r="E97" s="10">
        <v>105881.58</v>
      </c>
      <c r="F97" s="11">
        <v>86695.07</v>
      </c>
      <c r="G97" s="11">
        <v>19186.509999999998</v>
      </c>
      <c r="H97" s="12">
        <v>142.38200000000001</v>
      </c>
      <c r="I97" s="12">
        <v>24.204000000000001</v>
      </c>
      <c r="J97" s="12">
        <v>24.204000000000001</v>
      </c>
      <c r="K97" s="13">
        <v>8021</v>
      </c>
      <c r="L97" s="14">
        <v>0.60729999999999995</v>
      </c>
      <c r="M97" s="11">
        <v>7794</v>
      </c>
      <c r="N97" s="11">
        <v>114564.79</v>
      </c>
    </row>
    <row r="98" spans="1:14" x14ac:dyDescent="0.2">
      <c r="A98" s="8">
        <v>1</v>
      </c>
      <c r="B98" s="8">
        <v>115229003</v>
      </c>
      <c r="C98" s="9" t="s">
        <v>104</v>
      </c>
      <c r="D98" s="9" t="s">
        <v>105</v>
      </c>
      <c r="E98" s="10">
        <v>145975.41</v>
      </c>
      <c r="F98" s="11">
        <v>119523.61</v>
      </c>
      <c r="G98" s="11">
        <v>26451.8</v>
      </c>
      <c r="H98" s="12">
        <v>200.31700000000001</v>
      </c>
      <c r="I98" s="12">
        <v>34.052999999999997</v>
      </c>
      <c r="J98" s="12">
        <v>34.052999999999997</v>
      </c>
      <c r="K98" s="13">
        <v>7407</v>
      </c>
      <c r="L98" s="14">
        <v>0.62619999999999998</v>
      </c>
      <c r="M98" s="11">
        <v>7786</v>
      </c>
      <c r="N98" s="11">
        <v>157946.67000000001</v>
      </c>
    </row>
    <row r="99" spans="1:14" x14ac:dyDescent="0.2">
      <c r="A99" s="8">
        <v>1</v>
      </c>
      <c r="B99" s="8">
        <v>119648303</v>
      </c>
      <c r="C99" s="9" t="s">
        <v>138</v>
      </c>
      <c r="D99" s="9" t="s">
        <v>139</v>
      </c>
      <c r="E99" s="10">
        <v>79715.16</v>
      </c>
      <c r="F99" s="11">
        <v>79715.16</v>
      </c>
      <c r="G99" s="11">
        <v>0</v>
      </c>
      <c r="H99" s="12">
        <v>213.244</v>
      </c>
      <c r="I99" s="12">
        <v>36.250999999999998</v>
      </c>
      <c r="J99" s="12" t="s">
        <v>632</v>
      </c>
      <c r="K99" s="13">
        <v>10357</v>
      </c>
      <c r="L99" s="14">
        <v>0.375</v>
      </c>
      <c r="M99" s="11">
        <v>7749</v>
      </c>
      <c r="N99" s="11">
        <v>105341.06</v>
      </c>
    </row>
    <row r="100" spans="1:14" x14ac:dyDescent="0.2">
      <c r="A100" s="8">
        <v>1</v>
      </c>
      <c r="B100" s="8">
        <v>119648703</v>
      </c>
      <c r="C100" s="9" t="s">
        <v>140</v>
      </c>
      <c r="D100" s="9" t="s">
        <v>141</v>
      </c>
      <c r="E100" s="10">
        <v>4488.2299999999996</v>
      </c>
      <c r="F100" s="11">
        <v>4488.2299999999996</v>
      </c>
      <c r="G100" s="11">
        <v>0</v>
      </c>
      <c r="H100" s="12">
        <v>12</v>
      </c>
      <c r="I100" s="12">
        <v>2.04</v>
      </c>
      <c r="J100" s="12" t="s">
        <v>632</v>
      </c>
      <c r="K100" s="13">
        <v>8709</v>
      </c>
      <c r="L100" s="14">
        <v>0.375</v>
      </c>
      <c r="M100" s="11">
        <v>7753</v>
      </c>
      <c r="N100" s="11">
        <v>5931.06</v>
      </c>
    </row>
    <row r="101" spans="1:14" x14ac:dyDescent="0.2">
      <c r="A101" s="8">
        <v>1</v>
      </c>
      <c r="B101" s="8">
        <v>117598503</v>
      </c>
      <c r="C101" s="9" t="s">
        <v>133</v>
      </c>
      <c r="D101" s="9" t="s">
        <v>132</v>
      </c>
      <c r="E101" s="10">
        <v>50955.01</v>
      </c>
      <c r="F101" s="11">
        <v>41721.589999999997</v>
      </c>
      <c r="G101" s="11">
        <v>9233.42</v>
      </c>
      <c r="H101" s="12">
        <v>78.641999999999996</v>
      </c>
      <c r="I101" s="12">
        <v>13.369</v>
      </c>
      <c r="J101" s="12">
        <v>13.369</v>
      </c>
      <c r="K101" s="13">
        <v>7845</v>
      </c>
      <c r="L101" s="14">
        <v>0.52959999999999996</v>
      </c>
      <c r="M101" s="11">
        <v>7787</v>
      </c>
      <c r="N101" s="11">
        <v>55133.760000000002</v>
      </c>
    </row>
    <row r="102" spans="1:14" x14ac:dyDescent="0.2">
      <c r="A102" s="8">
        <v>1</v>
      </c>
      <c r="B102" s="8">
        <v>101308503</v>
      </c>
      <c r="C102" s="9" t="s">
        <v>5</v>
      </c>
      <c r="D102" s="9" t="s">
        <v>4</v>
      </c>
      <c r="E102" s="10">
        <v>29120.09</v>
      </c>
      <c r="F102" s="11">
        <v>23843.32</v>
      </c>
      <c r="G102" s="11">
        <v>5276.77</v>
      </c>
      <c r="H102" s="12">
        <v>63.473999999999997</v>
      </c>
      <c r="I102" s="12">
        <v>10.79</v>
      </c>
      <c r="J102" s="12">
        <v>10.79</v>
      </c>
      <c r="K102" s="13">
        <v>10778</v>
      </c>
      <c r="L102" s="14">
        <v>0.375</v>
      </c>
      <c r="M102" s="11">
        <v>7787</v>
      </c>
      <c r="N102" s="11">
        <v>31508.2</v>
      </c>
    </row>
    <row r="103" spans="1:14" x14ac:dyDescent="0.2">
      <c r="A103" s="8">
        <v>1</v>
      </c>
      <c r="B103" s="8">
        <v>115508003</v>
      </c>
      <c r="C103" s="9" t="s">
        <v>108</v>
      </c>
      <c r="D103" s="9" t="s">
        <v>107</v>
      </c>
      <c r="E103" s="10">
        <v>40308.86</v>
      </c>
      <c r="F103" s="11">
        <v>33004.6</v>
      </c>
      <c r="G103" s="11">
        <v>7304.26</v>
      </c>
      <c r="H103" s="12">
        <v>64.631</v>
      </c>
      <c r="I103" s="12">
        <v>10.987</v>
      </c>
      <c r="J103" s="12">
        <v>10.987</v>
      </c>
      <c r="K103" s="13">
        <v>6802</v>
      </c>
      <c r="L103" s="14">
        <v>0.58360000000000001</v>
      </c>
      <c r="M103" s="11">
        <v>7776</v>
      </c>
      <c r="N103" s="11">
        <v>43614.54</v>
      </c>
    </row>
    <row r="104" spans="1:14" x14ac:dyDescent="0.2">
      <c r="A104" s="8">
        <v>1</v>
      </c>
      <c r="B104" s="8">
        <v>108079004</v>
      </c>
      <c r="C104" s="9" t="s">
        <v>41</v>
      </c>
      <c r="D104" s="9" t="s">
        <v>37</v>
      </c>
      <c r="E104" s="10">
        <v>15152.33</v>
      </c>
      <c r="F104" s="11">
        <v>12406.62</v>
      </c>
      <c r="G104" s="11">
        <v>2745.71</v>
      </c>
      <c r="H104" s="12">
        <v>19</v>
      </c>
      <c r="I104" s="12">
        <v>3.23</v>
      </c>
      <c r="J104" s="12">
        <v>3.23</v>
      </c>
      <c r="K104" s="13">
        <v>7116</v>
      </c>
      <c r="L104" s="14">
        <v>0.71330000000000005</v>
      </c>
      <c r="M104" s="11">
        <v>7761</v>
      </c>
      <c r="N104" s="11">
        <v>16394.96</v>
      </c>
    </row>
    <row r="105" spans="1:14" x14ac:dyDescent="0.2">
      <c r="A105" s="8">
        <v>1</v>
      </c>
      <c r="B105" s="8">
        <v>117417202</v>
      </c>
      <c r="C105" s="9" t="s">
        <v>130</v>
      </c>
      <c r="D105" s="9" t="s">
        <v>128</v>
      </c>
      <c r="E105" s="10">
        <v>288758.71999999997</v>
      </c>
      <c r="F105" s="11">
        <v>236433.55</v>
      </c>
      <c r="G105" s="11">
        <v>52325.17</v>
      </c>
      <c r="H105" s="12">
        <v>350.69600000000003</v>
      </c>
      <c r="I105" s="12">
        <v>59.618000000000002</v>
      </c>
      <c r="J105" s="12">
        <v>59.618000000000002</v>
      </c>
      <c r="K105" s="13">
        <v>11721</v>
      </c>
      <c r="L105" s="14">
        <v>0.6724</v>
      </c>
      <c r="M105" s="11">
        <v>7794</v>
      </c>
      <c r="N105" s="11">
        <v>312439.46000000002</v>
      </c>
    </row>
    <row r="106" spans="1:14" x14ac:dyDescent="0.2">
      <c r="A106" s="8">
        <v>1</v>
      </c>
      <c r="B106" s="8">
        <v>104378003</v>
      </c>
      <c r="C106" s="9" t="s">
        <v>16</v>
      </c>
      <c r="D106" s="9" t="s">
        <v>14</v>
      </c>
      <c r="E106" s="10">
        <v>30273.75</v>
      </c>
      <c r="F106" s="11">
        <v>24787.93</v>
      </c>
      <c r="G106" s="11">
        <v>5485.82</v>
      </c>
      <c r="H106" s="12">
        <v>51</v>
      </c>
      <c r="I106" s="12">
        <v>8.67</v>
      </c>
      <c r="J106" s="12">
        <v>8.67</v>
      </c>
      <c r="K106" s="13">
        <v>6495</v>
      </c>
      <c r="L106" s="14">
        <v>0.58169999999999999</v>
      </c>
      <c r="M106" s="11">
        <v>7766</v>
      </c>
      <c r="N106" s="11">
        <v>32756.47</v>
      </c>
    </row>
    <row r="107" spans="1:14" x14ac:dyDescent="0.2">
      <c r="A107" s="8">
        <v>4</v>
      </c>
      <c r="B107" s="8">
        <v>126519434</v>
      </c>
      <c r="C107" s="9" t="s">
        <v>634</v>
      </c>
      <c r="D107" s="9" t="s">
        <v>163</v>
      </c>
      <c r="E107" s="18">
        <v>167482.22</v>
      </c>
      <c r="F107" s="13">
        <v>167482.22</v>
      </c>
      <c r="G107" s="13">
        <v>0</v>
      </c>
      <c r="H107" s="17">
        <v>237.19800000000001</v>
      </c>
      <c r="I107" s="17">
        <v>40.323</v>
      </c>
      <c r="J107" s="12" t="s">
        <v>632</v>
      </c>
      <c r="K107" s="13">
        <v>7554</v>
      </c>
      <c r="L107" s="14">
        <v>0.72660000000000002</v>
      </c>
      <c r="M107" s="13">
        <v>7795</v>
      </c>
      <c r="N107" s="13">
        <v>221322.46</v>
      </c>
    </row>
    <row r="109" spans="1:14" x14ac:dyDescent="0.2">
      <c r="E109" s="10">
        <f>SUM(E2:E107)</f>
        <v>7577573.0599999996</v>
      </c>
      <c r="F109" s="10">
        <f>SUM(F2:F107)</f>
        <v>6376505.5299999984</v>
      </c>
      <c r="G109" s="10">
        <f>SUM(G2:G107)</f>
        <v>1201067.53</v>
      </c>
      <c r="N109" s="10">
        <f>SUM(N2:N107)</f>
        <v>8426350.5299999993</v>
      </c>
    </row>
  </sheetData>
  <sortState ref="A2:N107">
    <sortCondition ref="A2:A107"/>
    <sortCondition ref="C2:C107"/>
  </sortState>
  <pageMargins left="0" right="0" top="0.75" bottom="0.5" header="0.3" footer="0.3"/>
  <pageSetup orientation="landscape" r:id="rId1"/>
  <headerFooter>
    <oddHeader>&amp;C&amp;"Arial,Bold"&amp;10 2013-2014 Secondary Career and Technical Education Subsidy
School District and Charter School Allocations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5"/>
  <sheetViews>
    <sheetView workbookViewId="0">
      <pane xSplit="4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B1" sqref="B1"/>
    </sheetView>
  </sheetViews>
  <sheetFormatPr defaultRowHeight="11.25" outlineLevelRow="2" x14ac:dyDescent="0.2"/>
  <cols>
    <col min="1" max="1" width="11.28515625" style="9" hidden="1" customWidth="1"/>
    <col min="2" max="2" width="34.42578125" style="9" bestFit="1" customWidth="1"/>
    <col min="3" max="3" width="10.140625" style="9" hidden="1" customWidth="1"/>
    <col min="4" max="4" width="23.5703125" style="9" bestFit="1" customWidth="1"/>
    <col min="5" max="6" width="11.7109375" style="9" bestFit="1" customWidth="1"/>
    <col min="7" max="7" width="10.85546875" style="9" bestFit="1" customWidth="1"/>
    <col min="8" max="8" width="8.85546875" style="9" bestFit="1" customWidth="1"/>
    <col min="9" max="9" width="7.85546875" style="9" customWidth="1"/>
    <col min="10" max="10" width="9.5703125" style="9" customWidth="1"/>
    <col min="11" max="11" width="6.7109375" style="9" customWidth="1"/>
    <col min="12" max="12" width="7.85546875" style="9" bestFit="1" customWidth="1"/>
    <col min="13" max="13" width="11.7109375" style="9" bestFit="1" customWidth="1"/>
    <col min="14" max="16384" width="9.140625" style="9"/>
  </cols>
  <sheetData>
    <row r="1" spans="1:13" s="7" customFormat="1" ht="56.25" x14ac:dyDescent="0.2">
      <c r="A1" s="1" t="s">
        <v>635</v>
      </c>
      <c r="B1" s="2" t="s">
        <v>636</v>
      </c>
      <c r="C1" s="1" t="s">
        <v>637</v>
      </c>
      <c r="D1" s="2" t="s">
        <v>161</v>
      </c>
      <c r="E1" s="3" t="s">
        <v>623</v>
      </c>
      <c r="F1" s="4" t="s">
        <v>624</v>
      </c>
      <c r="G1" s="4" t="s">
        <v>625</v>
      </c>
      <c r="H1" s="5" t="s">
        <v>627</v>
      </c>
      <c r="I1" s="5" t="s">
        <v>638</v>
      </c>
      <c r="J1" s="4" t="s">
        <v>631</v>
      </c>
      <c r="K1" s="6" t="s">
        <v>630</v>
      </c>
      <c r="L1" s="4" t="s">
        <v>2</v>
      </c>
      <c r="M1" s="4" t="s">
        <v>626</v>
      </c>
    </row>
    <row r="2" spans="1:13" outlineLevel="2" x14ac:dyDescent="0.2">
      <c r="A2" s="9">
        <v>103020407</v>
      </c>
      <c r="B2" s="9" t="s">
        <v>296</v>
      </c>
      <c r="C2" s="9">
        <v>103020753</v>
      </c>
      <c r="D2" s="9" t="s">
        <v>297</v>
      </c>
      <c r="E2" s="10">
        <v>12272.25</v>
      </c>
      <c r="F2" s="11">
        <v>10048.43</v>
      </c>
      <c r="G2" s="11">
        <v>2223.8200000000002</v>
      </c>
      <c r="H2" s="17">
        <v>21.58</v>
      </c>
      <c r="I2" s="12">
        <v>4.5309999999999997</v>
      </c>
      <c r="J2" s="11">
        <v>9054</v>
      </c>
      <c r="K2" s="14">
        <v>0.375</v>
      </c>
      <c r="L2" s="11">
        <v>7815</v>
      </c>
      <c r="M2" s="11">
        <v>13278.68</v>
      </c>
    </row>
    <row r="3" spans="1:13" outlineLevel="2" x14ac:dyDescent="0.2">
      <c r="A3" s="9">
        <v>103020407</v>
      </c>
      <c r="B3" s="9" t="s">
        <v>296</v>
      </c>
      <c r="C3" s="9">
        <v>103022253</v>
      </c>
      <c r="D3" s="9" t="s">
        <v>305</v>
      </c>
      <c r="E3" s="10">
        <v>53788.89</v>
      </c>
      <c r="F3" s="11">
        <v>44041.95</v>
      </c>
      <c r="G3" s="11">
        <v>9746.94</v>
      </c>
      <c r="H3" s="17">
        <v>68.341999999999999</v>
      </c>
      <c r="I3" s="12">
        <v>14.351000000000001</v>
      </c>
      <c r="J3" s="11">
        <v>8979</v>
      </c>
      <c r="K3" s="14">
        <v>0.51900000000000002</v>
      </c>
      <c r="L3" s="11">
        <v>7814</v>
      </c>
      <c r="M3" s="11">
        <v>58200.05</v>
      </c>
    </row>
    <row r="4" spans="1:13" outlineLevel="2" x14ac:dyDescent="0.2">
      <c r="A4" s="9">
        <v>103020407</v>
      </c>
      <c r="B4" s="9" t="s">
        <v>296</v>
      </c>
      <c r="C4" s="9">
        <v>103023912</v>
      </c>
      <c r="D4" s="9" t="s">
        <v>309</v>
      </c>
      <c r="E4" s="10">
        <v>25972.86</v>
      </c>
      <c r="F4" s="11">
        <v>21266.39</v>
      </c>
      <c r="G4" s="11">
        <v>4706.47</v>
      </c>
      <c r="H4" s="17">
        <v>45.628999999999998</v>
      </c>
      <c r="I4" s="12">
        <v>9.5820000000000007</v>
      </c>
      <c r="J4" s="11">
        <v>11879</v>
      </c>
      <c r="K4" s="14">
        <v>0.375</v>
      </c>
      <c r="L4" s="11">
        <v>7821</v>
      </c>
      <c r="M4" s="11">
        <v>28102.86</v>
      </c>
    </row>
    <row r="5" spans="1:13" outlineLevel="2" x14ac:dyDescent="0.2">
      <c r="A5" s="9">
        <v>103020407</v>
      </c>
      <c r="B5" s="9" t="s">
        <v>296</v>
      </c>
      <c r="C5" s="9">
        <v>103024603</v>
      </c>
      <c r="D5" s="9" t="s">
        <v>311</v>
      </c>
      <c r="E5" s="10">
        <v>33346.17</v>
      </c>
      <c r="F5" s="11">
        <v>27303.599999999999</v>
      </c>
      <c r="G5" s="11">
        <v>6042.57</v>
      </c>
      <c r="H5" s="17">
        <v>50.497</v>
      </c>
      <c r="I5" s="12">
        <v>10.603999999999999</v>
      </c>
      <c r="J5" s="11">
        <v>8060</v>
      </c>
      <c r="K5" s="14">
        <v>0.435</v>
      </c>
      <c r="L5" s="11">
        <v>7822</v>
      </c>
      <c r="M5" s="11">
        <v>36080.85</v>
      </c>
    </row>
    <row r="6" spans="1:13" outlineLevel="2" x14ac:dyDescent="0.2">
      <c r="A6" s="9">
        <v>103020407</v>
      </c>
      <c r="B6" s="9" t="s">
        <v>296</v>
      </c>
      <c r="C6" s="9">
        <v>103026852</v>
      </c>
      <c r="D6" s="9" t="s">
        <v>318</v>
      </c>
      <c r="E6" s="10">
        <v>46849.84</v>
      </c>
      <c r="F6" s="11">
        <v>38360.31</v>
      </c>
      <c r="G6" s="11">
        <v>8489.5300000000007</v>
      </c>
      <c r="H6" s="17">
        <v>82.254000000000005</v>
      </c>
      <c r="I6" s="12">
        <v>17.273</v>
      </c>
      <c r="J6" s="11">
        <v>9384</v>
      </c>
      <c r="K6" s="14">
        <v>0.375</v>
      </c>
      <c r="L6" s="11">
        <v>7826</v>
      </c>
      <c r="M6" s="11">
        <v>50691.94</v>
      </c>
    </row>
    <row r="7" spans="1:13" outlineLevel="2" x14ac:dyDescent="0.2">
      <c r="A7" s="9">
        <v>103020407</v>
      </c>
      <c r="B7" s="9" t="s">
        <v>296</v>
      </c>
      <c r="C7" s="9">
        <v>103026902</v>
      </c>
      <c r="D7" s="9" t="s">
        <v>320</v>
      </c>
      <c r="E7" s="10">
        <v>56338.54</v>
      </c>
      <c r="F7" s="11">
        <v>46129.59</v>
      </c>
      <c r="G7" s="11">
        <v>10208.950000000001</v>
      </c>
      <c r="H7" s="17">
        <v>95.822000000000003</v>
      </c>
      <c r="I7" s="12">
        <v>20.122</v>
      </c>
      <c r="J7" s="11">
        <v>8778</v>
      </c>
      <c r="K7" s="14">
        <v>0.38729999999999998</v>
      </c>
      <c r="L7" s="11">
        <v>7822</v>
      </c>
      <c r="M7" s="11">
        <v>60958.79</v>
      </c>
    </row>
    <row r="8" spans="1:13" outlineLevel="2" x14ac:dyDescent="0.2">
      <c r="A8" s="9">
        <v>103020407</v>
      </c>
      <c r="B8" s="9" t="s">
        <v>296</v>
      </c>
      <c r="C8" s="9">
        <v>103026873</v>
      </c>
      <c r="D8" s="9" t="s">
        <v>319</v>
      </c>
      <c r="E8" s="10">
        <v>37461.71</v>
      </c>
      <c r="F8" s="11">
        <v>30673.38</v>
      </c>
      <c r="G8" s="11">
        <v>6788.33</v>
      </c>
      <c r="H8" s="17">
        <v>41.015999999999998</v>
      </c>
      <c r="I8" s="12">
        <v>8.6129999999999995</v>
      </c>
      <c r="J8" s="11">
        <v>9672</v>
      </c>
      <c r="K8" s="14">
        <v>0.59730000000000005</v>
      </c>
      <c r="L8" s="11">
        <v>7879</v>
      </c>
      <c r="M8" s="11">
        <v>40533.9</v>
      </c>
    </row>
    <row r="9" spans="1:13" outlineLevel="2" x14ac:dyDescent="0.2">
      <c r="A9" s="9">
        <v>103020407</v>
      </c>
      <c r="B9" s="9" t="s">
        <v>296</v>
      </c>
      <c r="C9" s="9">
        <v>103021003</v>
      </c>
      <c r="D9" s="9" t="s">
        <v>298</v>
      </c>
      <c r="E9" s="10">
        <v>30973.279999999999</v>
      </c>
      <c r="F9" s="11">
        <v>25360.7</v>
      </c>
      <c r="G9" s="11">
        <v>5612.58</v>
      </c>
      <c r="H9" s="17">
        <v>46.944000000000003</v>
      </c>
      <c r="I9" s="12">
        <v>9.8580000000000005</v>
      </c>
      <c r="J9" s="11">
        <v>8189</v>
      </c>
      <c r="K9" s="14">
        <v>0.43390000000000001</v>
      </c>
      <c r="L9" s="11">
        <v>7835</v>
      </c>
      <c r="M9" s="11">
        <v>33513.360000000001</v>
      </c>
    </row>
    <row r="10" spans="1:13" outlineLevel="2" x14ac:dyDescent="0.2">
      <c r="A10" s="9">
        <v>103020407</v>
      </c>
      <c r="B10" s="9" t="s">
        <v>296</v>
      </c>
      <c r="C10" s="9">
        <v>103028302</v>
      </c>
      <c r="D10" s="9" t="s">
        <v>325</v>
      </c>
      <c r="E10" s="10">
        <v>131206.99</v>
      </c>
      <c r="F10" s="11">
        <v>107431.33</v>
      </c>
      <c r="G10" s="11">
        <v>23775.66</v>
      </c>
      <c r="H10" s="17">
        <v>145.999</v>
      </c>
      <c r="I10" s="12">
        <v>30.658999999999999</v>
      </c>
      <c r="J10" s="11">
        <v>8538</v>
      </c>
      <c r="K10" s="14">
        <v>0.58919999999999995</v>
      </c>
      <c r="L10" s="11">
        <v>7859</v>
      </c>
      <c r="M10" s="11">
        <v>141967.10999999999</v>
      </c>
    </row>
    <row r="11" spans="1:13" outlineLevel="1" x14ac:dyDescent="0.2">
      <c r="B11" s="19" t="s">
        <v>296</v>
      </c>
      <c r="E11" s="20">
        <f>SUBTOTAL(9,E2:E10)</f>
        <v>428210.53</v>
      </c>
      <c r="F11" s="21">
        <f>SUBTOTAL(9,F2:F10)</f>
        <v>350615.68</v>
      </c>
      <c r="G11" s="21">
        <f>SUBTOTAL(9,G2:G10)</f>
        <v>77594.850000000006</v>
      </c>
      <c r="H11" s="22"/>
      <c r="I11" s="23"/>
      <c r="J11" s="21"/>
      <c r="K11" s="24"/>
      <c r="L11" s="21"/>
      <c r="M11" s="21">
        <f>SUBTOTAL(9,M2:M10)</f>
        <v>463327.54</v>
      </c>
    </row>
    <row r="12" spans="1:13" outlineLevel="2" x14ac:dyDescent="0.2">
      <c r="A12" s="9">
        <v>108110307</v>
      </c>
      <c r="B12" s="9" t="s">
        <v>181</v>
      </c>
      <c r="C12" s="9">
        <v>108110603</v>
      </c>
      <c r="D12" s="9" t="s">
        <v>182</v>
      </c>
      <c r="E12" s="10">
        <v>55969.14</v>
      </c>
      <c r="F12" s="11">
        <v>45827.13</v>
      </c>
      <c r="G12" s="11">
        <v>10142.01</v>
      </c>
      <c r="H12" s="17">
        <v>49.715000000000003</v>
      </c>
      <c r="I12" s="12">
        <v>10.44</v>
      </c>
      <c r="J12" s="11">
        <v>7726</v>
      </c>
      <c r="K12" s="14">
        <v>0.75080000000000002</v>
      </c>
      <c r="L12" s="11">
        <v>7749</v>
      </c>
      <c r="M12" s="11">
        <v>60559.1</v>
      </c>
    </row>
    <row r="13" spans="1:13" outlineLevel="2" x14ac:dyDescent="0.2">
      <c r="A13" s="9">
        <v>108110307</v>
      </c>
      <c r="B13" s="9" t="s">
        <v>181</v>
      </c>
      <c r="C13" s="9">
        <v>108111203</v>
      </c>
      <c r="D13" s="9" t="s">
        <v>183</v>
      </c>
      <c r="E13" s="10">
        <v>59618.7</v>
      </c>
      <c r="F13" s="11">
        <v>48815.360000000001</v>
      </c>
      <c r="G13" s="11">
        <v>10803.34</v>
      </c>
      <c r="H13" s="17">
        <v>57.256</v>
      </c>
      <c r="I13" s="12">
        <v>12.023</v>
      </c>
      <c r="J13" s="11">
        <v>7421</v>
      </c>
      <c r="K13" s="14">
        <v>0.72299999999999998</v>
      </c>
      <c r="L13" s="11">
        <v>7774</v>
      </c>
      <c r="M13" s="11">
        <v>64507.96</v>
      </c>
    </row>
    <row r="14" spans="1:13" outlineLevel="2" x14ac:dyDescent="0.2">
      <c r="A14" s="9">
        <v>108110307</v>
      </c>
      <c r="B14" s="9" t="s">
        <v>181</v>
      </c>
      <c r="C14" s="9">
        <v>108111303</v>
      </c>
      <c r="D14" s="9" t="s">
        <v>184</v>
      </c>
      <c r="E14" s="10">
        <v>59052.73</v>
      </c>
      <c r="F14" s="11">
        <v>48351.95</v>
      </c>
      <c r="G14" s="11">
        <v>10700.78</v>
      </c>
      <c r="H14" s="17">
        <v>82.623999999999995</v>
      </c>
      <c r="I14" s="12">
        <v>17.350999999999999</v>
      </c>
      <c r="J14" s="11">
        <v>6186</v>
      </c>
      <c r="K14" s="14">
        <v>0.59530000000000005</v>
      </c>
      <c r="L14" s="11">
        <v>7770</v>
      </c>
      <c r="M14" s="11">
        <v>63895.58</v>
      </c>
    </row>
    <row r="15" spans="1:13" outlineLevel="2" x14ac:dyDescent="0.2">
      <c r="A15" s="9">
        <v>108110307</v>
      </c>
      <c r="B15" s="9" t="s">
        <v>181</v>
      </c>
      <c r="C15" s="9">
        <v>108111403</v>
      </c>
      <c r="D15" s="9" t="s">
        <v>185</v>
      </c>
      <c r="E15" s="10">
        <v>32833.1</v>
      </c>
      <c r="F15" s="11">
        <v>26883.5</v>
      </c>
      <c r="G15" s="11">
        <v>5949.6</v>
      </c>
      <c r="H15" s="17">
        <v>34.982999999999997</v>
      </c>
      <c r="I15" s="12">
        <v>7.3460000000000001</v>
      </c>
      <c r="J15" s="11">
        <v>6461</v>
      </c>
      <c r="K15" s="14">
        <v>0.74850000000000005</v>
      </c>
      <c r="L15" s="11">
        <v>7771</v>
      </c>
      <c r="M15" s="11">
        <v>35525.699999999997</v>
      </c>
    </row>
    <row r="16" spans="1:13" outlineLevel="2" x14ac:dyDescent="0.2">
      <c r="A16" s="9">
        <v>108110307</v>
      </c>
      <c r="B16" s="9" t="s">
        <v>181</v>
      </c>
      <c r="C16" s="9">
        <v>108114503</v>
      </c>
      <c r="D16" s="9" t="s">
        <v>189</v>
      </c>
      <c r="E16" s="10">
        <v>40960.11</v>
      </c>
      <c r="F16" s="11">
        <v>33537.839999999997</v>
      </c>
      <c r="G16" s="11">
        <v>7422.27</v>
      </c>
      <c r="H16" s="17">
        <v>36.072000000000003</v>
      </c>
      <c r="I16" s="12">
        <v>7.5750000000000002</v>
      </c>
      <c r="J16" s="11">
        <v>7653</v>
      </c>
      <c r="K16" s="14">
        <v>0.76449999999999996</v>
      </c>
      <c r="L16" s="11">
        <v>7768</v>
      </c>
      <c r="M16" s="11">
        <v>44319.199999999997</v>
      </c>
    </row>
    <row r="17" spans="1:13" outlineLevel="2" x14ac:dyDescent="0.2">
      <c r="A17" s="9">
        <v>108110307</v>
      </c>
      <c r="B17" s="9" t="s">
        <v>181</v>
      </c>
      <c r="C17" s="9">
        <v>108116003</v>
      </c>
      <c r="D17" s="9" t="s">
        <v>190</v>
      </c>
      <c r="E17" s="10">
        <v>68996.320000000007</v>
      </c>
      <c r="F17" s="11">
        <v>56493.69</v>
      </c>
      <c r="G17" s="11">
        <v>12502.63</v>
      </c>
      <c r="H17" s="17">
        <v>79.412999999999997</v>
      </c>
      <c r="I17" s="12">
        <v>16.675999999999998</v>
      </c>
      <c r="J17" s="11">
        <v>6649</v>
      </c>
      <c r="K17" s="14">
        <v>0.67330000000000001</v>
      </c>
      <c r="L17" s="11">
        <v>7762</v>
      </c>
      <c r="M17" s="11">
        <v>74654.62</v>
      </c>
    </row>
    <row r="18" spans="1:13" outlineLevel="2" x14ac:dyDescent="0.2">
      <c r="A18" s="9">
        <v>108110307</v>
      </c>
      <c r="B18" s="9" t="s">
        <v>181</v>
      </c>
      <c r="C18" s="9">
        <v>108116303</v>
      </c>
      <c r="D18" s="9" t="s">
        <v>191</v>
      </c>
      <c r="E18" s="10">
        <v>23967.65</v>
      </c>
      <c r="F18" s="11">
        <v>19624.54</v>
      </c>
      <c r="G18" s="11">
        <v>4343.1099999999997</v>
      </c>
      <c r="H18" s="17">
        <v>22.24</v>
      </c>
      <c r="I18" s="12">
        <v>4.67</v>
      </c>
      <c r="J18" s="11">
        <v>7423</v>
      </c>
      <c r="K18" s="14">
        <v>0.74809999999999999</v>
      </c>
      <c r="L18" s="11">
        <v>7766</v>
      </c>
      <c r="M18" s="11">
        <v>25933.21</v>
      </c>
    </row>
    <row r="19" spans="1:13" outlineLevel="1" x14ac:dyDescent="0.2">
      <c r="B19" s="19" t="s">
        <v>181</v>
      </c>
      <c r="E19" s="20">
        <f>SUBTOTAL(9,E12:E18)</f>
        <v>341397.75000000006</v>
      </c>
      <c r="F19" s="21">
        <f>SUBTOTAL(9,F12:F18)</f>
        <v>279534.01</v>
      </c>
      <c r="G19" s="21">
        <f>SUBTOTAL(9,G12:G18)</f>
        <v>61863.74</v>
      </c>
      <c r="H19" s="22"/>
      <c r="I19" s="23"/>
      <c r="J19" s="21"/>
      <c r="K19" s="24"/>
      <c r="L19" s="21"/>
      <c r="M19" s="21">
        <f>SUBTOTAL(9,M12:M18)</f>
        <v>369395.37000000005</v>
      </c>
    </row>
    <row r="20" spans="1:13" outlineLevel="2" x14ac:dyDescent="0.2">
      <c r="A20" s="9">
        <v>127041307</v>
      </c>
      <c r="B20" s="9" t="s">
        <v>587</v>
      </c>
      <c r="C20" s="9">
        <v>127040503</v>
      </c>
      <c r="D20" s="9" t="s">
        <v>588</v>
      </c>
      <c r="E20" s="10">
        <v>40376.36</v>
      </c>
      <c r="F20" s="11">
        <v>33059.870000000003</v>
      </c>
      <c r="G20" s="11">
        <v>7316.49</v>
      </c>
      <c r="H20" s="17">
        <v>34.65</v>
      </c>
      <c r="I20" s="12">
        <v>7.2759999999999998</v>
      </c>
      <c r="J20" s="11">
        <v>7925</v>
      </c>
      <c r="K20" s="14">
        <v>0.76890000000000003</v>
      </c>
      <c r="L20" s="11">
        <v>7809</v>
      </c>
      <c r="M20" s="11">
        <v>43687.58</v>
      </c>
    </row>
    <row r="21" spans="1:13" outlineLevel="2" x14ac:dyDescent="0.2">
      <c r="A21" s="9">
        <v>127041307</v>
      </c>
      <c r="B21" s="9" t="s">
        <v>587</v>
      </c>
      <c r="C21" s="9">
        <v>127040703</v>
      </c>
      <c r="D21" s="9" t="s">
        <v>589</v>
      </c>
      <c r="E21" s="10">
        <v>46919.9</v>
      </c>
      <c r="F21" s="11">
        <v>38417.67</v>
      </c>
      <c r="G21" s="11">
        <v>8502.23</v>
      </c>
      <c r="H21" s="17">
        <v>54.844000000000001</v>
      </c>
      <c r="I21" s="12">
        <v>11.516999999999999</v>
      </c>
      <c r="J21" s="11">
        <v>7337</v>
      </c>
      <c r="K21" s="14">
        <v>0.6008</v>
      </c>
      <c r="L21" s="11">
        <v>7811</v>
      </c>
      <c r="M21" s="11">
        <v>50767.74</v>
      </c>
    </row>
    <row r="22" spans="1:13" outlineLevel="2" x14ac:dyDescent="0.2">
      <c r="A22" s="9">
        <v>127041307</v>
      </c>
      <c r="B22" s="9" t="s">
        <v>587</v>
      </c>
      <c r="C22" s="9">
        <v>127041203</v>
      </c>
      <c r="D22" s="9" t="s">
        <v>590</v>
      </c>
      <c r="E22" s="10">
        <v>25005.68</v>
      </c>
      <c r="F22" s="11">
        <v>20474.47</v>
      </c>
      <c r="G22" s="11">
        <v>4531.21</v>
      </c>
      <c r="H22" s="17">
        <v>33.872</v>
      </c>
      <c r="I22" s="12">
        <v>7.1130000000000004</v>
      </c>
      <c r="J22" s="11">
        <v>6982</v>
      </c>
      <c r="K22" s="14">
        <v>0.54479999999999995</v>
      </c>
      <c r="L22" s="11">
        <v>7795</v>
      </c>
      <c r="M22" s="11">
        <v>27056.36</v>
      </c>
    </row>
    <row r="23" spans="1:13" outlineLevel="2" x14ac:dyDescent="0.2">
      <c r="A23" s="9">
        <v>127041307</v>
      </c>
      <c r="B23" s="9" t="s">
        <v>587</v>
      </c>
      <c r="C23" s="9">
        <v>127041503</v>
      </c>
      <c r="D23" s="9" t="s">
        <v>591</v>
      </c>
      <c r="E23" s="10">
        <v>41322.29</v>
      </c>
      <c r="F23" s="11">
        <v>33834.39</v>
      </c>
      <c r="G23" s="11">
        <v>7487.9</v>
      </c>
      <c r="H23" s="17">
        <v>35.543999999999997</v>
      </c>
      <c r="I23" s="12">
        <v>7.4640000000000004</v>
      </c>
      <c r="J23" s="11">
        <v>7952</v>
      </c>
      <c r="K23" s="14">
        <v>0.76670000000000005</v>
      </c>
      <c r="L23" s="11">
        <v>7813</v>
      </c>
      <c r="M23" s="11">
        <v>44711.08</v>
      </c>
    </row>
    <row r="24" spans="1:13" outlineLevel="2" x14ac:dyDescent="0.2">
      <c r="A24" s="9">
        <v>127041307</v>
      </c>
      <c r="B24" s="9" t="s">
        <v>587</v>
      </c>
      <c r="C24" s="9">
        <v>127041603</v>
      </c>
      <c r="D24" s="9" t="s">
        <v>592</v>
      </c>
      <c r="E24" s="10">
        <v>36842.050000000003</v>
      </c>
      <c r="F24" s="11">
        <v>30166</v>
      </c>
      <c r="G24" s="11">
        <v>6676.05</v>
      </c>
      <c r="H24" s="17">
        <v>47.116</v>
      </c>
      <c r="I24" s="12">
        <v>9.8940000000000001</v>
      </c>
      <c r="J24" s="11">
        <v>7227</v>
      </c>
      <c r="K24" s="14">
        <v>0.5575</v>
      </c>
      <c r="L24" s="11">
        <v>7776</v>
      </c>
      <c r="M24" s="11">
        <v>39863.42</v>
      </c>
    </row>
    <row r="25" spans="1:13" outlineLevel="2" x14ac:dyDescent="0.2">
      <c r="A25" s="9">
        <v>127041307</v>
      </c>
      <c r="B25" s="9" t="s">
        <v>587</v>
      </c>
      <c r="C25" s="9">
        <v>127042003</v>
      </c>
      <c r="D25" s="9" t="s">
        <v>593</v>
      </c>
      <c r="E25" s="10">
        <v>41142.949999999997</v>
      </c>
      <c r="F25" s="11">
        <v>33687.550000000003</v>
      </c>
      <c r="G25" s="11">
        <v>7455.4</v>
      </c>
      <c r="H25" s="17">
        <v>56.2</v>
      </c>
      <c r="I25" s="12">
        <v>11.802</v>
      </c>
      <c r="J25" s="11">
        <v>7496</v>
      </c>
      <c r="K25" s="14">
        <v>0.50319999999999998</v>
      </c>
      <c r="L25" s="11">
        <v>7765</v>
      </c>
      <c r="M25" s="11">
        <v>44517.03</v>
      </c>
    </row>
    <row r="26" spans="1:13" outlineLevel="2" x14ac:dyDescent="0.2">
      <c r="A26" s="9">
        <v>127041307</v>
      </c>
      <c r="B26" s="9" t="s">
        <v>587</v>
      </c>
      <c r="C26" s="9">
        <v>127042853</v>
      </c>
      <c r="D26" s="9" t="s">
        <v>594</v>
      </c>
      <c r="E26" s="10">
        <v>50504.83</v>
      </c>
      <c r="F26" s="11">
        <v>41352.99</v>
      </c>
      <c r="G26" s="11">
        <v>9151.84</v>
      </c>
      <c r="H26" s="17">
        <v>57.155000000000001</v>
      </c>
      <c r="I26" s="12">
        <v>12.002000000000001</v>
      </c>
      <c r="J26" s="11">
        <v>7091</v>
      </c>
      <c r="K26" s="14">
        <v>0.6421</v>
      </c>
      <c r="L26" s="11">
        <v>7761</v>
      </c>
      <c r="M26" s="11">
        <v>54646.67</v>
      </c>
    </row>
    <row r="27" spans="1:13" outlineLevel="2" x14ac:dyDescent="0.2">
      <c r="A27" s="9">
        <v>127041307</v>
      </c>
      <c r="B27" s="9" t="s">
        <v>587</v>
      </c>
      <c r="C27" s="9">
        <v>127044103</v>
      </c>
      <c r="D27" s="9" t="s">
        <v>595</v>
      </c>
      <c r="E27" s="10">
        <v>56400.23</v>
      </c>
      <c r="F27" s="11">
        <v>46180.1</v>
      </c>
      <c r="G27" s="11">
        <v>10220.129999999999</v>
      </c>
      <c r="H27" s="17">
        <v>62.127000000000002</v>
      </c>
      <c r="I27" s="12">
        <v>13.045999999999999</v>
      </c>
      <c r="J27" s="11">
        <v>7870</v>
      </c>
      <c r="K27" s="14">
        <v>0.59940000000000004</v>
      </c>
      <c r="L27" s="11">
        <v>7804</v>
      </c>
      <c r="M27" s="11">
        <v>61025.54</v>
      </c>
    </row>
    <row r="28" spans="1:13" outlineLevel="2" x14ac:dyDescent="0.2">
      <c r="A28" s="9">
        <v>127041307</v>
      </c>
      <c r="B28" s="9" t="s">
        <v>587</v>
      </c>
      <c r="C28" s="9">
        <v>127045653</v>
      </c>
      <c r="D28" s="9" t="s">
        <v>596</v>
      </c>
      <c r="E28" s="10">
        <v>54300.09</v>
      </c>
      <c r="F28" s="11">
        <v>44460.52</v>
      </c>
      <c r="G28" s="11">
        <v>9839.57</v>
      </c>
      <c r="H28" s="17">
        <v>48.033000000000001</v>
      </c>
      <c r="I28" s="12">
        <v>10.086</v>
      </c>
      <c r="J28" s="11">
        <v>7579</v>
      </c>
      <c r="K28" s="14">
        <v>0.76859999999999995</v>
      </c>
      <c r="L28" s="11">
        <v>7790</v>
      </c>
      <c r="M28" s="11">
        <v>58753.17</v>
      </c>
    </row>
    <row r="29" spans="1:13" outlineLevel="2" x14ac:dyDescent="0.2">
      <c r="A29" s="9">
        <v>127041307</v>
      </c>
      <c r="B29" s="9" t="s">
        <v>587</v>
      </c>
      <c r="C29" s="9">
        <v>127045853</v>
      </c>
      <c r="D29" s="9" t="s">
        <v>597</v>
      </c>
      <c r="E29" s="10">
        <v>43256.23</v>
      </c>
      <c r="F29" s="11">
        <v>35417.89</v>
      </c>
      <c r="G29" s="11">
        <v>7838.34</v>
      </c>
      <c r="H29" s="17">
        <v>44.866</v>
      </c>
      <c r="I29" s="12">
        <v>9.4209999999999994</v>
      </c>
      <c r="J29" s="11">
        <v>7601</v>
      </c>
      <c r="K29" s="14">
        <v>0.65359999999999996</v>
      </c>
      <c r="L29" s="11">
        <v>7783</v>
      </c>
      <c r="M29" s="11">
        <v>46803.62</v>
      </c>
    </row>
    <row r="30" spans="1:13" outlineLevel="2" x14ac:dyDescent="0.2">
      <c r="A30" s="9">
        <v>127041307</v>
      </c>
      <c r="B30" s="9" t="s">
        <v>587</v>
      </c>
      <c r="C30" s="9">
        <v>127046903</v>
      </c>
      <c r="D30" s="9" t="s">
        <v>598</v>
      </c>
      <c r="E30" s="10">
        <v>25903.95</v>
      </c>
      <c r="F30" s="11">
        <v>21209.97</v>
      </c>
      <c r="G30" s="11">
        <v>4693.9799999999996</v>
      </c>
      <c r="H30" s="17">
        <v>24.044</v>
      </c>
      <c r="I30" s="12">
        <v>5.0490000000000004</v>
      </c>
      <c r="J30" s="11">
        <v>9588</v>
      </c>
      <c r="K30" s="14">
        <v>0.7117</v>
      </c>
      <c r="L30" s="11">
        <v>7800</v>
      </c>
      <c r="M30" s="11">
        <v>28028.31</v>
      </c>
    </row>
    <row r="31" spans="1:13" outlineLevel="2" x14ac:dyDescent="0.2">
      <c r="A31" s="9">
        <v>127041307</v>
      </c>
      <c r="B31" s="9" t="s">
        <v>587</v>
      </c>
      <c r="C31" s="9">
        <v>127047404</v>
      </c>
      <c r="D31" s="9" t="s">
        <v>599</v>
      </c>
      <c r="E31" s="10">
        <v>32447.41</v>
      </c>
      <c r="F31" s="11">
        <v>26567.7</v>
      </c>
      <c r="G31" s="11">
        <v>5879.71</v>
      </c>
      <c r="H31" s="17">
        <v>36.110999999999997</v>
      </c>
      <c r="I31" s="12">
        <v>7.5830000000000002</v>
      </c>
      <c r="J31" s="11">
        <v>10757</v>
      </c>
      <c r="K31" s="14">
        <v>0.59509999999999996</v>
      </c>
      <c r="L31" s="11">
        <v>7780</v>
      </c>
      <c r="M31" s="11">
        <v>35108.379999999997</v>
      </c>
    </row>
    <row r="32" spans="1:13" outlineLevel="2" x14ac:dyDescent="0.2">
      <c r="A32" s="9">
        <v>127041307</v>
      </c>
      <c r="B32" s="9" t="s">
        <v>587</v>
      </c>
      <c r="C32" s="9">
        <v>127049303</v>
      </c>
      <c r="D32" s="9" t="s">
        <v>600</v>
      </c>
      <c r="E32" s="10">
        <v>38839.769999999997</v>
      </c>
      <c r="F32" s="11">
        <v>31801.72</v>
      </c>
      <c r="G32" s="11">
        <v>7038.05</v>
      </c>
      <c r="H32" s="17">
        <v>39.311</v>
      </c>
      <c r="I32" s="12">
        <v>8.2550000000000008</v>
      </c>
      <c r="J32" s="11">
        <v>8589</v>
      </c>
      <c r="K32" s="14">
        <v>0.65569999999999995</v>
      </c>
      <c r="L32" s="11">
        <v>7764</v>
      </c>
      <c r="M32" s="11">
        <v>42024.97</v>
      </c>
    </row>
    <row r="33" spans="1:13" outlineLevel="1" x14ac:dyDescent="0.2">
      <c r="B33" s="19" t="s">
        <v>587</v>
      </c>
      <c r="E33" s="20">
        <f>SUBTOTAL(9,E20:E32)</f>
        <v>533261.74</v>
      </c>
      <c r="F33" s="21">
        <f>SUBTOTAL(9,F20:F32)</f>
        <v>436630.84000000008</v>
      </c>
      <c r="G33" s="21">
        <f>SUBTOTAL(9,G20:G32)</f>
        <v>96630.900000000009</v>
      </c>
      <c r="H33" s="22"/>
      <c r="I33" s="23"/>
      <c r="J33" s="21"/>
      <c r="K33" s="24"/>
      <c r="L33" s="21"/>
      <c r="M33" s="21">
        <f>SUBTOTAL(9,M20:M32)</f>
        <v>576993.86999999988</v>
      </c>
    </row>
    <row r="34" spans="1:13" outlineLevel="2" x14ac:dyDescent="0.2">
      <c r="A34" s="9">
        <v>108051307</v>
      </c>
      <c r="B34" s="9" t="s">
        <v>175</v>
      </c>
      <c r="C34" s="9">
        <v>108051003</v>
      </c>
      <c r="D34" s="9" t="s">
        <v>176</v>
      </c>
      <c r="E34" s="10">
        <v>140417.03</v>
      </c>
      <c r="F34" s="11">
        <v>114972.45</v>
      </c>
      <c r="G34" s="11">
        <v>25444.58</v>
      </c>
      <c r="H34" s="17">
        <v>185.226</v>
      </c>
      <c r="I34" s="12">
        <v>38.896999999999998</v>
      </c>
      <c r="J34" s="11">
        <v>6617</v>
      </c>
      <c r="K34" s="14">
        <v>0.59030000000000005</v>
      </c>
      <c r="L34" s="11">
        <v>7762</v>
      </c>
      <c r="M34" s="11">
        <v>151932.46</v>
      </c>
    </row>
    <row r="35" spans="1:13" outlineLevel="2" x14ac:dyDescent="0.2">
      <c r="A35" s="9">
        <v>108051307</v>
      </c>
      <c r="B35" s="9" t="s">
        <v>175</v>
      </c>
      <c r="C35" s="9">
        <v>108051503</v>
      </c>
      <c r="D35" s="9" t="s">
        <v>32</v>
      </c>
      <c r="E35" s="10">
        <v>19865.59</v>
      </c>
      <c r="F35" s="11">
        <v>16265.8</v>
      </c>
      <c r="G35" s="11">
        <v>3599.79</v>
      </c>
      <c r="H35" s="17">
        <v>24.768999999999998</v>
      </c>
      <c r="I35" s="12">
        <v>5.2009999999999996</v>
      </c>
      <c r="J35" s="11">
        <v>6278</v>
      </c>
      <c r="K35" s="14">
        <v>0.6583</v>
      </c>
      <c r="L35" s="11">
        <v>7743</v>
      </c>
      <c r="M35" s="11">
        <v>21494.74</v>
      </c>
    </row>
    <row r="36" spans="1:13" outlineLevel="2" x14ac:dyDescent="0.2">
      <c r="A36" s="9">
        <v>108051307</v>
      </c>
      <c r="B36" s="9" t="s">
        <v>175</v>
      </c>
      <c r="C36" s="9">
        <v>108053003</v>
      </c>
      <c r="D36" s="9" t="s">
        <v>177</v>
      </c>
      <c r="E36" s="10">
        <v>197620.84</v>
      </c>
      <c r="F36" s="11">
        <v>161810.51</v>
      </c>
      <c r="G36" s="11">
        <v>35810.33</v>
      </c>
      <c r="H36" s="17">
        <v>214.98699999999999</v>
      </c>
      <c r="I36" s="12">
        <v>45.146999999999998</v>
      </c>
      <c r="J36" s="11">
        <v>7221</v>
      </c>
      <c r="K36" s="14">
        <v>0.65590000000000004</v>
      </c>
      <c r="L36" s="11">
        <v>7763</v>
      </c>
      <c r="M36" s="11">
        <v>213827.48</v>
      </c>
    </row>
    <row r="37" spans="1:13" outlineLevel="2" x14ac:dyDescent="0.2">
      <c r="A37" s="9">
        <v>108051307</v>
      </c>
      <c r="B37" s="9" t="s">
        <v>175</v>
      </c>
      <c r="C37" s="9">
        <v>108056004</v>
      </c>
      <c r="D37" s="9" t="s">
        <v>34</v>
      </c>
      <c r="E37" s="10">
        <v>12095.49</v>
      </c>
      <c r="F37" s="11">
        <v>9903.7000000000007</v>
      </c>
      <c r="G37" s="11">
        <v>2191.79</v>
      </c>
      <c r="H37" s="17">
        <v>13.932</v>
      </c>
      <c r="I37" s="12">
        <v>2.9249999999999998</v>
      </c>
      <c r="J37" s="11">
        <v>6493</v>
      </c>
      <c r="K37" s="14">
        <v>0.68910000000000005</v>
      </c>
      <c r="L37" s="11">
        <v>7747</v>
      </c>
      <c r="M37" s="11">
        <v>13087.42</v>
      </c>
    </row>
    <row r="38" spans="1:13" outlineLevel="2" x14ac:dyDescent="0.2">
      <c r="A38" s="9">
        <v>108051307</v>
      </c>
      <c r="B38" s="9" t="s">
        <v>175</v>
      </c>
      <c r="C38" s="9">
        <v>111297504</v>
      </c>
      <c r="D38" s="9" t="s">
        <v>252</v>
      </c>
      <c r="E38" s="10">
        <v>357.23</v>
      </c>
      <c r="F38" s="11">
        <v>292.5</v>
      </c>
      <c r="G38" s="11">
        <v>64.73</v>
      </c>
      <c r="H38" s="17">
        <v>0.42599999999999999</v>
      </c>
      <c r="I38" s="12">
        <v>8.8999999999999996E-2</v>
      </c>
      <c r="J38" s="11">
        <v>6786</v>
      </c>
      <c r="K38" s="14">
        <v>0.64</v>
      </c>
      <c r="L38" s="11">
        <v>7751</v>
      </c>
      <c r="M38" s="11">
        <v>386.53</v>
      </c>
    </row>
    <row r="39" spans="1:13" outlineLevel="2" x14ac:dyDescent="0.2">
      <c r="A39" s="9">
        <v>108051307</v>
      </c>
      <c r="B39" s="9" t="s">
        <v>175</v>
      </c>
      <c r="C39" s="9">
        <v>108058003</v>
      </c>
      <c r="D39" s="9" t="s">
        <v>35</v>
      </c>
      <c r="E39" s="10">
        <v>19965.330000000002</v>
      </c>
      <c r="F39" s="11">
        <v>16347.47</v>
      </c>
      <c r="G39" s="11">
        <v>3617.86</v>
      </c>
      <c r="H39" s="17">
        <v>18.949000000000002</v>
      </c>
      <c r="I39" s="12">
        <v>3.9790000000000001</v>
      </c>
      <c r="J39" s="11">
        <v>7551</v>
      </c>
      <c r="K39" s="14">
        <v>0.71899999999999997</v>
      </c>
      <c r="L39" s="11">
        <v>7756</v>
      </c>
      <c r="M39" s="11">
        <v>21602.67</v>
      </c>
    </row>
    <row r="40" spans="1:13" outlineLevel="1" x14ac:dyDescent="0.2">
      <c r="B40" s="19" t="s">
        <v>175</v>
      </c>
      <c r="E40" s="20">
        <f>SUBTOTAL(9,E34:E39)</f>
        <v>390321.50999999995</v>
      </c>
      <c r="F40" s="21">
        <f>SUBTOTAL(9,F34:F39)</f>
        <v>319592.43</v>
      </c>
      <c r="G40" s="21">
        <f>SUBTOTAL(9,G34:G39)</f>
        <v>70729.08</v>
      </c>
      <c r="H40" s="22"/>
      <c r="I40" s="23"/>
      <c r="J40" s="21"/>
      <c r="K40" s="24"/>
      <c r="L40" s="21"/>
      <c r="M40" s="21">
        <f>SUBTOTAL(9,M34:M39)</f>
        <v>422331.3</v>
      </c>
    </row>
    <row r="41" spans="1:13" outlineLevel="2" x14ac:dyDescent="0.2">
      <c r="A41" s="9">
        <v>114060557</v>
      </c>
      <c r="B41" s="9" t="s">
        <v>404</v>
      </c>
      <c r="C41" s="9">
        <v>114060503</v>
      </c>
      <c r="D41" s="9" t="s">
        <v>405</v>
      </c>
      <c r="E41" s="10">
        <v>51341.93</v>
      </c>
      <c r="F41" s="11">
        <v>42038.400000000001</v>
      </c>
      <c r="G41" s="11">
        <v>9303.5300000000007</v>
      </c>
      <c r="H41" s="17">
        <v>52.027000000000001</v>
      </c>
      <c r="I41" s="12">
        <v>10.925000000000001</v>
      </c>
      <c r="J41" s="11">
        <v>8445</v>
      </c>
      <c r="K41" s="14">
        <v>0.64849999999999997</v>
      </c>
      <c r="L41" s="11">
        <v>7841</v>
      </c>
      <c r="M41" s="11">
        <v>55552.42</v>
      </c>
    </row>
    <row r="42" spans="1:13" outlineLevel="2" x14ac:dyDescent="0.2">
      <c r="A42" s="9">
        <v>114060557</v>
      </c>
      <c r="B42" s="9" t="s">
        <v>404</v>
      </c>
      <c r="C42" s="9">
        <v>114060753</v>
      </c>
      <c r="D42" s="9" t="s">
        <v>406</v>
      </c>
      <c r="E42" s="10">
        <v>163507.71</v>
      </c>
      <c r="F42" s="11">
        <v>133878.93</v>
      </c>
      <c r="G42" s="11">
        <v>29628.78</v>
      </c>
      <c r="H42" s="17">
        <v>236.62</v>
      </c>
      <c r="I42" s="12">
        <v>49.69</v>
      </c>
      <c r="J42" s="11">
        <v>7472</v>
      </c>
      <c r="K42" s="14">
        <v>0.47649999999999998</v>
      </c>
      <c r="L42" s="11">
        <v>7785</v>
      </c>
      <c r="M42" s="11">
        <v>176916.77</v>
      </c>
    </row>
    <row r="43" spans="1:13" outlineLevel="2" x14ac:dyDescent="0.2">
      <c r="A43" s="9">
        <v>114060557</v>
      </c>
      <c r="B43" s="9" t="s">
        <v>404</v>
      </c>
      <c r="C43" s="9">
        <v>114060853</v>
      </c>
      <c r="D43" s="9" t="s">
        <v>408</v>
      </c>
      <c r="E43" s="10">
        <v>63056.58</v>
      </c>
      <c r="F43" s="11">
        <v>51630.27</v>
      </c>
      <c r="G43" s="11">
        <v>11426.31</v>
      </c>
      <c r="H43" s="17">
        <v>89.131</v>
      </c>
      <c r="I43" s="12">
        <v>18.716999999999999</v>
      </c>
      <c r="J43" s="11">
        <v>9083</v>
      </c>
      <c r="K43" s="14">
        <v>0.46650000000000003</v>
      </c>
      <c r="L43" s="11">
        <v>7814</v>
      </c>
      <c r="M43" s="11">
        <v>68227.77</v>
      </c>
    </row>
    <row r="44" spans="1:13" outlineLevel="2" x14ac:dyDescent="0.2">
      <c r="A44" s="9">
        <v>114060557</v>
      </c>
      <c r="B44" s="9" t="s">
        <v>404</v>
      </c>
      <c r="C44" s="9">
        <v>114061103</v>
      </c>
      <c r="D44" s="9" t="s">
        <v>409</v>
      </c>
      <c r="E44" s="10">
        <v>95786.559999999998</v>
      </c>
      <c r="F44" s="11">
        <v>78429.34</v>
      </c>
      <c r="G44" s="11">
        <v>17357.22</v>
      </c>
      <c r="H44" s="17">
        <v>115.751</v>
      </c>
      <c r="I44" s="12">
        <v>24.306999999999999</v>
      </c>
      <c r="J44" s="11">
        <v>7913</v>
      </c>
      <c r="K44" s="14">
        <v>0.54630000000000001</v>
      </c>
      <c r="L44" s="11">
        <v>7805</v>
      </c>
      <c r="M44" s="11">
        <v>103641.89</v>
      </c>
    </row>
    <row r="45" spans="1:13" outlineLevel="2" x14ac:dyDescent="0.2">
      <c r="A45" s="9">
        <v>114060557</v>
      </c>
      <c r="B45" s="9" t="s">
        <v>404</v>
      </c>
      <c r="C45" s="9">
        <v>114061503</v>
      </c>
      <c r="D45" s="9" t="s">
        <v>410</v>
      </c>
      <c r="E45" s="10">
        <v>90386.39</v>
      </c>
      <c r="F45" s="11">
        <v>74007.72</v>
      </c>
      <c r="G45" s="11">
        <v>16378.67</v>
      </c>
      <c r="H45" s="17">
        <v>102.62</v>
      </c>
      <c r="I45" s="12">
        <v>21.55</v>
      </c>
      <c r="J45" s="11">
        <v>7675</v>
      </c>
      <c r="K45" s="14">
        <v>0.59130000000000005</v>
      </c>
      <c r="L45" s="11">
        <v>7824</v>
      </c>
      <c r="M45" s="11">
        <v>97798.86</v>
      </c>
    </row>
    <row r="46" spans="1:13" outlineLevel="2" x14ac:dyDescent="0.2">
      <c r="A46" s="9">
        <v>114060557</v>
      </c>
      <c r="B46" s="9" t="s">
        <v>404</v>
      </c>
      <c r="C46" s="9">
        <v>114062003</v>
      </c>
      <c r="D46" s="9" t="s">
        <v>411</v>
      </c>
      <c r="E46" s="10">
        <v>120018.92</v>
      </c>
      <c r="F46" s="11">
        <v>98270.62</v>
      </c>
      <c r="G46" s="11">
        <v>21748.3</v>
      </c>
      <c r="H46" s="17">
        <v>143.71899999999999</v>
      </c>
      <c r="I46" s="12">
        <v>30.18</v>
      </c>
      <c r="J46" s="11">
        <v>8525</v>
      </c>
      <c r="K46" s="14">
        <v>0.5494</v>
      </c>
      <c r="L46" s="11">
        <v>7832</v>
      </c>
      <c r="M46" s="11">
        <v>129861.52</v>
      </c>
    </row>
    <row r="47" spans="1:13" outlineLevel="2" x14ac:dyDescent="0.2">
      <c r="A47" s="9">
        <v>114060557</v>
      </c>
      <c r="B47" s="9" t="s">
        <v>404</v>
      </c>
      <c r="C47" s="9">
        <v>114062503</v>
      </c>
      <c r="D47" s="9" t="s">
        <v>412</v>
      </c>
      <c r="E47" s="10">
        <v>93687.44</v>
      </c>
      <c r="F47" s="11">
        <v>76710.600000000006</v>
      </c>
      <c r="G47" s="11">
        <v>16976.84</v>
      </c>
      <c r="H47" s="17">
        <v>108.97199999999999</v>
      </c>
      <c r="I47" s="12">
        <v>22.884</v>
      </c>
      <c r="J47" s="11">
        <v>7966</v>
      </c>
      <c r="K47" s="14">
        <v>0.56689999999999996</v>
      </c>
      <c r="L47" s="11">
        <v>7814</v>
      </c>
      <c r="M47" s="11">
        <v>101370.63</v>
      </c>
    </row>
    <row r="48" spans="1:13" outlineLevel="2" x14ac:dyDescent="0.2">
      <c r="A48" s="9">
        <v>114060557</v>
      </c>
      <c r="B48" s="9" t="s">
        <v>404</v>
      </c>
      <c r="C48" s="9">
        <v>114063003</v>
      </c>
      <c r="D48" s="9" t="s">
        <v>413</v>
      </c>
      <c r="E48" s="10">
        <v>89473.53</v>
      </c>
      <c r="F48" s="11">
        <v>73260.28</v>
      </c>
      <c r="G48" s="11">
        <v>16213.25</v>
      </c>
      <c r="H48" s="17">
        <v>129.071</v>
      </c>
      <c r="I48" s="12">
        <v>27.103999999999999</v>
      </c>
      <c r="J48" s="11">
        <v>8311</v>
      </c>
      <c r="K48" s="14">
        <v>0.45739999999999997</v>
      </c>
      <c r="L48" s="11">
        <v>7809</v>
      </c>
      <c r="M48" s="11">
        <v>96811.15</v>
      </c>
    </row>
    <row r="49" spans="1:13" outlineLevel="2" x14ac:dyDescent="0.2">
      <c r="A49" s="9">
        <v>114060557</v>
      </c>
      <c r="B49" s="9" t="s">
        <v>404</v>
      </c>
      <c r="C49" s="9">
        <v>114063503</v>
      </c>
      <c r="D49" s="9" t="s">
        <v>414</v>
      </c>
      <c r="E49" s="10">
        <v>91314.72</v>
      </c>
      <c r="F49" s="11">
        <v>74767.83</v>
      </c>
      <c r="G49" s="11">
        <v>16546.89</v>
      </c>
      <c r="H49" s="17">
        <v>110.598</v>
      </c>
      <c r="I49" s="12">
        <v>23.225000000000001</v>
      </c>
      <c r="J49" s="11">
        <v>8354</v>
      </c>
      <c r="K49" s="14">
        <v>0.54449999999999998</v>
      </c>
      <c r="L49" s="11">
        <v>7813</v>
      </c>
      <c r="M49" s="11">
        <v>98803.33</v>
      </c>
    </row>
    <row r="50" spans="1:13" outlineLevel="2" x14ac:dyDescent="0.2">
      <c r="A50" s="9">
        <v>114060557</v>
      </c>
      <c r="B50" s="9" t="s">
        <v>404</v>
      </c>
      <c r="C50" s="9">
        <v>114064003</v>
      </c>
      <c r="D50" s="9" t="s">
        <v>95</v>
      </c>
      <c r="E50" s="10">
        <v>49647.59</v>
      </c>
      <c r="F50" s="11">
        <v>40651.089999999997</v>
      </c>
      <c r="G50" s="11">
        <v>8996.5</v>
      </c>
      <c r="H50" s="17">
        <v>87.346000000000004</v>
      </c>
      <c r="I50" s="12">
        <v>18.341999999999999</v>
      </c>
      <c r="J50" s="11">
        <v>11098</v>
      </c>
      <c r="K50" s="14">
        <v>0.375</v>
      </c>
      <c r="L50" s="11">
        <v>7810</v>
      </c>
      <c r="M50" s="11">
        <v>53719.13</v>
      </c>
    </row>
    <row r="51" spans="1:13" outlineLevel="2" x14ac:dyDescent="0.2">
      <c r="A51" s="9">
        <v>114060557</v>
      </c>
      <c r="B51" s="9" t="s">
        <v>404</v>
      </c>
      <c r="C51" s="9">
        <v>114066503</v>
      </c>
      <c r="D51" s="9" t="s">
        <v>97</v>
      </c>
      <c r="E51" s="10">
        <v>50410.86</v>
      </c>
      <c r="F51" s="11">
        <v>41276.050000000003</v>
      </c>
      <c r="G51" s="11">
        <v>9134.81</v>
      </c>
      <c r="H51" s="17">
        <v>81.213999999999999</v>
      </c>
      <c r="I51" s="12">
        <v>17.053999999999998</v>
      </c>
      <c r="J51" s="11">
        <v>9330</v>
      </c>
      <c r="K51" s="14">
        <v>0.41010000000000002</v>
      </c>
      <c r="L51" s="11">
        <v>7799</v>
      </c>
      <c r="M51" s="11">
        <v>54545</v>
      </c>
    </row>
    <row r="52" spans="1:13" outlineLevel="2" x14ac:dyDescent="0.2">
      <c r="A52" s="9">
        <v>114060557</v>
      </c>
      <c r="B52" s="9" t="s">
        <v>404</v>
      </c>
      <c r="C52" s="9">
        <v>114067503</v>
      </c>
      <c r="D52" s="9" t="s">
        <v>418</v>
      </c>
      <c r="E52" s="10">
        <v>47483.17</v>
      </c>
      <c r="F52" s="11">
        <v>38878.879999999997</v>
      </c>
      <c r="G52" s="11">
        <v>8604.2900000000009</v>
      </c>
      <c r="H52" s="17">
        <v>70.027000000000001</v>
      </c>
      <c r="I52" s="12">
        <v>14.705</v>
      </c>
      <c r="J52" s="11">
        <v>9780</v>
      </c>
      <c r="K52" s="14">
        <v>0.44690000000000002</v>
      </c>
      <c r="L52" s="11">
        <v>7818</v>
      </c>
      <c r="M52" s="11">
        <v>51377.21</v>
      </c>
    </row>
    <row r="53" spans="1:13" outlineLevel="2" x14ac:dyDescent="0.2">
      <c r="A53" s="9">
        <v>114060557</v>
      </c>
      <c r="B53" s="9" t="s">
        <v>404</v>
      </c>
      <c r="C53" s="9">
        <v>114068003</v>
      </c>
      <c r="D53" s="9" t="s">
        <v>98</v>
      </c>
      <c r="E53" s="10">
        <v>63944.83</v>
      </c>
      <c r="F53" s="11">
        <v>52357.56</v>
      </c>
      <c r="G53" s="11">
        <v>11587.27</v>
      </c>
      <c r="H53" s="17">
        <v>90.093000000000004</v>
      </c>
      <c r="I53" s="12">
        <v>18.919</v>
      </c>
      <c r="J53" s="11">
        <v>10283</v>
      </c>
      <c r="K53" s="14">
        <v>0.46820000000000001</v>
      </c>
      <c r="L53" s="11">
        <v>7811</v>
      </c>
      <c r="M53" s="11">
        <v>69188.86</v>
      </c>
    </row>
    <row r="54" spans="1:13" outlineLevel="2" x14ac:dyDescent="0.2">
      <c r="A54" s="9">
        <v>114060557</v>
      </c>
      <c r="B54" s="9" t="s">
        <v>404</v>
      </c>
      <c r="C54" s="9">
        <v>114068103</v>
      </c>
      <c r="D54" s="9" t="s">
        <v>99</v>
      </c>
      <c r="E54" s="10">
        <v>33062.68</v>
      </c>
      <c r="F54" s="11">
        <v>27071.48</v>
      </c>
      <c r="G54" s="11">
        <v>5991.2</v>
      </c>
      <c r="H54" s="17">
        <v>52.802</v>
      </c>
      <c r="I54" s="12">
        <v>11.087999999999999</v>
      </c>
      <c r="J54" s="11">
        <v>7752</v>
      </c>
      <c r="K54" s="14">
        <v>0.41620000000000001</v>
      </c>
      <c r="L54" s="11">
        <v>7786</v>
      </c>
      <c r="M54" s="11">
        <v>35774.1</v>
      </c>
    </row>
    <row r="55" spans="1:13" outlineLevel="2" x14ac:dyDescent="0.2">
      <c r="A55" s="9">
        <v>114060557</v>
      </c>
      <c r="B55" s="9" t="s">
        <v>404</v>
      </c>
      <c r="C55" s="9">
        <v>114069103</v>
      </c>
      <c r="D55" s="9" t="s">
        <v>419</v>
      </c>
      <c r="E55" s="10">
        <v>71542.8</v>
      </c>
      <c r="F55" s="11">
        <v>58578.73</v>
      </c>
      <c r="G55" s="11">
        <v>12964.07</v>
      </c>
      <c r="H55" s="17">
        <v>102.69199999999999</v>
      </c>
      <c r="I55" s="12">
        <v>21.565000000000001</v>
      </c>
      <c r="J55" s="11">
        <v>8143</v>
      </c>
      <c r="K55" s="14">
        <v>0.45950000000000002</v>
      </c>
      <c r="L55" s="11">
        <v>7812</v>
      </c>
      <c r="M55" s="11">
        <v>77409.94</v>
      </c>
    </row>
    <row r="56" spans="1:13" outlineLevel="2" x14ac:dyDescent="0.2">
      <c r="A56" s="9">
        <v>114060557</v>
      </c>
      <c r="B56" s="9" t="s">
        <v>404</v>
      </c>
      <c r="C56" s="9">
        <v>114069353</v>
      </c>
      <c r="D56" s="9" t="s">
        <v>420</v>
      </c>
      <c r="E56" s="10">
        <v>27808.2</v>
      </c>
      <c r="F56" s="11">
        <v>22769.15</v>
      </c>
      <c r="G56" s="11">
        <v>5039.05</v>
      </c>
      <c r="H56" s="17">
        <v>48.795000000000002</v>
      </c>
      <c r="I56" s="12">
        <v>10.246</v>
      </c>
      <c r="J56" s="11">
        <v>8941</v>
      </c>
      <c r="K56" s="14">
        <v>0.375</v>
      </c>
      <c r="L56" s="11">
        <v>7831</v>
      </c>
      <c r="M56" s="11">
        <v>30088.71</v>
      </c>
    </row>
    <row r="57" spans="1:13" outlineLevel="1" x14ac:dyDescent="0.2">
      <c r="B57" s="19" t="s">
        <v>404</v>
      </c>
      <c r="E57" s="20">
        <f>SUBTOTAL(9,E41:E56)</f>
        <v>1202473.9099999999</v>
      </c>
      <c r="F57" s="21">
        <f>SUBTOTAL(9,F41:F56)</f>
        <v>984576.92999999982</v>
      </c>
      <c r="G57" s="21">
        <f>SUBTOTAL(9,G41:G56)</f>
        <v>217896.97999999998</v>
      </c>
      <c r="H57" s="22"/>
      <c r="I57" s="23"/>
      <c r="J57" s="21"/>
      <c r="K57" s="24"/>
      <c r="L57" s="21"/>
      <c r="M57" s="21">
        <f>SUBTOTAL(9,M41:M56)</f>
        <v>1301087.29</v>
      </c>
    </row>
    <row r="58" spans="1:13" outlineLevel="2" x14ac:dyDescent="0.2">
      <c r="A58" s="9">
        <v>120481107</v>
      </c>
      <c r="B58" s="9" t="s">
        <v>407</v>
      </c>
      <c r="C58" s="9">
        <v>120480803</v>
      </c>
      <c r="D58" s="9" t="s">
        <v>142</v>
      </c>
      <c r="E58" s="10">
        <v>2944.96</v>
      </c>
      <c r="F58" s="11">
        <v>2411.31</v>
      </c>
      <c r="G58" s="11">
        <v>533.65</v>
      </c>
      <c r="H58" s="17">
        <v>3.544</v>
      </c>
      <c r="I58" s="12">
        <v>0.74399999999999999</v>
      </c>
      <c r="J58" s="11">
        <v>8673</v>
      </c>
      <c r="K58" s="14">
        <v>0.54930000000000001</v>
      </c>
      <c r="L58" s="11">
        <v>7797</v>
      </c>
      <c r="M58" s="11">
        <v>3186.47</v>
      </c>
    </row>
    <row r="59" spans="1:13" outlineLevel="2" x14ac:dyDescent="0.2">
      <c r="A59" s="9">
        <v>120481107</v>
      </c>
      <c r="B59" s="9" t="s">
        <v>407</v>
      </c>
      <c r="C59" s="9">
        <v>120481002</v>
      </c>
      <c r="D59" s="9" t="s">
        <v>500</v>
      </c>
      <c r="E59" s="10">
        <v>490628.45</v>
      </c>
      <c r="F59" s="11">
        <v>401723.02</v>
      </c>
      <c r="G59" s="11">
        <v>88905.43</v>
      </c>
      <c r="H59" s="17">
        <v>698.62199999999996</v>
      </c>
      <c r="I59" s="12">
        <v>146.71</v>
      </c>
      <c r="J59" s="11">
        <v>7915</v>
      </c>
      <c r="K59" s="14">
        <v>0.46450000000000002</v>
      </c>
      <c r="L59" s="11">
        <v>7790</v>
      </c>
      <c r="M59" s="11">
        <v>530864.27</v>
      </c>
    </row>
    <row r="60" spans="1:13" outlineLevel="2" x14ac:dyDescent="0.2">
      <c r="A60" s="9">
        <v>120481107</v>
      </c>
      <c r="B60" s="9" t="s">
        <v>407</v>
      </c>
      <c r="C60" s="9">
        <v>114060753</v>
      </c>
      <c r="D60" s="9" t="s">
        <v>406</v>
      </c>
      <c r="E60" s="10">
        <v>398.16</v>
      </c>
      <c r="F60" s="11">
        <v>326.01</v>
      </c>
      <c r="G60" s="11">
        <v>72.150000000000006</v>
      </c>
      <c r="H60" s="17">
        <v>0.57699999999999996</v>
      </c>
      <c r="I60" s="12">
        <v>0.121</v>
      </c>
      <c r="J60" s="11">
        <v>7472</v>
      </c>
      <c r="K60" s="14">
        <v>0.47649999999999998</v>
      </c>
      <c r="L60" s="11">
        <v>7785</v>
      </c>
      <c r="M60" s="11">
        <v>430.81</v>
      </c>
    </row>
    <row r="61" spans="1:13" outlineLevel="2" x14ac:dyDescent="0.2">
      <c r="A61" s="9">
        <v>120481107</v>
      </c>
      <c r="B61" s="9" t="s">
        <v>407</v>
      </c>
      <c r="C61" s="9">
        <v>120483302</v>
      </c>
      <c r="D61" s="9" t="s">
        <v>144</v>
      </c>
      <c r="E61" s="10">
        <v>3352.37</v>
      </c>
      <c r="F61" s="11">
        <v>2744.9</v>
      </c>
      <c r="G61" s="11">
        <v>607.47</v>
      </c>
      <c r="H61" s="17">
        <v>4.2380000000000004</v>
      </c>
      <c r="I61" s="12">
        <v>0.88900000000000001</v>
      </c>
      <c r="J61" s="11">
        <v>8728</v>
      </c>
      <c r="K61" s="14">
        <v>0.52270000000000005</v>
      </c>
      <c r="L61" s="11">
        <v>7806</v>
      </c>
      <c r="M61" s="11">
        <v>3627.3</v>
      </c>
    </row>
    <row r="62" spans="1:13" outlineLevel="2" x14ac:dyDescent="0.2">
      <c r="A62" s="9">
        <v>120481107</v>
      </c>
      <c r="B62" s="9" t="s">
        <v>407</v>
      </c>
      <c r="C62" s="9">
        <v>120484803</v>
      </c>
      <c r="D62" s="9" t="s">
        <v>501</v>
      </c>
      <c r="E62" s="10">
        <v>5044.66</v>
      </c>
      <c r="F62" s="11">
        <v>4130.53</v>
      </c>
      <c r="G62" s="11">
        <v>914.13</v>
      </c>
      <c r="H62" s="17">
        <v>8.0329999999999995</v>
      </c>
      <c r="I62" s="12">
        <v>1.6859999999999999</v>
      </c>
      <c r="J62" s="11">
        <v>8295</v>
      </c>
      <c r="K62" s="14">
        <v>0.41570000000000001</v>
      </c>
      <c r="L62" s="11">
        <v>7788</v>
      </c>
      <c r="M62" s="11">
        <v>5458.37</v>
      </c>
    </row>
    <row r="63" spans="1:13" outlineLevel="2" x14ac:dyDescent="0.2">
      <c r="A63" s="9">
        <v>120481107</v>
      </c>
      <c r="B63" s="9" t="s">
        <v>407</v>
      </c>
      <c r="C63" s="9">
        <v>120484903</v>
      </c>
      <c r="D63" s="9" t="s">
        <v>502</v>
      </c>
      <c r="E63" s="10">
        <v>173386.69</v>
      </c>
      <c r="F63" s="11">
        <v>141967.76999999999</v>
      </c>
      <c r="G63" s="11">
        <v>31418.92</v>
      </c>
      <c r="H63" s="17">
        <v>253.726</v>
      </c>
      <c r="I63" s="12">
        <v>53.281999999999996</v>
      </c>
      <c r="J63" s="11">
        <v>8483</v>
      </c>
      <c r="K63" s="14">
        <v>0.45169999999999999</v>
      </c>
      <c r="L63" s="11">
        <v>7795</v>
      </c>
      <c r="M63" s="11">
        <v>187605.92</v>
      </c>
    </row>
    <row r="64" spans="1:13" outlineLevel="2" x14ac:dyDescent="0.2">
      <c r="A64" s="9">
        <v>120481107</v>
      </c>
      <c r="B64" s="9" t="s">
        <v>407</v>
      </c>
      <c r="C64" s="9">
        <v>120455403</v>
      </c>
      <c r="D64" s="9" t="s">
        <v>497</v>
      </c>
      <c r="E64" s="10">
        <v>822.42</v>
      </c>
      <c r="F64" s="11">
        <v>673.39</v>
      </c>
      <c r="G64" s="11">
        <v>149.03</v>
      </c>
      <c r="H64" s="17">
        <v>1</v>
      </c>
      <c r="I64" s="12">
        <v>0.21</v>
      </c>
      <c r="J64" s="11">
        <v>9436</v>
      </c>
      <c r="K64" s="14">
        <v>0.54179999999999995</v>
      </c>
      <c r="L64" s="11">
        <v>7821</v>
      </c>
      <c r="M64" s="11">
        <v>889.86</v>
      </c>
    </row>
    <row r="65" spans="1:13" outlineLevel="2" x14ac:dyDescent="0.2">
      <c r="A65" s="9">
        <v>120481107</v>
      </c>
      <c r="B65" s="9" t="s">
        <v>407</v>
      </c>
      <c r="C65" s="9">
        <v>120486003</v>
      </c>
      <c r="D65" s="9" t="s">
        <v>505</v>
      </c>
      <c r="E65" s="10">
        <v>43524.14</v>
      </c>
      <c r="F65" s="11">
        <v>35637.25</v>
      </c>
      <c r="G65" s="11">
        <v>7886.89</v>
      </c>
      <c r="H65" s="17">
        <v>76.622</v>
      </c>
      <c r="I65" s="12">
        <v>16.09</v>
      </c>
      <c r="J65" s="11">
        <v>10108</v>
      </c>
      <c r="K65" s="14">
        <v>0.375</v>
      </c>
      <c r="L65" s="11">
        <v>7805</v>
      </c>
      <c r="M65" s="11">
        <v>47093.5</v>
      </c>
    </row>
    <row r="66" spans="1:13" outlineLevel="1" x14ac:dyDescent="0.2">
      <c r="B66" s="19" t="s">
        <v>407</v>
      </c>
      <c r="E66" s="20">
        <f>SUBTOTAL(9,E58:E65)</f>
        <v>720101.85000000009</v>
      </c>
      <c r="F66" s="21">
        <f>SUBTOTAL(9,F58:F65)</f>
        <v>589614.18000000005</v>
      </c>
      <c r="G66" s="21">
        <f>SUBTOTAL(9,G58:G65)</f>
        <v>130487.66999999998</v>
      </c>
      <c r="H66" s="22"/>
      <c r="I66" s="23"/>
      <c r="J66" s="21"/>
      <c r="K66" s="24"/>
      <c r="L66" s="21"/>
      <c r="M66" s="21">
        <f>SUBTOTAL(9,M58:M65)</f>
        <v>779156.50000000012</v>
      </c>
    </row>
    <row r="67" spans="1:13" outlineLevel="2" x14ac:dyDescent="0.2">
      <c r="A67" s="9">
        <v>122091457</v>
      </c>
      <c r="B67" s="9" t="s">
        <v>522</v>
      </c>
      <c r="C67" s="9">
        <v>122091002</v>
      </c>
      <c r="D67" s="9" t="s">
        <v>523</v>
      </c>
      <c r="E67" s="10">
        <v>150873.16</v>
      </c>
      <c r="F67" s="11">
        <v>123533.85</v>
      </c>
      <c r="G67" s="11">
        <v>27339.31</v>
      </c>
      <c r="H67" s="17">
        <v>266.07600000000002</v>
      </c>
      <c r="I67" s="12">
        <v>55.875</v>
      </c>
      <c r="J67" s="11">
        <v>10334</v>
      </c>
      <c r="K67" s="14">
        <v>0.375</v>
      </c>
      <c r="L67" s="11">
        <v>7791</v>
      </c>
      <c r="M67" s="11">
        <v>163246.07999999999</v>
      </c>
    </row>
    <row r="68" spans="1:13" outlineLevel="2" x14ac:dyDescent="0.2">
      <c r="A68" s="9">
        <v>122091457</v>
      </c>
      <c r="B68" s="9" t="s">
        <v>522</v>
      </c>
      <c r="C68" s="9">
        <v>122091303</v>
      </c>
      <c r="D68" s="9" t="s">
        <v>525</v>
      </c>
      <c r="E68" s="10">
        <v>48577.46</v>
      </c>
      <c r="F68" s="11">
        <v>39774.870000000003</v>
      </c>
      <c r="G68" s="11">
        <v>8802.59</v>
      </c>
      <c r="H68" s="17">
        <v>55.868000000000002</v>
      </c>
      <c r="I68" s="12">
        <v>11.731999999999999</v>
      </c>
      <c r="J68" s="11">
        <v>10260</v>
      </c>
      <c r="K68" s="14">
        <v>0.5746</v>
      </c>
      <c r="L68" s="11">
        <v>7797</v>
      </c>
      <c r="M68" s="11">
        <v>52561.24</v>
      </c>
    </row>
    <row r="69" spans="1:13" outlineLevel="2" x14ac:dyDescent="0.2">
      <c r="A69" s="9">
        <v>122091457</v>
      </c>
      <c r="B69" s="9" t="s">
        <v>522</v>
      </c>
      <c r="C69" s="9">
        <v>122091352</v>
      </c>
      <c r="D69" s="9" t="s">
        <v>526</v>
      </c>
      <c r="E69" s="10">
        <v>429175.3</v>
      </c>
      <c r="F69" s="11">
        <v>351405.63</v>
      </c>
      <c r="G69" s="11">
        <v>77769.67</v>
      </c>
      <c r="H69" s="17">
        <v>529.90499999999997</v>
      </c>
      <c r="I69" s="12">
        <v>111.28</v>
      </c>
      <c r="J69" s="11">
        <v>11038</v>
      </c>
      <c r="K69" s="14">
        <v>0.53369999999999995</v>
      </c>
      <c r="L69" s="11">
        <v>7819</v>
      </c>
      <c r="M69" s="11">
        <v>464371.44</v>
      </c>
    </row>
    <row r="70" spans="1:13" outlineLevel="2" x14ac:dyDescent="0.2">
      <c r="A70" s="9">
        <v>122091457</v>
      </c>
      <c r="B70" s="9" t="s">
        <v>522</v>
      </c>
      <c r="C70" s="9">
        <v>122097203</v>
      </c>
      <c r="D70" s="9" t="s">
        <v>532</v>
      </c>
      <c r="E70" s="10">
        <v>24667.58</v>
      </c>
      <c r="F70" s="11">
        <v>20197.64</v>
      </c>
      <c r="G70" s="11">
        <v>4469.9399999999996</v>
      </c>
      <c r="H70" s="17">
        <v>38.350999999999999</v>
      </c>
      <c r="I70" s="12">
        <v>8.0530000000000008</v>
      </c>
      <c r="J70" s="11">
        <v>11441</v>
      </c>
      <c r="K70" s="14">
        <v>0.42470000000000002</v>
      </c>
      <c r="L70" s="11">
        <v>7804</v>
      </c>
      <c r="M70" s="11">
        <v>26690.54</v>
      </c>
    </row>
    <row r="71" spans="1:13" outlineLevel="2" x14ac:dyDescent="0.2">
      <c r="A71" s="9">
        <v>122091457</v>
      </c>
      <c r="B71" s="9" t="s">
        <v>522</v>
      </c>
      <c r="C71" s="9">
        <v>122097502</v>
      </c>
      <c r="D71" s="9" t="s">
        <v>533</v>
      </c>
      <c r="E71" s="10">
        <v>153375.09</v>
      </c>
      <c r="F71" s="11">
        <v>125582.41</v>
      </c>
      <c r="G71" s="11">
        <v>27792.68</v>
      </c>
      <c r="H71" s="17">
        <v>270.41699999999997</v>
      </c>
      <c r="I71" s="12">
        <v>56.786999999999999</v>
      </c>
      <c r="J71" s="11">
        <v>10538</v>
      </c>
      <c r="K71" s="14">
        <v>0.375</v>
      </c>
      <c r="L71" s="11">
        <v>7793</v>
      </c>
      <c r="M71" s="11">
        <v>165953.19</v>
      </c>
    </row>
    <row r="72" spans="1:13" outlineLevel="2" x14ac:dyDescent="0.2">
      <c r="A72" s="9">
        <v>122091457</v>
      </c>
      <c r="B72" s="9" t="s">
        <v>522</v>
      </c>
      <c r="C72" s="9">
        <v>122098202</v>
      </c>
      <c r="D72" s="9" t="s">
        <v>536</v>
      </c>
      <c r="E72" s="10">
        <v>154159.94</v>
      </c>
      <c r="F72" s="11">
        <v>126225.04</v>
      </c>
      <c r="G72" s="11">
        <v>27934.9</v>
      </c>
      <c r="H72" s="17">
        <v>272.04300000000001</v>
      </c>
      <c r="I72" s="12">
        <v>57.128999999999998</v>
      </c>
      <c r="J72" s="11">
        <v>10892</v>
      </c>
      <c r="K72" s="14">
        <v>0.375</v>
      </c>
      <c r="L72" s="11">
        <v>7786</v>
      </c>
      <c r="M72" s="11">
        <v>166802.4</v>
      </c>
    </row>
    <row r="73" spans="1:13" outlineLevel="2" x14ac:dyDescent="0.2">
      <c r="A73" s="9">
        <v>122091457</v>
      </c>
      <c r="B73" s="9" t="s">
        <v>522</v>
      </c>
      <c r="C73" s="9">
        <v>126515001</v>
      </c>
      <c r="D73" s="9" t="s">
        <v>162</v>
      </c>
      <c r="E73" s="10">
        <v>2105.19</v>
      </c>
      <c r="F73" s="11">
        <v>1723.71</v>
      </c>
      <c r="G73" s="11">
        <v>381.48</v>
      </c>
      <c r="H73" s="17">
        <v>1.978</v>
      </c>
      <c r="I73" s="12">
        <v>0.41499999999999998</v>
      </c>
      <c r="J73" s="11">
        <v>7554</v>
      </c>
      <c r="K73" s="14">
        <v>0.72660000000000002</v>
      </c>
      <c r="L73" s="11">
        <v>7795</v>
      </c>
      <c r="M73" s="11">
        <v>2277.83</v>
      </c>
    </row>
    <row r="74" spans="1:13" outlineLevel="1" x14ac:dyDescent="0.2">
      <c r="B74" s="25" t="s">
        <v>522</v>
      </c>
      <c r="C74" s="25"/>
      <c r="D74" s="25"/>
      <c r="E74" s="20">
        <f>SUBTOTAL(9,E67:E73)</f>
        <v>962933.71999999974</v>
      </c>
      <c r="F74" s="21">
        <f>SUBTOTAL(9,F67:F73)</f>
        <v>788443.15</v>
      </c>
      <c r="G74" s="21">
        <f>SUBTOTAL(9,G67:G73)</f>
        <v>174490.57</v>
      </c>
      <c r="H74" s="22"/>
      <c r="I74" s="23"/>
      <c r="J74" s="21"/>
      <c r="K74" s="24"/>
      <c r="L74" s="21"/>
      <c r="M74" s="21">
        <f>SUBTOTAL(9,M67:M73)</f>
        <v>1041902.72</v>
      </c>
    </row>
    <row r="75" spans="1:13" outlineLevel="2" x14ac:dyDescent="0.2">
      <c r="A75" s="9">
        <v>104101307</v>
      </c>
      <c r="B75" s="9" t="s">
        <v>337</v>
      </c>
      <c r="C75" s="9">
        <v>104101252</v>
      </c>
      <c r="D75" s="9" t="s">
        <v>338</v>
      </c>
      <c r="E75" s="10">
        <v>283731.37</v>
      </c>
      <c r="F75" s="11">
        <v>232317.19</v>
      </c>
      <c r="G75" s="11">
        <v>51414.18</v>
      </c>
      <c r="H75" s="17">
        <v>355.79500000000002</v>
      </c>
      <c r="I75" s="12">
        <v>74.715999999999994</v>
      </c>
      <c r="J75" s="11">
        <v>6855</v>
      </c>
      <c r="K75" s="14">
        <v>0.59940000000000004</v>
      </c>
      <c r="L75" s="11">
        <v>7778</v>
      </c>
      <c r="M75" s="11">
        <v>306999.83</v>
      </c>
    </row>
    <row r="76" spans="1:13" outlineLevel="2" x14ac:dyDescent="0.2">
      <c r="A76" s="9">
        <v>104101307</v>
      </c>
      <c r="B76" s="9" t="s">
        <v>337</v>
      </c>
      <c r="C76" s="9">
        <v>104103603</v>
      </c>
      <c r="D76" s="9" t="s">
        <v>339</v>
      </c>
      <c r="E76" s="10">
        <v>90309.42</v>
      </c>
      <c r="F76" s="11">
        <v>73944.7</v>
      </c>
      <c r="G76" s="11">
        <v>16364.72</v>
      </c>
      <c r="H76" s="17">
        <v>92.567999999999998</v>
      </c>
      <c r="I76" s="12">
        <v>19.439</v>
      </c>
      <c r="J76" s="11">
        <v>7074</v>
      </c>
      <c r="K76" s="14">
        <v>0.71060000000000001</v>
      </c>
      <c r="L76" s="11">
        <v>7765</v>
      </c>
      <c r="M76" s="11">
        <v>97715.58</v>
      </c>
    </row>
    <row r="77" spans="1:13" outlineLevel="2" x14ac:dyDescent="0.2">
      <c r="A77" s="9">
        <v>104101307</v>
      </c>
      <c r="B77" s="9" t="s">
        <v>337</v>
      </c>
      <c r="C77" s="9">
        <v>104105003</v>
      </c>
      <c r="D77" s="9" t="s">
        <v>340</v>
      </c>
      <c r="E77" s="10">
        <v>16383.27</v>
      </c>
      <c r="F77" s="11">
        <v>13414.5</v>
      </c>
      <c r="G77" s="11">
        <v>2968.77</v>
      </c>
      <c r="H77" s="17">
        <v>33.325000000000003</v>
      </c>
      <c r="I77" s="12">
        <v>6.9980000000000002</v>
      </c>
      <c r="J77" s="11">
        <v>6755</v>
      </c>
      <c r="K77" s="14">
        <v>0.375</v>
      </c>
      <c r="L77" s="11">
        <v>7774</v>
      </c>
      <c r="M77" s="11">
        <v>17726.84</v>
      </c>
    </row>
    <row r="78" spans="1:13" outlineLevel="2" x14ac:dyDescent="0.2">
      <c r="A78" s="9">
        <v>104101307</v>
      </c>
      <c r="B78" s="9" t="s">
        <v>337</v>
      </c>
      <c r="C78" s="9">
        <v>104105353</v>
      </c>
      <c r="D78" s="9" t="s">
        <v>11</v>
      </c>
      <c r="E78" s="10">
        <v>74763.789999999994</v>
      </c>
      <c r="F78" s="11">
        <v>61216.05</v>
      </c>
      <c r="G78" s="11">
        <v>13547.74</v>
      </c>
      <c r="H78" s="17">
        <v>78.076999999999998</v>
      </c>
      <c r="I78" s="12">
        <v>16.396000000000001</v>
      </c>
      <c r="J78" s="11">
        <v>7228</v>
      </c>
      <c r="K78" s="14">
        <v>0.68259999999999998</v>
      </c>
      <c r="L78" s="11">
        <v>7765</v>
      </c>
      <c r="M78" s="11">
        <v>80895.08</v>
      </c>
    </row>
    <row r="79" spans="1:13" outlineLevel="2" x14ac:dyDescent="0.2">
      <c r="A79" s="9">
        <v>104101307</v>
      </c>
      <c r="B79" s="9" t="s">
        <v>337</v>
      </c>
      <c r="C79" s="9">
        <v>104107903</v>
      </c>
      <c r="D79" s="9" t="s">
        <v>343</v>
      </c>
      <c r="E79" s="10">
        <v>86242.63</v>
      </c>
      <c r="F79" s="11">
        <v>70614.84</v>
      </c>
      <c r="G79" s="11">
        <v>15627.79</v>
      </c>
      <c r="H79" s="17">
        <v>149.03200000000001</v>
      </c>
      <c r="I79" s="12">
        <v>31.295999999999999</v>
      </c>
      <c r="J79" s="11">
        <v>7667</v>
      </c>
      <c r="K79" s="14">
        <v>0.38890000000000002</v>
      </c>
      <c r="L79" s="11">
        <v>7785</v>
      </c>
      <c r="M79" s="11">
        <v>93315.28</v>
      </c>
    </row>
    <row r="80" spans="1:13" outlineLevel="2" x14ac:dyDescent="0.2">
      <c r="A80" s="9">
        <v>104101307</v>
      </c>
      <c r="B80" s="9" t="s">
        <v>337</v>
      </c>
      <c r="C80" s="9">
        <v>104107503</v>
      </c>
      <c r="D80" s="9" t="s">
        <v>341</v>
      </c>
      <c r="E80" s="10">
        <v>59723.09</v>
      </c>
      <c r="F80" s="11">
        <v>48900.83</v>
      </c>
      <c r="G80" s="11">
        <v>10822.26</v>
      </c>
      <c r="H80" s="17">
        <v>70.259</v>
      </c>
      <c r="I80" s="12">
        <v>14.754</v>
      </c>
      <c r="J80" s="11">
        <v>7707</v>
      </c>
      <c r="K80" s="14">
        <v>0.56830000000000003</v>
      </c>
      <c r="L80" s="11">
        <v>7772</v>
      </c>
      <c r="M80" s="11">
        <v>64620.9</v>
      </c>
    </row>
    <row r="81" spans="1:13" outlineLevel="2" x14ac:dyDescent="0.2">
      <c r="A81" s="9">
        <v>104101307</v>
      </c>
      <c r="B81" s="9" t="s">
        <v>337</v>
      </c>
      <c r="C81" s="9">
        <v>104107803</v>
      </c>
      <c r="D81" s="9" t="s">
        <v>342</v>
      </c>
      <c r="E81" s="10">
        <v>74708.36</v>
      </c>
      <c r="F81" s="11">
        <v>61170.66</v>
      </c>
      <c r="G81" s="11">
        <v>13537.7</v>
      </c>
      <c r="H81" s="17">
        <v>108.61799999999999</v>
      </c>
      <c r="I81" s="12">
        <v>22.809000000000001</v>
      </c>
      <c r="J81" s="11">
        <v>6975</v>
      </c>
      <c r="K81" s="14">
        <v>0.5081</v>
      </c>
      <c r="L81" s="11">
        <v>7771</v>
      </c>
      <c r="M81" s="11">
        <v>80835.100000000006</v>
      </c>
    </row>
    <row r="82" spans="1:13" outlineLevel="1" x14ac:dyDescent="0.2">
      <c r="B82" s="19" t="s">
        <v>337</v>
      </c>
      <c r="E82" s="20">
        <f>SUBTOTAL(9,E75:E81)</f>
        <v>685861.92999999993</v>
      </c>
      <c r="F82" s="21">
        <f>SUBTOTAL(9,F75:F81)</f>
        <v>561578.77</v>
      </c>
      <c r="G82" s="21">
        <f>SUBTOTAL(9,G75:G81)</f>
        <v>124283.16</v>
      </c>
      <c r="H82" s="22"/>
      <c r="I82" s="23"/>
      <c r="J82" s="21"/>
      <c r="K82" s="24"/>
      <c r="L82" s="21"/>
      <c r="M82" s="21">
        <f>SUBTOTAL(9,M75:M81)</f>
        <v>742108.6100000001</v>
      </c>
    </row>
    <row r="83" spans="1:13" outlineLevel="2" x14ac:dyDescent="0.2">
      <c r="A83" s="9">
        <v>121131507</v>
      </c>
      <c r="B83" s="9" t="s">
        <v>507</v>
      </c>
      <c r="C83" s="9">
        <v>121135003</v>
      </c>
      <c r="D83" s="9" t="s">
        <v>508</v>
      </c>
      <c r="E83" s="10">
        <v>53789.37</v>
      </c>
      <c r="F83" s="11">
        <v>44042.35</v>
      </c>
      <c r="G83" s="11">
        <v>9747.02</v>
      </c>
      <c r="H83" s="17">
        <v>86.1</v>
      </c>
      <c r="I83" s="12">
        <v>18.081</v>
      </c>
      <c r="J83" s="11">
        <v>9017</v>
      </c>
      <c r="K83" s="14">
        <v>0.41310000000000002</v>
      </c>
      <c r="L83" s="11">
        <v>7792</v>
      </c>
      <c r="M83" s="11">
        <v>58200.57</v>
      </c>
    </row>
    <row r="84" spans="1:13" outlineLevel="2" x14ac:dyDescent="0.2">
      <c r="A84" s="9">
        <v>121131507</v>
      </c>
      <c r="B84" s="9" t="s">
        <v>507</v>
      </c>
      <c r="C84" s="9">
        <v>121135503</v>
      </c>
      <c r="D84" s="9" t="s">
        <v>509</v>
      </c>
      <c r="E84" s="10">
        <v>69868.41</v>
      </c>
      <c r="F84" s="11">
        <v>57207.75</v>
      </c>
      <c r="G84" s="11">
        <v>12660.66</v>
      </c>
      <c r="H84" s="17">
        <v>77.629000000000005</v>
      </c>
      <c r="I84" s="12">
        <v>16.302</v>
      </c>
      <c r="J84" s="11">
        <v>8751</v>
      </c>
      <c r="K84" s="14">
        <v>0.59399999999999997</v>
      </c>
      <c r="L84" s="11">
        <v>7807</v>
      </c>
      <c r="M84" s="11">
        <v>75598.240000000005</v>
      </c>
    </row>
    <row r="85" spans="1:13" outlineLevel="2" x14ac:dyDescent="0.2">
      <c r="A85" s="9">
        <v>121131507</v>
      </c>
      <c r="B85" s="9" t="s">
        <v>507</v>
      </c>
      <c r="C85" s="9">
        <v>121136503</v>
      </c>
      <c r="D85" s="9" t="s">
        <v>510</v>
      </c>
      <c r="E85" s="10">
        <v>86522.04</v>
      </c>
      <c r="F85" s="11">
        <v>70843.62</v>
      </c>
      <c r="G85" s="11">
        <v>15678.42</v>
      </c>
      <c r="H85" s="17">
        <v>100.684</v>
      </c>
      <c r="I85" s="12">
        <v>21.143000000000001</v>
      </c>
      <c r="J85" s="11">
        <v>7428</v>
      </c>
      <c r="K85" s="14">
        <v>0.59609999999999996</v>
      </c>
      <c r="L85" s="11">
        <v>7800</v>
      </c>
      <c r="M85" s="11">
        <v>93617.61</v>
      </c>
    </row>
    <row r="86" spans="1:13" outlineLevel="2" x14ac:dyDescent="0.2">
      <c r="A86" s="9">
        <v>121131507</v>
      </c>
      <c r="B86" s="9" t="s">
        <v>507</v>
      </c>
      <c r="C86" s="9">
        <v>121136603</v>
      </c>
      <c r="D86" s="9" t="s">
        <v>511</v>
      </c>
      <c r="E86" s="10">
        <v>74083.070000000007</v>
      </c>
      <c r="F86" s="11">
        <v>60658.68</v>
      </c>
      <c r="G86" s="11">
        <v>13424.39</v>
      </c>
      <c r="H86" s="17">
        <v>65.105999999999995</v>
      </c>
      <c r="I86" s="12">
        <v>13.672000000000001</v>
      </c>
      <c r="J86" s="11">
        <v>8310</v>
      </c>
      <c r="K86" s="14">
        <v>0.74839999999999995</v>
      </c>
      <c r="L86" s="11">
        <v>7834</v>
      </c>
      <c r="M86" s="11">
        <v>80158.53</v>
      </c>
    </row>
    <row r="87" spans="1:13" outlineLevel="2" x14ac:dyDescent="0.2">
      <c r="A87" s="9">
        <v>121131507</v>
      </c>
      <c r="B87" s="9" t="s">
        <v>507</v>
      </c>
      <c r="C87" s="9">
        <v>121139004</v>
      </c>
      <c r="D87" s="9" t="s">
        <v>512</v>
      </c>
      <c r="E87" s="10">
        <v>19840.53</v>
      </c>
      <c r="F87" s="11">
        <v>16245.28</v>
      </c>
      <c r="G87" s="11">
        <v>3595.25</v>
      </c>
      <c r="H87" s="17">
        <v>23.875</v>
      </c>
      <c r="I87" s="12">
        <v>5.0129999999999999</v>
      </c>
      <c r="J87" s="11">
        <v>10397</v>
      </c>
      <c r="K87" s="14">
        <v>0.54979999999999996</v>
      </c>
      <c r="L87" s="11">
        <v>7789</v>
      </c>
      <c r="M87" s="11">
        <v>21467.62</v>
      </c>
    </row>
    <row r="88" spans="1:13" outlineLevel="1" x14ac:dyDescent="0.2">
      <c r="B88" s="25" t="s">
        <v>507</v>
      </c>
      <c r="C88" s="25"/>
      <c r="D88" s="25"/>
      <c r="E88" s="20">
        <f>SUBTOTAL(9,E83:E87)</f>
        <v>304103.42000000004</v>
      </c>
      <c r="F88" s="21">
        <f>SUBTOTAL(9,F83:F87)</f>
        <v>248997.68</v>
      </c>
      <c r="G88" s="21">
        <f>SUBTOTAL(9,G83:G87)</f>
        <v>55105.74</v>
      </c>
      <c r="H88" s="22"/>
      <c r="I88" s="23"/>
      <c r="J88" s="21"/>
      <c r="K88" s="24"/>
      <c r="L88" s="21"/>
      <c r="M88" s="21">
        <f>SUBTOTAL(9,M83:M87)</f>
        <v>329042.56999999995</v>
      </c>
    </row>
    <row r="89" spans="1:13" outlineLevel="2" x14ac:dyDescent="0.2">
      <c r="A89" s="9">
        <v>120483007</v>
      </c>
      <c r="B89" s="9" t="s">
        <v>499</v>
      </c>
      <c r="C89" s="9">
        <v>120480803</v>
      </c>
      <c r="D89" s="9" t="s">
        <v>142</v>
      </c>
      <c r="E89" s="10">
        <v>119995.16</v>
      </c>
      <c r="F89" s="11">
        <v>98251.17</v>
      </c>
      <c r="G89" s="11">
        <v>21743.99</v>
      </c>
      <c r="H89" s="17">
        <v>144.36099999999999</v>
      </c>
      <c r="I89" s="12">
        <v>30.315000000000001</v>
      </c>
      <c r="J89" s="11">
        <v>8673</v>
      </c>
      <c r="K89" s="14">
        <v>0.54930000000000001</v>
      </c>
      <c r="L89" s="11">
        <v>7797</v>
      </c>
      <c r="M89" s="11">
        <v>129835.81</v>
      </c>
    </row>
    <row r="90" spans="1:13" outlineLevel="2" x14ac:dyDescent="0.2">
      <c r="A90" s="9">
        <v>120483007</v>
      </c>
      <c r="B90" s="9" t="s">
        <v>499</v>
      </c>
      <c r="C90" s="9">
        <v>120483302</v>
      </c>
      <c r="D90" s="9" t="s">
        <v>144</v>
      </c>
      <c r="E90" s="10">
        <v>176929.15</v>
      </c>
      <c r="F90" s="11">
        <v>144868.31</v>
      </c>
      <c r="G90" s="11">
        <v>32060.84</v>
      </c>
      <c r="H90" s="17">
        <v>223.42699999999999</v>
      </c>
      <c r="I90" s="12">
        <v>46.918999999999997</v>
      </c>
      <c r="J90" s="11">
        <v>8728</v>
      </c>
      <c r="K90" s="14">
        <v>0.52270000000000005</v>
      </c>
      <c r="L90" s="11">
        <v>7806</v>
      </c>
      <c r="M90" s="11">
        <v>191438.9</v>
      </c>
    </row>
    <row r="91" spans="1:13" outlineLevel="2" x14ac:dyDescent="0.2">
      <c r="A91" s="9">
        <v>120483007</v>
      </c>
      <c r="B91" s="9" t="s">
        <v>499</v>
      </c>
      <c r="C91" s="9">
        <v>120484803</v>
      </c>
      <c r="D91" s="9" t="s">
        <v>501</v>
      </c>
      <c r="E91" s="10">
        <v>71935.88</v>
      </c>
      <c r="F91" s="11">
        <v>58900.58</v>
      </c>
      <c r="G91" s="11">
        <v>13035.3</v>
      </c>
      <c r="H91" s="17">
        <v>114.488</v>
      </c>
      <c r="I91" s="12">
        <v>24.042000000000002</v>
      </c>
      <c r="J91" s="11">
        <v>8295</v>
      </c>
      <c r="K91" s="14">
        <v>0.41570000000000001</v>
      </c>
      <c r="L91" s="11">
        <v>7788</v>
      </c>
      <c r="M91" s="11">
        <v>77835.25</v>
      </c>
    </row>
    <row r="92" spans="1:13" outlineLevel="2" x14ac:dyDescent="0.2">
      <c r="A92" s="9">
        <v>120483007</v>
      </c>
      <c r="B92" s="9" t="s">
        <v>499</v>
      </c>
      <c r="C92" s="9">
        <v>120484903</v>
      </c>
      <c r="D92" s="9" t="s">
        <v>502</v>
      </c>
      <c r="E92" s="10">
        <v>2001.3</v>
      </c>
      <c r="F92" s="11">
        <v>1638.65</v>
      </c>
      <c r="G92" s="11">
        <v>362.65</v>
      </c>
      <c r="H92" s="17">
        <v>2.9329999999999998</v>
      </c>
      <c r="I92" s="12">
        <v>0.61499999999999999</v>
      </c>
      <c r="J92" s="11">
        <v>8483</v>
      </c>
      <c r="K92" s="14">
        <v>0.45169999999999999</v>
      </c>
      <c r="L92" s="11">
        <v>7795</v>
      </c>
      <c r="M92" s="11">
        <v>2165.42</v>
      </c>
    </row>
    <row r="93" spans="1:13" outlineLevel="2" x14ac:dyDescent="0.2">
      <c r="A93" s="9">
        <v>120483007</v>
      </c>
      <c r="B93" s="9" t="s">
        <v>499</v>
      </c>
      <c r="C93" s="9">
        <v>120485603</v>
      </c>
      <c r="D93" s="9" t="s">
        <v>504</v>
      </c>
      <c r="E93" s="10">
        <v>52361.55</v>
      </c>
      <c r="F93" s="11">
        <v>42873.26</v>
      </c>
      <c r="G93" s="11">
        <v>9488.2900000000009</v>
      </c>
      <c r="H93" s="17">
        <v>65.766000000000005</v>
      </c>
      <c r="I93" s="12">
        <v>13.81</v>
      </c>
      <c r="J93" s="11">
        <v>8504</v>
      </c>
      <c r="K93" s="14">
        <v>0.52629999999999999</v>
      </c>
      <c r="L93" s="11">
        <v>7795</v>
      </c>
      <c r="M93" s="11">
        <v>56655.66</v>
      </c>
    </row>
    <row r="94" spans="1:13" outlineLevel="2" x14ac:dyDescent="0.2">
      <c r="A94" s="9">
        <v>120483007</v>
      </c>
      <c r="B94" s="9" t="s">
        <v>499</v>
      </c>
      <c r="C94" s="9">
        <v>120486003</v>
      </c>
      <c r="D94" s="9" t="s">
        <v>505</v>
      </c>
      <c r="E94" s="10">
        <v>554.54</v>
      </c>
      <c r="F94" s="11">
        <v>454.05</v>
      </c>
      <c r="G94" s="11">
        <v>100.49</v>
      </c>
      <c r="H94" s="17">
        <v>0.97699999999999998</v>
      </c>
      <c r="I94" s="12">
        <v>0.20499999999999999</v>
      </c>
      <c r="J94" s="11">
        <v>10108</v>
      </c>
      <c r="K94" s="14">
        <v>0.375</v>
      </c>
      <c r="L94" s="11">
        <v>7805</v>
      </c>
      <c r="M94" s="11">
        <v>600.01</v>
      </c>
    </row>
    <row r="95" spans="1:13" outlineLevel="2" x14ac:dyDescent="0.2">
      <c r="A95" s="9">
        <v>120483007</v>
      </c>
      <c r="B95" s="9" t="s">
        <v>499</v>
      </c>
      <c r="C95" s="9">
        <v>120488603</v>
      </c>
      <c r="D95" s="9" t="s">
        <v>506</v>
      </c>
      <c r="E95" s="10">
        <v>69082.179999999993</v>
      </c>
      <c r="F95" s="11">
        <v>56563.99</v>
      </c>
      <c r="G95" s="11">
        <v>12518.19</v>
      </c>
      <c r="H95" s="17">
        <v>92.622</v>
      </c>
      <c r="I95" s="12">
        <v>19.45</v>
      </c>
      <c r="J95" s="11">
        <v>8342</v>
      </c>
      <c r="K95" s="14">
        <v>0.49270000000000003</v>
      </c>
      <c r="L95" s="11">
        <v>7800</v>
      </c>
      <c r="M95" s="11">
        <v>74747.520000000004</v>
      </c>
    </row>
    <row r="96" spans="1:13" outlineLevel="1" x14ac:dyDescent="0.2">
      <c r="B96" s="19" t="s">
        <v>499</v>
      </c>
      <c r="E96" s="20">
        <f>SUBTOTAL(9,E89:E95)</f>
        <v>492859.75999999995</v>
      </c>
      <c r="F96" s="21">
        <f>SUBTOTAL(9,F89:F95)</f>
        <v>403550.01</v>
      </c>
      <c r="G96" s="21">
        <f>SUBTOTAL(9,G89:G95)</f>
        <v>89309.750000000015</v>
      </c>
      <c r="H96" s="22"/>
      <c r="I96" s="23"/>
      <c r="J96" s="21"/>
      <c r="K96" s="24"/>
      <c r="L96" s="21"/>
      <c r="M96" s="21">
        <f>SUBTOTAL(9,M89:M95)</f>
        <v>533278.56999999995</v>
      </c>
    </row>
    <row r="97" spans="1:13" outlineLevel="2" x14ac:dyDescent="0.2">
      <c r="A97" s="9">
        <v>123460957</v>
      </c>
      <c r="B97" s="9" t="s">
        <v>541</v>
      </c>
      <c r="C97" s="9">
        <v>123461602</v>
      </c>
      <c r="D97" s="9" t="s">
        <v>542</v>
      </c>
      <c r="E97" s="10">
        <v>83692.800000000003</v>
      </c>
      <c r="F97" s="11">
        <v>68527.06</v>
      </c>
      <c r="G97" s="11">
        <v>15165.74</v>
      </c>
      <c r="H97" s="17">
        <v>148.245</v>
      </c>
      <c r="I97" s="12">
        <v>31.131</v>
      </c>
      <c r="J97" s="11">
        <v>12737</v>
      </c>
      <c r="K97" s="14">
        <v>0.375</v>
      </c>
      <c r="L97" s="11">
        <v>7757</v>
      </c>
      <c r="M97" s="11">
        <v>90556.34</v>
      </c>
    </row>
    <row r="98" spans="1:13" outlineLevel="2" x14ac:dyDescent="0.2">
      <c r="A98" s="9">
        <v>123460957</v>
      </c>
      <c r="B98" s="9" t="s">
        <v>541</v>
      </c>
      <c r="C98" s="9">
        <v>123464502</v>
      </c>
      <c r="D98" s="9" t="s">
        <v>546</v>
      </c>
      <c r="E98" s="10">
        <v>9530.2000000000007</v>
      </c>
      <c r="F98" s="11">
        <v>7803.26</v>
      </c>
      <c r="G98" s="11">
        <v>1726.94</v>
      </c>
      <c r="H98" s="17">
        <v>16.856999999999999</v>
      </c>
      <c r="I98" s="12">
        <v>3.5390000000000001</v>
      </c>
      <c r="J98" s="11">
        <v>16564</v>
      </c>
      <c r="K98" s="14">
        <v>0.375</v>
      </c>
      <c r="L98" s="11">
        <v>7770</v>
      </c>
      <c r="M98" s="11">
        <v>10311.76</v>
      </c>
    </row>
    <row r="99" spans="1:13" outlineLevel="2" x14ac:dyDescent="0.2">
      <c r="A99" s="9">
        <v>123460957</v>
      </c>
      <c r="B99" s="9" t="s">
        <v>541</v>
      </c>
      <c r="C99" s="9">
        <v>123465602</v>
      </c>
      <c r="D99" s="9" t="s">
        <v>549</v>
      </c>
      <c r="E99" s="10">
        <v>131633.26</v>
      </c>
      <c r="F99" s="11">
        <v>107780.36</v>
      </c>
      <c r="G99" s="11">
        <v>23852.9</v>
      </c>
      <c r="H99" s="17">
        <v>213.76499999999999</v>
      </c>
      <c r="I99" s="12">
        <v>44.89</v>
      </c>
      <c r="J99" s="11">
        <v>10383</v>
      </c>
      <c r="K99" s="14">
        <v>0.40620000000000001</v>
      </c>
      <c r="L99" s="11">
        <v>7811</v>
      </c>
      <c r="M99" s="11">
        <v>142428.34</v>
      </c>
    </row>
    <row r="100" spans="1:13" outlineLevel="2" x14ac:dyDescent="0.2">
      <c r="A100" s="9">
        <v>123460957</v>
      </c>
      <c r="B100" s="9" t="s">
        <v>541</v>
      </c>
      <c r="C100" s="9">
        <v>123468402</v>
      </c>
      <c r="D100" s="9" t="s">
        <v>558</v>
      </c>
      <c r="E100" s="10">
        <v>60540.4</v>
      </c>
      <c r="F100" s="11">
        <v>49570.04</v>
      </c>
      <c r="G100" s="11">
        <v>10970.36</v>
      </c>
      <c r="H100" s="17">
        <v>107.114</v>
      </c>
      <c r="I100" s="12">
        <v>22.492999999999999</v>
      </c>
      <c r="J100" s="11">
        <v>11698</v>
      </c>
      <c r="K100" s="14">
        <v>0.375</v>
      </c>
      <c r="L100" s="11">
        <v>7766</v>
      </c>
      <c r="M100" s="11">
        <v>65505.24</v>
      </c>
    </row>
    <row r="101" spans="1:13" outlineLevel="1" x14ac:dyDescent="0.2">
      <c r="B101" s="25" t="s">
        <v>541</v>
      </c>
      <c r="C101" s="25"/>
      <c r="D101" s="25"/>
      <c r="E101" s="20">
        <f>SUBTOTAL(9,E97:E100)</f>
        <v>285396.66000000003</v>
      </c>
      <c r="F101" s="21">
        <f>SUBTOTAL(9,F97:F100)</f>
        <v>233680.72</v>
      </c>
      <c r="G101" s="21">
        <f>SUBTOTAL(9,G97:G100)</f>
        <v>51715.94</v>
      </c>
      <c r="H101" s="22"/>
      <c r="I101" s="23"/>
      <c r="J101" s="21"/>
      <c r="K101" s="24"/>
      <c r="L101" s="21"/>
      <c r="M101" s="21">
        <f>SUBTOTAL(9,M97:M100)</f>
        <v>308801.68</v>
      </c>
    </row>
    <row r="102" spans="1:13" outlineLevel="2" x14ac:dyDescent="0.2">
      <c r="A102" s="9">
        <v>110141607</v>
      </c>
      <c r="B102" s="9" t="s">
        <v>211</v>
      </c>
      <c r="C102" s="9">
        <v>110141003</v>
      </c>
      <c r="D102" s="9" t="s">
        <v>57</v>
      </c>
      <c r="E102" s="10">
        <v>133369.43</v>
      </c>
      <c r="F102" s="11">
        <v>109201.92</v>
      </c>
      <c r="G102" s="11">
        <v>24167.51</v>
      </c>
      <c r="H102" s="17">
        <v>138.31399999999999</v>
      </c>
      <c r="I102" s="12">
        <v>29.045000000000002</v>
      </c>
      <c r="J102" s="11">
        <v>8489</v>
      </c>
      <c r="K102" s="14">
        <v>0.63729999999999998</v>
      </c>
      <c r="L102" s="11">
        <v>7796</v>
      </c>
      <c r="M102" s="11">
        <v>144306.89000000001</v>
      </c>
    </row>
    <row r="103" spans="1:13" outlineLevel="2" x14ac:dyDescent="0.2">
      <c r="A103" s="9">
        <v>110141607</v>
      </c>
      <c r="B103" s="9" t="s">
        <v>211</v>
      </c>
      <c r="C103" s="9">
        <v>110141103</v>
      </c>
      <c r="D103" s="9" t="s">
        <v>59</v>
      </c>
      <c r="E103" s="10">
        <v>121661.69</v>
      </c>
      <c r="F103" s="11">
        <v>99615.71</v>
      </c>
      <c r="G103" s="11">
        <v>22045.98</v>
      </c>
      <c r="H103" s="17">
        <v>151.49100000000001</v>
      </c>
      <c r="I103" s="12">
        <v>31.812999999999999</v>
      </c>
      <c r="J103" s="11">
        <v>8488</v>
      </c>
      <c r="K103" s="14">
        <v>0.53049999999999997</v>
      </c>
      <c r="L103" s="11">
        <v>7800</v>
      </c>
      <c r="M103" s="11">
        <v>131639.01</v>
      </c>
    </row>
    <row r="104" spans="1:13" outlineLevel="2" x14ac:dyDescent="0.2">
      <c r="A104" s="9">
        <v>110141607</v>
      </c>
      <c r="B104" s="9" t="s">
        <v>211</v>
      </c>
      <c r="C104" s="9">
        <v>110147003</v>
      </c>
      <c r="D104" s="9" t="s">
        <v>237</v>
      </c>
      <c r="E104" s="10">
        <v>50031.57</v>
      </c>
      <c r="F104" s="11">
        <v>40965.49</v>
      </c>
      <c r="G104" s="11">
        <v>9066.08</v>
      </c>
      <c r="H104" s="17">
        <v>67.814999999999998</v>
      </c>
      <c r="I104" s="12">
        <v>14.241</v>
      </c>
      <c r="J104" s="11">
        <v>7973</v>
      </c>
      <c r="K104" s="14">
        <v>0.48809999999999998</v>
      </c>
      <c r="L104" s="11">
        <v>7788</v>
      </c>
      <c r="M104" s="11">
        <v>54134.6</v>
      </c>
    </row>
    <row r="105" spans="1:13" outlineLevel="2" x14ac:dyDescent="0.2">
      <c r="A105" s="9">
        <v>110141607</v>
      </c>
      <c r="B105" s="9" t="s">
        <v>211</v>
      </c>
      <c r="C105" s="9">
        <v>110177003</v>
      </c>
      <c r="D105" s="9" t="s">
        <v>244</v>
      </c>
      <c r="E105" s="10">
        <v>419.52</v>
      </c>
      <c r="F105" s="11">
        <v>343.5</v>
      </c>
      <c r="G105" s="11">
        <v>76.02</v>
      </c>
      <c r="H105" s="17">
        <v>0.40300000000000002</v>
      </c>
      <c r="I105" s="12">
        <v>8.4000000000000005E-2</v>
      </c>
      <c r="J105" s="11">
        <v>8001</v>
      </c>
      <c r="K105" s="14">
        <v>0.69279999999999997</v>
      </c>
      <c r="L105" s="11">
        <v>7800</v>
      </c>
      <c r="M105" s="11">
        <v>453.92</v>
      </c>
    </row>
    <row r="106" spans="1:13" outlineLevel="2" x14ac:dyDescent="0.2">
      <c r="A106" s="9">
        <v>110141607</v>
      </c>
      <c r="B106" s="9" t="s">
        <v>211</v>
      </c>
      <c r="C106" s="9">
        <v>110148002</v>
      </c>
      <c r="D106" s="9" t="s">
        <v>60</v>
      </c>
      <c r="E106" s="10">
        <v>2155.71</v>
      </c>
      <c r="F106" s="11">
        <v>1765.08</v>
      </c>
      <c r="G106" s="11">
        <v>390.63</v>
      </c>
      <c r="H106" s="17">
        <v>3.8119999999999998</v>
      </c>
      <c r="I106" s="12">
        <v>0.8</v>
      </c>
      <c r="J106" s="11">
        <v>10060</v>
      </c>
      <c r="K106" s="14">
        <v>0.375</v>
      </c>
      <c r="L106" s="11">
        <v>7775</v>
      </c>
      <c r="M106" s="11">
        <v>2332.5</v>
      </c>
    </row>
    <row r="107" spans="1:13" outlineLevel="1" x14ac:dyDescent="0.2">
      <c r="B107" s="25" t="s">
        <v>211</v>
      </c>
      <c r="C107" s="25"/>
      <c r="D107" s="25"/>
      <c r="E107" s="20">
        <f>SUBTOTAL(9,E102:E106)</f>
        <v>307637.92000000004</v>
      </c>
      <c r="F107" s="21">
        <f>SUBTOTAL(9,F102:F106)</f>
        <v>251891.69999999998</v>
      </c>
      <c r="G107" s="21">
        <f>SUBTOTAL(9,G102:G106)</f>
        <v>55746.219999999994</v>
      </c>
      <c r="H107" s="22"/>
      <c r="I107" s="23"/>
      <c r="J107" s="21"/>
      <c r="K107" s="24"/>
      <c r="L107" s="21"/>
      <c r="M107" s="21">
        <f>SUBTOTAL(9,M102:M106)</f>
        <v>332866.92</v>
      </c>
    </row>
    <row r="108" spans="1:13" outlineLevel="2" x14ac:dyDescent="0.2">
      <c r="A108" s="9">
        <v>107651207</v>
      </c>
      <c r="B108" s="9" t="s">
        <v>166</v>
      </c>
      <c r="C108" s="9">
        <v>107650603</v>
      </c>
      <c r="D108" s="9" t="s">
        <v>395</v>
      </c>
      <c r="E108" s="10">
        <v>48693.27</v>
      </c>
      <c r="F108" s="11">
        <v>39869.699999999997</v>
      </c>
      <c r="G108" s="11">
        <v>8823.57</v>
      </c>
      <c r="H108" s="17">
        <v>57.127000000000002</v>
      </c>
      <c r="I108" s="12">
        <v>11.996</v>
      </c>
      <c r="J108" s="11">
        <v>7180</v>
      </c>
      <c r="K108" s="14">
        <v>0.61170000000000002</v>
      </c>
      <c r="L108" s="11">
        <v>7790</v>
      </c>
      <c r="M108" s="11">
        <v>52686.55</v>
      </c>
    </row>
    <row r="109" spans="1:13" outlineLevel="2" x14ac:dyDescent="0.2">
      <c r="A109" s="9">
        <v>107651207</v>
      </c>
      <c r="B109" s="9" t="s">
        <v>166</v>
      </c>
      <c r="C109" s="9">
        <v>107652603</v>
      </c>
      <c r="D109" s="9" t="s">
        <v>397</v>
      </c>
      <c r="E109" s="10">
        <v>615.98</v>
      </c>
      <c r="F109" s="11">
        <v>504.36</v>
      </c>
      <c r="G109" s="11">
        <v>111.62</v>
      </c>
      <c r="H109" s="17">
        <v>1</v>
      </c>
      <c r="I109" s="12">
        <v>0.21</v>
      </c>
      <c r="J109" s="11">
        <v>7832</v>
      </c>
      <c r="K109" s="14">
        <v>0.40710000000000002</v>
      </c>
      <c r="L109" s="11">
        <v>7796</v>
      </c>
      <c r="M109" s="11">
        <v>666.49</v>
      </c>
    </row>
    <row r="110" spans="1:13" outlineLevel="2" x14ac:dyDescent="0.2">
      <c r="A110" s="9">
        <v>107651207</v>
      </c>
      <c r="B110" s="9" t="s">
        <v>166</v>
      </c>
      <c r="C110" s="9">
        <v>101262903</v>
      </c>
      <c r="D110" s="9" t="s">
        <v>270</v>
      </c>
      <c r="E110" s="10">
        <v>42804.2</v>
      </c>
      <c r="F110" s="11">
        <v>35047.769999999997</v>
      </c>
      <c r="G110" s="11">
        <v>7756.43</v>
      </c>
      <c r="H110" s="17">
        <v>43.53</v>
      </c>
      <c r="I110" s="12">
        <v>9.141</v>
      </c>
      <c r="J110" s="11">
        <v>7286</v>
      </c>
      <c r="K110" s="14">
        <v>0.69540000000000002</v>
      </c>
      <c r="L110" s="11">
        <v>7770</v>
      </c>
      <c r="M110" s="11">
        <v>46314.52</v>
      </c>
    </row>
    <row r="111" spans="1:13" outlineLevel="2" x14ac:dyDescent="0.2">
      <c r="A111" s="9">
        <v>107651207</v>
      </c>
      <c r="B111" s="9" t="s">
        <v>166</v>
      </c>
      <c r="C111" s="9">
        <v>107653203</v>
      </c>
      <c r="D111" s="9" t="s">
        <v>399</v>
      </c>
      <c r="E111" s="10">
        <v>70906.23</v>
      </c>
      <c r="F111" s="11">
        <v>58057.51</v>
      </c>
      <c r="G111" s="11">
        <v>12848.72</v>
      </c>
      <c r="H111" s="17">
        <v>84.894999999999996</v>
      </c>
      <c r="I111" s="12">
        <v>17.827000000000002</v>
      </c>
      <c r="J111" s="11">
        <v>7838</v>
      </c>
      <c r="K111" s="14">
        <v>0.55259999999999998</v>
      </c>
      <c r="L111" s="11">
        <v>7788</v>
      </c>
      <c r="M111" s="11">
        <v>76721.17</v>
      </c>
    </row>
    <row r="112" spans="1:13" outlineLevel="2" x14ac:dyDescent="0.2">
      <c r="A112" s="9">
        <v>107651207</v>
      </c>
      <c r="B112" s="9" t="s">
        <v>166</v>
      </c>
      <c r="C112" s="9">
        <v>107653802</v>
      </c>
      <c r="D112" s="9" t="s">
        <v>212</v>
      </c>
      <c r="E112" s="10">
        <v>136322.39000000001</v>
      </c>
      <c r="F112" s="11">
        <v>111619.79</v>
      </c>
      <c r="G112" s="11">
        <v>24702.6</v>
      </c>
      <c r="H112" s="17">
        <v>194</v>
      </c>
      <c r="I112" s="12">
        <v>40.74</v>
      </c>
      <c r="J112" s="11">
        <v>7535</v>
      </c>
      <c r="K112" s="14">
        <v>0.48049999999999998</v>
      </c>
      <c r="L112" s="11">
        <v>7781</v>
      </c>
      <c r="M112" s="11">
        <v>147502.01999999999</v>
      </c>
    </row>
    <row r="113" spans="1:13" outlineLevel="2" x14ac:dyDescent="0.2">
      <c r="A113" s="9">
        <v>107651207</v>
      </c>
      <c r="B113" s="9" t="s">
        <v>166</v>
      </c>
      <c r="C113" s="9">
        <v>107654103</v>
      </c>
      <c r="D113" s="9" t="s">
        <v>213</v>
      </c>
      <c r="E113" s="10">
        <v>56425.38</v>
      </c>
      <c r="F113" s="11">
        <v>46200.69</v>
      </c>
      <c r="G113" s="11">
        <v>10224.69</v>
      </c>
      <c r="H113" s="17">
        <v>51.508000000000003</v>
      </c>
      <c r="I113" s="12">
        <v>10.816000000000001</v>
      </c>
      <c r="J113" s="11">
        <v>7630</v>
      </c>
      <c r="K113" s="14">
        <v>0.73980000000000001</v>
      </c>
      <c r="L113" s="11">
        <v>7799</v>
      </c>
      <c r="M113" s="11">
        <v>61052.75</v>
      </c>
    </row>
    <row r="114" spans="1:13" outlineLevel="2" x14ac:dyDescent="0.2">
      <c r="A114" s="9">
        <v>107651207</v>
      </c>
      <c r="B114" s="9" t="s">
        <v>166</v>
      </c>
      <c r="C114" s="9">
        <v>107655903</v>
      </c>
      <c r="D114" s="9" t="s">
        <v>167</v>
      </c>
      <c r="E114" s="10">
        <v>98201.600000000006</v>
      </c>
      <c r="F114" s="11">
        <v>80406.759999999995</v>
      </c>
      <c r="G114" s="11">
        <v>17794.84</v>
      </c>
      <c r="H114" s="17">
        <v>108.745</v>
      </c>
      <c r="I114" s="12">
        <v>22.835999999999999</v>
      </c>
      <c r="J114" s="11">
        <v>7588</v>
      </c>
      <c r="K114" s="14">
        <v>0.61319999999999997</v>
      </c>
      <c r="L114" s="11">
        <v>7789</v>
      </c>
      <c r="M114" s="11">
        <v>106254.99</v>
      </c>
    </row>
    <row r="115" spans="1:13" outlineLevel="2" x14ac:dyDescent="0.2">
      <c r="A115" s="9">
        <v>107651207</v>
      </c>
      <c r="B115" s="9" t="s">
        <v>166</v>
      </c>
      <c r="C115" s="9">
        <v>107656502</v>
      </c>
      <c r="D115" s="9" t="s">
        <v>170</v>
      </c>
      <c r="E115" s="10">
        <v>85190.42</v>
      </c>
      <c r="F115" s="11">
        <v>69753.3</v>
      </c>
      <c r="G115" s="11">
        <v>15437.12</v>
      </c>
      <c r="H115" s="17">
        <v>119.613</v>
      </c>
      <c r="I115" s="12">
        <v>25.117999999999999</v>
      </c>
      <c r="J115" s="11">
        <v>6665</v>
      </c>
      <c r="K115" s="14">
        <v>0.55059999999999998</v>
      </c>
      <c r="L115" s="11">
        <v>7775</v>
      </c>
      <c r="M115" s="11">
        <v>92176.78</v>
      </c>
    </row>
    <row r="116" spans="1:13" outlineLevel="2" x14ac:dyDescent="0.2">
      <c r="A116" s="9">
        <v>107651207</v>
      </c>
      <c r="B116" s="9" t="s">
        <v>166</v>
      </c>
      <c r="C116" s="9">
        <v>107657103</v>
      </c>
      <c r="D116" s="9" t="s">
        <v>172</v>
      </c>
      <c r="E116" s="10">
        <v>63147.360000000001</v>
      </c>
      <c r="F116" s="11">
        <v>51704.6</v>
      </c>
      <c r="G116" s="11">
        <v>11442.76</v>
      </c>
      <c r="H116" s="17">
        <v>80.772999999999996</v>
      </c>
      <c r="I116" s="12">
        <v>16.962</v>
      </c>
      <c r="J116" s="11">
        <v>7127</v>
      </c>
      <c r="K116" s="14">
        <v>0.56520000000000004</v>
      </c>
      <c r="L116" s="11">
        <v>7780</v>
      </c>
      <c r="M116" s="11">
        <v>68325.990000000005</v>
      </c>
    </row>
    <row r="117" spans="1:13" outlineLevel="2" x14ac:dyDescent="0.2">
      <c r="A117" s="9">
        <v>107651207</v>
      </c>
      <c r="B117" s="9" t="s">
        <v>166</v>
      </c>
      <c r="C117" s="9">
        <v>107657503</v>
      </c>
      <c r="D117" s="9" t="s">
        <v>173</v>
      </c>
      <c r="E117" s="10">
        <v>66217.279999999999</v>
      </c>
      <c r="F117" s="11">
        <v>54218.23</v>
      </c>
      <c r="G117" s="11">
        <v>11999.05</v>
      </c>
      <c r="H117" s="17">
        <v>73.138000000000005</v>
      </c>
      <c r="I117" s="12">
        <v>15.358000000000001</v>
      </c>
      <c r="J117" s="11">
        <v>7196</v>
      </c>
      <c r="K117" s="14">
        <v>0.64829999999999999</v>
      </c>
      <c r="L117" s="11">
        <v>7773</v>
      </c>
      <c r="M117" s="11">
        <v>71647.679999999993</v>
      </c>
    </row>
    <row r="118" spans="1:13" outlineLevel="2" x14ac:dyDescent="0.2">
      <c r="A118" s="9">
        <v>107651207</v>
      </c>
      <c r="B118" s="9" t="s">
        <v>166</v>
      </c>
      <c r="C118" s="9">
        <v>107658903</v>
      </c>
      <c r="D118" s="9" t="s">
        <v>174</v>
      </c>
      <c r="E118" s="10">
        <v>136744.6</v>
      </c>
      <c r="F118" s="11">
        <v>111965.49</v>
      </c>
      <c r="G118" s="11">
        <v>24779.11</v>
      </c>
      <c r="H118" s="17">
        <v>154.834</v>
      </c>
      <c r="I118" s="12">
        <v>32.515000000000001</v>
      </c>
      <c r="J118" s="11">
        <v>7055</v>
      </c>
      <c r="K118" s="14">
        <v>0.64500000000000002</v>
      </c>
      <c r="L118" s="11">
        <v>7779</v>
      </c>
      <c r="M118" s="11">
        <v>147958.85999999999</v>
      </c>
    </row>
    <row r="119" spans="1:13" outlineLevel="1" x14ac:dyDescent="0.2">
      <c r="B119" s="19" t="s">
        <v>166</v>
      </c>
      <c r="E119" s="20">
        <f>SUBTOTAL(9,E108:E118)</f>
        <v>805268.71000000008</v>
      </c>
      <c r="F119" s="21">
        <f>SUBTOTAL(9,F108:F118)</f>
        <v>659348.19999999995</v>
      </c>
      <c r="G119" s="21">
        <f>SUBTOTAL(9,G108:G118)</f>
        <v>145920.51</v>
      </c>
      <c r="H119" s="22"/>
      <c r="I119" s="23"/>
      <c r="J119" s="21"/>
      <c r="K119" s="24"/>
      <c r="L119" s="21"/>
      <c r="M119" s="21">
        <f>SUBTOTAL(9,M108:M118)</f>
        <v>871307.79999999993</v>
      </c>
    </row>
    <row r="120" spans="1:13" outlineLevel="2" x14ac:dyDescent="0.2">
      <c r="A120" s="9">
        <v>124151607</v>
      </c>
      <c r="B120" s="9" t="s">
        <v>231</v>
      </c>
      <c r="C120" s="9">
        <v>124150503</v>
      </c>
      <c r="D120" s="9" t="s">
        <v>562</v>
      </c>
      <c r="E120" s="10">
        <v>139739.69</v>
      </c>
      <c r="F120" s="11">
        <v>114417.85</v>
      </c>
      <c r="G120" s="11">
        <v>25321.84</v>
      </c>
      <c r="H120" s="17">
        <v>166.53299999999999</v>
      </c>
      <c r="I120" s="12">
        <v>34.970999999999997</v>
      </c>
      <c r="J120" s="11">
        <v>7624</v>
      </c>
      <c r="K120" s="14">
        <v>0.56710000000000005</v>
      </c>
      <c r="L120" s="11">
        <v>7791</v>
      </c>
      <c r="M120" s="11">
        <v>151199.57</v>
      </c>
    </row>
    <row r="121" spans="1:13" outlineLevel="2" x14ac:dyDescent="0.2">
      <c r="A121" s="9">
        <v>124151607</v>
      </c>
      <c r="B121" s="9" t="s">
        <v>231</v>
      </c>
      <c r="C121" s="9">
        <v>114060753</v>
      </c>
      <c r="D121" s="9" t="s">
        <v>406</v>
      </c>
      <c r="E121" s="10">
        <v>1122.08</v>
      </c>
      <c r="F121" s="11">
        <v>918.75</v>
      </c>
      <c r="G121" s="11">
        <v>203.33</v>
      </c>
      <c r="H121" s="17">
        <v>1.627</v>
      </c>
      <c r="I121" s="12">
        <v>0.34100000000000003</v>
      </c>
      <c r="J121" s="11">
        <v>7472</v>
      </c>
      <c r="K121" s="14">
        <v>0.47649999999999998</v>
      </c>
      <c r="L121" s="11">
        <v>7785</v>
      </c>
      <c r="M121" s="11">
        <v>1214.0999999999999</v>
      </c>
    </row>
    <row r="122" spans="1:13" outlineLevel="2" x14ac:dyDescent="0.2">
      <c r="A122" s="9">
        <v>124151607</v>
      </c>
      <c r="B122" s="9" t="s">
        <v>231</v>
      </c>
      <c r="C122" s="9">
        <v>125231232</v>
      </c>
      <c r="D122" s="9" t="s">
        <v>152</v>
      </c>
      <c r="E122" s="10">
        <v>401.95</v>
      </c>
      <c r="F122" s="11">
        <v>329.11</v>
      </c>
      <c r="G122" s="11">
        <v>72.84</v>
      </c>
      <c r="H122" s="17">
        <v>0.316</v>
      </c>
      <c r="I122" s="12">
        <v>6.6000000000000003E-2</v>
      </c>
      <c r="J122" s="11">
        <v>10462</v>
      </c>
      <c r="K122" s="14">
        <v>0.84589999999999999</v>
      </c>
      <c r="L122" s="11">
        <v>7790</v>
      </c>
      <c r="M122" s="11">
        <v>434.91</v>
      </c>
    </row>
    <row r="123" spans="1:13" outlineLevel="2" x14ac:dyDescent="0.2">
      <c r="A123" s="9">
        <v>124151607</v>
      </c>
      <c r="B123" s="9" t="s">
        <v>231</v>
      </c>
      <c r="C123" s="9">
        <v>124151902</v>
      </c>
      <c r="D123" s="9" t="s">
        <v>563</v>
      </c>
      <c r="E123" s="10">
        <v>205323.74</v>
      </c>
      <c r="F123" s="11">
        <v>168117.59</v>
      </c>
      <c r="G123" s="11">
        <v>37206.15</v>
      </c>
      <c r="H123" s="17">
        <v>266.56099999999998</v>
      </c>
      <c r="I123" s="12">
        <v>55.976999999999997</v>
      </c>
      <c r="J123" s="11">
        <v>9246</v>
      </c>
      <c r="K123" s="14">
        <v>0.50829999999999997</v>
      </c>
      <c r="L123" s="11">
        <v>7808</v>
      </c>
      <c r="M123" s="11">
        <v>222162.08</v>
      </c>
    </row>
    <row r="124" spans="1:13" outlineLevel="2" x14ac:dyDescent="0.2">
      <c r="A124" s="9">
        <v>124151607</v>
      </c>
      <c r="B124" s="9" t="s">
        <v>231</v>
      </c>
      <c r="C124" s="9">
        <v>124152003</v>
      </c>
      <c r="D124" s="9" t="s">
        <v>564</v>
      </c>
      <c r="E124" s="10">
        <v>89191.13</v>
      </c>
      <c r="F124" s="11">
        <v>73029.05</v>
      </c>
      <c r="G124" s="11">
        <v>16162.08</v>
      </c>
      <c r="H124" s="17">
        <v>156.994</v>
      </c>
      <c r="I124" s="12">
        <v>32.968000000000004</v>
      </c>
      <c r="J124" s="11">
        <v>8412</v>
      </c>
      <c r="K124" s="14">
        <v>0.375</v>
      </c>
      <c r="L124" s="11">
        <v>7806</v>
      </c>
      <c r="M124" s="11">
        <v>96505.58</v>
      </c>
    </row>
    <row r="125" spans="1:13" outlineLevel="2" x14ac:dyDescent="0.2">
      <c r="A125" s="9">
        <v>124151607</v>
      </c>
      <c r="B125" s="9" t="s">
        <v>231</v>
      </c>
      <c r="C125" s="9">
        <v>113362303</v>
      </c>
      <c r="D125" s="9" t="s">
        <v>81</v>
      </c>
      <c r="E125" s="10">
        <v>161.21</v>
      </c>
      <c r="F125" s="11">
        <v>132</v>
      </c>
      <c r="G125" s="11">
        <v>29.21</v>
      </c>
      <c r="H125" s="17">
        <v>0.28799999999999998</v>
      </c>
      <c r="I125" s="12">
        <v>0.06</v>
      </c>
      <c r="J125" s="11">
        <v>7753</v>
      </c>
      <c r="K125" s="14">
        <v>0.375</v>
      </c>
      <c r="L125" s="11">
        <v>7766</v>
      </c>
      <c r="M125" s="11">
        <v>174.44</v>
      </c>
    </row>
    <row r="126" spans="1:13" outlineLevel="2" x14ac:dyDescent="0.2">
      <c r="A126" s="9">
        <v>124151607</v>
      </c>
      <c r="B126" s="9" t="s">
        <v>231</v>
      </c>
      <c r="C126" s="9">
        <v>124153503</v>
      </c>
      <c r="D126" s="9" t="s">
        <v>565</v>
      </c>
      <c r="E126" s="10">
        <v>17903.61</v>
      </c>
      <c r="F126" s="11">
        <v>14659.35</v>
      </c>
      <c r="G126" s="11">
        <v>3244.26</v>
      </c>
      <c r="H126" s="17">
        <v>31.704000000000001</v>
      </c>
      <c r="I126" s="12">
        <v>6.657</v>
      </c>
      <c r="J126" s="11">
        <v>11287</v>
      </c>
      <c r="K126" s="14">
        <v>0.375</v>
      </c>
      <c r="L126" s="11">
        <v>7760</v>
      </c>
      <c r="M126" s="11">
        <v>19371.87</v>
      </c>
    </row>
    <row r="127" spans="1:13" outlineLevel="2" x14ac:dyDescent="0.2">
      <c r="A127" s="9">
        <v>124151607</v>
      </c>
      <c r="B127" s="9" t="s">
        <v>231</v>
      </c>
      <c r="C127" s="9">
        <v>125234502</v>
      </c>
      <c r="D127" s="9" t="s">
        <v>576</v>
      </c>
      <c r="E127" s="10">
        <v>1700.03</v>
      </c>
      <c r="F127" s="11">
        <v>1391.97</v>
      </c>
      <c r="G127" s="11">
        <v>308.06</v>
      </c>
      <c r="H127" s="17">
        <v>3</v>
      </c>
      <c r="I127" s="12">
        <v>0.63</v>
      </c>
      <c r="J127" s="11">
        <v>10343</v>
      </c>
      <c r="K127" s="14">
        <v>0.375</v>
      </c>
      <c r="L127" s="11">
        <v>7786</v>
      </c>
      <c r="M127" s="11">
        <v>1839.44</v>
      </c>
    </row>
    <row r="128" spans="1:13" outlineLevel="2" x14ac:dyDescent="0.2">
      <c r="A128" s="9">
        <v>124151607</v>
      </c>
      <c r="B128" s="9" t="s">
        <v>231</v>
      </c>
      <c r="C128" s="9">
        <v>124154003</v>
      </c>
      <c r="D128" s="9" t="s">
        <v>566</v>
      </c>
      <c r="E128" s="10">
        <v>75405.850000000006</v>
      </c>
      <c r="F128" s="11">
        <v>61741.760000000002</v>
      </c>
      <c r="G128" s="11">
        <v>13664.09</v>
      </c>
      <c r="H128" s="17">
        <v>129.65</v>
      </c>
      <c r="I128" s="12">
        <v>27.225999999999999</v>
      </c>
      <c r="J128" s="11">
        <v>9646</v>
      </c>
      <c r="K128" s="14">
        <v>0.38419999999999999</v>
      </c>
      <c r="L128" s="11">
        <v>7800</v>
      </c>
      <c r="M128" s="11">
        <v>81589.789999999994</v>
      </c>
    </row>
    <row r="129" spans="1:13" outlineLevel="2" x14ac:dyDescent="0.2">
      <c r="A129" s="9">
        <v>124151607</v>
      </c>
      <c r="B129" s="9" t="s">
        <v>231</v>
      </c>
      <c r="C129" s="9">
        <v>113364002</v>
      </c>
      <c r="D129" s="9" t="s">
        <v>86</v>
      </c>
      <c r="E129" s="10">
        <v>556.49</v>
      </c>
      <c r="F129" s="11">
        <v>455.65</v>
      </c>
      <c r="G129" s="11">
        <v>100.84</v>
      </c>
      <c r="H129" s="17">
        <v>0.51600000000000001</v>
      </c>
      <c r="I129" s="12">
        <v>0.108</v>
      </c>
      <c r="J129" s="11">
        <v>8071</v>
      </c>
      <c r="K129" s="14">
        <v>0.71250000000000002</v>
      </c>
      <c r="L129" s="11">
        <v>7825</v>
      </c>
      <c r="M129" s="11">
        <v>602.13</v>
      </c>
    </row>
    <row r="130" spans="1:13" outlineLevel="2" x14ac:dyDescent="0.2">
      <c r="A130" s="9">
        <v>124151607</v>
      </c>
      <c r="B130" s="9" t="s">
        <v>231</v>
      </c>
      <c r="C130" s="9">
        <v>123465602</v>
      </c>
      <c r="D130" s="9" t="s">
        <v>549</v>
      </c>
      <c r="E130" s="10">
        <v>5.87</v>
      </c>
      <c r="F130" s="11">
        <v>4.8099999999999996</v>
      </c>
      <c r="G130" s="11">
        <v>1.06</v>
      </c>
      <c r="H130" s="17">
        <v>1.0999999999999999E-2</v>
      </c>
      <c r="I130" s="12">
        <v>2E-3</v>
      </c>
      <c r="J130" s="11">
        <v>10383</v>
      </c>
      <c r="K130" s="14">
        <v>0.40620000000000001</v>
      </c>
      <c r="L130" s="11">
        <v>7811</v>
      </c>
      <c r="M130" s="11">
        <v>6.35</v>
      </c>
    </row>
    <row r="131" spans="1:13" outlineLevel="2" x14ac:dyDescent="0.2">
      <c r="A131" s="9">
        <v>124151607</v>
      </c>
      <c r="B131" s="9" t="s">
        <v>231</v>
      </c>
      <c r="C131" s="9">
        <v>124156503</v>
      </c>
      <c r="D131" s="9" t="s">
        <v>150</v>
      </c>
      <c r="E131" s="10">
        <v>62410.19</v>
      </c>
      <c r="F131" s="11">
        <v>51101.01</v>
      </c>
      <c r="G131" s="11">
        <v>11309.18</v>
      </c>
      <c r="H131" s="17">
        <v>84.305000000000007</v>
      </c>
      <c r="I131" s="12">
        <v>17.704000000000001</v>
      </c>
      <c r="J131" s="11">
        <v>9261</v>
      </c>
      <c r="K131" s="14">
        <v>0.48770000000000002</v>
      </c>
      <c r="L131" s="11">
        <v>7821</v>
      </c>
      <c r="M131" s="11">
        <v>67528.37</v>
      </c>
    </row>
    <row r="132" spans="1:13" outlineLevel="2" x14ac:dyDescent="0.2">
      <c r="A132" s="9">
        <v>124151607</v>
      </c>
      <c r="B132" s="9" t="s">
        <v>231</v>
      </c>
      <c r="C132" s="9">
        <v>124156603</v>
      </c>
      <c r="D132" s="9" t="s">
        <v>567</v>
      </c>
      <c r="E132" s="10">
        <v>48219.24</v>
      </c>
      <c r="F132" s="11">
        <v>39481.56</v>
      </c>
      <c r="G132" s="11">
        <v>8737.68</v>
      </c>
      <c r="H132" s="17">
        <v>84.899000000000001</v>
      </c>
      <c r="I132" s="12">
        <v>17.827999999999999</v>
      </c>
      <c r="J132" s="11">
        <v>9307</v>
      </c>
      <c r="K132" s="14">
        <v>0.375</v>
      </c>
      <c r="L132" s="11">
        <v>7804</v>
      </c>
      <c r="M132" s="11">
        <v>52173.64</v>
      </c>
    </row>
    <row r="133" spans="1:13" outlineLevel="2" x14ac:dyDescent="0.2">
      <c r="A133" s="9">
        <v>124151607</v>
      </c>
      <c r="B133" s="9" t="s">
        <v>231</v>
      </c>
      <c r="C133" s="9">
        <v>124156703</v>
      </c>
      <c r="D133" s="9" t="s">
        <v>568</v>
      </c>
      <c r="E133" s="10">
        <v>170413.78</v>
      </c>
      <c r="F133" s="11">
        <v>139533.57</v>
      </c>
      <c r="G133" s="11">
        <v>30880.21</v>
      </c>
      <c r="H133" s="17">
        <v>181.78299999999999</v>
      </c>
      <c r="I133" s="12">
        <v>38.173999999999999</v>
      </c>
      <c r="J133" s="11">
        <v>7689</v>
      </c>
      <c r="K133" s="14">
        <v>0.62819999999999998</v>
      </c>
      <c r="L133" s="11">
        <v>7806</v>
      </c>
      <c r="M133" s="11">
        <v>184389.2</v>
      </c>
    </row>
    <row r="134" spans="1:13" outlineLevel="2" x14ac:dyDescent="0.2">
      <c r="A134" s="9">
        <v>124151607</v>
      </c>
      <c r="B134" s="9" t="s">
        <v>231</v>
      </c>
      <c r="C134" s="9">
        <v>122098202</v>
      </c>
      <c r="D134" s="9" t="s">
        <v>536</v>
      </c>
      <c r="E134" s="10">
        <v>566.67999999999995</v>
      </c>
      <c r="F134" s="11">
        <v>463.99</v>
      </c>
      <c r="G134" s="11">
        <v>102.69</v>
      </c>
      <c r="H134" s="17">
        <v>1</v>
      </c>
      <c r="I134" s="12">
        <v>0.21</v>
      </c>
      <c r="J134" s="11">
        <v>10892</v>
      </c>
      <c r="K134" s="14">
        <v>0.375</v>
      </c>
      <c r="L134" s="11">
        <v>7786</v>
      </c>
      <c r="M134" s="11">
        <v>613.15</v>
      </c>
    </row>
    <row r="135" spans="1:13" outlineLevel="2" x14ac:dyDescent="0.2">
      <c r="A135" s="9">
        <v>124151607</v>
      </c>
      <c r="B135" s="9" t="s">
        <v>231</v>
      </c>
      <c r="C135" s="9">
        <v>113365303</v>
      </c>
      <c r="D135" s="9" t="s">
        <v>89</v>
      </c>
      <c r="E135" s="10">
        <v>566.02</v>
      </c>
      <c r="F135" s="11">
        <v>463.45</v>
      </c>
      <c r="G135" s="11">
        <v>102.57</v>
      </c>
      <c r="H135" s="17">
        <v>1</v>
      </c>
      <c r="I135" s="12">
        <v>0.21</v>
      </c>
      <c r="J135" s="11">
        <v>9186</v>
      </c>
      <c r="K135" s="14">
        <v>0.375</v>
      </c>
      <c r="L135" s="11">
        <v>7777</v>
      </c>
      <c r="M135" s="11">
        <v>612.44000000000005</v>
      </c>
    </row>
    <row r="136" spans="1:13" outlineLevel="2" x14ac:dyDescent="0.2">
      <c r="A136" s="9">
        <v>124151607</v>
      </c>
      <c r="B136" s="9" t="s">
        <v>231</v>
      </c>
      <c r="C136" s="9">
        <v>126515001</v>
      </c>
      <c r="D136" s="9" t="s">
        <v>162</v>
      </c>
      <c r="E136" s="10">
        <v>1694.29</v>
      </c>
      <c r="F136" s="11">
        <v>1387.27</v>
      </c>
      <c r="G136" s="11">
        <v>307.02</v>
      </c>
      <c r="H136" s="17">
        <v>1.5940000000000001</v>
      </c>
      <c r="I136" s="12">
        <v>0.33400000000000002</v>
      </c>
      <c r="J136" s="11">
        <v>7554</v>
      </c>
      <c r="K136" s="14">
        <v>0.72660000000000002</v>
      </c>
      <c r="L136" s="11">
        <v>7795</v>
      </c>
      <c r="M136" s="11">
        <v>1833.24</v>
      </c>
    </row>
    <row r="137" spans="1:13" outlineLevel="2" x14ac:dyDescent="0.2">
      <c r="A137" s="9">
        <v>124151607</v>
      </c>
      <c r="B137" s="9" t="s">
        <v>231</v>
      </c>
      <c r="C137" s="9">
        <v>124157203</v>
      </c>
      <c r="D137" s="9" t="s">
        <v>569</v>
      </c>
      <c r="E137" s="10">
        <v>59842.2</v>
      </c>
      <c r="F137" s="11">
        <v>48998.36</v>
      </c>
      <c r="G137" s="11">
        <v>10843.84</v>
      </c>
      <c r="H137" s="17">
        <v>105.30500000000001</v>
      </c>
      <c r="I137" s="12">
        <v>22.114000000000001</v>
      </c>
      <c r="J137" s="11">
        <v>11666</v>
      </c>
      <c r="K137" s="14">
        <v>0.375</v>
      </c>
      <c r="L137" s="11">
        <v>7808</v>
      </c>
      <c r="M137" s="11">
        <v>64749.79</v>
      </c>
    </row>
    <row r="138" spans="1:13" outlineLevel="2" x14ac:dyDescent="0.2">
      <c r="A138" s="9">
        <v>124151607</v>
      </c>
      <c r="B138" s="9" t="s">
        <v>231</v>
      </c>
      <c r="C138" s="9">
        <v>123466403</v>
      </c>
      <c r="D138" s="9" t="s">
        <v>148</v>
      </c>
      <c r="E138" s="10">
        <v>1834.13</v>
      </c>
      <c r="F138" s="11">
        <v>1501.77</v>
      </c>
      <c r="G138" s="11">
        <v>332.36</v>
      </c>
      <c r="H138" s="17">
        <v>1.861</v>
      </c>
      <c r="I138" s="12">
        <v>0.39</v>
      </c>
      <c r="J138" s="11">
        <v>10227</v>
      </c>
      <c r="K138" s="14">
        <v>0.64739999999999998</v>
      </c>
      <c r="L138" s="11">
        <v>7860</v>
      </c>
      <c r="M138" s="11">
        <v>1984.54</v>
      </c>
    </row>
    <row r="139" spans="1:13" outlineLevel="2" x14ac:dyDescent="0.2">
      <c r="A139" s="9">
        <v>124151607</v>
      </c>
      <c r="B139" s="9" t="s">
        <v>231</v>
      </c>
      <c r="C139" s="9">
        <v>125237603</v>
      </c>
      <c r="D139" s="9" t="s">
        <v>580</v>
      </c>
      <c r="E139" s="10">
        <v>3552.8</v>
      </c>
      <c r="F139" s="11">
        <v>2909.01</v>
      </c>
      <c r="G139" s="11">
        <v>643.79</v>
      </c>
      <c r="H139" s="17">
        <v>6.2880000000000003</v>
      </c>
      <c r="I139" s="12">
        <v>1.32</v>
      </c>
      <c r="J139" s="11">
        <v>12763</v>
      </c>
      <c r="K139" s="14">
        <v>0.375</v>
      </c>
      <c r="L139" s="11">
        <v>7766</v>
      </c>
      <c r="M139" s="11">
        <v>3844.17</v>
      </c>
    </row>
    <row r="140" spans="1:13" outlineLevel="2" x14ac:dyDescent="0.2">
      <c r="A140" s="9">
        <v>124151607</v>
      </c>
      <c r="B140" s="9" t="s">
        <v>231</v>
      </c>
      <c r="C140" s="9">
        <v>123467103</v>
      </c>
      <c r="D140" s="9" t="s">
        <v>554</v>
      </c>
      <c r="E140" s="10">
        <v>170.29</v>
      </c>
      <c r="F140" s="11">
        <v>139.43</v>
      </c>
      <c r="G140" s="11">
        <v>30.86</v>
      </c>
      <c r="H140" s="17">
        <v>0.3</v>
      </c>
      <c r="I140" s="12">
        <v>6.3E-2</v>
      </c>
      <c r="J140" s="11">
        <v>9312</v>
      </c>
      <c r="K140" s="14">
        <v>0.375</v>
      </c>
      <c r="L140" s="11">
        <v>7799</v>
      </c>
      <c r="M140" s="11">
        <v>184.25</v>
      </c>
    </row>
    <row r="141" spans="1:13" outlineLevel="2" x14ac:dyDescent="0.2">
      <c r="A141" s="9">
        <v>124151607</v>
      </c>
      <c r="B141" s="9" t="s">
        <v>231</v>
      </c>
      <c r="C141" s="9">
        <v>123467303</v>
      </c>
      <c r="D141" s="9" t="s">
        <v>556</v>
      </c>
      <c r="E141" s="10">
        <v>566.67999999999995</v>
      </c>
      <c r="F141" s="11">
        <v>463.99</v>
      </c>
      <c r="G141" s="11">
        <v>102.69</v>
      </c>
      <c r="H141" s="17">
        <v>1</v>
      </c>
      <c r="I141" s="12">
        <v>0.21</v>
      </c>
      <c r="J141" s="11">
        <v>9560</v>
      </c>
      <c r="K141" s="14">
        <v>0.375</v>
      </c>
      <c r="L141" s="11">
        <v>7786</v>
      </c>
      <c r="M141" s="11">
        <v>613.15</v>
      </c>
    </row>
    <row r="142" spans="1:13" outlineLevel="2" x14ac:dyDescent="0.2">
      <c r="A142" s="9">
        <v>124151607</v>
      </c>
      <c r="B142" s="9" t="s">
        <v>231</v>
      </c>
      <c r="C142" s="9">
        <v>124157802</v>
      </c>
      <c r="D142" s="9" t="s">
        <v>570</v>
      </c>
      <c r="E142" s="10">
        <v>16036.13</v>
      </c>
      <c r="F142" s="11">
        <v>13130.27</v>
      </c>
      <c r="G142" s="11">
        <v>2905.86</v>
      </c>
      <c r="H142" s="17">
        <v>28.420999999999999</v>
      </c>
      <c r="I142" s="12">
        <v>5.968</v>
      </c>
      <c r="J142" s="11">
        <v>10708</v>
      </c>
      <c r="K142" s="14">
        <v>0.375</v>
      </c>
      <c r="L142" s="11">
        <v>7753</v>
      </c>
      <c r="M142" s="11">
        <v>17351.240000000002</v>
      </c>
    </row>
    <row r="143" spans="1:13" outlineLevel="2" x14ac:dyDescent="0.2">
      <c r="A143" s="9">
        <v>124151607</v>
      </c>
      <c r="B143" s="9" t="s">
        <v>231</v>
      </c>
      <c r="C143" s="9">
        <v>114068103</v>
      </c>
      <c r="D143" s="9" t="s">
        <v>99</v>
      </c>
      <c r="E143" s="10">
        <v>10528.89</v>
      </c>
      <c r="F143" s="11">
        <v>8620.98</v>
      </c>
      <c r="G143" s="11">
        <v>1907.91</v>
      </c>
      <c r="H143" s="17">
        <v>16.815999999999999</v>
      </c>
      <c r="I143" s="12">
        <v>3.5310000000000001</v>
      </c>
      <c r="J143" s="11">
        <v>7752</v>
      </c>
      <c r="K143" s="14">
        <v>0.41620000000000001</v>
      </c>
      <c r="L143" s="11">
        <v>7786</v>
      </c>
      <c r="M143" s="11">
        <v>11392.35</v>
      </c>
    </row>
    <row r="144" spans="1:13" outlineLevel="2" x14ac:dyDescent="0.2">
      <c r="A144" s="9">
        <v>124151607</v>
      </c>
      <c r="B144" s="9" t="s">
        <v>231</v>
      </c>
      <c r="C144" s="9">
        <v>124158503</v>
      </c>
      <c r="D144" s="9" t="s">
        <v>571</v>
      </c>
      <c r="E144" s="10">
        <v>28005.45</v>
      </c>
      <c r="F144" s="11">
        <v>22930.66</v>
      </c>
      <c r="G144" s="11">
        <v>5074.79</v>
      </c>
      <c r="H144" s="17">
        <v>49.438000000000002</v>
      </c>
      <c r="I144" s="12">
        <v>10.381</v>
      </c>
      <c r="J144" s="11">
        <v>10480</v>
      </c>
      <c r="K144" s="14">
        <v>0.375</v>
      </c>
      <c r="L144" s="11">
        <v>7784</v>
      </c>
      <c r="M144" s="11">
        <v>30302.14</v>
      </c>
    </row>
    <row r="145" spans="1:13" outlineLevel="2" x14ac:dyDescent="0.2">
      <c r="A145" s="9">
        <v>124151607</v>
      </c>
      <c r="B145" s="9" t="s">
        <v>231</v>
      </c>
      <c r="C145" s="9">
        <v>124159002</v>
      </c>
      <c r="D145" s="9" t="s">
        <v>572</v>
      </c>
      <c r="E145" s="10">
        <v>95344.46</v>
      </c>
      <c r="F145" s="11">
        <v>78067.350000000006</v>
      </c>
      <c r="G145" s="11">
        <v>17277.11</v>
      </c>
      <c r="H145" s="17">
        <v>168.68799999999999</v>
      </c>
      <c r="I145" s="12">
        <v>35.423999999999999</v>
      </c>
      <c r="J145" s="11">
        <v>9615</v>
      </c>
      <c r="K145" s="14">
        <v>0.375</v>
      </c>
      <c r="L145" s="11">
        <v>7766</v>
      </c>
      <c r="M145" s="11">
        <v>103163.54</v>
      </c>
    </row>
    <row r="146" spans="1:13" outlineLevel="1" x14ac:dyDescent="0.2">
      <c r="B146" s="25" t="s">
        <v>231</v>
      </c>
      <c r="C146" s="25"/>
      <c r="D146" s="25"/>
      <c r="E146" s="20">
        <f>SUBTOTAL(9,E120:E145)</f>
        <v>1031262.8800000002</v>
      </c>
      <c r="F146" s="21">
        <f>SUBTOTAL(9,F120:F145)</f>
        <v>844390.56</v>
      </c>
      <c r="G146" s="21">
        <f>SUBTOTAL(9,G120:G145)</f>
        <v>186872.31999999995</v>
      </c>
      <c r="H146" s="22"/>
      <c r="I146" s="23"/>
      <c r="J146" s="21"/>
      <c r="K146" s="24"/>
      <c r="L146" s="21"/>
      <c r="M146" s="21">
        <f>SUBTOTAL(9,M120:M145)</f>
        <v>1115835.47</v>
      </c>
    </row>
    <row r="147" spans="1:13" outlineLevel="2" x14ac:dyDescent="0.2">
      <c r="A147" s="9">
        <v>105252507</v>
      </c>
      <c r="B147" s="9" t="s">
        <v>366</v>
      </c>
      <c r="C147" s="9">
        <v>105252602</v>
      </c>
      <c r="D147" s="9" t="s">
        <v>365</v>
      </c>
      <c r="E147" s="10">
        <v>963386.77</v>
      </c>
      <c r="F147" s="11">
        <v>788814.11</v>
      </c>
      <c r="G147" s="11">
        <v>174572.66</v>
      </c>
      <c r="H147" s="17">
        <v>1021.774</v>
      </c>
      <c r="I147" s="12">
        <v>214.572</v>
      </c>
      <c r="J147" s="11">
        <v>6352</v>
      </c>
      <c r="K147" s="14">
        <v>0.76480000000000004</v>
      </c>
      <c r="L147" s="11">
        <v>7799</v>
      </c>
      <c r="M147" s="11">
        <v>1042392.92</v>
      </c>
    </row>
    <row r="148" spans="1:13" outlineLevel="1" x14ac:dyDescent="0.2">
      <c r="B148" s="25" t="s">
        <v>366</v>
      </c>
      <c r="C148" s="25"/>
      <c r="D148" s="25"/>
      <c r="E148" s="20">
        <f>SUBTOTAL(9,E147:E147)</f>
        <v>963386.77</v>
      </c>
      <c r="F148" s="21">
        <f>SUBTOTAL(9,F147:F147)</f>
        <v>788814.11</v>
      </c>
      <c r="G148" s="21">
        <f>SUBTOTAL(9,G147:G147)</f>
        <v>174572.66</v>
      </c>
      <c r="H148" s="22"/>
      <c r="I148" s="23"/>
      <c r="J148" s="21"/>
      <c r="K148" s="24"/>
      <c r="L148" s="21"/>
      <c r="M148" s="21">
        <f>SUBTOTAL(9,M147:M147)</f>
        <v>1042392.92</v>
      </c>
    </row>
    <row r="149" spans="1:13" outlineLevel="2" x14ac:dyDescent="0.2">
      <c r="A149" s="9">
        <v>106161357</v>
      </c>
      <c r="B149" s="9" t="s">
        <v>380</v>
      </c>
      <c r="C149" s="9">
        <v>106160303</v>
      </c>
      <c r="D149" s="9" t="s">
        <v>381</v>
      </c>
      <c r="E149" s="10">
        <v>47382.080000000002</v>
      </c>
      <c r="F149" s="11">
        <v>38796.1</v>
      </c>
      <c r="G149" s="11">
        <v>8585.98</v>
      </c>
      <c r="H149" s="17">
        <v>47.710999999999999</v>
      </c>
      <c r="I149" s="12">
        <v>10.019</v>
      </c>
      <c r="J149" s="11">
        <v>8543</v>
      </c>
      <c r="K149" s="14">
        <v>0.65949999999999998</v>
      </c>
      <c r="L149" s="11">
        <v>7759</v>
      </c>
      <c r="M149" s="11">
        <v>51267.82</v>
      </c>
    </row>
    <row r="150" spans="1:13" outlineLevel="2" x14ac:dyDescent="0.2">
      <c r="A150" s="9">
        <v>106161357</v>
      </c>
      <c r="B150" s="9" t="s">
        <v>380</v>
      </c>
      <c r="C150" s="9">
        <v>106161203</v>
      </c>
      <c r="D150" s="9" t="s">
        <v>382</v>
      </c>
      <c r="E150" s="10">
        <v>20929.14</v>
      </c>
      <c r="F150" s="11">
        <v>17136.63</v>
      </c>
      <c r="G150" s="11">
        <v>3792.51</v>
      </c>
      <c r="H150" s="17">
        <v>28.010999999999999</v>
      </c>
      <c r="I150" s="12">
        <v>5.8819999999999997</v>
      </c>
      <c r="J150" s="11">
        <v>8463</v>
      </c>
      <c r="K150" s="14">
        <v>0.49459999999999998</v>
      </c>
      <c r="L150" s="11">
        <v>7784</v>
      </c>
      <c r="M150" s="11">
        <v>22645.52</v>
      </c>
    </row>
    <row r="151" spans="1:13" outlineLevel="2" x14ac:dyDescent="0.2">
      <c r="A151" s="9">
        <v>106161357</v>
      </c>
      <c r="B151" s="9" t="s">
        <v>380</v>
      </c>
      <c r="C151" s="9">
        <v>106161703</v>
      </c>
      <c r="D151" s="9" t="s">
        <v>24</v>
      </c>
      <c r="E151" s="10">
        <v>28182.1</v>
      </c>
      <c r="F151" s="11">
        <v>23075.3</v>
      </c>
      <c r="G151" s="11">
        <v>5106.8</v>
      </c>
      <c r="H151" s="17">
        <v>27.988</v>
      </c>
      <c r="I151" s="12">
        <v>5.8769999999999998</v>
      </c>
      <c r="J151" s="11">
        <v>7743</v>
      </c>
      <c r="K151" s="14">
        <v>0.67010000000000003</v>
      </c>
      <c r="L151" s="11">
        <v>7768</v>
      </c>
      <c r="M151" s="11">
        <v>30493.279999999999</v>
      </c>
    </row>
    <row r="152" spans="1:13" outlineLevel="2" x14ac:dyDescent="0.2">
      <c r="A152" s="9">
        <v>106161357</v>
      </c>
      <c r="B152" s="9" t="s">
        <v>380</v>
      </c>
      <c r="C152" s="9">
        <v>106611303</v>
      </c>
      <c r="D152" s="9" t="s">
        <v>391</v>
      </c>
      <c r="E152" s="10">
        <v>433.03</v>
      </c>
      <c r="F152" s="11">
        <v>354.56</v>
      </c>
      <c r="G152" s="11">
        <v>78.47</v>
      </c>
      <c r="H152" s="17">
        <v>0.48</v>
      </c>
      <c r="I152" s="12">
        <v>0.1</v>
      </c>
      <c r="J152" s="11">
        <v>8972</v>
      </c>
      <c r="K152" s="14">
        <v>0.60340000000000005</v>
      </c>
      <c r="L152" s="11">
        <v>7765</v>
      </c>
      <c r="M152" s="11">
        <v>468.54</v>
      </c>
    </row>
    <row r="153" spans="1:13" outlineLevel="2" x14ac:dyDescent="0.2">
      <c r="A153" s="9">
        <v>106161357</v>
      </c>
      <c r="B153" s="9" t="s">
        <v>380</v>
      </c>
      <c r="C153" s="9">
        <v>106166503</v>
      </c>
      <c r="D153" s="9" t="s">
        <v>383</v>
      </c>
      <c r="E153" s="10">
        <v>71763.820000000007</v>
      </c>
      <c r="F153" s="11">
        <v>58759.7</v>
      </c>
      <c r="G153" s="11">
        <v>13004.12</v>
      </c>
      <c r="H153" s="17">
        <v>69.305000000000007</v>
      </c>
      <c r="I153" s="12">
        <v>14.554</v>
      </c>
      <c r="J153" s="11">
        <v>7908</v>
      </c>
      <c r="K153" s="14">
        <v>0.68700000000000006</v>
      </c>
      <c r="L153" s="11">
        <v>7766</v>
      </c>
      <c r="M153" s="11">
        <v>77649.08</v>
      </c>
    </row>
    <row r="154" spans="1:13" outlineLevel="2" x14ac:dyDescent="0.2">
      <c r="A154" s="9">
        <v>106161357</v>
      </c>
      <c r="B154" s="9" t="s">
        <v>380</v>
      </c>
      <c r="C154" s="9">
        <v>106167504</v>
      </c>
      <c r="D154" s="9" t="s">
        <v>384</v>
      </c>
      <c r="E154" s="10">
        <v>23985.54</v>
      </c>
      <c r="F154" s="11">
        <v>19639.189999999999</v>
      </c>
      <c r="G154" s="11">
        <v>4346.3500000000004</v>
      </c>
      <c r="H154" s="17">
        <v>32.231000000000002</v>
      </c>
      <c r="I154" s="12">
        <v>6.7679999999999998</v>
      </c>
      <c r="J154" s="11">
        <v>6972</v>
      </c>
      <c r="K154" s="14">
        <v>0.55000000000000004</v>
      </c>
      <c r="L154" s="11">
        <v>7739</v>
      </c>
      <c r="M154" s="11">
        <v>25952.57</v>
      </c>
    </row>
    <row r="155" spans="1:13" outlineLevel="2" x14ac:dyDescent="0.2">
      <c r="A155" s="9">
        <v>106161357</v>
      </c>
      <c r="B155" s="9" t="s">
        <v>380</v>
      </c>
      <c r="C155" s="9">
        <v>106168003</v>
      </c>
      <c r="D155" s="9" t="s">
        <v>385</v>
      </c>
      <c r="E155" s="10">
        <v>48478.44</v>
      </c>
      <c r="F155" s="11">
        <v>39693.800000000003</v>
      </c>
      <c r="G155" s="11">
        <v>8784.64</v>
      </c>
      <c r="H155" s="17">
        <v>45.841000000000001</v>
      </c>
      <c r="I155" s="12">
        <v>9.6259999999999994</v>
      </c>
      <c r="J155" s="11">
        <v>7662</v>
      </c>
      <c r="K155" s="14">
        <v>0.71120000000000005</v>
      </c>
      <c r="L155" s="11">
        <v>7744</v>
      </c>
      <c r="M155" s="11">
        <v>52454.1</v>
      </c>
    </row>
    <row r="156" spans="1:13" outlineLevel="2" x14ac:dyDescent="0.2">
      <c r="A156" s="9">
        <v>106161357</v>
      </c>
      <c r="B156" s="9" t="s">
        <v>380</v>
      </c>
      <c r="C156" s="9">
        <v>106169003</v>
      </c>
      <c r="D156" s="9" t="s">
        <v>386</v>
      </c>
      <c r="E156" s="10">
        <v>28558.73</v>
      </c>
      <c r="F156" s="11">
        <v>23383.68</v>
      </c>
      <c r="G156" s="11">
        <v>5175.05</v>
      </c>
      <c r="H156" s="17">
        <v>24.824000000000002</v>
      </c>
      <c r="I156" s="12">
        <v>5.2130000000000001</v>
      </c>
      <c r="J156" s="11">
        <v>8772</v>
      </c>
      <c r="K156" s="14">
        <v>0.76229999999999998</v>
      </c>
      <c r="L156" s="11">
        <v>7776</v>
      </c>
      <c r="M156" s="11">
        <v>30900.79</v>
      </c>
    </row>
    <row r="157" spans="1:13" outlineLevel="1" x14ac:dyDescent="0.2">
      <c r="B157" s="19" t="s">
        <v>380</v>
      </c>
      <c r="E157" s="20">
        <f>SUBTOTAL(9,E149:E156)</f>
        <v>269712.88</v>
      </c>
      <c r="F157" s="21">
        <f>SUBTOTAL(9,F149:F156)</f>
        <v>220838.95999999996</v>
      </c>
      <c r="G157" s="21">
        <f>SUBTOTAL(9,G149:G156)</f>
        <v>48873.920000000006</v>
      </c>
      <c r="H157" s="22"/>
      <c r="I157" s="23"/>
      <c r="J157" s="21"/>
      <c r="K157" s="24"/>
      <c r="L157" s="21"/>
      <c r="M157" s="21">
        <f>SUBTOTAL(9,M149:M156)</f>
        <v>291831.7</v>
      </c>
    </row>
    <row r="158" spans="1:13" outlineLevel="2" x14ac:dyDescent="0.2">
      <c r="A158" s="9">
        <v>110171607</v>
      </c>
      <c r="B158" s="9" t="s">
        <v>238</v>
      </c>
      <c r="C158" s="9">
        <v>110171003</v>
      </c>
      <c r="D158" s="9" t="s">
        <v>61</v>
      </c>
      <c r="E158" s="10">
        <v>69988.05</v>
      </c>
      <c r="F158" s="11">
        <v>57305.71</v>
      </c>
      <c r="G158" s="11">
        <v>12682.34</v>
      </c>
      <c r="H158" s="17">
        <v>77.927000000000007</v>
      </c>
      <c r="I158" s="12">
        <v>16.364000000000001</v>
      </c>
      <c r="J158" s="11">
        <v>7000</v>
      </c>
      <c r="K158" s="14">
        <v>0.66110000000000002</v>
      </c>
      <c r="L158" s="11">
        <v>7792</v>
      </c>
      <c r="M158" s="11">
        <v>75727.679999999993</v>
      </c>
    </row>
    <row r="159" spans="1:13" outlineLevel="2" x14ac:dyDescent="0.2">
      <c r="A159" s="9">
        <v>110171607</v>
      </c>
      <c r="B159" s="9" t="s">
        <v>238</v>
      </c>
      <c r="C159" s="9">
        <v>110171803</v>
      </c>
      <c r="D159" s="9" t="s">
        <v>239</v>
      </c>
      <c r="E159" s="10">
        <v>60799.87</v>
      </c>
      <c r="F159" s="11">
        <v>49782.49</v>
      </c>
      <c r="G159" s="11">
        <v>11017.38</v>
      </c>
      <c r="H159" s="17">
        <v>54.094000000000001</v>
      </c>
      <c r="I159" s="12">
        <v>11.359</v>
      </c>
      <c r="J159" s="11">
        <v>7858</v>
      </c>
      <c r="K159" s="14">
        <v>0.74470000000000003</v>
      </c>
      <c r="L159" s="11">
        <v>7777</v>
      </c>
      <c r="M159" s="11">
        <v>65785.990000000005</v>
      </c>
    </row>
    <row r="160" spans="1:13" outlineLevel="2" x14ac:dyDescent="0.2">
      <c r="A160" s="9">
        <v>110171607</v>
      </c>
      <c r="B160" s="9" t="s">
        <v>238</v>
      </c>
      <c r="C160" s="9">
        <v>110173003</v>
      </c>
      <c r="D160" s="9" t="s">
        <v>240</v>
      </c>
      <c r="E160" s="10">
        <v>257.29000000000002</v>
      </c>
      <c r="F160" s="11">
        <v>210.67</v>
      </c>
      <c r="G160" s="11">
        <v>46.62</v>
      </c>
      <c r="H160" s="17">
        <v>0.222</v>
      </c>
      <c r="I160" s="12">
        <v>4.5999999999999999E-2</v>
      </c>
      <c r="J160" s="11">
        <v>7896</v>
      </c>
      <c r="K160" s="14">
        <v>0.77680000000000005</v>
      </c>
      <c r="L160" s="11">
        <v>7791</v>
      </c>
      <c r="M160" s="11">
        <v>278.39</v>
      </c>
    </row>
    <row r="161" spans="1:13" outlineLevel="2" x14ac:dyDescent="0.2">
      <c r="A161" s="9">
        <v>110171607</v>
      </c>
      <c r="B161" s="9" t="s">
        <v>238</v>
      </c>
      <c r="C161" s="9">
        <v>110173504</v>
      </c>
      <c r="D161" s="9" t="s">
        <v>241</v>
      </c>
      <c r="E161" s="10">
        <v>21311.85</v>
      </c>
      <c r="F161" s="11">
        <v>17449.990000000002</v>
      </c>
      <c r="G161" s="11">
        <v>3861.86</v>
      </c>
      <c r="H161" s="17">
        <v>18.204999999999998</v>
      </c>
      <c r="I161" s="12">
        <v>3.823</v>
      </c>
      <c r="J161" s="11">
        <v>9396</v>
      </c>
      <c r="K161" s="14">
        <v>0.77470000000000006</v>
      </c>
      <c r="L161" s="11">
        <v>7786</v>
      </c>
      <c r="M161" s="11">
        <v>23059.61</v>
      </c>
    </row>
    <row r="162" spans="1:13" outlineLevel="2" x14ac:dyDescent="0.2">
      <c r="A162" s="9">
        <v>110171607</v>
      </c>
      <c r="B162" s="9" t="s">
        <v>238</v>
      </c>
      <c r="C162" s="9">
        <v>110175003</v>
      </c>
      <c r="D162" s="9" t="s">
        <v>242</v>
      </c>
      <c r="E162" s="10">
        <v>30805.29</v>
      </c>
      <c r="F162" s="11">
        <v>25223.15</v>
      </c>
      <c r="G162" s="11">
        <v>5582.14</v>
      </c>
      <c r="H162" s="17">
        <v>32.344000000000001</v>
      </c>
      <c r="I162" s="12">
        <v>6.7919999999999998</v>
      </c>
      <c r="J162" s="11">
        <v>6647</v>
      </c>
      <c r="K162" s="14">
        <v>0.73829999999999996</v>
      </c>
      <c r="L162" s="11">
        <v>7780</v>
      </c>
      <c r="M162" s="11">
        <v>33331.599999999999</v>
      </c>
    </row>
    <row r="163" spans="1:13" outlineLevel="2" x14ac:dyDescent="0.2">
      <c r="A163" s="9">
        <v>110171607</v>
      </c>
      <c r="B163" s="9" t="s">
        <v>238</v>
      </c>
      <c r="C163" s="9">
        <v>110177003</v>
      </c>
      <c r="D163" s="9" t="s">
        <v>244</v>
      </c>
      <c r="E163" s="10">
        <v>58043.37</v>
      </c>
      <c r="F163" s="11">
        <v>47525.49</v>
      </c>
      <c r="G163" s="11">
        <v>10517.88</v>
      </c>
      <c r="H163" s="17">
        <v>55.344000000000001</v>
      </c>
      <c r="I163" s="12">
        <v>11.622</v>
      </c>
      <c r="J163" s="11">
        <v>8001</v>
      </c>
      <c r="K163" s="14">
        <v>0.69279999999999997</v>
      </c>
      <c r="L163" s="11">
        <v>7800</v>
      </c>
      <c r="M163" s="11">
        <v>62803.43</v>
      </c>
    </row>
    <row r="164" spans="1:13" outlineLevel="2" x14ac:dyDescent="0.2">
      <c r="A164" s="9">
        <v>110171607</v>
      </c>
      <c r="B164" s="9" t="s">
        <v>238</v>
      </c>
      <c r="C164" s="9">
        <v>110179003</v>
      </c>
      <c r="D164" s="9" t="s">
        <v>246</v>
      </c>
      <c r="E164" s="10">
        <v>41174.519999999997</v>
      </c>
      <c r="F164" s="11">
        <v>33713.4</v>
      </c>
      <c r="G164" s="11">
        <v>7461.12</v>
      </c>
      <c r="H164" s="17">
        <v>36.505000000000003</v>
      </c>
      <c r="I164" s="12">
        <v>7.6660000000000004</v>
      </c>
      <c r="J164" s="11">
        <v>8197</v>
      </c>
      <c r="K164" s="14">
        <v>0.74660000000000004</v>
      </c>
      <c r="L164" s="11">
        <v>7784</v>
      </c>
      <c r="M164" s="11">
        <v>44551.19</v>
      </c>
    </row>
    <row r="165" spans="1:13" outlineLevel="1" x14ac:dyDescent="0.2">
      <c r="B165" s="19" t="s">
        <v>238</v>
      </c>
      <c r="E165" s="20">
        <f>SUBTOTAL(9,E158:E164)</f>
        <v>282380.24</v>
      </c>
      <c r="F165" s="21">
        <f>SUBTOTAL(9,F158:F164)</f>
        <v>231210.9</v>
      </c>
      <c r="G165" s="21">
        <f>SUBTOTAL(9,G158:G164)</f>
        <v>51169.340000000004</v>
      </c>
      <c r="H165" s="22"/>
      <c r="I165" s="23"/>
      <c r="J165" s="21"/>
      <c r="K165" s="24"/>
      <c r="L165" s="21"/>
      <c r="M165" s="21">
        <f>SUBTOTAL(9,M158:M164)</f>
        <v>305537.89</v>
      </c>
    </row>
    <row r="166" spans="1:13" outlineLevel="2" x14ac:dyDescent="0.2">
      <c r="A166" s="9">
        <v>116191757</v>
      </c>
      <c r="B166" s="9" t="s">
        <v>439</v>
      </c>
      <c r="C166" s="9">
        <v>116191004</v>
      </c>
      <c r="D166" s="9" t="s">
        <v>110</v>
      </c>
      <c r="E166" s="10">
        <v>29291.97</v>
      </c>
      <c r="F166" s="11">
        <v>23984.05</v>
      </c>
      <c r="G166" s="11">
        <v>5307.92</v>
      </c>
      <c r="H166" s="17">
        <v>33.515999999999998</v>
      </c>
      <c r="I166" s="12">
        <v>7.0380000000000003</v>
      </c>
      <c r="J166" s="11">
        <v>7797</v>
      </c>
      <c r="K166" s="14">
        <v>0.57950000000000002</v>
      </c>
      <c r="L166" s="11">
        <v>7771</v>
      </c>
      <c r="M166" s="11">
        <v>31694.16</v>
      </c>
    </row>
    <row r="167" spans="1:13" outlineLevel="2" x14ac:dyDescent="0.2">
      <c r="A167" s="9">
        <v>116191757</v>
      </c>
      <c r="B167" s="9" t="s">
        <v>439</v>
      </c>
      <c r="C167" s="9">
        <v>116191103</v>
      </c>
      <c r="D167" s="9" t="s">
        <v>440</v>
      </c>
      <c r="E167" s="10">
        <v>171712.55</v>
      </c>
      <c r="F167" s="11">
        <v>140596.99</v>
      </c>
      <c r="G167" s="11">
        <v>31115.56</v>
      </c>
      <c r="H167" s="17">
        <v>178.904</v>
      </c>
      <c r="I167" s="12">
        <v>37.569000000000003</v>
      </c>
      <c r="J167" s="11">
        <v>7606</v>
      </c>
      <c r="K167" s="14">
        <v>0.6502</v>
      </c>
      <c r="L167" s="11">
        <v>7782</v>
      </c>
      <c r="M167" s="11">
        <v>185794.48</v>
      </c>
    </row>
    <row r="168" spans="1:13" outlineLevel="2" x14ac:dyDescent="0.2">
      <c r="A168" s="9">
        <v>116191757</v>
      </c>
      <c r="B168" s="9" t="s">
        <v>439</v>
      </c>
      <c r="C168" s="9">
        <v>116191203</v>
      </c>
      <c r="D168" s="9" t="s">
        <v>441</v>
      </c>
      <c r="E168" s="10">
        <v>56391.19</v>
      </c>
      <c r="F168" s="11">
        <v>46172.7</v>
      </c>
      <c r="G168" s="11">
        <v>10218.49</v>
      </c>
      <c r="H168" s="17">
        <v>85.269000000000005</v>
      </c>
      <c r="I168" s="12">
        <v>17.905999999999999</v>
      </c>
      <c r="J168" s="11">
        <v>6837</v>
      </c>
      <c r="K168" s="14">
        <v>0.49840000000000001</v>
      </c>
      <c r="L168" s="11">
        <v>7765</v>
      </c>
      <c r="M168" s="11">
        <v>61015.77</v>
      </c>
    </row>
    <row r="169" spans="1:13" outlineLevel="2" x14ac:dyDescent="0.2">
      <c r="A169" s="9">
        <v>116191757</v>
      </c>
      <c r="B169" s="9" t="s">
        <v>439</v>
      </c>
      <c r="C169" s="9">
        <v>116191503</v>
      </c>
      <c r="D169" s="9" t="s">
        <v>112</v>
      </c>
      <c r="E169" s="10">
        <v>78956.990000000005</v>
      </c>
      <c r="F169" s="11">
        <v>64649.41</v>
      </c>
      <c r="G169" s="11">
        <v>14307.58</v>
      </c>
      <c r="H169" s="17">
        <v>115.235</v>
      </c>
      <c r="I169" s="12">
        <v>24.199000000000002</v>
      </c>
      <c r="J169" s="11">
        <v>7102</v>
      </c>
      <c r="K169" s="14">
        <v>0.49709999999999999</v>
      </c>
      <c r="L169" s="11">
        <v>7773</v>
      </c>
      <c r="M169" s="11">
        <v>85432.15</v>
      </c>
    </row>
    <row r="170" spans="1:13" outlineLevel="2" x14ac:dyDescent="0.2">
      <c r="A170" s="9">
        <v>116191757</v>
      </c>
      <c r="B170" s="9" t="s">
        <v>439</v>
      </c>
      <c r="C170" s="9">
        <v>116471803</v>
      </c>
      <c r="D170" s="9" t="s">
        <v>113</v>
      </c>
      <c r="E170" s="10">
        <v>70847.72</v>
      </c>
      <c r="F170" s="11">
        <v>58009.599999999999</v>
      </c>
      <c r="G170" s="11">
        <v>12838.12</v>
      </c>
      <c r="H170" s="17">
        <v>110.455</v>
      </c>
      <c r="I170" s="12">
        <v>23.195</v>
      </c>
      <c r="J170" s="11">
        <v>7894</v>
      </c>
      <c r="K170" s="14">
        <v>0.4254</v>
      </c>
      <c r="L170" s="11">
        <v>7769</v>
      </c>
      <c r="M170" s="11">
        <v>76657.850000000006</v>
      </c>
    </row>
    <row r="171" spans="1:13" outlineLevel="2" x14ac:dyDescent="0.2">
      <c r="A171" s="9">
        <v>116191757</v>
      </c>
      <c r="B171" s="9" t="s">
        <v>439</v>
      </c>
      <c r="C171" s="9">
        <v>116195004</v>
      </c>
      <c r="D171" s="9" t="s">
        <v>442</v>
      </c>
      <c r="E171" s="10">
        <v>43214.9</v>
      </c>
      <c r="F171" s="11">
        <v>35384.050000000003</v>
      </c>
      <c r="G171" s="11">
        <v>7830.85</v>
      </c>
      <c r="H171" s="17">
        <v>49.258000000000003</v>
      </c>
      <c r="I171" s="12">
        <v>10.343999999999999</v>
      </c>
      <c r="J171" s="11">
        <v>8373</v>
      </c>
      <c r="K171" s="14">
        <v>0.58140000000000003</v>
      </c>
      <c r="L171" s="11">
        <v>7775</v>
      </c>
      <c r="M171" s="11">
        <v>46758.91</v>
      </c>
    </row>
    <row r="172" spans="1:13" outlineLevel="2" x14ac:dyDescent="0.2">
      <c r="A172" s="9">
        <v>116191757</v>
      </c>
      <c r="B172" s="9" t="s">
        <v>439</v>
      </c>
      <c r="C172" s="9">
        <v>116197503</v>
      </c>
      <c r="D172" s="9" t="s">
        <v>443</v>
      </c>
      <c r="E172" s="10">
        <v>32581.13</v>
      </c>
      <c r="F172" s="11">
        <v>26677.19</v>
      </c>
      <c r="G172" s="11">
        <v>5903.94</v>
      </c>
      <c r="H172" s="17">
        <v>45.567</v>
      </c>
      <c r="I172" s="12">
        <v>9.5690000000000008</v>
      </c>
      <c r="J172" s="11">
        <v>6766</v>
      </c>
      <c r="K172" s="14">
        <v>0.54449999999999998</v>
      </c>
      <c r="L172" s="11">
        <v>7767</v>
      </c>
      <c r="M172" s="11">
        <v>35253.06</v>
      </c>
    </row>
    <row r="173" spans="1:13" outlineLevel="1" x14ac:dyDescent="0.2">
      <c r="B173" s="19" t="s">
        <v>439</v>
      </c>
      <c r="E173" s="20">
        <f>SUBTOTAL(9,E166:E172)</f>
        <v>482996.45000000007</v>
      </c>
      <c r="F173" s="21">
        <f>SUBTOTAL(9,F166:F172)</f>
        <v>395473.99</v>
      </c>
      <c r="G173" s="21">
        <f>SUBTOTAL(9,G166:G172)</f>
        <v>87522.46</v>
      </c>
      <c r="H173" s="22"/>
      <c r="I173" s="23"/>
      <c r="J173" s="21"/>
      <c r="K173" s="24"/>
      <c r="L173" s="21"/>
      <c r="M173" s="21">
        <f>SUBTOTAL(9,M166:M172)</f>
        <v>522606.38000000006</v>
      </c>
    </row>
    <row r="174" spans="1:13" outlineLevel="2" x14ac:dyDescent="0.2">
      <c r="A174" s="9">
        <v>101266007</v>
      </c>
      <c r="B174" s="9" t="s">
        <v>268</v>
      </c>
      <c r="C174" s="9">
        <v>101261302</v>
      </c>
      <c r="D174" s="9" t="s">
        <v>269</v>
      </c>
      <c r="E174" s="10">
        <v>346565.62</v>
      </c>
      <c r="F174" s="11">
        <v>283765.42</v>
      </c>
      <c r="G174" s="11">
        <v>62800.2</v>
      </c>
      <c r="H174" s="17">
        <v>337.21100000000001</v>
      </c>
      <c r="I174" s="12">
        <v>70.813999999999993</v>
      </c>
      <c r="J174" s="11">
        <v>7307</v>
      </c>
      <c r="K174" s="14">
        <v>0.72470000000000001</v>
      </c>
      <c r="L174" s="11">
        <v>7758</v>
      </c>
      <c r="M174" s="11">
        <v>374987.04</v>
      </c>
    </row>
    <row r="175" spans="1:13" outlineLevel="2" x14ac:dyDescent="0.2">
      <c r="A175" s="9">
        <v>101266007</v>
      </c>
      <c r="B175" s="9" t="s">
        <v>268</v>
      </c>
      <c r="C175" s="9">
        <v>101264003</v>
      </c>
      <c r="D175" s="9" t="s">
        <v>271</v>
      </c>
      <c r="E175" s="10">
        <v>412.53</v>
      </c>
      <c r="F175" s="11">
        <v>337.78</v>
      </c>
      <c r="G175" s="11">
        <v>74.75</v>
      </c>
      <c r="H175" s="17">
        <v>0.49099999999999999</v>
      </c>
      <c r="I175" s="12">
        <v>0.10299999999999999</v>
      </c>
      <c r="J175" s="11">
        <v>6600</v>
      </c>
      <c r="K175" s="14">
        <v>0.65659999999999996</v>
      </c>
      <c r="L175" s="11">
        <v>7775</v>
      </c>
      <c r="M175" s="11">
        <v>446.36</v>
      </c>
    </row>
    <row r="176" spans="1:13" outlineLevel="1" x14ac:dyDescent="0.2">
      <c r="B176" s="25" t="s">
        <v>268</v>
      </c>
      <c r="C176" s="25"/>
      <c r="D176" s="25"/>
      <c r="E176" s="20">
        <f>SUBTOTAL(9,E174:E175)</f>
        <v>346978.15</v>
      </c>
      <c r="F176" s="21">
        <f>SUBTOTAL(9,F174:F175)</f>
        <v>284103.2</v>
      </c>
      <c r="G176" s="21">
        <f>SUBTOTAL(9,G174:G175)</f>
        <v>62874.95</v>
      </c>
      <c r="H176" s="22"/>
      <c r="I176" s="23"/>
      <c r="J176" s="21"/>
      <c r="K176" s="24"/>
      <c r="L176" s="21"/>
      <c r="M176" s="21">
        <f>SUBTOTAL(9,M174:M175)</f>
        <v>375433.39999999997</v>
      </c>
    </row>
    <row r="177" spans="1:13" outlineLevel="2" x14ac:dyDescent="0.2">
      <c r="A177" s="9">
        <v>105201407</v>
      </c>
      <c r="B177" s="9" t="s">
        <v>361</v>
      </c>
      <c r="C177" s="9">
        <v>105201033</v>
      </c>
      <c r="D177" s="9" t="s">
        <v>19</v>
      </c>
      <c r="E177" s="10">
        <v>121487.3</v>
      </c>
      <c r="F177" s="11">
        <v>99472.92</v>
      </c>
      <c r="G177" s="11">
        <v>22014.38</v>
      </c>
      <c r="H177" s="17">
        <v>141.18799999999999</v>
      </c>
      <c r="I177" s="12">
        <v>29.649000000000001</v>
      </c>
      <c r="J177" s="11">
        <v>7014</v>
      </c>
      <c r="K177" s="14">
        <v>0.6321</v>
      </c>
      <c r="L177" s="11">
        <v>7784</v>
      </c>
      <c r="M177" s="11">
        <v>131450.32</v>
      </c>
    </row>
    <row r="178" spans="1:13" outlineLevel="2" x14ac:dyDescent="0.2">
      <c r="A178" s="9">
        <v>105201407</v>
      </c>
      <c r="B178" s="9" t="s">
        <v>361</v>
      </c>
      <c r="C178" s="9">
        <v>105201352</v>
      </c>
      <c r="D178" s="9" t="s">
        <v>362</v>
      </c>
      <c r="E178" s="10">
        <v>182986.02</v>
      </c>
      <c r="F178" s="11">
        <v>149827.63</v>
      </c>
      <c r="G178" s="11">
        <v>33158.39</v>
      </c>
      <c r="H178" s="17">
        <v>202.52099999999999</v>
      </c>
      <c r="I178" s="12">
        <v>42.529000000000003</v>
      </c>
      <c r="J178" s="11">
        <v>7100</v>
      </c>
      <c r="K178" s="14">
        <v>0.65569999999999995</v>
      </c>
      <c r="L178" s="11">
        <v>7802</v>
      </c>
      <c r="M178" s="11">
        <v>197992.48</v>
      </c>
    </row>
    <row r="179" spans="1:13" outlineLevel="2" x14ac:dyDescent="0.2">
      <c r="A179" s="9">
        <v>105201407</v>
      </c>
      <c r="B179" s="9" t="s">
        <v>361</v>
      </c>
      <c r="C179" s="9">
        <v>105204703</v>
      </c>
      <c r="D179" s="9" t="s">
        <v>363</v>
      </c>
      <c r="E179" s="10">
        <v>192964.33</v>
      </c>
      <c r="F179" s="11">
        <v>157997.79999999999</v>
      </c>
      <c r="G179" s="11">
        <v>34966.53</v>
      </c>
      <c r="H179" s="17">
        <v>190.749</v>
      </c>
      <c r="I179" s="12">
        <v>40.057000000000002</v>
      </c>
      <c r="J179" s="11">
        <v>7460</v>
      </c>
      <c r="K179" s="14">
        <v>0.69869999999999999</v>
      </c>
      <c r="L179" s="11">
        <v>7780</v>
      </c>
      <c r="M179" s="11">
        <v>208789.1</v>
      </c>
    </row>
    <row r="180" spans="1:13" outlineLevel="1" x14ac:dyDescent="0.2">
      <c r="B180" s="19" t="s">
        <v>361</v>
      </c>
      <c r="E180" s="20">
        <f>SUBTOTAL(9,E177:E179)</f>
        <v>497437.65</v>
      </c>
      <c r="F180" s="21">
        <f>SUBTOTAL(9,F177:F179)</f>
        <v>407298.35</v>
      </c>
      <c r="G180" s="21">
        <f>SUBTOTAL(9,G177:G179)</f>
        <v>90139.3</v>
      </c>
      <c r="H180" s="22"/>
      <c r="I180" s="23"/>
      <c r="J180" s="21"/>
      <c r="K180" s="24"/>
      <c r="L180" s="21"/>
      <c r="M180" s="21">
        <f>SUBTOTAL(9,M177:M179)</f>
        <v>538231.9</v>
      </c>
    </row>
    <row r="181" spans="1:13" outlineLevel="2" x14ac:dyDescent="0.2">
      <c r="A181" s="9">
        <v>119354207</v>
      </c>
      <c r="B181" s="9" t="s">
        <v>477</v>
      </c>
      <c r="C181" s="9">
        <v>119350303</v>
      </c>
      <c r="D181" s="9" t="s">
        <v>476</v>
      </c>
      <c r="E181" s="10">
        <v>15603.18</v>
      </c>
      <c r="F181" s="11">
        <v>12775.77</v>
      </c>
      <c r="G181" s="11">
        <v>2827.41</v>
      </c>
      <c r="H181" s="17">
        <v>27.542000000000002</v>
      </c>
      <c r="I181" s="12">
        <v>5.7830000000000004</v>
      </c>
      <c r="J181" s="11">
        <v>7797</v>
      </c>
      <c r="K181" s="14">
        <v>0.375</v>
      </c>
      <c r="L181" s="11">
        <v>7785</v>
      </c>
      <c r="M181" s="11">
        <v>16882.77</v>
      </c>
    </row>
    <row r="182" spans="1:13" outlineLevel="2" x14ac:dyDescent="0.2">
      <c r="A182" s="9">
        <v>119354207</v>
      </c>
      <c r="B182" s="9" t="s">
        <v>477</v>
      </c>
      <c r="C182" s="9">
        <v>119581003</v>
      </c>
      <c r="D182" s="9" t="s">
        <v>487</v>
      </c>
      <c r="E182" s="10">
        <v>4496.5600000000004</v>
      </c>
      <c r="F182" s="11">
        <v>3681.75</v>
      </c>
      <c r="G182" s="11">
        <v>814.81</v>
      </c>
      <c r="H182" s="17">
        <v>4.4729999999999999</v>
      </c>
      <c r="I182" s="12">
        <v>0.93899999999999995</v>
      </c>
      <c r="J182" s="11">
        <v>8266</v>
      </c>
      <c r="K182" s="14">
        <v>0.66710000000000003</v>
      </c>
      <c r="L182" s="11">
        <v>7767</v>
      </c>
      <c r="M182" s="11">
        <v>4865.3100000000004</v>
      </c>
    </row>
    <row r="183" spans="1:13" outlineLevel="2" x14ac:dyDescent="0.2">
      <c r="A183" s="9">
        <v>119354207</v>
      </c>
      <c r="B183" s="9" t="s">
        <v>477</v>
      </c>
      <c r="C183" s="9">
        <v>119351303</v>
      </c>
      <c r="D183" s="9" t="s">
        <v>478</v>
      </c>
      <c r="E183" s="10">
        <v>23626.27</v>
      </c>
      <c r="F183" s="11">
        <v>19345.02</v>
      </c>
      <c r="G183" s="11">
        <v>4281.25</v>
      </c>
      <c r="H183" s="17">
        <v>23.739000000000001</v>
      </c>
      <c r="I183" s="12">
        <v>4.9850000000000003</v>
      </c>
      <c r="J183" s="11">
        <v>6666</v>
      </c>
      <c r="K183" s="14">
        <v>0.76929999999999998</v>
      </c>
      <c r="L183" s="11">
        <v>7802</v>
      </c>
      <c r="M183" s="11">
        <v>25563.83</v>
      </c>
    </row>
    <row r="184" spans="1:13" outlineLevel="2" x14ac:dyDescent="0.2">
      <c r="A184" s="9">
        <v>119354207</v>
      </c>
      <c r="B184" s="9" t="s">
        <v>477</v>
      </c>
      <c r="C184" s="9">
        <v>119352203</v>
      </c>
      <c r="D184" s="9" t="s">
        <v>479</v>
      </c>
      <c r="E184" s="10">
        <v>22953.64</v>
      </c>
      <c r="F184" s="11">
        <v>18794.27</v>
      </c>
      <c r="G184" s="11">
        <v>4159.37</v>
      </c>
      <c r="H184" s="17">
        <v>32.457000000000001</v>
      </c>
      <c r="I184" s="12">
        <v>6.8150000000000004</v>
      </c>
      <c r="J184" s="11">
        <v>7011</v>
      </c>
      <c r="K184" s="14">
        <v>0.51980000000000004</v>
      </c>
      <c r="L184" s="11">
        <v>7777</v>
      </c>
      <c r="M184" s="11">
        <v>24836.04</v>
      </c>
    </row>
    <row r="185" spans="1:13" outlineLevel="2" x14ac:dyDescent="0.2">
      <c r="A185" s="9">
        <v>119354207</v>
      </c>
      <c r="B185" s="9" t="s">
        <v>477</v>
      </c>
      <c r="C185" s="9">
        <v>119583003</v>
      </c>
      <c r="D185" s="9" t="s">
        <v>489</v>
      </c>
      <c r="E185" s="10">
        <v>25159.55</v>
      </c>
      <c r="F185" s="11">
        <v>20600.46</v>
      </c>
      <c r="G185" s="11">
        <v>4559.09</v>
      </c>
      <c r="H185" s="17">
        <v>33.941000000000003</v>
      </c>
      <c r="I185" s="12">
        <v>7.1269999999999998</v>
      </c>
      <c r="J185" s="11">
        <v>9147</v>
      </c>
      <c r="K185" s="14">
        <v>0.49209999999999998</v>
      </c>
      <c r="L185" s="11">
        <v>7762</v>
      </c>
      <c r="M185" s="11">
        <v>27222.86</v>
      </c>
    </row>
    <row r="186" spans="1:13" outlineLevel="2" x14ac:dyDescent="0.2">
      <c r="A186" s="9">
        <v>119354207</v>
      </c>
      <c r="B186" s="9" t="s">
        <v>477</v>
      </c>
      <c r="C186" s="9">
        <v>119665003</v>
      </c>
      <c r="D186" s="9" t="s">
        <v>493</v>
      </c>
      <c r="E186" s="10">
        <v>809.62</v>
      </c>
      <c r="F186" s="11">
        <v>662.91</v>
      </c>
      <c r="G186" s="11">
        <v>146.71</v>
      </c>
      <c r="H186" s="17">
        <v>0.95699999999999996</v>
      </c>
      <c r="I186" s="12">
        <v>0.2</v>
      </c>
      <c r="J186" s="11">
        <v>9789</v>
      </c>
      <c r="K186" s="14">
        <v>0.56269999999999998</v>
      </c>
      <c r="L186" s="11">
        <v>7784</v>
      </c>
      <c r="M186" s="11">
        <v>876.01</v>
      </c>
    </row>
    <row r="187" spans="1:13" outlineLevel="2" x14ac:dyDescent="0.2">
      <c r="A187" s="9">
        <v>119354207</v>
      </c>
      <c r="B187" s="9" t="s">
        <v>477</v>
      </c>
      <c r="C187" s="9">
        <v>119354603</v>
      </c>
      <c r="D187" s="9" t="s">
        <v>480</v>
      </c>
      <c r="E187" s="10">
        <v>33738.01</v>
      </c>
      <c r="F187" s="11">
        <v>27624.44</v>
      </c>
      <c r="G187" s="11">
        <v>6113.57</v>
      </c>
      <c r="H187" s="17">
        <v>40.755000000000003</v>
      </c>
      <c r="I187" s="12">
        <v>8.5579999999999998</v>
      </c>
      <c r="J187" s="11">
        <v>7385</v>
      </c>
      <c r="K187" s="14">
        <v>0.5776</v>
      </c>
      <c r="L187" s="11">
        <v>7766</v>
      </c>
      <c r="M187" s="11">
        <v>36504.83</v>
      </c>
    </row>
    <row r="188" spans="1:13" outlineLevel="2" x14ac:dyDescent="0.2">
      <c r="A188" s="9">
        <v>119354207</v>
      </c>
      <c r="B188" s="9" t="s">
        <v>477</v>
      </c>
      <c r="C188" s="9">
        <v>119355503</v>
      </c>
      <c r="D188" s="9" t="s">
        <v>481</v>
      </c>
      <c r="E188" s="10">
        <v>35615.96</v>
      </c>
      <c r="F188" s="11">
        <v>29162.09</v>
      </c>
      <c r="G188" s="11">
        <v>6453.87</v>
      </c>
      <c r="H188" s="17">
        <v>53.344999999999999</v>
      </c>
      <c r="I188" s="12">
        <v>11.202</v>
      </c>
      <c r="J188" s="11">
        <v>7194</v>
      </c>
      <c r="K188" s="14">
        <v>0.47820000000000001</v>
      </c>
      <c r="L188" s="11">
        <v>7776</v>
      </c>
      <c r="M188" s="11">
        <v>38536.78</v>
      </c>
    </row>
    <row r="189" spans="1:13" outlineLevel="2" x14ac:dyDescent="0.2">
      <c r="A189" s="9">
        <v>119354207</v>
      </c>
      <c r="B189" s="9" t="s">
        <v>477</v>
      </c>
      <c r="C189" s="9">
        <v>119356503</v>
      </c>
      <c r="D189" s="9" t="s">
        <v>482</v>
      </c>
      <c r="E189" s="10">
        <v>52449.56</v>
      </c>
      <c r="F189" s="11">
        <v>42945.32</v>
      </c>
      <c r="G189" s="11">
        <v>9504.24</v>
      </c>
      <c r="H189" s="17">
        <v>66.201999999999998</v>
      </c>
      <c r="I189" s="12">
        <v>13.901999999999999</v>
      </c>
      <c r="J189" s="11">
        <v>8049</v>
      </c>
      <c r="K189" s="14">
        <v>0.52410000000000001</v>
      </c>
      <c r="L189" s="11">
        <v>7789</v>
      </c>
      <c r="M189" s="11">
        <v>56750.879999999997</v>
      </c>
    </row>
    <row r="190" spans="1:13" outlineLevel="2" x14ac:dyDescent="0.2">
      <c r="A190" s="9">
        <v>119354207</v>
      </c>
      <c r="B190" s="9" t="s">
        <v>477</v>
      </c>
      <c r="C190" s="9">
        <v>119357003</v>
      </c>
      <c r="D190" s="9" t="s">
        <v>484</v>
      </c>
      <c r="E190" s="10">
        <v>16750.759999999998</v>
      </c>
      <c r="F190" s="11">
        <v>13715.4</v>
      </c>
      <c r="G190" s="11">
        <v>3035.36</v>
      </c>
      <c r="H190" s="17">
        <v>20.100999999999999</v>
      </c>
      <c r="I190" s="12">
        <v>4.2210000000000001</v>
      </c>
      <c r="J190" s="11">
        <v>8276</v>
      </c>
      <c r="K190" s="14">
        <v>0.55169999999999997</v>
      </c>
      <c r="L190" s="11">
        <v>7783</v>
      </c>
      <c r="M190" s="11">
        <v>18124.47</v>
      </c>
    </row>
    <row r="191" spans="1:13" outlineLevel="2" x14ac:dyDescent="0.2">
      <c r="A191" s="9">
        <v>119354207</v>
      </c>
      <c r="B191" s="9" t="s">
        <v>477</v>
      </c>
      <c r="C191" s="9">
        <v>119357402</v>
      </c>
      <c r="D191" s="9" t="s">
        <v>485</v>
      </c>
      <c r="E191" s="10">
        <v>163450.04999999999</v>
      </c>
      <c r="F191" s="11">
        <v>133831.72</v>
      </c>
      <c r="G191" s="11">
        <v>29618.33</v>
      </c>
      <c r="H191" s="17">
        <v>156.13200000000001</v>
      </c>
      <c r="I191" s="12">
        <v>32.786999999999999</v>
      </c>
      <c r="J191" s="11">
        <v>7380</v>
      </c>
      <c r="K191" s="14">
        <v>0.73089999999999999</v>
      </c>
      <c r="L191" s="11">
        <v>7820</v>
      </c>
      <c r="M191" s="11">
        <v>176854.39</v>
      </c>
    </row>
    <row r="192" spans="1:13" outlineLevel="2" x14ac:dyDescent="0.2">
      <c r="A192" s="9">
        <v>119354207</v>
      </c>
      <c r="B192" s="9" t="s">
        <v>477</v>
      </c>
      <c r="C192" s="9">
        <v>119358403</v>
      </c>
      <c r="D192" s="9" t="s">
        <v>486</v>
      </c>
      <c r="E192" s="10">
        <v>30805.32</v>
      </c>
      <c r="F192" s="11">
        <v>25223.17</v>
      </c>
      <c r="G192" s="11">
        <v>5582.15</v>
      </c>
      <c r="H192" s="17">
        <v>41.718000000000004</v>
      </c>
      <c r="I192" s="12">
        <v>8.76</v>
      </c>
      <c r="J192" s="11">
        <v>6251</v>
      </c>
      <c r="K192" s="14">
        <v>0.60870000000000002</v>
      </c>
      <c r="L192" s="11">
        <v>7765</v>
      </c>
      <c r="M192" s="11">
        <v>33331.620000000003</v>
      </c>
    </row>
    <row r="193" spans="1:13" outlineLevel="1" x14ac:dyDescent="0.2">
      <c r="B193" s="19" t="s">
        <v>477</v>
      </c>
      <c r="E193" s="20">
        <f>SUBTOTAL(9,E181:E192)</f>
        <v>425458.48</v>
      </c>
      <c r="F193" s="21">
        <f>SUBTOTAL(9,F181:F192)</f>
        <v>348362.32</v>
      </c>
      <c r="G193" s="21">
        <f>SUBTOTAL(9,G181:G192)</f>
        <v>77096.160000000003</v>
      </c>
      <c r="H193" s="22"/>
      <c r="I193" s="23"/>
      <c r="J193" s="21"/>
      <c r="K193" s="24"/>
      <c r="L193" s="21"/>
      <c r="M193" s="21">
        <f>SUBTOTAL(9,M181:M192)</f>
        <v>460349.79000000004</v>
      </c>
    </row>
    <row r="194" spans="1:13" outlineLevel="2" x14ac:dyDescent="0.2">
      <c r="A194" s="9">
        <v>115211657</v>
      </c>
      <c r="B194" s="9" t="s">
        <v>256</v>
      </c>
      <c r="C194" s="9">
        <v>115210503</v>
      </c>
      <c r="D194" s="9" t="s">
        <v>100</v>
      </c>
      <c r="E194" s="10">
        <v>67871.37</v>
      </c>
      <c r="F194" s="11">
        <v>55572.59</v>
      </c>
      <c r="G194" s="11">
        <v>12298.78</v>
      </c>
      <c r="H194" s="17">
        <v>83.054000000000002</v>
      </c>
      <c r="I194" s="12">
        <v>17.440999999999999</v>
      </c>
      <c r="J194" s="11">
        <v>8288</v>
      </c>
      <c r="K194" s="14">
        <v>0.54010000000000002</v>
      </c>
      <c r="L194" s="11">
        <v>7796</v>
      </c>
      <c r="M194" s="11">
        <v>73437.42</v>
      </c>
    </row>
    <row r="195" spans="1:13" outlineLevel="2" x14ac:dyDescent="0.2">
      <c r="A195" s="9">
        <v>115211657</v>
      </c>
      <c r="B195" s="9" t="s">
        <v>256</v>
      </c>
      <c r="C195" s="9">
        <v>115211003</v>
      </c>
      <c r="D195" s="9" t="s">
        <v>421</v>
      </c>
      <c r="E195" s="10">
        <v>7371.32</v>
      </c>
      <c r="F195" s="11">
        <v>6035.58</v>
      </c>
      <c r="G195" s="11">
        <v>1335.74</v>
      </c>
      <c r="H195" s="17">
        <v>11.471</v>
      </c>
      <c r="I195" s="12">
        <v>2.4079999999999999</v>
      </c>
      <c r="J195" s="11">
        <v>8643</v>
      </c>
      <c r="K195" s="14">
        <v>0.42409999999999998</v>
      </c>
      <c r="L195" s="11">
        <v>7810</v>
      </c>
      <c r="M195" s="11">
        <v>7975.83</v>
      </c>
    </row>
    <row r="196" spans="1:13" outlineLevel="2" x14ac:dyDescent="0.2">
      <c r="A196" s="9">
        <v>115211657</v>
      </c>
      <c r="B196" s="9" t="s">
        <v>256</v>
      </c>
      <c r="C196" s="9">
        <v>115211103</v>
      </c>
      <c r="D196" s="9" t="s">
        <v>102</v>
      </c>
      <c r="E196" s="10">
        <v>2048.31</v>
      </c>
      <c r="F196" s="11">
        <v>1677.14</v>
      </c>
      <c r="G196" s="11">
        <v>371.17</v>
      </c>
      <c r="H196" s="17">
        <v>3</v>
      </c>
      <c r="I196" s="12">
        <v>0.63</v>
      </c>
      <c r="J196" s="11">
        <v>7329</v>
      </c>
      <c r="K196" s="14">
        <v>0.48</v>
      </c>
      <c r="L196" s="11">
        <v>7792</v>
      </c>
      <c r="M196" s="11">
        <v>2216.29</v>
      </c>
    </row>
    <row r="197" spans="1:13" outlineLevel="2" x14ac:dyDescent="0.2">
      <c r="A197" s="9">
        <v>115211657</v>
      </c>
      <c r="B197" s="9" t="s">
        <v>256</v>
      </c>
      <c r="C197" s="9">
        <v>115211603</v>
      </c>
      <c r="D197" s="9" t="s">
        <v>103</v>
      </c>
      <c r="E197" s="10">
        <v>53491.3</v>
      </c>
      <c r="F197" s="11">
        <v>43798.29</v>
      </c>
      <c r="G197" s="11">
        <v>9693.01</v>
      </c>
      <c r="H197" s="17">
        <v>103.459</v>
      </c>
      <c r="I197" s="12">
        <v>21.725999999999999</v>
      </c>
      <c r="J197" s="11">
        <v>7104</v>
      </c>
      <c r="K197" s="14">
        <v>0.375</v>
      </c>
      <c r="L197" s="11">
        <v>7771</v>
      </c>
      <c r="M197" s="11">
        <v>57878.06</v>
      </c>
    </row>
    <row r="198" spans="1:13" outlineLevel="2" x14ac:dyDescent="0.2">
      <c r="A198" s="9">
        <v>115211657</v>
      </c>
      <c r="B198" s="9" t="s">
        <v>256</v>
      </c>
      <c r="C198" s="9">
        <v>115212503</v>
      </c>
      <c r="D198" s="9" t="s">
        <v>422</v>
      </c>
      <c r="E198" s="10">
        <v>37733.71</v>
      </c>
      <c r="F198" s="11">
        <v>30896.09</v>
      </c>
      <c r="G198" s="11">
        <v>6837.62</v>
      </c>
      <c r="H198" s="17">
        <v>56.735999999999997</v>
      </c>
      <c r="I198" s="12">
        <v>11.914</v>
      </c>
      <c r="J198" s="11">
        <v>7031</v>
      </c>
      <c r="K198" s="14">
        <v>0.4874</v>
      </c>
      <c r="L198" s="11">
        <v>7784</v>
      </c>
      <c r="M198" s="11">
        <v>40828.21</v>
      </c>
    </row>
    <row r="199" spans="1:13" outlineLevel="2" x14ac:dyDescent="0.2">
      <c r="A199" s="9">
        <v>115211657</v>
      </c>
      <c r="B199" s="9" t="s">
        <v>256</v>
      </c>
      <c r="C199" s="9">
        <v>115503004</v>
      </c>
      <c r="D199" s="9" t="s">
        <v>106</v>
      </c>
      <c r="E199" s="10">
        <v>22339.63</v>
      </c>
      <c r="F199" s="11">
        <v>18291.53</v>
      </c>
      <c r="G199" s="11">
        <v>4048.1</v>
      </c>
      <c r="H199" s="17">
        <v>24.626000000000001</v>
      </c>
      <c r="I199" s="12">
        <v>5.1710000000000003</v>
      </c>
      <c r="J199" s="11">
        <v>7796</v>
      </c>
      <c r="K199" s="14">
        <v>0.60060000000000002</v>
      </c>
      <c r="L199" s="11">
        <v>7783</v>
      </c>
      <c r="M199" s="11">
        <v>24171.68</v>
      </c>
    </row>
    <row r="200" spans="1:13" outlineLevel="2" x14ac:dyDescent="0.2">
      <c r="A200" s="9">
        <v>115211657</v>
      </c>
      <c r="B200" s="9" t="s">
        <v>256</v>
      </c>
      <c r="C200" s="9">
        <v>115216503</v>
      </c>
      <c r="D200" s="9" t="s">
        <v>423</v>
      </c>
      <c r="E200" s="10">
        <v>38579.15</v>
      </c>
      <c r="F200" s="11">
        <v>31588.33</v>
      </c>
      <c r="G200" s="11">
        <v>6990.82</v>
      </c>
      <c r="H200" s="17">
        <v>61.005000000000003</v>
      </c>
      <c r="I200" s="12">
        <v>12.811</v>
      </c>
      <c r="J200" s="11">
        <v>8079</v>
      </c>
      <c r="K200" s="14">
        <v>0.41789999999999999</v>
      </c>
      <c r="L200" s="11">
        <v>7797</v>
      </c>
      <c r="M200" s="11">
        <v>41742.980000000003</v>
      </c>
    </row>
    <row r="201" spans="1:13" outlineLevel="2" x14ac:dyDescent="0.2">
      <c r="A201" s="9">
        <v>115211657</v>
      </c>
      <c r="B201" s="9" t="s">
        <v>256</v>
      </c>
      <c r="C201" s="9">
        <v>115504003</v>
      </c>
      <c r="D201" s="9" t="s">
        <v>437</v>
      </c>
      <c r="E201" s="10">
        <v>43865.86</v>
      </c>
      <c r="F201" s="11">
        <v>35917.050000000003</v>
      </c>
      <c r="G201" s="11">
        <v>7948.81</v>
      </c>
      <c r="H201" s="17">
        <v>45.225000000000001</v>
      </c>
      <c r="I201" s="12">
        <v>9.4969999999999999</v>
      </c>
      <c r="J201" s="11">
        <v>7734</v>
      </c>
      <c r="K201" s="14">
        <v>0.6462</v>
      </c>
      <c r="L201" s="11">
        <v>7791</v>
      </c>
      <c r="M201" s="11">
        <v>47463.25</v>
      </c>
    </row>
    <row r="202" spans="1:13" outlineLevel="2" x14ac:dyDescent="0.2">
      <c r="A202" s="9">
        <v>115211657</v>
      </c>
      <c r="B202" s="9" t="s">
        <v>256</v>
      </c>
      <c r="C202" s="9">
        <v>115674603</v>
      </c>
      <c r="D202" s="9" t="s">
        <v>109</v>
      </c>
      <c r="E202" s="10">
        <v>47390.89</v>
      </c>
      <c r="F202" s="11">
        <v>38803.32</v>
      </c>
      <c r="G202" s="11">
        <v>8587.57</v>
      </c>
      <c r="H202" s="17">
        <v>68.091999999999999</v>
      </c>
      <c r="I202" s="12">
        <v>14.298999999999999</v>
      </c>
      <c r="J202" s="11">
        <v>7326</v>
      </c>
      <c r="K202" s="14">
        <v>0.48949999999999999</v>
      </c>
      <c r="L202" s="11">
        <v>7779</v>
      </c>
      <c r="M202" s="11">
        <v>51277.36</v>
      </c>
    </row>
    <row r="203" spans="1:13" outlineLevel="2" x14ac:dyDescent="0.2">
      <c r="A203" s="9">
        <v>115211657</v>
      </c>
      <c r="B203" s="9" t="s">
        <v>256</v>
      </c>
      <c r="C203" s="9">
        <v>115218303</v>
      </c>
      <c r="D203" s="9" t="s">
        <v>425</v>
      </c>
      <c r="E203" s="10">
        <v>29775.34</v>
      </c>
      <c r="F203" s="11">
        <v>24379.83</v>
      </c>
      <c r="G203" s="11">
        <v>5395.51</v>
      </c>
      <c r="H203" s="17">
        <v>49.488999999999997</v>
      </c>
      <c r="I203" s="12">
        <v>10.391999999999999</v>
      </c>
      <c r="J203" s="11">
        <v>8340</v>
      </c>
      <c r="K203" s="14">
        <v>0.3992</v>
      </c>
      <c r="L203" s="11">
        <v>7766</v>
      </c>
      <c r="M203" s="11">
        <v>32217.17</v>
      </c>
    </row>
    <row r="204" spans="1:13" outlineLevel="2" x14ac:dyDescent="0.2">
      <c r="A204" s="9">
        <v>115211657</v>
      </c>
      <c r="B204" s="9" t="s">
        <v>256</v>
      </c>
      <c r="C204" s="9">
        <v>115506003</v>
      </c>
      <c r="D204" s="9" t="s">
        <v>438</v>
      </c>
      <c r="E204" s="10">
        <v>60790.55</v>
      </c>
      <c r="F204" s="11">
        <v>49774.86</v>
      </c>
      <c r="G204" s="11">
        <v>11015.69</v>
      </c>
      <c r="H204" s="17">
        <v>71.36</v>
      </c>
      <c r="I204" s="12">
        <v>14.984999999999999</v>
      </c>
      <c r="J204" s="11">
        <v>7690</v>
      </c>
      <c r="K204" s="14">
        <v>0.57079999999999997</v>
      </c>
      <c r="L204" s="11">
        <v>7799</v>
      </c>
      <c r="M204" s="11">
        <v>65775.91</v>
      </c>
    </row>
    <row r="205" spans="1:13" outlineLevel="2" x14ac:dyDescent="0.2">
      <c r="A205" s="9">
        <v>115211657</v>
      </c>
      <c r="B205" s="9" t="s">
        <v>256</v>
      </c>
      <c r="C205" s="9">
        <v>112018523</v>
      </c>
      <c r="D205" s="9" t="s">
        <v>74</v>
      </c>
      <c r="E205" s="10">
        <v>21684.639999999999</v>
      </c>
      <c r="F205" s="11">
        <v>17755.23</v>
      </c>
      <c r="G205" s="11">
        <v>3929.41</v>
      </c>
      <c r="H205" s="17">
        <v>23.605</v>
      </c>
      <c r="I205" s="12">
        <v>4.9569999999999999</v>
      </c>
      <c r="J205" s="11">
        <v>8021</v>
      </c>
      <c r="K205" s="14">
        <v>0.60729999999999995</v>
      </c>
      <c r="L205" s="11">
        <v>7794</v>
      </c>
      <c r="M205" s="11">
        <v>23462.97</v>
      </c>
    </row>
    <row r="206" spans="1:13" outlineLevel="2" x14ac:dyDescent="0.2">
      <c r="A206" s="9">
        <v>115211657</v>
      </c>
      <c r="B206" s="9" t="s">
        <v>256</v>
      </c>
      <c r="C206" s="9">
        <v>115508003</v>
      </c>
      <c r="D206" s="9" t="s">
        <v>108</v>
      </c>
      <c r="E206" s="10">
        <v>94353.63</v>
      </c>
      <c r="F206" s="11">
        <v>77256.070000000007</v>
      </c>
      <c r="G206" s="11">
        <v>17097.560000000001</v>
      </c>
      <c r="H206" s="17">
        <v>122.46899999999999</v>
      </c>
      <c r="I206" s="12">
        <v>25.718</v>
      </c>
      <c r="J206" s="11">
        <v>6802</v>
      </c>
      <c r="K206" s="14">
        <v>0.58360000000000001</v>
      </c>
      <c r="L206" s="11">
        <v>7776</v>
      </c>
      <c r="M206" s="11">
        <v>102091.46</v>
      </c>
    </row>
    <row r="207" spans="1:13" outlineLevel="2" x14ac:dyDescent="0.2">
      <c r="A207" s="9">
        <v>115211657</v>
      </c>
      <c r="B207" s="9" t="s">
        <v>256</v>
      </c>
      <c r="C207" s="9">
        <v>115219002</v>
      </c>
      <c r="D207" s="9" t="s">
        <v>426</v>
      </c>
      <c r="E207" s="10">
        <v>92994.46</v>
      </c>
      <c r="F207" s="11">
        <v>76143.19</v>
      </c>
      <c r="G207" s="11">
        <v>16851.27</v>
      </c>
      <c r="H207" s="17">
        <v>170.88499999999999</v>
      </c>
      <c r="I207" s="12">
        <v>35.884999999999998</v>
      </c>
      <c r="J207" s="11">
        <v>7153</v>
      </c>
      <c r="K207" s="14">
        <v>0.39200000000000002</v>
      </c>
      <c r="L207" s="11">
        <v>7771</v>
      </c>
      <c r="M207" s="11">
        <v>100620.82</v>
      </c>
    </row>
    <row r="208" spans="1:13" outlineLevel="1" x14ac:dyDescent="0.2">
      <c r="B208" s="19" t="s">
        <v>256</v>
      </c>
      <c r="E208" s="20">
        <f>SUBTOTAL(9,E194:E207)</f>
        <v>620290.16</v>
      </c>
      <c r="F208" s="21">
        <f>SUBTOTAL(9,F194:F207)</f>
        <v>507889.1</v>
      </c>
      <c r="G208" s="21">
        <f>SUBTOTAL(9,G194:G207)</f>
        <v>112401.06</v>
      </c>
      <c r="H208" s="22"/>
      <c r="I208" s="23"/>
      <c r="J208" s="21"/>
      <c r="K208" s="24"/>
      <c r="L208" s="21"/>
      <c r="M208" s="21">
        <f>SUBTOTAL(9,M194:M207)</f>
        <v>671159.40999999992</v>
      </c>
    </row>
    <row r="209" spans="1:13" outlineLevel="2" x14ac:dyDescent="0.2">
      <c r="A209" s="9">
        <v>115221607</v>
      </c>
      <c r="B209" s="9" t="s">
        <v>234</v>
      </c>
      <c r="C209" s="9">
        <v>115221402</v>
      </c>
      <c r="D209" s="9" t="s">
        <v>427</v>
      </c>
      <c r="E209" s="10">
        <v>254500.63</v>
      </c>
      <c r="F209" s="11">
        <v>208383.27</v>
      </c>
      <c r="G209" s="11">
        <v>46117.36</v>
      </c>
      <c r="H209" s="17">
        <v>449.34399999999999</v>
      </c>
      <c r="I209" s="12">
        <v>94.361999999999995</v>
      </c>
      <c r="J209" s="11">
        <v>7888</v>
      </c>
      <c r="K209" s="14">
        <v>0.375</v>
      </c>
      <c r="L209" s="11">
        <v>7782</v>
      </c>
      <c r="M209" s="11">
        <v>275371.90999999997</v>
      </c>
    </row>
    <row r="210" spans="1:13" outlineLevel="2" x14ac:dyDescent="0.2">
      <c r="A210" s="9">
        <v>115221607</v>
      </c>
      <c r="B210" s="9" t="s">
        <v>234</v>
      </c>
      <c r="C210" s="9">
        <v>115221753</v>
      </c>
      <c r="D210" s="9" t="s">
        <v>428</v>
      </c>
      <c r="E210" s="10">
        <v>18055.349999999999</v>
      </c>
      <c r="F210" s="11">
        <v>14783.59</v>
      </c>
      <c r="G210" s="11">
        <v>3271.76</v>
      </c>
      <c r="H210" s="17">
        <v>31.864000000000001</v>
      </c>
      <c r="I210" s="12">
        <v>6.6909999999999998</v>
      </c>
      <c r="J210" s="11">
        <v>8401</v>
      </c>
      <c r="K210" s="14">
        <v>0.375</v>
      </c>
      <c r="L210" s="11">
        <v>7786</v>
      </c>
      <c r="M210" s="11">
        <v>19536.05</v>
      </c>
    </row>
    <row r="211" spans="1:13" outlineLevel="2" x14ac:dyDescent="0.2">
      <c r="A211" s="9">
        <v>115221607</v>
      </c>
      <c r="B211" s="9" t="s">
        <v>234</v>
      </c>
      <c r="C211" s="9">
        <v>115222504</v>
      </c>
      <c r="D211" s="9" t="s">
        <v>429</v>
      </c>
      <c r="E211" s="10">
        <v>24763.33</v>
      </c>
      <c r="F211" s="11">
        <v>20276.04</v>
      </c>
      <c r="G211" s="11">
        <v>4487.29</v>
      </c>
      <c r="H211" s="17">
        <v>26.988</v>
      </c>
      <c r="I211" s="12">
        <v>5.6669999999999998</v>
      </c>
      <c r="J211" s="11">
        <v>8340</v>
      </c>
      <c r="K211" s="14">
        <v>0.60640000000000005</v>
      </c>
      <c r="L211" s="11">
        <v>7797</v>
      </c>
      <c r="M211" s="11">
        <v>26794.14</v>
      </c>
    </row>
    <row r="212" spans="1:13" outlineLevel="2" x14ac:dyDescent="0.2">
      <c r="A212" s="9">
        <v>115221607</v>
      </c>
      <c r="B212" s="9" t="s">
        <v>234</v>
      </c>
      <c r="C212" s="9">
        <v>115222752</v>
      </c>
      <c r="D212" s="9" t="s">
        <v>430</v>
      </c>
      <c r="E212" s="10">
        <v>185763</v>
      </c>
      <c r="F212" s="11">
        <v>152101.4</v>
      </c>
      <c r="G212" s="11">
        <v>33661.599999999999</v>
      </c>
      <c r="H212" s="17">
        <v>167.66</v>
      </c>
      <c r="I212" s="12">
        <v>35.207999999999998</v>
      </c>
      <c r="J212" s="11">
        <v>8915</v>
      </c>
      <c r="K212" s="14">
        <v>0.72909999999999997</v>
      </c>
      <c r="L212" s="11">
        <v>7830</v>
      </c>
      <c r="M212" s="11">
        <v>200997.19</v>
      </c>
    </row>
    <row r="213" spans="1:13" outlineLevel="2" x14ac:dyDescent="0.2">
      <c r="A213" s="9">
        <v>115221607</v>
      </c>
      <c r="B213" s="9" t="s">
        <v>234</v>
      </c>
      <c r="C213" s="9">
        <v>115224003</v>
      </c>
      <c r="D213" s="9" t="s">
        <v>432</v>
      </c>
      <c r="E213" s="10">
        <v>56153.46</v>
      </c>
      <c r="F213" s="11">
        <v>45978.05</v>
      </c>
      <c r="G213" s="11">
        <v>10175.41</v>
      </c>
      <c r="H213" s="17">
        <v>80</v>
      </c>
      <c r="I213" s="12">
        <v>16.8</v>
      </c>
      <c r="J213" s="11">
        <v>8003</v>
      </c>
      <c r="K213" s="14">
        <v>0.4642</v>
      </c>
      <c r="L213" s="11">
        <v>7791</v>
      </c>
      <c r="M213" s="11">
        <v>60758.54</v>
      </c>
    </row>
    <row r="214" spans="1:13" outlineLevel="2" x14ac:dyDescent="0.2">
      <c r="A214" s="9">
        <v>115221607</v>
      </c>
      <c r="B214" s="9" t="s">
        <v>234</v>
      </c>
      <c r="C214" s="9">
        <v>115226003</v>
      </c>
      <c r="D214" s="9" t="s">
        <v>433</v>
      </c>
      <c r="E214" s="10">
        <v>74167.8</v>
      </c>
      <c r="F214" s="11">
        <v>60728.06</v>
      </c>
      <c r="G214" s="11">
        <v>13439.74</v>
      </c>
      <c r="H214" s="17">
        <v>91.078000000000003</v>
      </c>
      <c r="I214" s="12">
        <v>19.126000000000001</v>
      </c>
      <c r="J214" s="11">
        <v>9019</v>
      </c>
      <c r="K214" s="14">
        <v>0.53690000000000004</v>
      </c>
      <c r="L214" s="11">
        <v>7815</v>
      </c>
      <c r="M214" s="11">
        <v>80250.210000000006</v>
      </c>
    </row>
    <row r="215" spans="1:13" outlineLevel="2" x14ac:dyDescent="0.2">
      <c r="A215" s="9">
        <v>115221607</v>
      </c>
      <c r="B215" s="9" t="s">
        <v>234</v>
      </c>
      <c r="C215" s="9">
        <v>115226103</v>
      </c>
      <c r="D215" s="9" t="s">
        <v>434</v>
      </c>
      <c r="E215" s="10">
        <v>4719.2700000000004</v>
      </c>
      <c r="F215" s="11">
        <v>3864.1</v>
      </c>
      <c r="G215" s="11">
        <v>855.17</v>
      </c>
      <c r="H215" s="17">
        <v>5.2759999999999998</v>
      </c>
      <c r="I215" s="12">
        <v>1.107</v>
      </c>
      <c r="J215" s="11">
        <v>8730</v>
      </c>
      <c r="K215" s="14">
        <v>0.59130000000000005</v>
      </c>
      <c r="L215" s="11">
        <v>7801</v>
      </c>
      <c r="M215" s="11">
        <v>5106.29</v>
      </c>
    </row>
    <row r="216" spans="1:13" outlineLevel="2" x14ac:dyDescent="0.2">
      <c r="A216" s="9">
        <v>115221607</v>
      </c>
      <c r="B216" s="9" t="s">
        <v>234</v>
      </c>
      <c r="C216" s="9">
        <v>115228003</v>
      </c>
      <c r="D216" s="9" t="s">
        <v>435</v>
      </c>
      <c r="E216" s="10">
        <v>16448.48</v>
      </c>
      <c r="F216" s="11">
        <v>13467.9</v>
      </c>
      <c r="G216" s="11">
        <v>2980.58</v>
      </c>
      <c r="H216" s="17">
        <v>14.435</v>
      </c>
      <c r="I216" s="12">
        <v>3.0310000000000001</v>
      </c>
      <c r="J216" s="11">
        <v>7412</v>
      </c>
      <c r="K216" s="14">
        <v>0.79220000000000002</v>
      </c>
      <c r="L216" s="11">
        <v>7836</v>
      </c>
      <c r="M216" s="11">
        <v>17797.400000000001</v>
      </c>
    </row>
    <row r="217" spans="1:13" outlineLevel="2" x14ac:dyDescent="0.2">
      <c r="A217" s="9">
        <v>115221607</v>
      </c>
      <c r="B217" s="9" t="s">
        <v>234</v>
      </c>
      <c r="C217" s="9">
        <v>115228303</v>
      </c>
      <c r="D217" s="9" t="s">
        <v>436</v>
      </c>
      <c r="E217" s="10">
        <v>45701.95</v>
      </c>
      <c r="F217" s="11">
        <v>37420.43</v>
      </c>
      <c r="G217" s="11">
        <v>8281.52</v>
      </c>
      <c r="H217" s="17">
        <v>80.632000000000005</v>
      </c>
      <c r="I217" s="12">
        <v>16.931999999999999</v>
      </c>
      <c r="J217" s="11">
        <v>8429</v>
      </c>
      <c r="K217" s="14">
        <v>0.375</v>
      </c>
      <c r="L217" s="11">
        <v>7788</v>
      </c>
      <c r="M217" s="11">
        <v>49449.91</v>
      </c>
    </row>
    <row r="218" spans="1:13" outlineLevel="2" x14ac:dyDescent="0.2">
      <c r="A218" s="9">
        <v>115221607</v>
      </c>
      <c r="B218" s="9" t="s">
        <v>234</v>
      </c>
      <c r="C218" s="9">
        <v>115229003</v>
      </c>
      <c r="D218" s="9" t="s">
        <v>104</v>
      </c>
      <c r="E218" s="10">
        <v>900.2</v>
      </c>
      <c r="F218" s="11">
        <v>737.08</v>
      </c>
      <c r="G218" s="11">
        <v>163.12</v>
      </c>
      <c r="H218" s="17">
        <v>1</v>
      </c>
      <c r="I218" s="12">
        <v>0.21</v>
      </c>
      <c r="J218" s="11">
        <v>7407</v>
      </c>
      <c r="K218" s="14">
        <v>0.62619999999999998</v>
      </c>
      <c r="L218" s="11">
        <v>7786</v>
      </c>
      <c r="M218" s="11">
        <v>974.03</v>
      </c>
    </row>
    <row r="219" spans="1:13" outlineLevel="1" x14ac:dyDescent="0.2">
      <c r="B219" s="19" t="s">
        <v>234</v>
      </c>
      <c r="E219" s="20">
        <f>SUBTOTAL(9,E209:E218)</f>
        <v>681173.47</v>
      </c>
      <c r="F219" s="21">
        <f>SUBTOTAL(9,F209:F218)</f>
        <v>557739.91999999993</v>
      </c>
      <c r="G219" s="21">
        <f>SUBTOTAL(9,G209:G218)</f>
        <v>123433.55000000002</v>
      </c>
      <c r="H219" s="22"/>
      <c r="I219" s="23"/>
      <c r="J219" s="21"/>
      <c r="K219" s="24"/>
      <c r="L219" s="21"/>
      <c r="M219" s="21">
        <f>SUBTOTAL(9,M209:M218)</f>
        <v>737035.67</v>
      </c>
    </row>
    <row r="220" spans="1:13" outlineLevel="2" x14ac:dyDescent="0.2">
      <c r="A220" s="9">
        <v>125232407</v>
      </c>
      <c r="B220" s="9" t="s">
        <v>573</v>
      </c>
      <c r="C220" s="9">
        <v>125231232</v>
      </c>
      <c r="D220" s="9" t="s">
        <v>152</v>
      </c>
      <c r="E220" s="10">
        <v>23337.32</v>
      </c>
      <c r="F220" s="11">
        <v>19108.43</v>
      </c>
      <c r="G220" s="11">
        <v>4228.8900000000003</v>
      </c>
      <c r="H220" s="17">
        <v>18.248000000000001</v>
      </c>
      <c r="I220" s="12">
        <v>3.8319999999999999</v>
      </c>
      <c r="J220" s="11">
        <v>10462</v>
      </c>
      <c r="K220" s="14">
        <v>0.84589999999999999</v>
      </c>
      <c r="L220" s="11">
        <v>7790</v>
      </c>
      <c r="M220" s="11">
        <v>25251.19</v>
      </c>
    </row>
    <row r="221" spans="1:13" outlineLevel="2" x14ac:dyDescent="0.2">
      <c r="A221" s="9">
        <v>125232407</v>
      </c>
      <c r="B221" s="9" t="s">
        <v>573</v>
      </c>
      <c r="C221" s="9">
        <v>125231303</v>
      </c>
      <c r="D221" s="9" t="s">
        <v>574</v>
      </c>
      <c r="E221" s="10">
        <v>67081.09</v>
      </c>
      <c r="F221" s="11">
        <v>54925.51</v>
      </c>
      <c r="G221" s="11">
        <v>12155.58</v>
      </c>
      <c r="H221" s="17">
        <v>77.397000000000006</v>
      </c>
      <c r="I221" s="12">
        <v>16.253</v>
      </c>
      <c r="J221" s="11">
        <v>10429</v>
      </c>
      <c r="K221" s="14">
        <v>0.56859999999999999</v>
      </c>
      <c r="L221" s="11">
        <v>7854</v>
      </c>
      <c r="M221" s="11">
        <v>72582.320000000007</v>
      </c>
    </row>
    <row r="222" spans="1:13" outlineLevel="2" x14ac:dyDescent="0.2">
      <c r="A222" s="9">
        <v>125232407</v>
      </c>
      <c r="B222" s="9" t="s">
        <v>573</v>
      </c>
      <c r="C222" s="9">
        <v>125234103</v>
      </c>
      <c r="D222" s="9" t="s">
        <v>575</v>
      </c>
      <c r="E222" s="10">
        <v>26296.34</v>
      </c>
      <c r="F222" s="11">
        <v>21531.25</v>
      </c>
      <c r="G222" s="11">
        <v>4765.09</v>
      </c>
      <c r="H222" s="17">
        <v>46.286999999999999</v>
      </c>
      <c r="I222" s="12">
        <v>9.7200000000000006</v>
      </c>
      <c r="J222" s="11">
        <v>10663</v>
      </c>
      <c r="K222" s="14">
        <v>0.375</v>
      </c>
      <c r="L222" s="11">
        <v>7806</v>
      </c>
      <c r="M222" s="11">
        <v>28452.87</v>
      </c>
    </row>
    <row r="223" spans="1:13" outlineLevel="2" x14ac:dyDescent="0.2">
      <c r="A223" s="9">
        <v>125232407</v>
      </c>
      <c r="B223" s="9" t="s">
        <v>573</v>
      </c>
      <c r="C223" s="9">
        <v>125234502</v>
      </c>
      <c r="D223" s="9" t="s">
        <v>576</v>
      </c>
      <c r="E223" s="10">
        <v>31863.34</v>
      </c>
      <c r="F223" s="11">
        <v>26089.47</v>
      </c>
      <c r="G223" s="11">
        <v>5773.87</v>
      </c>
      <c r="H223" s="17">
        <v>56.231999999999999</v>
      </c>
      <c r="I223" s="12">
        <v>11.808</v>
      </c>
      <c r="J223" s="11">
        <v>10343</v>
      </c>
      <c r="K223" s="14">
        <v>0.375</v>
      </c>
      <c r="L223" s="11">
        <v>7786</v>
      </c>
      <c r="M223" s="11">
        <v>34476.410000000003</v>
      </c>
    </row>
    <row r="224" spans="1:13" outlineLevel="2" x14ac:dyDescent="0.2">
      <c r="A224" s="9">
        <v>125232407</v>
      </c>
      <c r="B224" s="9" t="s">
        <v>573</v>
      </c>
      <c r="C224" s="9">
        <v>125235103</v>
      </c>
      <c r="D224" s="9" t="s">
        <v>577</v>
      </c>
      <c r="E224" s="10">
        <v>86318.78</v>
      </c>
      <c r="F224" s="11">
        <v>70677.19</v>
      </c>
      <c r="G224" s="11">
        <v>15641.59</v>
      </c>
      <c r="H224" s="17">
        <v>95.977000000000004</v>
      </c>
      <c r="I224" s="12">
        <v>20.155000000000001</v>
      </c>
      <c r="J224" s="11">
        <v>9488</v>
      </c>
      <c r="K224" s="14">
        <v>0.59219999999999995</v>
      </c>
      <c r="L224" s="11">
        <v>7825</v>
      </c>
      <c r="M224" s="11">
        <v>93397.67</v>
      </c>
    </row>
    <row r="225" spans="1:13" outlineLevel="2" x14ac:dyDescent="0.2">
      <c r="A225" s="9">
        <v>125232407</v>
      </c>
      <c r="B225" s="9" t="s">
        <v>573</v>
      </c>
      <c r="C225" s="9">
        <v>125235502</v>
      </c>
      <c r="D225" s="9" t="s">
        <v>578</v>
      </c>
      <c r="E225" s="10">
        <v>23670.18</v>
      </c>
      <c r="F225" s="11">
        <v>19380.97</v>
      </c>
      <c r="G225" s="11">
        <v>4289.21</v>
      </c>
      <c r="H225" s="17">
        <v>41.905999999999999</v>
      </c>
      <c r="I225" s="12">
        <v>8.8000000000000007</v>
      </c>
      <c r="J225" s="11">
        <v>11468</v>
      </c>
      <c r="K225" s="14">
        <v>0.375</v>
      </c>
      <c r="L225" s="11">
        <v>7761</v>
      </c>
      <c r="M225" s="11">
        <v>25611.34</v>
      </c>
    </row>
    <row r="226" spans="1:13" outlineLevel="2" x14ac:dyDescent="0.2">
      <c r="A226" s="9">
        <v>125232407</v>
      </c>
      <c r="B226" s="9" t="s">
        <v>573</v>
      </c>
      <c r="C226" s="9">
        <v>125236903</v>
      </c>
      <c r="D226" s="9" t="s">
        <v>579</v>
      </c>
      <c r="E226" s="10">
        <v>25768.93</v>
      </c>
      <c r="F226" s="11">
        <v>21099.41</v>
      </c>
      <c r="G226" s="11">
        <v>4669.5200000000004</v>
      </c>
      <c r="H226" s="17">
        <v>38.948999999999998</v>
      </c>
      <c r="I226" s="12">
        <v>8.1790000000000003</v>
      </c>
      <c r="J226" s="11">
        <v>8468</v>
      </c>
      <c r="K226" s="14">
        <v>0.4375</v>
      </c>
      <c r="L226" s="11">
        <v>7792</v>
      </c>
      <c r="M226" s="11">
        <v>27882.21</v>
      </c>
    </row>
    <row r="227" spans="1:13" outlineLevel="2" x14ac:dyDescent="0.2">
      <c r="A227" s="9">
        <v>125232407</v>
      </c>
      <c r="B227" s="9" t="s">
        <v>573</v>
      </c>
      <c r="C227" s="9">
        <v>126515001</v>
      </c>
      <c r="D227" s="9" t="s">
        <v>162</v>
      </c>
      <c r="E227" s="10">
        <v>908.02</v>
      </c>
      <c r="F227" s="11">
        <v>743.48</v>
      </c>
      <c r="G227" s="11">
        <v>164.54</v>
      </c>
      <c r="H227" s="17">
        <v>0.85599999999999998</v>
      </c>
      <c r="I227" s="12">
        <v>0.17899999999999999</v>
      </c>
      <c r="J227" s="11">
        <v>7554</v>
      </c>
      <c r="K227" s="14">
        <v>0.72660000000000002</v>
      </c>
      <c r="L227" s="11">
        <v>7795</v>
      </c>
      <c r="M227" s="11">
        <v>982.48</v>
      </c>
    </row>
    <row r="228" spans="1:13" outlineLevel="2" x14ac:dyDescent="0.2">
      <c r="A228" s="9">
        <v>125232407</v>
      </c>
      <c r="B228" s="9" t="s">
        <v>573</v>
      </c>
      <c r="C228" s="9">
        <v>125237603</v>
      </c>
      <c r="D228" s="9" t="s">
        <v>580</v>
      </c>
      <c r="E228" s="10">
        <v>8863.18</v>
      </c>
      <c r="F228" s="11">
        <v>7257.11</v>
      </c>
      <c r="G228" s="11">
        <v>1606.07</v>
      </c>
      <c r="H228" s="17">
        <v>15.685</v>
      </c>
      <c r="I228" s="12">
        <v>3.2930000000000001</v>
      </c>
      <c r="J228" s="11">
        <v>12763</v>
      </c>
      <c r="K228" s="14">
        <v>0.375</v>
      </c>
      <c r="L228" s="11">
        <v>7766</v>
      </c>
      <c r="M228" s="11">
        <v>9590.0400000000009</v>
      </c>
    </row>
    <row r="229" spans="1:13" outlineLevel="2" x14ac:dyDescent="0.2">
      <c r="A229" s="9">
        <v>125232407</v>
      </c>
      <c r="B229" s="9" t="s">
        <v>573</v>
      </c>
      <c r="C229" s="9">
        <v>125237702</v>
      </c>
      <c r="D229" s="9" t="s">
        <v>581</v>
      </c>
      <c r="E229" s="10">
        <v>80881.33</v>
      </c>
      <c r="F229" s="11">
        <v>66225.05</v>
      </c>
      <c r="G229" s="11">
        <v>14656.28</v>
      </c>
      <c r="H229" s="17">
        <v>96.064999999999998</v>
      </c>
      <c r="I229" s="12">
        <v>20.172999999999998</v>
      </c>
      <c r="J229" s="11">
        <v>10078</v>
      </c>
      <c r="K229" s="14">
        <v>0.55320000000000003</v>
      </c>
      <c r="L229" s="11">
        <v>7842</v>
      </c>
      <c r="M229" s="11">
        <v>87514.31</v>
      </c>
    </row>
    <row r="230" spans="1:13" outlineLevel="2" x14ac:dyDescent="0.2">
      <c r="A230" s="9">
        <v>125232407</v>
      </c>
      <c r="B230" s="9" t="s">
        <v>573</v>
      </c>
      <c r="C230" s="9">
        <v>125237903</v>
      </c>
      <c r="D230" s="9" t="s">
        <v>582</v>
      </c>
      <c r="E230" s="10">
        <v>15165.9</v>
      </c>
      <c r="F230" s="11">
        <v>12417.73</v>
      </c>
      <c r="G230" s="11">
        <v>2748.17</v>
      </c>
      <c r="H230" s="17">
        <v>26.795000000000002</v>
      </c>
      <c r="I230" s="12">
        <v>5.6260000000000003</v>
      </c>
      <c r="J230" s="11">
        <v>11762</v>
      </c>
      <c r="K230" s="14">
        <v>0.375</v>
      </c>
      <c r="L230" s="11">
        <v>7778</v>
      </c>
      <c r="M230" s="11">
        <v>16409.64</v>
      </c>
    </row>
    <row r="231" spans="1:13" outlineLevel="2" x14ac:dyDescent="0.2">
      <c r="A231" s="9">
        <v>125232407</v>
      </c>
      <c r="B231" s="9" t="s">
        <v>573</v>
      </c>
      <c r="C231" s="9">
        <v>125238402</v>
      </c>
      <c r="D231" s="9" t="s">
        <v>583</v>
      </c>
      <c r="E231" s="10">
        <v>113200.24</v>
      </c>
      <c r="F231" s="11">
        <v>92687.54</v>
      </c>
      <c r="G231" s="11">
        <v>20512.7</v>
      </c>
      <c r="H231" s="17">
        <v>105.82299999999999</v>
      </c>
      <c r="I231" s="12">
        <v>22.222000000000001</v>
      </c>
      <c r="J231" s="11">
        <v>8250</v>
      </c>
      <c r="K231" s="14">
        <v>0.70250000000000001</v>
      </c>
      <c r="L231" s="11">
        <v>7846</v>
      </c>
      <c r="M231" s="11">
        <v>122483.66</v>
      </c>
    </row>
    <row r="232" spans="1:13" outlineLevel="2" x14ac:dyDescent="0.2">
      <c r="A232" s="9">
        <v>125232407</v>
      </c>
      <c r="B232" s="9" t="s">
        <v>573</v>
      </c>
      <c r="C232" s="9">
        <v>125238502</v>
      </c>
      <c r="D232" s="9" t="s">
        <v>584</v>
      </c>
      <c r="E232" s="10">
        <v>36169.519999999997</v>
      </c>
      <c r="F232" s="11">
        <v>29615.34</v>
      </c>
      <c r="G232" s="11">
        <v>6554.18</v>
      </c>
      <c r="H232" s="17">
        <v>63.707000000000001</v>
      </c>
      <c r="I232" s="12">
        <v>13.378</v>
      </c>
      <c r="J232" s="11">
        <v>9743</v>
      </c>
      <c r="K232" s="14">
        <v>0.375</v>
      </c>
      <c r="L232" s="11">
        <v>7801</v>
      </c>
      <c r="M232" s="11">
        <v>39135.730000000003</v>
      </c>
    </row>
    <row r="233" spans="1:13" outlineLevel="2" x14ac:dyDescent="0.2">
      <c r="A233" s="9">
        <v>125232407</v>
      </c>
      <c r="B233" s="9" t="s">
        <v>573</v>
      </c>
      <c r="C233" s="9">
        <v>125239452</v>
      </c>
      <c r="D233" s="9" t="s">
        <v>154</v>
      </c>
      <c r="E233" s="10">
        <v>151938.59</v>
      </c>
      <c r="F233" s="11">
        <v>124406.22</v>
      </c>
      <c r="G233" s="11">
        <v>27532.37</v>
      </c>
      <c r="H233" s="17">
        <v>154.87200000000001</v>
      </c>
      <c r="I233" s="12">
        <v>32.523000000000003</v>
      </c>
      <c r="J233" s="11">
        <v>7891</v>
      </c>
      <c r="K233" s="14">
        <v>0.64639999999999997</v>
      </c>
      <c r="L233" s="11">
        <v>7820</v>
      </c>
      <c r="M233" s="11">
        <v>164398.89000000001</v>
      </c>
    </row>
    <row r="234" spans="1:13" outlineLevel="2" x14ac:dyDescent="0.2">
      <c r="A234" s="9">
        <v>125232407</v>
      </c>
      <c r="B234" s="9" t="s">
        <v>573</v>
      </c>
      <c r="C234" s="9">
        <v>125239603</v>
      </c>
      <c r="D234" s="9" t="s">
        <v>585</v>
      </c>
      <c r="E234" s="10">
        <v>18097.97</v>
      </c>
      <c r="F234" s="11">
        <v>14818.49</v>
      </c>
      <c r="G234" s="11">
        <v>3279.48</v>
      </c>
      <c r="H234" s="17">
        <v>31.734000000000002</v>
      </c>
      <c r="I234" s="12">
        <v>6.6639999999999997</v>
      </c>
      <c r="J234" s="11">
        <v>11489</v>
      </c>
      <c r="K234" s="14">
        <v>0.375</v>
      </c>
      <c r="L234" s="11">
        <v>7836</v>
      </c>
      <c r="M234" s="11">
        <v>19582.16</v>
      </c>
    </row>
    <row r="235" spans="1:13" outlineLevel="2" x14ac:dyDescent="0.2">
      <c r="A235" s="9">
        <v>125232407</v>
      </c>
      <c r="B235" s="9" t="s">
        <v>573</v>
      </c>
      <c r="C235" s="9">
        <v>125239652</v>
      </c>
      <c r="D235" s="9" t="s">
        <v>586</v>
      </c>
      <c r="E235" s="10">
        <v>108451.44</v>
      </c>
      <c r="F235" s="11">
        <v>88799.25</v>
      </c>
      <c r="G235" s="11">
        <v>19652.189999999999</v>
      </c>
      <c r="H235" s="17">
        <v>102.70099999999999</v>
      </c>
      <c r="I235" s="12">
        <v>21.567</v>
      </c>
      <c r="J235" s="11">
        <v>9041</v>
      </c>
      <c r="K235" s="14">
        <v>0.6925</v>
      </c>
      <c r="L235" s="11">
        <v>7857</v>
      </c>
      <c r="M235" s="11">
        <v>117345.4</v>
      </c>
    </row>
    <row r="236" spans="1:13" outlineLevel="1" x14ac:dyDescent="0.2">
      <c r="B236" s="25" t="s">
        <v>573</v>
      </c>
      <c r="C236" s="25"/>
      <c r="D236" s="25"/>
      <c r="E236" s="20">
        <f>SUBTOTAL(9,E220:E235)</f>
        <v>818012.16999999993</v>
      </c>
      <c r="F236" s="21">
        <f>SUBTOTAL(9,F220:F235)</f>
        <v>669782.43999999994</v>
      </c>
      <c r="G236" s="21">
        <f>SUBTOTAL(9,G220:G235)</f>
        <v>148229.72999999998</v>
      </c>
      <c r="H236" s="22"/>
      <c r="I236" s="23"/>
      <c r="J236" s="21"/>
      <c r="K236" s="24"/>
      <c r="L236" s="21"/>
      <c r="M236" s="21">
        <f>SUBTOTAL(9,M220:M235)</f>
        <v>885096.32000000007</v>
      </c>
    </row>
    <row r="237" spans="1:13" outlineLevel="2" x14ac:dyDescent="0.2">
      <c r="A237" s="9">
        <v>123463507</v>
      </c>
      <c r="B237" s="9" t="s">
        <v>524</v>
      </c>
      <c r="C237" s="9">
        <v>123460302</v>
      </c>
      <c r="D237" s="9" t="s">
        <v>539</v>
      </c>
      <c r="E237" s="10">
        <v>63087.14</v>
      </c>
      <c r="F237" s="11">
        <v>51655.29</v>
      </c>
      <c r="G237" s="11">
        <v>11431.85</v>
      </c>
      <c r="H237" s="17">
        <v>111.21599999999999</v>
      </c>
      <c r="I237" s="12">
        <v>23.355</v>
      </c>
      <c r="J237" s="11">
        <v>10589</v>
      </c>
      <c r="K237" s="14">
        <v>0.375</v>
      </c>
      <c r="L237" s="11">
        <v>7794</v>
      </c>
      <c r="M237" s="11">
        <v>68260.83</v>
      </c>
    </row>
    <row r="238" spans="1:13" outlineLevel="2" x14ac:dyDescent="0.2">
      <c r="A238" s="9">
        <v>123463507</v>
      </c>
      <c r="B238" s="9" t="s">
        <v>524</v>
      </c>
      <c r="C238" s="9">
        <v>122091352</v>
      </c>
      <c r="D238" s="9" t="s">
        <v>526</v>
      </c>
      <c r="E238" s="10">
        <v>809.91</v>
      </c>
      <c r="F238" s="11">
        <v>663.15</v>
      </c>
      <c r="G238" s="11">
        <v>146.76</v>
      </c>
      <c r="H238" s="17">
        <v>1</v>
      </c>
      <c r="I238" s="12">
        <v>0.21</v>
      </c>
      <c r="J238" s="11">
        <v>11038</v>
      </c>
      <c r="K238" s="14">
        <v>0.53369999999999995</v>
      </c>
      <c r="L238" s="11">
        <v>7819</v>
      </c>
      <c r="M238" s="11">
        <v>876.33</v>
      </c>
    </row>
    <row r="239" spans="1:13" outlineLevel="2" x14ac:dyDescent="0.2">
      <c r="A239" s="9">
        <v>123463507</v>
      </c>
      <c r="B239" s="9" t="s">
        <v>524</v>
      </c>
      <c r="C239" s="9">
        <v>123461302</v>
      </c>
      <c r="D239" s="9" t="s">
        <v>540</v>
      </c>
      <c r="E239" s="10">
        <v>34350.660000000003</v>
      </c>
      <c r="F239" s="11">
        <v>28126.07</v>
      </c>
      <c r="G239" s="11">
        <v>6224.59</v>
      </c>
      <c r="H239" s="17">
        <v>60.165999999999997</v>
      </c>
      <c r="I239" s="12">
        <v>12.634</v>
      </c>
      <c r="J239" s="11">
        <v>12439</v>
      </c>
      <c r="K239" s="14">
        <v>0.375</v>
      </c>
      <c r="L239" s="11">
        <v>7845</v>
      </c>
      <c r="M239" s="11">
        <v>37167.71</v>
      </c>
    </row>
    <row r="240" spans="1:13" outlineLevel="2" x14ac:dyDescent="0.2">
      <c r="A240" s="9">
        <v>123463507</v>
      </c>
      <c r="B240" s="9" t="s">
        <v>524</v>
      </c>
      <c r="C240" s="9">
        <v>123463603</v>
      </c>
      <c r="D240" s="9" t="s">
        <v>544</v>
      </c>
      <c r="E240" s="10">
        <v>41745.18</v>
      </c>
      <c r="F240" s="11">
        <v>34180.65</v>
      </c>
      <c r="G240" s="11">
        <v>7564.53</v>
      </c>
      <c r="H240" s="17">
        <v>73.677000000000007</v>
      </c>
      <c r="I240" s="12">
        <v>15.472</v>
      </c>
      <c r="J240" s="11">
        <v>10405</v>
      </c>
      <c r="K240" s="14">
        <v>0.375</v>
      </c>
      <c r="L240" s="11">
        <v>7785</v>
      </c>
      <c r="M240" s="11">
        <v>45168.65</v>
      </c>
    </row>
    <row r="241" spans="1:13" outlineLevel="2" x14ac:dyDescent="0.2">
      <c r="A241" s="9">
        <v>123463507</v>
      </c>
      <c r="B241" s="9" t="s">
        <v>524</v>
      </c>
      <c r="C241" s="9">
        <v>123463803</v>
      </c>
      <c r="D241" s="9" t="s">
        <v>545</v>
      </c>
      <c r="E241" s="10">
        <v>3421.01</v>
      </c>
      <c r="F241" s="11">
        <v>2801.1</v>
      </c>
      <c r="G241" s="11">
        <v>619.91</v>
      </c>
      <c r="H241" s="17">
        <v>6</v>
      </c>
      <c r="I241" s="12">
        <v>1.26</v>
      </c>
      <c r="J241" s="11">
        <v>14404</v>
      </c>
      <c r="K241" s="14">
        <v>0.375</v>
      </c>
      <c r="L241" s="11">
        <v>7834</v>
      </c>
      <c r="M241" s="11">
        <v>3701.57</v>
      </c>
    </row>
    <row r="242" spans="1:13" outlineLevel="2" x14ac:dyDescent="0.2">
      <c r="A242" s="9">
        <v>123463507</v>
      </c>
      <c r="B242" s="9" t="s">
        <v>524</v>
      </c>
      <c r="C242" s="9">
        <v>123464603</v>
      </c>
      <c r="D242" s="9" t="s">
        <v>547</v>
      </c>
      <c r="E242" s="10">
        <v>13610.21</v>
      </c>
      <c r="F242" s="11">
        <v>11143.94</v>
      </c>
      <c r="G242" s="11">
        <v>2466.27</v>
      </c>
      <c r="H242" s="17">
        <v>23.972000000000001</v>
      </c>
      <c r="I242" s="12">
        <v>5.0339999999999998</v>
      </c>
      <c r="J242" s="11">
        <v>10408</v>
      </c>
      <c r="K242" s="14">
        <v>0.375</v>
      </c>
      <c r="L242" s="11">
        <v>7801</v>
      </c>
      <c r="M242" s="11">
        <v>14726.36</v>
      </c>
    </row>
    <row r="243" spans="1:13" outlineLevel="2" x14ac:dyDescent="0.2">
      <c r="A243" s="9">
        <v>123463507</v>
      </c>
      <c r="B243" s="9" t="s">
        <v>524</v>
      </c>
      <c r="C243" s="9">
        <v>126515001</v>
      </c>
      <c r="D243" s="9" t="s">
        <v>162</v>
      </c>
      <c r="E243" s="10">
        <v>4261.09</v>
      </c>
      <c r="F243" s="11">
        <v>3488.95</v>
      </c>
      <c r="G243" s="11">
        <v>772.14</v>
      </c>
      <c r="H243" s="17">
        <v>4</v>
      </c>
      <c r="I243" s="12">
        <v>0.84</v>
      </c>
      <c r="J243" s="11">
        <v>7554</v>
      </c>
      <c r="K243" s="14">
        <v>0.72660000000000002</v>
      </c>
      <c r="L243" s="11">
        <v>7795</v>
      </c>
      <c r="M243" s="11">
        <v>4610.54</v>
      </c>
    </row>
    <row r="244" spans="1:13" outlineLevel="2" x14ac:dyDescent="0.2">
      <c r="A244" s="9">
        <v>123463507</v>
      </c>
      <c r="B244" s="9" t="s">
        <v>524</v>
      </c>
      <c r="C244" s="9">
        <v>123467203</v>
      </c>
      <c r="D244" s="9" t="s">
        <v>555</v>
      </c>
      <c r="E244" s="10">
        <v>19092.05</v>
      </c>
      <c r="F244" s="11">
        <v>15632.43</v>
      </c>
      <c r="G244" s="11">
        <v>3459.62</v>
      </c>
      <c r="H244" s="17">
        <v>33.655000000000001</v>
      </c>
      <c r="I244" s="12">
        <v>7.0670000000000002</v>
      </c>
      <c r="J244" s="11">
        <v>12014</v>
      </c>
      <c r="K244" s="14">
        <v>0.375</v>
      </c>
      <c r="L244" s="11">
        <v>7795</v>
      </c>
      <c r="M244" s="11">
        <v>20657.759999999998</v>
      </c>
    </row>
    <row r="245" spans="1:13" outlineLevel="2" x14ac:dyDescent="0.2">
      <c r="A245" s="9">
        <v>123463507</v>
      </c>
      <c r="B245" s="9" t="s">
        <v>524</v>
      </c>
      <c r="C245" s="9">
        <v>123468303</v>
      </c>
      <c r="D245" s="9" t="s">
        <v>557</v>
      </c>
      <c r="E245" s="10">
        <v>17364.919999999998</v>
      </c>
      <c r="F245" s="11">
        <v>14218.27</v>
      </c>
      <c r="G245" s="11">
        <v>3146.65</v>
      </c>
      <c r="H245" s="17">
        <v>30.626999999999999</v>
      </c>
      <c r="I245" s="12">
        <v>6.431</v>
      </c>
      <c r="J245" s="11">
        <v>10591</v>
      </c>
      <c r="K245" s="14">
        <v>0.375</v>
      </c>
      <c r="L245" s="11">
        <v>7791</v>
      </c>
      <c r="M245" s="11">
        <v>18789</v>
      </c>
    </row>
    <row r="246" spans="1:13" outlineLevel="2" x14ac:dyDescent="0.2">
      <c r="A246" s="9">
        <v>123463507</v>
      </c>
      <c r="B246" s="9" t="s">
        <v>524</v>
      </c>
      <c r="C246" s="9">
        <v>123468503</v>
      </c>
      <c r="D246" s="9" t="s">
        <v>559</v>
      </c>
      <c r="E246" s="10">
        <v>70621.63</v>
      </c>
      <c r="F246" s="11">
        <v>57824.480000000003</v>
      </c>
      <c r="G246" s="11">
        <v>12797.15</v>
      </c>
      <c r="H246" s="17">
        <v>124.533</v>
      </c>
      <c r="I246" s="12">
        <v>26.151</v>
      </c>
      <c r="J246" s="11">
        <v>9895</v>
      </c>
      <c r="K246" s="14">
        <v>0.375</v>
      </c>
      <c r="L246" s="11">
        <v>7792</v>
      </c>
      <c r="M246" s="11">
        <v>76413.22</v>
      </c>
    </row>
    <row r="247" spans="1:13" outlineLevel="2" x14ac:dyDescent="0.2">
      <c r="A247" s="9">
        <v>123463507</v>
      </c>
      <c r="B247" s="9" t="s">
        <v>524</v>
      </c>
      <c r="C247" s="9">
        <v>125239652</v>
      </c>
      <c r="D247" s="9" t="s">
        <v>586</v>
      </c>
      <c r="E247" s="10">
        <v>271.55</v>
      </c>
      <c r="F247" s="11">
        <v>222.34</v>
      </c>
      <c r="G247" s="11">
        <v>49.21</v>
      </c>
      <c r="H247" s="17">
        <v>0.26100000000000001</v>
      </c>
      <c r="I247" s="12">
        <v>5.3999999999999999E-2</v>
      </c>
      <c r="J247" s="11">
        <v>9041</v>
      </c>
      <c r="K247" s="14">
        <v>0.6925</v>
      </c>
      <c r="L247" s="11">
        <v>7857</v>
      </c>
      <c r="M247" s="11">
        <v>293.81</v>
      </c>
    </row>
    <row r="248" spans="1:13" outlineLevel="1" x14ac:dyDescent="0.2">
      <c r="B248" s="25" t="s">
        <v>524</v>
      </c>
      <c r="C248" s="25"/>
      <c r="D248" s="25"/>
      <c r="E248" s="20">
        <f>SUBTOTAL(9,E237:E247)</f>
        <v>268635.34999999998</v>
      </c>
      <c r="F248" s="21">
        <f>SUBTOTAL(9,F237:F247)</f>
        <v>219956.67</v>
      </c>
      <c r="G248" s="21">
        <f>SUBTOTAL(9,G237:G247)</f>
        <v>48678.68</v>
      </c>
      <c r="H248" s="22"/>
      <c r="I248" s="23"/>
      <c r="J248" s="21"/>
      <c r="K248" s="24"/>
      <c r="L248" s="21"/>
      <c r="M248" s="21">
        <f>SUBTOTAL(9,M237:M247)</f>
        <v>290665.78000000003</v>
      </c>
    </row>
    <row r="249" spans="1:13" outlineLevel="2" x14ac:dyDescent="0.2">
      <c r="A249" s="9">
        <v>107652207</v>
      </c>
      <c r="B249" s="9" t="s">
        <v>215</v>
      </c>
      <c r="C249" s="9">
        <v>107651603</v>
      </c>
      <c r="D249" s="9" t="s">
        <v>30</v>
      </c>
      <c r="E249" s="10">
        <v>134406.29</v>
      </c>
      <c r="F249" s="11">
        <v>110050.9</v>
      </c>
      <c r="G249" s="11">
        <v>24355.39</v>
      </c>
      <c r="H249" s="17">
        <v>134.971</v>
      </c>
      <c r="I249" s="12">
        <v>28.343</v>
      </c>
      <c r="J249" s="11">
        <v>7934</v>
      </c>
      <c r="K249" s="14">
        <v>0.65959999999999996</v>
      </c>
      <c r="L249" s="11">
        <v>7779</v>
      </c>
      <c r="M249" s="11">
        <v>145428.78</v>
      </c>
    </row>
    <row r="250" spans="1:13" outlineLevel="2" x14ac:dyDescent="0.2">
      <c r="A250" s="9">
        <v>107652207</v>
      </c>
      <c r="B250" s="9" t="s">
        <v>215</v>
      </c>
      <c r="C250" s="9">
        <v>107653102</v>
      </c>
      <c r="D250" s="9" t="s">
        <v>398</v>
      </c>
      <c r="E250" s="10">
        <v>134297.19</v>
      </c>
      <c r="F250" s="11">
        <v>109961.57</v>
      </c>
      <c r="G250" s="11">
        <v>24335.62</v>
      </c>
      <c r="H250" s="17">
        <v>202.45699999999999</v>
      </c>
      <c r="I250" s="12">
        <v>42.515000000000001</v>
      </c>
      <c r="J250" s="11">
        <v>6461</v>
      </c>
      <c r="K250" s="14">
        <v>0.52900000000000003</v>
      </c>
      <c r="L250" s="11">
        <v>7785</v>
      </c>
      <c r="M250" s="11">
        <v>145310.74</v>
      </c>
    </row>
    <row r="251" spans="1:13" outlineLevel="2" x14ac:dyDescent="0.2">
      <c r="A251" s="9">
        <v>107652207</v>
      </c>
      <c r="B251" s="9" t="s">
        <v>215</v>
      </c>
      <c r="C251" s="9">
        <v>107654903</v>
      </c>
      <c r="D251" s="9" t="s">
        <v>216</v>
      </c>
      <c r="E251" s="10">
        <v>77767.86</v>
      </c>
      <c r="F251" s="11">
        <v>63675.76</v>
      </c>
      <c r="G251" s="11">
        <v>14092.1</v>
      </c>
      <c r="H251" s="17">
        <v>137.50200000000001</v>
      </c>
      <c r="I251" s="12">
        <v>28.875</v>
      </c>
      <c r="J251" s="11">
        <v>8043</v>
      </c>
      <c r="K251" s="14">
        <v>0.375</v>
      </c>
      <c r="L251" s="11">
        <v>7771</v>
      </c>
      <c r="M251" s="11">
        <v>84145.5</v>
      </c>
    </row>
    <row r="252" spans="1:13" outlineLevel="1" x14ac:dyDescent="0.2">
      <c r="B252" s="19" t="s">
        <v>215</v>
      </c>
      <c r="E252" s="20">
        <f>SUBTOTAL(9,E249:E251)</f>
        <v>346471.33999999997</v>
      </c>
      <c r="F252" s="21">
        <f>SUBTOTAL(9,F249:F251)</f>
        <v>283688.23</v>
      </c>
      <c r="G252" s="21">
        <f>SUBTOTAL(9,G249:G251)</f>
        <v>62783.109999999993</v>
      </c>
      <c r="H252" s="22"/>
      <c r="I252" s="23"/>
      <c r="J252" s="21"/>
      <c r="K252" s="24"/>
      <c r="L252" s="21"/>
      <c r="M252" s="21">
        <f>SUBTOTAL(9,M249:M251)</f>
        <v>374885.02</v>
      </c>
    </row>
    <row r="253" spans="1:13" outlineLevel="2" x14ac:dyDescent="0.2">
      <c r="A253" s="9">
        <v>105252807</v>
      </c>
      <c r="B253" s="9" t="s">
        <v>367</v>
      </c>
      <c r="C253" s="9">
        <v>105253303</v>
      </c>
      <c r="D253" s="9" t="s">
        <v>368</v>
      </c>
      <c r="E253" s="10">
        <v>18414.18</v>
      </c>
      <c r="F253" s="11">
        <v>15077.4</v>
      </c>
      <c r="G253" s="11">
        <v>3336.78</v>
      </c>
      <c r="H253" s="17">
        <v>30.161000000000001</v>
      </c>
      <c r="I253" s="12">
        <v>6.3330000000000002</v>
      </c>
      <c r="J253" s="11">
        <v>7337</v>
      </c>
      <c r="K253" s="14">
        <v>0.42880000000000001</v>
      </c>
      <c r="L253" s="11">
        <v>7801</v>
      </c>
      <c r="M253" s="11">
        <v>19924.310000000001</v>
      </c>
    </row>
    <row r="254" spans="1:13" outlineLevel="2" x14ac:dyDescent="0.2">
      <c r="A254" s="9">
        <v>105252807</v>
      </c>
      <c r="B254" s="9" t="s">
        <v>367</v>
      </c>
      <c r="C254" s="9">
        <v>105253553</v>
      </c>
      <c r="D254" s="9" t="s">
        <v>369</v>
      </c>
      <c r="E254" s="10">
        <v>53384.39</v>
      </c>
      <c r="F254" s="11">
        <v>43710.75</v>
      </c>
      <c r="G254" s="11">
        <v>9673.64</v>
      </c>
      <c r="H254" s="17">
        <v>82.221999999999994</v>
      </c>
      <c r="I254" s="12">
        <v>17.265999999999998</v>
      </c>
      <c r="J254" s="11">
        <v>6833</v>
      </c>
      <c r="K254" s="14">
        <v>0.48959999999999998</v>
      </c>
      <c r="L254" s="11">
        <v>7760</v>
      </c>
      <c r="M254" s="11">
        <v>57762.37</v>
      </c>
    </row>
    <row r="255" spans="1:13" outlineLevel="2" x14ac:dyDescent="0.2">
      <c r="A255" s="9">
        <v>105252807</v>
      </c>
      <c r="B255" s="9" t="s">
        <v>367</v>
      </c>
      <c r="C255" s="9">
        <v>105253903</v>
      </c>
      <c r="D255" s="9" t="s">
        <v>370</v>
      </c>
      <c r="E255" s="10">
        <v>56202.04</v>
      </c>
      <c r="F255" s="11">
        <v>46017.82</v>
      </c>
      <c r="G255" s="11">
        <v>10184.219999999999</v>
      </c>
      <c r="H255" s="17">
        <v>74.516000000000005</v>
      </c>
      <c r="I255" s="12">
        <v>15.648</v>
      </c>
      <c r="J255" s="11">
        <v>6734</v>
      </c>
      <c r="K255" s="14">
        <v>0.57709999999999995</v>
      </c>
      <c r="L255" s="11">
        <v>7768</v>
      </c>
      <c r="M255" s="11">
        <v>60811.1</v>
      </c>
    </row>
    <row r="256" spans="1:13" outlineLevel="2" x14ac:dyDescent="0.2">
      <c r="A256" s="9">
        <v>105252807</v>
      </c>
      <c r="B256" s="9" t="s">
        <v>367</v>
      </c>
      <c r="C256" s="9">
        <v>105254053</v>
      </c>
      <c r="D256" s="9" t="s">
        <v>371</v>
      </c>
      <c r="E256" s="10">
        <v>75173.78</v>
      </c>
      <c r="F256" s="11">
        <v>61551.75</v>
      </c>
      <c r="G256" s="11">
        <v>13622.03</v>
      </c>
      <c r="H256" s="17">
        <v>81.033000000000001</v>
      </c>
      <c r="I256" s="12">
        <v>17.015999999999998</v>
      </c>
      <c r="J256" s="11">
        <v>6464</v>
      </c>
      <c r="K256" s="14">
        <v>0.73950000000000005</v>
      </c>
      <c r="L256" s="11">
        <v>7793</v>
      </c>
      <c r="M256" s="11">
        <v>81338.69</v>
      </c>
    </row>
    <row r="257" spans="1:13" outlineLevel="2" x14ac:dyDescent="0.2">
      <c r="A257" s="9">
        <v>105252807</v>
      </c>
      <c r="B257" s="9" t="s">
        <v>367</v>
      </c>
      <c r="C257" s="9">
        <v>105254353</v>
      </c>
      <c r="D257" s="9" t="s">
        <v>372</v>
      </c>
      <c r="E257" s="10">
        <v>44802.07</v>
      </c>
      <c r="F257" s="11">
        <v>36683.61</v>
      </c>
      <c r="G257" s="11">
        <v>8118.46</v>
      </c>
      <c r="H257" s="17">
        <v>55.988</v>
      </c>
      <c r="I257" s="12">
        <v>11.757</v>
      </c>
      <c r="J257" s="11">
        <v>7240</v>
      </c>
      <c r="K257" s="14">
        <v>0.56950000000000001</v>
      </c>
      <c r="L257" s="11">
        <v>7791</v>
      </c>
      <c r="M257" s="11">
        <v>48476.23</v>
      </c>
    </row>
    <row r="258" spans="1:13" outlineLevel="2" x14ac:dyDescent="0.2">
      <c r="A258" s="9">
        <v>105252807</v>
      </c>
      <c r="B258" s="9" t="s">
        <v>367</v>
      </c>
      <c r="C258" s="9">
        <v>105256553</v>
      </c>
      <c r="D258" s="9" t="s">
        <v>373</v>
      </c>
      <c r="E258" s="10">
        <v>40399.03</v>
      </c>
      <c r="F258" s="11">
        <v>33078.43</v>
      </c>
      <c r="G258" s="11">
        <v>7320.6</v>
      </c>
      <c r="H258" s="17">
        <v>35.771999999999998</v>
      </c>
      <c r="I258" s="12">
        <v>7.5119999999999996</v>
      </c>
      <c r="J258" s="11">
        <v>7425</v>
      </c>
      <c r="K258" s="14">
        <v>0.78369999999999995</v>
      </c>
      <c r="L258" s="11">
        <v>7814</v>
      </c>
      <c r="M258" s="11">
        <v>43712.1</v>
      </c>
    </row>
    <row r="259" spans="1:13" outlineLevel="2" x14ac:dyDescent="0.2">
      <c r="A259" s="9">
        <v>105252807</v>
      </c>
      <c r="B259" s="9" t="s">
        <v>367</v>
      </c>
      <c r="C259" s="9">
        <v>105257602</v>
      </c>
      <c r="D259" s="9" t="s">
        <v>374</v>
      </c>
      <c r="E259" s="10">
        <v>98865.99</v>
      </c>
      <c r="F259" s="11">
        <v>80950.759999999995</v>
      </c>
      <c r="G259" s="11">
        <v>17915.23</v>
      </c>
      <c r="H259" s="17">
        <v>161.46600000000001</v>
      </c>
      <c r="I259" s="12">
        <v>33.906999999999996</v>
      </c>
      <c r="J259" s="11">
        <v>6795</v>
      </c>
      <c r="K259" s="14">
        <v>0.46429999999999999</v>
      </c>
      <c r="L259" s="11">
        <v>7780</v>
      </c>
      <c r="M259" s="11">
        <v>106973.87</v>
      </c>
    </row>
    <row r="260" spans="1:13" outlineLevel="2" x14ac:dyDescent="0.2">
      <c r="A260" s="9">
        <v>105252807</v>
      </c>
      <c r="B260" s="9" t="s">
        <v>367</v>
      </c>
      <c r="C260" s="9">
        <v>105258303</v>
      </c>
      <c r="D260" s="9" t="s">
        <v>375</v>
      </c>
      <c r="E260" s="10">
        <v>55149.94</v>
      </c>
      <c r="F260" s="11">
        <v>45156.37</v>
      </c>
      <c r="G260" s="11">
        <v>9993.57</v>
      </c>
      <c r="H260" s="17">
        <v>64.122</v>
      </c>
      <c r="I260" s="12">
        <v>13.465</v>
      </c>
      <c r="J260" s="11">
        <v>6731</v>
      </c>
      <c r="K260" s="14">
        <v>0.65839999999999999</v>
      </c>
      <c r="L260" s="11">
        <v>7780</v>
      </c>
      <c r="M260" s="11">
        <v>59672.71</v>
      </c>
    </row>
    <row r="261" spans="1:13" outlineLevel="2" x14ac:dyDescent="0.2">
      <c r="A261" s="9">
        <v>105252807</v>
      </c>
      <c r="B261" s="9" t="s">
        <v>367</v>
      </c>
      <c r="C261" s="9">
        <v>105258503</v>
      </c>
      <c r="D261" s="9" t="s">
        <v>23</v>
      </c>
      <c r="E261" s="10">
        <v>70245.259999999995</v>
      </c>
      <c r="F261" s="11">
        <v>57516.31</v>
      </c>
      <c r="G261" s="11">
        <v>12728.95</v>
      </c>
      <c r="H261" s="17">
        <v>80.572000000000003</v>
      </c>
      <c r="I261" s="12">
        <v>16.920000000000002</v>
      </c>
      <c r="J261" s="11">
        <v>6115</v>
      </c>
      <c r="K261" s="14">
        <v>0.73460000000000003</v>
      </c>
      <c r="L261" s="11">
        <v>7753</v>
      </c>
      <c r="M261" s="11">
        <v>76005.990000000005</v>
      </c>
    </row>
    <row r="262" spans="1:13" outlineLevel="2" x14ac:dyDescent="0.2">
      <c r="A262" s="9">
        <v>105252807</v>
      </c>
      <c r="B262" s="9" t="s">
        <v>367</v>
      </c>
      <c r="C262" s="9">
        <v>105259103</v>
      </c>
      <c r="D262" s="9" t="s">
        <v>376</v>
      </c>
      <c r="E262" s="10">
        <v>39080.21</v>
      </c>
      <c r="F262" s="11">
        <v>31998.59</v>
      </c>
      <c r="G262" s="11">
        <v>7081.62</v>
      </c>
      <c r="H262" s="17">
        <v>37.704999999999998</v>
      </c>
      <c r="I262" s="12">
        <v>7.9180000000000001</v>
      </c>
      <c r="J262" s="11">
        <v>6731</v>
      </c>
      <c r="K262" s="14">
        <v>0.79339999999999999</v>
      </c>
      <c r="L262" s="11">
        <v>7765</v>
      </c>
      <c r="M262" s="11">
        <v>42285.13</v>
      </c>
    </row>
    <row r="263" spans="1:13" outlineLevel="2" x14ac:dyDescent="0.2">
      <c r="A263" s="9">
        <v>105252807</v>
      </c>
      <c r="B263" s="9" t="s">
        <v>367</v>
      </c>
      <c r="C263" s="9">
        <v>105259703</v>
      </c>
      <c r="D263" s="9" t="s">
        <v>377</v>
      </c>
      <c r="E263" s="10">
        <v>57832.91</v>
      </c>
      <c r="F263" s="11">
        <v>47353.17</v>
      </c>
      <c r="G263" s="11">
        <v>10479.74</v>
      </c>
      <c r="H263" s="17">
        <v>68.816000000000003</v>
      </c>
      <c r="I263" s="12">
        <v>14.451000000000001</v>
      </c>
      <c r="J263" s="11">
        <v>6925</v>
      </c>
      <c r="K263" s="14">
        <v>0.62529999999999997</v>
      </c>
      <c r="L263" s="11">
        <v>7785</v>
      </c>
      <c r="M263" s="11">
        <v>62575.72</v>
      </c>
    </row>
    <row r="264" spans="1:13" outlineLevel="1" x14ac:dyDescent="0.2">
      <c r="B264" s="19" t="s">
        <v>367</v>
      </c>
      <c r="E264" s="20">
        <f>SUBTOTAL(9,E253:E263)</f>
        <v>609549.80000000005</v>
      </c>
      <c r="F264" s="21">
        <f>SUBTOTAL(9,F253:F263)</f>
        <v>499094.96</v>
      </c>
      <c r="G264" s="21">
        <f>SUBTOTAL(9,G253:G263)</f>
        <v>110454.84</v>
      </c>
      <c r="H264" s="22"/>
      <c r="I264" s="23"/>
      <c r="J264" s="21"/>
      <c r="K264" s="24"/>
      <c r="L264" s="21"/>
      <c r="M264" s="21">
        <f>SUBTOTAL(9,M253:M263)</f>
        <v>659538.22</v>
      </c>
    </row>
    <row r="265" spans="1:13" outlineLevel="2" x14ac:dyDescent="0.2">
      <c r="A265" s="9">
        <v>101262507</v>
      </c>
      <c r="B265" s="9" t="s">
        <v>265</v>
      </c>
      <c r="C265" s="9">
        <v>101260303</v>
      </c>
      <c r="D265" s="9" t="s">
        <v>266</v>
      </c>
      <c r="E265" s="10">
        <v>207738.9</v>
      </c>
      <c r="F265" s="11">
        <v>170095.11</v>
      </c>
      <c r="G265" s="11">
        <v>37643.79</v>
      </c>
      <c r="H265" s="17">
        <v>209.93199999999999</v>
      </c>
      <c r="I265" s="12">
        <v>44.085000000000001</v>
      </c>
      <c r="J265" s="11">
        <v>6590</v>
      </c>
      <c r="K265" s="14">
        <v>0.77370000000000005</v>
      </c>
      <c r="L265" s="11">
        <v>7766</v>
      </c>
      <c r="M265" s="11">
        <v>224775.31</v>
      </c>
    </row>
    <row r="266" spans="1:13" outlineLevel="2" x14ac:dyDescent="0.2">
      <c r="A266" s="9">
        <v>101262507</v>
      </c>
      <c r="B266" s="9" t="s">
        <v>265</v>
      </c>
      <c r="C266" s="9">
        <v>101260803</v>
      </c>
      <c r="D266" s="9" t="s">
        <v>267</v>
      </c>
      <c r="E266" s="10">
        <v>62589.04</v>
      </c>
      <c r="F266" s="11">
        <v>51247.45</v>
      </c>
      <c r="G266" s="11">
        <v>11341.59</v>
      </c>
      <c r="H266" s="17">
        <v>63.871000000000002</v>
      </c>
      <c r="I266" s="12">
        <v>13.412000000000001</v>
      </c>
      <c r="J266" s="11">
        <v>6491</v>
      </c>
      <c r="K266" s="14">
        <v>0.77790000000000004</v>
      </c>
      <c r="L266" s="11">
        <v>7787</v>
      </c>
      <c r="M266" s="11">
        <v>67721.88</v>
      </c>
    </row>
    <row r="267" spans="1:13" outlineLevel="2" x14ac:dyDescent="0.2">
      <c r="A267" s="9">
        <v>101262507</v>
      </c>
      <c r="B267" s="9" t="s">
        <v>265</v>
      </c>
      <c r="C267" s="9">
        <v>101264003</v>
      </c>
      <c r="D267" s="9" t="s">
        <v>271</v>
      </c>
      <c r="E267" s="10">
        <v>114542.04</v>
      </c>
      <c r="F267" s="11">
        <v>93786.19</v>
      </c>
      <c r="G267" s="11">
        <v>20755.849999999999</v>
      </c>
      <c r="H267" s="17">
        <v>136.18899999999999</v>
      </c>
      <c r="I267" s="12">
        <v>28.599</v>
      </c>
      <c r="J267" s="11">
        <v>6600</v>
      </c>
      <c r="K267" s="14">
        <v>0.65659999999999996</v>
      </c>
      <c r="L267" s="11">
        <v>7775</v>
      </c>
      <c r="M267" s="11">
        <v>123935.48</v>
      </c>
    </row>
    <row r="268" spans="1:13" outlineLevel="2" x14ac:dyDescent="0.2">
      <c r="A268" s="9">
        <v>101262507</v>
      </c>
      <c r="B268" s="9" t="s">
        <v>265</v>
      </c>
      <c r="C268" s="9">
        <v>101268003</v>
      </c>
      <c r="D268" s="9" t="s">
        <v>272</v>
      </c>
      <c r="E268" s="10">
        <v>115896.84</v>
      </c>
      <c r="F268" s="11">
        <v>94895.49</v>
      </c>
      <c r="G268" s="11">
        <v>21001.35</v>
      </c>
      <c r="H268" s="17">
        <v>145.536</v>
      </c>
      <c r="I268" s="12">
        <v>30.562000000000001</v>
      </c>
      <c r="J268" s="11">
        <v>6477</v>
      </c>
      <c r="K268" s="14">
        <v>0.63349999999999995</v>
      </c>
      <c r="L268" s="11">
        <v>7770</v>
      </c>
      <c r="M268" s="11">
        <v>125401.39</v>
      </c>
    </row>
    <row r="269" spans="1:13" outlineLevel="1" x14ac:dyDescent="0.2">
      <c r="B269" s="25" t="s">
        <v>265</v>
      </c>
      <c r="C269" s="25"/>
      <c r="D269" s="25"/>
      <c r="E269" s="20">
        <f>SUBTOTAL(9,E265:E268)</f>
        <v>500766.81999999995</v>
      </c>
      <c r="F269" s="21">
        <f>SUBTOTAL(9,F265:F268)</f>
        <v>410024.24</v>
      </c>
      <c r="G269" s="21">
        <f>SUBTOTAL(9,G265:G268)</f>
        <v>90742.580000000016</v>
      </c>
      <c r="H269" s="22"/>
      <c r="I269" s="23"/>
      <c r="J269" s="21"/>
      <c r="K269" s="24"/>
      <c r="L269" s="21"/>
      <c r="M269" s="21">
        <f>SUBTOTAL(9,M265:M268)</f>
        <v>541834.05999999994</v>
      </c>
    </row>
    <row r="270" spans="1:13" outlineLevel="2" x14ac:dyDescent="0.2">
      <c r="A270" s="9">
        <v>103023807</v>
      </c>
      <c r="B270" s="9" t="s">
        <v>171</v>
      </c>
      <c r="C270" s="9">
        <v>103020603</v>
      </c>
      <c r="D270" s="9" t="s">
        <v>295</v>
      </c>
      <c r="E270" s="10">
        <v>17586.009999999998</v>
      </c>
      <c r="F270" s="11">
        <v>14399.3</v>
      </c>
      <c r="G270" s="11">
        <v>3186.71</v>
      </c>
      <c r="H270" s="17">
        <v>30.477</v>
      </c>
      <c r="I270" s="12">
        <v>6.4</v>
      </c>
      <c r="J270" s="11">
        <v>10068</v>
      </c>
      <c r="K270" s="14">
        <v>0.38019999999999998</v>
      </c>
      <c r="L270" s="11">
        <v>7820</v>
      </c>
      <c r="M270" s="11">
        <v>19028.22</v>
      </c>
    </row>
    <row r="271" spans="1:13" outlineLevel="2" x14ac:dyDescent="0.2">
      <c r="A271" s="9">
        <v>103023807</v>
      </c>
      <c r="B271" s="9" t="s">
        <v>171</v>
      </c>
      <c r="C271" s="9">
        <v>101631803</v>
      </c>
      <c r="D271" s="9" t="s">
        <v>284</v>
      </c>
      <c r="E271" s="10">
        <v>591.51</v>
      </c>
      <c r="F271" s="11">
        <v>484.32</v>
      </c>
      <c r="G271" s="11">
        <v>107.19</v>
      </c>
      <c r="H271" s="17">
        <v>0.63800000000000001</v>
      </c>
      <c r="I271" s="12">
        <v>0.13300000000000001</v>
      </c>
      <c r="J271" s="11">
        <v>6533</v>
      </c>
      <c r="K271" s="14">
        <v>0.73660000000000003</v>
      </c>
      <c r="L271" s="11">
        <v>7809</v>
      </c>
      <c r="M271" s="11">
        <v>640.02</v>
      </c>
    </row>
    <row r="272" spans="1:13" outlineLevel="2" x14ac:dyDescent="0.2">
      <c r="A272" s="9">
        <v>103023807</v>
      </c>
      <c r="B272" s="9" t="s">
        <v>171</v>
      </c>
      <c r="C272" s="9">
        <v>103022803</v>
      </c>
      <c r="D272" s="9" t="s">
        <v>307</v>
      </c>
      <c r="E272" s="10">
        <v>97453.67</v>
      </c>
      <c r="F272" s="11">
        <v>79794.36</v>
      </c>
      <c r="G272" s="11">
        <v>17659.310000000001</v>
      </c>
      <c r="H272" s="17">
        <v>89.076999999999998</v>
      </c>
      <c r="I272" s="12">
        <v>18.706</v>
      </c>
      <c r="J272" s="11">
        <v>7995</v>
      </c>
      <c r="K272" s="14">
        <v>0.71589999999999998</v>
      </c>
      <c r="L272" s="11">
        <v>7874</v>
      </c>
      <c r="M272" s="11">
        <v>105445.72</v>
      </c>
    </row>
    <row r="273" spans="1:13" outlineLevel="2" x14ac:dyDescent="0.2">
      <c r="A273" s="9">
        <v>103023807</v>
      </c>
      <c r="B273" s="9" t="s">
        <v>171</v>
      </c>
      <c r="C273" s="9">
        <v>105252602</v>
      </c>
      <c r="D273" s="9" t="s">
        <v>365</v>
      </c>
      <c r="E273" s="10">
        <v>942.85</v>
      </c>
      <c r="F273" s="11">
        <v>772</v>
      </c>
      <c r="G273" s="11">
        <v>170.85</v>
      </c>
      <c r="H273" s="17">
        <v>1</v>
      </c>
      <c r="I273" s="12">
        <v>0.21</v>
      </c>
      <c r="J273" s="11">
        <v>6352</v>
      </c>
      <c r="K273" s="14">
        <v>0.76480000000000004</v>
      </c>
      <c r="L273" s="11">
        <v>7799</v>
      </c>
      <c r="M273" s="11">
        <v>1020.18</v>
      </c>
    </row>
    <row r="274" spans="1:13" outlineLevel="2" x14ac:dyDescent="0.2">
      <c r="A274" s="9">
        <v>103023807</v>
      </c>
      <c r="B274" s="9" t="s">
        <v>171</v>
      </c>
      <c r="C274" s="9">
        <v>103023912</v>
      </c>
      <c r="D274" s="9" t="s">
        <v>309</v>
      </c>
      <c r="E274" s="10">
        <v>1138.44</v>
      </c>
      <c r="F274" s="11">
        <v>932.15</v>
      </c>
      <c r="G274" s="11">
        <v>206.29</v>
      </c>
      <c r="H274" s="17">
        <v>2</v>
      </c>
      <c r="I274" s="12">
        <v>0.42</v>
      </c>
      <c r="J274" s="11">
        <v>11879</v>
      </c>
      <c r="K274" s="14">
        <v>0.375</v>
      </c>
      <c r="L274" s="11">
        <v>7821</v>
      </c>
      <c r="M274" s="11">
        <v>1231.81</v>
      </c>
    </row>
    <row r="275" spans="1:13" outlineLevel="2" x14ac:dyDescent="0.2">
      <c r="A275" s="9">
        <v>103023807</v>
      </c>
      <c r="B275" s="9" t="s">
        <v>171</v>
      </c>
      <c r="C275" s="9">
        <v>107652603</v>
      </c>
      <c r="D275" s="9" t="s">
        <v>397</v>
      </c>
      <c r="E275" s="10">
        <v>2144.17</v>
      </c>
      <c r="F275" s="11">
        <v>1755.63</v>
      </c>
      <c r="G275" s="11">
        <v>388.54</v>
      </c>
      <c r="H275" s="17">
        <v>3.4830000000000001</v>
      </c>
      <c r="I275" s="12">
        <v>0.73099999999999998</v>
      </c>
      <c r="J275" s="11">
        <v>7832</v>
      </c>
      <c r="K275" s="14">
        <v>0.40710000000000002</v>
      </c>
      <c r="L275" s="11">
        <v>7796</v>
      </c>
      <c r="M275" s="11">
        <v>2320.0100000000002</v>
      </c>
    </row>
    <row r="276" spans="1:13" outlineLevel="2" x14ac:dyDescent="0.2">
      <c r="A276" s="9">
        <v>103023807</v>
      </c>
      <c r="B276" s="9" t="s">
        <v>171</v>
      </c>
      <c r="C276" s="9">
        <v>103024102</v>
      </c>
      <c r="D276" s="9" t="s">
        <v>310</v>
      </c>
      <c r="E276" s="10">
        <v>111549.19</v>
      </c>
      <c r="F276" s="11">
        <v>91335.67</v>
      </c>
      <c r="G276" s="11">
        <v>20213.52</v>
      </c>
      <c r="H276" s="17">
        <v>169.45500000000001</v>
      </c>
      <c r="I276" s="12">
        <v>35.585000000000001</v>
      </c>
      <c r="J276" s="11">
        <v>10612</v>
      </c>
      <c r="K276" s="14">
        <v>0.43390000000000001</v>
      </c>
      <c r="L276" s="11">
        <v>7817</v>
      </c>
      <c r="M276" s="11">
        <v>120697.2</v>
      </c>
    </row>
    <row r="277" spans="1:13" outlineLevel="2" x14ac:dyDescent="0.2">
      <c r="A277" s="9">
        <v>103023807</v>
      </c>
      <c r="B277" s="9" t="s">
        <v>171</v>
      </c>
      <c r="C277" s="9">
        <v>118402603</v>
      </c>
      <c r="D277" s="9" t="s">
        <v>468</v>
      </c>
      <c r="E277" s="10">
        <v>843.56</v>
      </c>
      <c r="F277" s="11">
        <v>690.7</v>
      </c>
      <c r="G277" s="11">
        <v>152.86000000000001</v>
      </c>
      <c r="H277" s="17">
        <v>1</v>
      </c>
      <c r="I277" s="12">
        <v>0.21</v>
      </c>
      <c r="J277" s="11">
        <v>5849</v>
      </c>
      <c r="K277" s="14">
        <v>0.74309999999999998</v>
      </c>
      <c r="L277" s="11">
        <v>7778</v>
      </c>
      <c r="M277" s="11">
        <v>912.74</v>
      </c>
    </row>
    <row r="278" spans="1:13" outlineLevel="2" x14ac:dyDescent="0.2">
      <c r="A278" s="9">
        <v>103023807</v>
      </c>
      <c r="B278" s="9" t="s">
        <v>171</v>
      </c>
      <c r="C278" s="9">
        <v>103024753</v>
      </c>
      <c r="D278" s="9" t="s">
        <v>312</v>
      </c>
      <c r="E278" s="10">
        <v>87787.76</v>
      </c>
      <c r="F278" s="11">
        <v>71879.98</v>
      </c>
      <c r="G278" s="11">
        <v>15907.78</v>
      </c>
      <c r="H278" s="17">
        <v>89.36</v>
      </c>
      <c r="I278" s="12">
        <v>18.765000000000001</v>
      </c>
      <c r="J278" s="11">
        <v>7297</v>
      </c>
      <c r="K278" s="14">
        <v>0.69369999999999998</v>
      </c>
      <c r="L278" s="11">
        <v>7867</v>
      </c>
      <c r="M278" s="11">
        <v>94987.12</v>
      </c>
    </row>
    <row r="279" spans="1:13" outlineLevel="2" x14ac:dyDescent="0.2">
      <c r="A279" s="9">
        <v>103023807</v>
      </c>
      <c r="B279" s="9" t="s">
        <v>171</v>
      </c>
      <c r="C279" s="9">
        <v>114066503</v>
      </c>
      <c r="D279" s="9" t="s">
        <v>97</v>
      </c>
      <c r="E279" s="10">
        <v>620.75</v>
      </c>
      <c r="F279" s="11">
        <v>508.27</v>
      </c>
      <c r="G279" s="11">
        <v>112.48</v>
      </c>
      <c r="H279" s="17">
        <v>1</v>
      </c>
      <c r="I279" s="12">
        <v>0.21</v>
      </c>
      <c r="J279" s="11">
        <v>9330</v>
      </c>
      <c r="K279" s="14">
        <v>0.41010000000000002</v>
      </c>
      <c r="L279" s="11">
        <v>7799</v>
      </c>
      <c r="M279" s="11">
        <v>671.66</v>
      </c>
    </row>
    <row r="280" spans="1:13" outlineLevel="2" x14ac:dyDescent="0.2">
      <c r="A280" s="9">
        <v>103023807</v>
      </c>
      <c r="B280" s="9" t="s">
        <v>171</v>
      </c>
      <c r="C280" s="9">
        <v>121395103</v>
      </c>
      <c r="D280" s="9" t="s">
        <v>518</v>
      </c>
      <c r="E280" s="10">
        <v>566.09</v>
      </c>
      <c r="F280" s="11">
        <v>463.51</v>
      </c>
      <c r="G280" s="11">
        <v>102.58</v>
      </c>
      <c r="H280" s="17">
        <v>1</v>
      </c>
      <c r="I280" s="12">
        <v>0.21</v>
      </c>
      <c r="J280" s="11">
        <v>8443</v>
      </c>
      <c r="K280" s="14">
        <v>0.375</v>
      </c>
      <c r="L280" s="11">
        <v>7778</v>
      </c>
      <c r="M280" s="11">
        <v>612.52</v>
      </c>
    </row>
    <row r="281" spans="1:13" outlineLevel="2" x14ac:dyDescent="0.2">
      <c r="A281" s="9">
        <v>103023807</v>
      </c>
      <c r="B281" s="9" t="s">
        <v>171</v>
      </c>
      <c r="C281" s="9">
        <v>103027352</v>
      </c>
      <c r="D281" s="9" t="s">
        <v>321</v>
      </c>
      <c r="E281" s="10">
        <v>132904.74</v>
      </c>
      <c r="F281" s="11">
        <v>108821.44</v>
      </c>
      <c r="G281" s="11">
        <v>24083.3</v>
      </c>
      <c r="H281" s="17">
        <v>134.79400000000001</v>
      </c>
      <c r="I281" s="12">
        <v>28.306000000000001</v>
      </c>
      <c r="J281" s="11">
        <v>9809</v>
      </c>
      <c r="K281" s="14">
        <v>0.64659999999999995</v>
      </c>
      <c r="L281" s="11">
        <v>7857</v>
      </c>
      <c r="M281" s="11">
        <v>143804.1</v>
      </c>
    </row>
    <row r="282" spans="1:13" outlineLevel="2" x14ac:dyDescent="0.2">
      <c r="A282" s="9">
        <v>103023807</v>
      </c>
      <c r="B282" s="9" t="s">
        <v>171</v>
      </c>
      <c r="C282" s="9">
        <v>107657103</v>
      </c>
      <c r="D282" s="9" t="s">
        <v>172</v>
      </c>
      <c r="E282" s="10">
        <v>1667.85</v>
      </c>
      <c r="F282" s="11">
        <v>1365.62</v>
      </c>
      <c r="G282" s="11">
        <v>302.23</v>
      </c>
      <c r="H282" s="17">
        <v>2.1379999999999999</v>
      </c>
      <c r="I282" s="12">
        <v>0.44800000000000001</v>
      </c>
      <c r="J282" s="11">
        <v>7127</v>
      </c>
      <c r="K282" s="14">
        <v>0.56520000000000004</v>
      </c>
      <c r="L282" s="11">
        <v>7780</v>
      </c>
      <c r="M282" s="11">
        <v>1804.62</v>
      </c>
    </row>
    <row r="283" spans="1:13" outlineLevel="2" x14ac:dyDescent="0.2">
      <c r="A283" s="9">
        <v>103023807</v>
      </c>
      <c r="B283" s="9" t="s">
        <v>171</v>
      </c>
      <c r="C283" s="9">
        <v>103027503</v>
      </c>
      <c r="D283" s="9" t="s">
        <v>322</v>
      </c>
      <c r="E283" s="10">
        <v>62732.74</v>
      </c>
      <c r="F283" s="11">
        <v>51365.11</v>
      </c>
      <c r="G283" s="11">
        <v>11367.63</v>
      </c>
      <c r="H283" s="17">
        <v>65.498999999999995</v>
      </c>
      <c r="I283" s="12">
        <v>13.754</v>
      </c>
      <c r="J283" s="11">
        <v>7805</v>
      </c>
      <c r="K283" s="14">
        <v>0.63229999999999997</v>
      </c>
      <c r="L283" s="11">
        <v>7840</v>
      </c>
      <c r="M283" s="11">
        <v>67877.37</v>
      </c>
    </row>
    <row r="284" spans="1:13" outlineLevel="2" x14ac:dyDescent="0.2">
      <c r="A284" s="9">
        <v>103023807</v>
      </c>
      <c r="B284" s="9" t="s">
        <v>171</v>
      </c>
      <c r="C284" s="9">
        <v>106338003</v>
      </c>
      <c r="D284" s="9" t="s">
        <v>390</v>
      </c>
      <c r="E284" s="10">
        <v>716.37</v>
      </c>
      <c r="F284" s="11">
        <v>586.55999999999995</v>
      </c>
      <c r="G284" s="11">
        <v>129.81</v>
      </c>
      <c r="H284" s="17">
        <v>0.75</v>
      </c>
      <c r="I284" s="12">
        <v>0.157</v>
      </c>
      <c r="J284" s="11">
        <v>7993</v>
      </c>
      <c r="K284" s="14">
        <v>0.63539999999999996</v>
      </c>
      <c r="L284" s="11">
        <v>7770</v>
      </c>
      <c r="M284" s="11">
        <v>775.12</v>
      </c>
    </row>
    <row r="285" spans="1:13" outlineLevel="2" x14ac:dyDescent="0.2">
      <c r="A285" s="9">
        <v>103023807</v>
      </c>
      <c r="B285" s="9" t="s">
        <v>171</v>
      </c>
      <c r="C285" s="9">
        <v>103028203</v>
      </c>
      <c r="D285" s="9" t="s">
        <v>324</v>
      </c>
      <c r="E285" s="10">
        <v>32915.83</v>
      </c>
      <c r="F285" s="11">
        <v>26951.24</v>
      </c>
      <c r="G285" s="11">
        <v>5964.59</v>
      </c>
      <c r="H285" s="17">
        <v>46.91</v>
      </c>
      <c r="I285" s="12">
        <v>9.8510000000000009</v>
      </c>
      <c r="J285" s="11">
        <v>11197</v>
      </c>
      <c r="K285" s="14">
        <v>0.46150000000000002</v>
      </c>
      <c r="L285" s="11">
        <v>7834</v>
      </c>
      <c r="M285" s="11">
        <v>35615.21</v>
      </c>
    </row>
    <row r="286" spans="1:13" outlineLevel="2" x14ac:dyDescent="0.2">
      <c r="A286" s="9">
        <v>103023807</v>
      </c>
      <c r="B286" s="9" t="s">
        <v>171</v>
      </c>
      <c r="C286" s="9">
        <v>103029803</v>
      </c>
      <c r="D286" s="9" t="s">
        <v>335</v>
      </c>
      <c r="E286" s="10">
        <v>29751.37</v>
      </c>
      <c r="F286" s="11">
        <v>24360.21</v>
      </c>
      <c r="G286" s="11">
        <v>5391.16</v>
      </c>
      <c r="H286" s="17">
        <v>28.632999999999999</v>
      </c>
      <c r="I286" s="12">
        <v>6.0119999999999996</v>
      </c>
      <c r="J286" s="11">
        <v>12009</v>
      </c>
      <c r="K286" s="14">
        <v>0.67830000000000001</v>
      </c>
      <c r="L286" s="11">
        <v>7894</v>
      </c>
      <c r="M286" s="11">
        <v>32191.25</v>
      </c>
    </row>
    <row r="287" spans="1:13" outlineLevel="2" x14ac:dyDescent="0.2">
      <c r="A287" s="9">
        <v>103023807</v>
      </c>
      <c r="B287" s="9" t="s">
        <v>171</v>
      </c>
      <c r="C287" s="9">
        <v>103029902</v>
      </c>
      <c r="D287" s="9" t="s">
        <v>336</v>
      </c>
      <c r="E287" s="10">
        <v>67414.710000000006</v>
      </c>
      <c r="F287" s="11">
        <v>55198.68</v>
      </c>
      <c r="G287" s="11">
        <v>12216.03</v>
      </c>
      <c r="H287" s="17">
        <v>75.510999999999996</v>
      </c>
      <c r="I287" s="12">
        <v>15.856999999999999</v>
      </c>
      <c r="J287" s="11">
        <v>8792</v>
      </c>
      <c r="K287" s="14">
        <v>0.58540000000000003</v>
      </c>
      <c r="L287" s="11">
        <v>7858</v>
      </c>
      <c r="M287" s="11">
        <v>72943.31</v>
      </c>
    </row>
    <row r="288" spans="1:13" outlineLevel="1" x14ac:dyDescent="0.2">
      <c r="B288" s="19" t="s">
        <v>171</v>
      </c>
      <c r="E288" s="20">
        <f>SUBTOTAL(9,E270:E287)</f>
        <v>649327.61</v>
      </c>
      <c r="F288" s="21">
        <f>SUBTOTAL(9,F270:F287)</f>
        <v>531664.75</v>
      </c>
      <c r="G288" s="21">
        <f>SUBTOTAL(9,G270:G287)</f>
        <v>117662.86</v>
      </c>
      <c r="H288" s="22"/>
      <c r="I288" s="23"/>
      <c r="J288" s="21"/>
      <c r="K288" s="24"/>
      <c r="L288" s="21"/>
      <c r="M288" s="21">
        <f>SUBTOTAL(9,M270:M287)</f>
        <v>702578.17999999993</v>
      </c>
    </row>
    <row r="289" spans="1:13" outlineLevel="2" x14ac:dyDescent="0.2">
      <c r="A289" s="9">
        <v>112282307</v>
      </c>
      <c r="B289" s="9" t="s">
        <v>258</v>
      </c>
      <c r="C289" s="9">
        <v>112281302</v>
      </c>
      <c r="D289" s="9" t="s">
        <v>75</v>
      </c>
      <c r="E289" s="10">
        <v>162493.84</v>
      </c>
      <c r="F289" s="11">
        <v>133048.78</v>
      </c>
      <c r="G289" s="11">
        <v>29445.06</v>
      </c>
      <c r="H289" s="17">
        <v>255.72200000000001</v>
      </c>
      <c r="I289" s="12">
        <v>53.701000000000001</v>
      </c>
      <c r="J289" s="11">
        <v>6787</v>
      </c>
      <c r="K289" s="14">
        <v>0.4824</v>
      </c>
      <c r="L289" s="11">
        <v>7769</v>
      </c>
      <c r="M289" s="11">
        <v>175819.76</v>
      </c>
    </row>
    <row r="290" spans="1:13" outlineLevel="2" x14ac:dyDescent="0.2">
      <c r="A290" s="9">
        <v>112282307</v>
      </c>
      <c r="B290" s="9" t="s">
        <v>258</v>
      </c>
      <c r="C290" s="9">
        <v>112282004</v>
      </c>
      <c r="D290" s="9" t="s">
        <v>259</v>
      </c>
      <c r="E290" s="10">
        <v>6154.47</v>
      </c>
      <c r="F290" s="11">
        <v>5039.24</v>
      </c>
      <c r="G290" s="11">
        <v>1115.23</v>
      </c>
      <c r="H290" s="17">
        <v>9</v>
      </c>
      <c r="I290" s="12">
        <v>1.89</v>
      </c>
      <c r="J290" s="11">
        <v>6724</v>
      </c>
      <c r="K290" s="14">
        <v>0.52400000000000002</v>
      </c>
      <c r="L290" s="11">
        <v>7744</v>
      </c>
      <c r="M290" s="11">
        <v>6659.19</v>
      </c>
    </row>
    <row r="291" spans="1:13" outlineLevel="2" x14ac:dyDescent="0.2">
      <c r="A291" s="9">
        <v>112282307</v>
      </c>
      <c r="B291" s="9" t="s">
        <v>258</v>
      </c>
      <c r="C291" s="9">
        <v>112013753</v>
      </c>
      <c r="D291" s="9" t="s">
        <v>72</v>
      </c>
      <c r="E291" s="10">
        <v>1132.19</v>
      </c>
      <c r="F291" s="11">
        <v>927.03</v>
      </c>
      <c r="G291" s="11">
        <v>205.16</v>
      </c>
      <c r="H291" s="17">
        <v>2</v>
      </c>
      <c r="I291" s="12">
        <v>0.42</v>
      </c>
      <c r="J291" s="11">
        <v>9451</v>
      </c>
      <c r="K291" s="14">
        <v>0.375</v>
      </c>
      <c r="L291" s="11">
        <v>7778</v>
      </c>
      <c r="M291" s="11">
        <v>1225.04</v>
      </c>
    </row>
    <row r="292" spans="1:13" outlineLevel="2" x14ac:dyDescent="0.2">
      <c r="A292" s="9">
        <v>112282307</v>
      </c>
      <c r="B292" s="9" t="s">
        <v>258</v>
      </c>
      <c r="C292" s="9">
        <v>112283003</v>
      </c>
      <c r="D292" s="9" t="s">
        <v>260</v>
      </c>
      <c r="E292" s="10">
        <v>46595.3</v>
      </c>
      <c r="F292" s="11">
        <v>38151.89</v>
      </c>
      <c r="G292" s="11">
        <v>8443.41</v>
      </c>
      <c r="H292" s="17">
        <v>71</v>
      </c>
      <c r="I292" s="12">
        <v>14.91</v>
      </c>
      <c r="J292" s="11">
        <v>6676</v>
      </c>
      <c r="K292" s="14">
        <v>0.50649999999999995</v>
      </c>
      <c r="L292" s="11">
        <v>7768</v>
      </c>
      <c r="M292" s="11">
        <v>50416.52</v>
      </c>
    </row>
    <row r="293" spans="1:13" outlineLevel="2" x14ac:dyDescent="0.2">
      <c r="A293" s="9">
        <v>112282307</v>
      </c>
      <c r="B293" s="9" t="s">
        <v>258</v>
      </c>
      <c r="C293" s="9">
        <v>115218003</v>
      </c>
      <c r="D293" s="9" t="s">
        <v>424</v>
      </c>
      <c r="E293" s="10">
        <v>101856.19</v>
      </c>
      <c r="F293" s="11">
        <v>83399.11</v>
      </c>
      <c r="G293" s="11">
        <v>18457.080000000002</v>
      </c>
      <c r="H293" s="17">
        <v>138.68799999999999</v>
      </c>
      <c r="I293" s="12">
        <v>29.123999999999999</v>
      </c>
      <c r="J293" s="11">
        <v>6806</v>
      </c>
      <c r="K293" s="14">
        <v>0.55600000000000005</v>
      </c>
      <c r="L293" s="11">
        <v>7773</v>
      </c>
      <c r="M293" s="11">
        <v>110209.29</v>
      </c>
    </row>
    <row r="294" spans="1:13" outlineLevel="2" x14ac:dyDescent="0.2">
      <c r="A294" s="9">
        <v>112282307</v>
      </c>
      <c r="B294" s="9" t="s">
        <v>258</v>
      </c>
      <c r="C294" s="9">
        <v>112286003</v>
      </c>
      <c r="D294" s="9" t="s">
        <v>261</v>
      </c>
      <c r="E294" s="10">
        <v>51892.2</v>
      </c>
      <c r="F294" s="11">
        <v>42488.959999999999</v>
      </c>
      <c r="G294" s="11">
        <v>9403.24</v>
      </c>
      <c r="H294" s="17">
        <v>71.744</v>
      </c>
      <c r="I294" s="12">
        <v>15.066000000000001</v>
      </c>
      <c r="J294" s="11">
        <v>6979</v>
      </c>
      <c r="K294" s="14">
        <v>0.53400000000000003</v>
      </c>
      <c r="L294" s="11">
        <v>7767</v>
      </c>
      <c r="M294" s="11">
        <v>56147.82</v>
      </c>
    </row>
    <row r="295" spans="1:13" outlineLevel="2" x14ac:dyDescent="0.2">
      <c r="A295" s="9">
        <v>112282307</v>
      </c>
      <c r="B295" s="9" t="s">
        <v>258</v>
      </c>
      <c r="C295" s="9">
        <v>112289003</v>
      </c>
      <c r="D295" s="9" t="s">
        <v>262</v>
      </c>
      <c r="E295" s="10">
        <v>92666.98</v>
      </c>
      <c r="F295" s="11">
        <v>75875.05</v>
      </c>
      <c r="G295" s="11">
        <v>16791.93</v>
      </c>
      <c r="H295" s="17">
        <v>139.636</v>
      </c>
      <c r="I295" s="12">
        <v>29.323</v>
      </c>
      <c r="J295" s="11">
        <v>6250</v>
      </c>
      <c r="K295" s="14">
        <v>0.54710000000000003</v>
      </c>
      <c r="L295" s="11">
        <v>7760</v>
      </c>
      <c r="M295" s="11">
        <v>100266.48</v>
      </c>
    </row>
    <row r="296" spans="1:13" outlineLevel="1" x14ac:dyDescent="0.2">
      <c r="B296" s="19" t="s">
        <v>258</v>
      </c>
      <c r="E296" s="20">
        <f>SUBTOTAL(9,E289:E295)</f>
        <v>462791.17</v>
      </c>
      <c r="F296" s="21">
        <f>SUBTOTAL(9,F289:F295)</f>
        <v>378930.06</v>
      </c>
      <c r="G296" s="21">
        <f>SUBTOTAL(9,G289:G295)</f>
        <v>83861.110000000015</v>
      </c>
      <c r="H296" s="22"/>
      <c r="I296" s="23"/>
      <c r="J296" s="21"/>
      <c r="K296" s="24"/>
      <c r="L296" s="21"/>
      <c r="M296" s="21">
        <f>SUBTOTAL(9,M289:M295)</f>
        <v>500744.1</v>
      </c>
    </row>
    <row r="297" spans="1:13" outlineLevel="2" x14ac:dyDescent="0.2">
      <c r="A297" s="9">
        <v>111292507</v>
      </c>
      <c r="B297" s="9" t="s">
        <v>249</v>
      </c>
      <c r="C297" s="9">
        <v>111291304</v>
      </c>
      <c r="D297" s="9" t="s">
        <v>250</v>
      </c>
      <c r="E297" s="10">
        <v>64591.87</v>
      </c>
      <c r="F297" s="11">
        <v>52887.360000000001</v>
      </c>
      <c r="G297" s="11">
        <v>11704.51</v>
      </c>
      <c r="H297" s="17">
        <v>71.938000000000002</v>
      </c>
      <c r="I297" s="12">
        <v>15.106</v>
      </c>
      <c r="J297" s="11">
        <v>7693</v>
      </c>
      <c r="K297" s="14">
        <v>0.60140000000000005</v>
      </c>
      <c r="L297" s="11">
        <v>7764</v>
      </c>
      <c r="M297" s="11">
        <v>69888.97</v>
      </c>
    </row>
    <row r="298" spans="1:13" outlineLevel="2" x14ac:dyDescent="0.2">
      <c r="A298" s="9">
        <v>111292507</v>
      </c>
      <c r="B298" s="9" t="s">
        <v>249</v>
      </c>
      <c r="C298" s="9">
        <v>111292304</v>
      </c>
      <c r="D298" s="9" t="s">
        <v>251</v>
      </c>
      <c r="E298" s="10">
        <v>24889.33</v>
      </c>
      <c r="F298" s="11">
        <v>20379.2</v>
      </c>
      <c r="G298" s="11">
        <v>4510.13</v>
      </c>
      <c r="H298" s="17">
        <v>26</v>
      </c>
      <c r="I298" s="12">
        <v>5.46</v>
      </c>
      <c r="J298" s="11">
        <v>9192</v>
      </c>
      <c r="K298" s="14">
        <v>0.63429999999999997</v>
      </c>
      <c r="L298" s="11">
        <v>7776</v>
      </c>
      <c r="M298" s="11">
        <v>26930.47</v>
      </c>
    </row>
    <row r="299" spans="1:13" outlineLevel="2" x14ac:dyDescent="0.2">
      <c r="A299" s="9">
        <v>111292507</v>
      </c>
      <c r="B299" s="9" t="s">
        <v>249</v>
      </c>
      <c r="C299" s="9">
        <v>111297504</v>
      </c>
      <c r="D299" s="9" t="s">
        <v>252</v>
      </c>
      <c r="E299" s="10">
        <v>40395.56</v>
      </c>
      <c r="F299" s="11">
        <v>33075.589999999997</v>
      </c>
      <c r="G299" s="11">
        <v>7319.97</v>
      </c>
      <c r="H299" s="17">
        <v>47.927</v>
      </c>
      <c r="I299" s="12">
        <v>10.064</v>
      </c>
      <c r="J299" s="11">
        <v>6786</v>
      </c>
      <c r="K299" s="14">
        <v>0.64</v>
      </c>
      <c r="L299" s="11">
        <v>7751</v>
      </c>
      <c r="M299" s="11">
        <v>43708.35</v>
      </c>
    </row>
    <row r="300" spans="1:13" outlineLevel="1" x14ac:dyDescent="0.2">
      <c r="B300" s="19" t="s">
        <v>249</v>
      </c>
      <c r="E300" s="20">
        <f>SUBTOTAL(9,E297:E299)</f>
        <v>129876.76000000001</v>
      </c>
      <c r="F300" s="21">
        <f>SUBTOTAL(9,F297:F299)</f>
        <v>106342.15</v>
      </c>
      <c r="G300" s="21">
        <f>SUBTOTAL(9,G297:G299)</f>
        <v>23534.61</v>
      </c>
      <c r="H300" s="22"/>
      <c r="I300" s="23"/>
      <c r="J300" s="21"/>
      <c r="K300" s="24"/>
      <c r="L300" s="21"/>
      <c r="M300" s="21">
        <f>SUBTOTAL(9,M297:M299)</f>
        <v>140527.79</v>
      </c>
    </row>
    <row r="301" spans="1:13" outlineLevel="2" x14ac:dyDescent="0.2">
      <c r="A301" s="9">
        <v>108070607</v>
      </c>
      <c r="B301" s="9" t="s">
        <v>178</v>
      </c>
      <c r="C301" s="9">
        <v>108070502</v>
      </c>
      <c r="D301" s="9" t="s">
        <v>36</v>
      </c>
      <c r="E301" s="10">
        <v>362188.6</v>
      </c>
      <c r="F301" s="11">
        <v>296557.40000000002</v>
      </c>
      <c r="G301" s="11">
        <v>65631.199999999997</v>
      </c>
      <c r="H301" s="17">
        <v>463.43799999999999</v>
      </c>
      <c r="I301" s="12">
        <v>97.320999999999998</v>
      </c>
      <c r="J301" s="11">
        <v>5774</v>
      </c>
      <c r="K301" s="14">
        <v>0.69740000000000002</v>
      </c>
      <c r="L301" s="11">
        <v>7748</v>
      </c>
      <c r="M301" s="11">
        <v>391891.23</v>
      </c>
    </row>
    <row r="302" spans="1:13" outlineLevel="2" x14ac:dyDescent="0.2">
      <c r="A302" s="9">
        <v>108070607</v>
      </c>
      <c r="B302" s="9" t="s">
        <v>178</v>
      </c>
      <c r="C302" s="9">
        <v>108071003</v>
      </c>
      <c r="D302" s="9" t="s">
        <v>38</v>
      </c>
      <c r="E302" s="10">
        <v>63138.720000000001</v>
      </c>
      <c r="F302" s="11">
        <v>51697.53</v>
      </c>
      <c r="G302" s="11">
        <v>11441.19</v>
      </c>
      <c r="H302" s="17">
        <v>66.55</v>
      </c>
      <c r="I302" s="12">
        <v>13.975</v>
      </c>
      <c r="J302" s="11">
        <v>7317</v>
      </c>
      <c r="K302" s="14">
        <v>0.66810000000000003</v>
      </c>
      <c r="L302" s="11">
        <v>7768</v>
      </c>
      <c r="M302" s="11">
        <v>68316.649999999994</v>
      </c>
    </row>
    <row r="303" spans="1:13" outlineLevel="2" x14ac:dyDescent="0.2">
      <c r="A303" s="9">
        <v>108070607</v>
      </c>
      <c r="B303" s="9" t="s">
        <v>178</v>
      </c>
      <c r="C303" s="9">
        <v>108071504</v>
      </c>
      <c r="D303" s="9" t="s">
        <v>179</v>
      </c>
      <c r="E303" s="10">
        <v>52249.35</v>
      </c>
      <c r="F303" s="11">
        <v>42781.39</v>
      </c>
      <c r="G303" s="11">
        <v>9467.9599999999991</v>
      </c>
      <c r="H303" s="17">
        <v>56.204999999999998</v>
      </c>
      <c r="I303" s="12">
        <v>11.803000000000001</v>
      </c>
      <c r="J303" s="11">
        <v>6485</v>
      </c>
      <c r="K303" s="14">
        <v>0.73860000000000003</v>
      </c>
      <c r="L303" s="11">
        <v>7758</v>
      </c>
      <c r="M303" s="11">
        <v>56534.25</v>
      </c>
    </row>
    <row r="304" spans="1:13" outlineLevel="2" x14ac:dyDescent="0.2">
      <c r="A304" s="9">
        <v>108070607</v>
      </c>
      <c r="B304" s="9" t="s">
        <v>178</v>
      </c>
      <c r="C304" s="9">
        <v>110173003</v>
      </c>
      <c r="D304" s="9" t="s">
        <v>240</v>
      </c>
      <c r="E304" s="10">
        <v>46575.8</v>
      </c>
      <c r="F304" s="11">
        <v>38135.93</v>
      </c>
      <c r="G304" s="11">
        <v>8439.8700000000008</v>
      </c>
      <c r="H304" s="17">
        <v>39.655000000000001</v>
      </c>
      <c r="I304" s="12">
        <v>8.327</v>
      </c>
      <c r="J304" s="11">
        <v>7896</v>
      </c>
      <c r="K304" s="14">
        <v>0.77680000000000005</v>
      </c>
      <c r="L304" s="11">
        <v>7791</v>
      </c>
      <c r="M304" s="11">
        <v>50395.42</v>
      </c>
    </row>
    <row r="305" spans="1:13" outlineLevel="2" x14ac:dyDescent="0.2">
      <c r="A305" s="9">
        <v>108070607</v>
      </c>
      <c r="B305" s="9" t="s">
        <v>178</v>
      </c>
      <c r="C305" s="9">
        <v>108073503</v>
      </c>
      <c r="D305" s="9" t="s">
        <v>180</v>
      </c>
      <c r="E305" s="10">
        <v>96209.56</v>
      </c>
      <c r="F305" s="11">
        <v>78775.69</v>
      </c>
      <c r="G305" s="11">
        <v>17433.87</v>
      </c>
      <c r="H305" s="17">
        <v>144.376</v>
      </c>
      <c r="I305" s="12">
        <v>30.318000000000001</v>
      </c>
      <c r="J305" s="11">
        <v>7221</v>
      </c>
      <c r="K305" s="14">
        <v>0.47549999999999998</v>
      </c>
      <c r="L305" s="11">
        <v>7772</v>
      </c>
      <c r="M305" s="11">
        <v>104099.58</v>
      </c>
    </row>
    <row r="306" spans="1:13" outlineLevel="2" x14ac:dyDescent="0.2">
      <c r="A306" s="9">
        <v>108070607</v>
      </c>
      <c r="B306" s="9" t="s">
        <v>178</v>
      </c>
      <c r="C306" s="9">
        <v>108077503</v>
      </c>
      <c r="D306" s="9" t="s">
        <v>39</v>
      </c>
      <c r="E306" s="10">
        <v>41877.5</v>
      </c>
      <c r="F306" s="11">
        <v>34288.99</v>
      </c>
      <c r="G306" s="11">
        <v>7588.51</v>
      </c>
      <c r="H306" s="17">
        <v>55.15</v>
      </c>
      <c r="I306" s="12">
        <v>11.581</v>
      </c>
      <c r="J306" s="11">
        <v>6608</v>
      </c>
      <c r="K306" s="14">
        <v>0.59209999999999996</v>
      </c>
      <c r="L306" s="11">
        <v>7767</v>
      </c>
      <c r="M306" s="11">
        <v>45311.82</v>
      </c>
    </row>
    <row r="307" spans="1:13" outlineLevel="2" x14ac:dyDescent="0.2">
      <c r="A307" s="9">
        <v>108070607</v>
      </c>
      <c r="B307" s="9" t="s">
        <v>178</v>
      </c>
      <c r="C307" s="9">
        <v>108078003</v>
      </c>
      <c r="D307" s="9" t="s">
        <v>40</v>
      </c>
      <c r="E307" s="10">
        <v>28842.720000000001</v>
      </c>
      <c r="F307" s="11">
        <v>23616.21</v>
      </c>
      <c r="G307" s="11">
        <v>5226.51</v>
      </c>
      <c r="H307" s="17">
        <v>37.633000000000003</v>
      </c>
      <c r="I307" s="12">
        <v>7.9020000000000001</v>
      </c>
      <c r="J307" s="11">
        <v>6062</v>
      </c>
      <c r="K307" s="14">
        <v>0.65149999999999997</v>
      </c>
      <c r="L307" s="11">
        <v>7744</v>
      </c>
      <c r="M307" s="11">
        <v>31208.080000000002</v>
      </c>
    </row>
    <row r="308" spans="1:13" outlineLevel="2" x14ac:dyDescent="0.2">
      <c r="A308" s="9">
        <v>108070607</v>
      </c>
      <c r="B308" s="9" t="s">
        <v>178</v>
      </c>
      <c r="C308" s="9">
        <v>108079004</v>
      </c>
      <c r="D308" s="9" t="s">
        <v>41</v>
      </c>
      <c r="E308" s="10">
        <v>31360.18</v>
      </c>
      <c r="F308" s="11">
        <v>25677.49</v>
      </c>
      <c r="G308" s="11">
        <v>5682.69</v>
      </c>
      <c r="H308" s="17">
        <v>31.838000000000001</v>
      </c>
      <c r="I308" s="12">
        <v>6.6849999999999996</v>
      </c>
      <c r="J308" s="11">
        <v>7116</v>
      </c>
      <c r="K308" s="14">
        <v>0.71330000000000005</v>
      </c>
      <c r="L308" s="11">
        <v>7761</v>
      </c>
      <c r="M308" s="11">
        <v>33931.99</v>
      </c>
    </row>
    <row r="309" spans="1:13" outlineLevel="1" x14ac:dyDescent="0.2">
      <c r="B309" s="19" t="s">
        <v>178</v>
      </c>
      <c r="E309" s="20">
        <f>SUBTOTAL(9,E301:E308)</f>
        <v>722442.42999999993</v>
      </c>
      <c r="F309" s="21">
        <f>SUBTOTAL(9,F301:F308)</f>
        <v>591530.63</v>
      </c>
      <c r="G309" s="21">
        <f>SUBTOTAL(9,G301:G308)</f>
        <v>130911.79999999999</v>
      </c>
      <c r="H309" s="22"/>
      <c r="I309" s="23"/>
      <c r="J309" s="21"/>
      <c r="K309" s="24"/>
      <c r="L309" s="21"/>
      <c r="M309" s="21">
        <f>SUBTOTAL(9,M301:M308)</f>
        <v>781689.0199999999</v>
      </c>
    </row>
    <row r="310" spans="1:13" outlineLevel="2" x14ac:dyDescent="0.2">
      <c r="A310" s="9">
        <v>108112607</v>
      </c>
      <c r="B310" s="9" t="s">
        <v>186</v>
      </c>
      <c r="C310" s="9">
        <v>108561803</v>
      </c>
      <c r="D310" s="9" t="s">
        <v>195</v>
      </c>
      <c r="E310" s="10">
        <v>32195.47</v>
      </c>
      <c r="F310" s="11">
        <v>26361.42</v>
      </c>
      <c r="G310" s="11">
        <v>5834.05</v>
      </c>
      <c r="H310" s="17">
        <v>35.710999999999999</v>
      </c>
      <c r="I310" s="12">
        <v>7.4989999999999997</v>
      </c>
      <c r="J310" s="11">
        <v>7181</v>
      </c>
      <c r="K310" s="14">
        <v>0.64690000000000003</v>
      </c>
      <c r="L310" s="11">
        <v>7747</v>
      </c>
      <c r="M310" s="11">
        <v>34835.78</v>
      </c>
    </row>
    <row r="311" spans="1:13" outlineLevel="2" x14ac:dyDescent="0.2">
      <c r="A311" s="9">
        <v>108112607</v>
      </c>
      <c r="B311" s="9" t="s">
        <v>186</v>
      </c>
      <c r="C311" s="9">
        <v>108112003</v>
      </c>
      <c r="D311" s="9" t="s">
        <v>187</v>
      </c>
      <c r="E311" s="10">
        <v>43124.6</v>
      </c>
      <c r="F311" s="11">
        <v>35310.11</v>
      </c>
      <c r="G311" s="11">
        <v>7814.49</v>
      </c>
      <c r="H311" s="17">
        <v>36.238</v>
      </c>
      <c r="I311" s="12">
        <v>7.609</v>
      </c>
      <c r="J311" s="11">
        <v>7444</v>
      </c>
      <c r="K311" s="14">
        <v>0.82379999999999998</v>
      </c>
      <c r="L311" s="11">
        <v>7803</v>
      </c>
      <c r="M311" s="11">
        <v>46661.2</v>
      </c>
    </row>
    <row r="312" spans="1:13" outlineLevel="2" x14ac:dyDescent="0.2">
      <c r="A312" s="9">
        <v>108112607</v>
      </c>
      <c r="B312" s="9" t="s">
        <v>186</v>
      </c>
      <c r="C312" s="9">
        <v>108112203</v>
      </c>
      <c r="D312" s="9" t="s">
        <v>188</v>
      </c>
      <c r="E312" s="10">
        <v>96983.21</v>
      </c>
      <c r="F312" s="11">
        <v>79409.149999999994</v>
      </c>
      <c r="G312" s="11">
        <v>17574.060000000001</v>
      </c>
      <c r="H312" s="17">
        <v>94.537999999999997</v>
      </c>
      <c r="I312" s="12">
        <v>19.852</v>
      </c>
      <c r="J312" s="11">
        <v>7422</v>
      </c>
      <c r="K312" s="14">
        <v>0.71220000000000006</v>
      </c>
      <c r="L312" s="11">
        <v>7752</v>
      </c>
      <c r="M312" s="11">
        <v>104936.68</v>
      </c>
    </row>
    <row r="313" spans="1:13" outlineLevel="2" x14ac:dyDescent="0.2">
      <c r="A313" s="9">
        <v>108112607</v>
      </c>
      <c r="B313" s="9" t="s">
        <v>186</v>
      </c>
      <c r="C313" s="9">
        <v>108112502</v>
      </c>
      <c r="D313" s="9" t="s">
        <v>42</v>
      </c>
      <c r="E313" s="10">
        <v>7730.5</v>
      </c>
      <c r="F313" s="11">
        <v>6329.68</v>
      </c>
      <c r="G313" s="11">
        <v>1400.82</v>
      </c>
      <c r="H313" s="17">
        <v>6.7880000000000003</v>
      </c>
      <c r="I313" s="12">
        <v>1.425</v>
      </c>
      <c r="J313" s="11">
        <v>7637</v>
      </c>
      <c r="K313" s="14">
        <v>0.76859999999999995</v>
      </c>
      <c r="L313" s="11">
        <v>7785</v>
      </c>
      <c r="M313" s="11">
        <v>8364.4699999999993</v>
      </c>
    </row>
    <row r="314" spans="1:13" outlineLevel="2" x14ac:dyDescent="0.2">
      <c r="A314" s="9">
        <v>108112607</v>
      </c>
      <c r="B314" s="9" t="s">
        <v>186</v>
      </c>
      <c r="C314" s="9">
        <v>108116503</v>
      </c>
      <c r="D314" s="9" t="s">
        <v>192</v>
      </c>
      <c r="E314" s="10">
        <v>20102.71</v>
      </c>
      <c r="F314" s="11">
        <v>16459.95</v>
      </c>
      <c r="G314" s="11">
        <v>3642.76</v>
      </c>
      <c r="H314" s="17">
        <v>38.594000000000001</v>
      </c>
      <c r="I314" s="12">
        <v>8.1039999999999992</v>
      </c>
      <c r="J314" s="11">
        <v>6606</v>
      </c>
      <c r="K314" s="14">
        <v>0.40629999999999999</v>
      </c>
      <c r="L314" s="11">
        <v>7772</v>
      </c>
      <c r="M314" s="11">
        <v>21751.3</v>
      </c>
    </row>
    <row r="315" spans="1:13" outlineLevel="2" x14ac:dyDescent="0.2">
      <c r="A315" s="9">
        <v>108112607</v>
      </c>
      <c r="B315" s="9" t="s">
        <v>186</v>
      </c>
      <c r="C315" s="9">
        <v>108118503</v>
      </c>
      <c r="D315" s="9" t="s">
        <v>193</v>
      </c>
      <c r="E315" s="10">
        <v>28175.74</v>
      </c>
      <c r="F315" s="11">
        <v>23070.09</v>
      </c>
      <c r="G315" s="11">
        <v>5105.6499999999996</v>
      </c>
      <c r="H315" s="17">
        <v>36.860999999999997</v>
      </c>
      <c r="I315" s="12">
        <v>7.74</v>
      </c>
      <c r="J315" s="11">
        <v>7699</v>
      </c>
      <c r="K315" s="14">
        <v>0.51160000000000005</v>
      </c>
      <c r="L315" s="11">
        <v>7817</v>
      </c>
      <c r="M315" s="11">
        <v>30486.39</v>
      </c>
    </row>
    <row r="316" spans="1:13" outlineLevel="2" x14ac:dyDescent="0.2">
      <c r="A316" s="9">
        <v>108112607</v>
      </c>
      <c r="B316" s="9" t="s">
        <v>186</v>
      </c>
      <c r="C316" s="9">
        <v>108569103</v>
      </c>
      <c r="D316" s="9" t="s">
        <v>202</v>
      </c>
      <c r="E316" s="10">
        <v>51665.38</v>
      </c>
      <c r="F316" s="11">
        <v>42303.24</v>
      </c>
      <c r="G316" s="11">
        <v>9362.14</v>
      </c>
      <c r="H316" s="17">
        <v>57.35</v>
      </c>
      <c r="I316" s="12">
        <v>12.042999999999999</v>
      </c>
      <c r="J316" s="11">
        <v>6484</v>
      </c>
      <c r="K316" s="14">
        <v>0.71589999999999998</v>
      </c>
      <c r="L316" s="11">
        <v>7734</v>
      </c>
      <c r="M316" s="11">
        <v>55902.400000000001</v>
      </c>
    </row>
    <row r="317" spans="1:13" outlineLevel="1" x14ac:dyDescent="0.2">
      <c r="B317" s="19" t="s">
        <v>186</v>
      </c>
      <c r="E317" s="20">
        <f>SUBTOTAL(9,E310:E316)</f>
        <v>279977.61</v>
      </c>
      <c r="F317" s="21">
        <f>SUBTOTAL(9,F310:F316)</f>
        <v>229243.63999999998</v>
      </c>
      <c r="G317" s="21">
        <f>SUBTOTAL(9,G310:G316)</f>
        <v>50733.97</v>
      </c>
      <c r="H317" s="22"/>
      <c r="I317" s="23"/>
      <c r="J317" s="21"/>
      <c r="K317" s="24"/>
      <c r="L317" s="21"/>
      <c r="M317" s="21">
        <f>SUBTOTAL(9,M310:M316)</f>
        <v>302938.21999999997</v>
      </c>
    </row>
    <row r="318" spans="1:13" outlineLevel="2" x14ac:dyDescent="0.2">
      <c r="A318" s="9">
        <v>101302607</v>
      </c>
      <c r="B318" s="9" t="s">
        <v>273</v>
      </c>
      <c r="C318" s="9">
        <v>101301303</v>
      </c>
      <c r="D318" s="9" t="s">
        <v>274</v>
      </c>
      <c r="E318" s="10">
        <v>66248.240000000005</v>
      </c>
      <c r="F318" s="11">
        <v>54243.58</v>
      </c>
      <c r="G318" s="11">
        <v>12004.66</v>
      </c>
      <c r="H318" s="17">
        <v>63.011000000000003</v>
      </c>
      <c r="I318" s="12">
        <v>13.231999999999999</v>
      </c>
      <c r="J318" s="11">
        <v>7113</v>
      </c>
      <c r="K318" s="14">
        <v>0.76160000000000005</v>
      </c>
      <c r="L318" s="11">
        <v>7806</v>
      </c>
      <c r="M318" s="11">
        <v>71681.179999999993</v>
      </c>
    </row>
    <row r="319" spans="1:13" outlineLevel="2" x14ac:dyDescent="0.2">
      <c r="A319" s="9">
        <v>101302607</v>
      </c>
      <c r="B319" s="9" t="s">
        <v>273</v>
      </c>
      <c r="C319" s="9">
        <v>101301403</v>
      </c>
      <c r="D319" s="9" t="s">
        <v>3</v>
      </c>
      <c r="E319" s="10">
        <v>106341.15</v>
      </c>
      <c r="F319" s="11">
        <v>87071.360000000001</v>
      </c>
      <c r="G319" s="11">
        <v>19269.79</v>
      </c>
      <c r="H319" s="17">
        <v>114.381</v>
      </c>
      <c r="I319" s="12">
        <v>24.02</v>
      </c>
      <c r="J319" s="11">
        <v>8164</v>
      </c>
      <c r="K319" s="14">
        <v>0.61280000000000001</v>
      </c>
      <c r="L319" s="11">
        <v>7817</v>
      </c>
      <c r="M319" s="11">
        <v>115062.05</v>
      </c>
    </row>
    <row r="320" spans="1:13" outlineLevel="2" x14ac:dyDescent="0.2">
      <c r="A320" s="9">
        <v>101302607</v>
      </c>
      <c r="B320" s="9" t="s">
        <v>273</v>
      </c>
      <c r="C320" s="9">
        <v>101303503</v>
      </c>
      <c r="D320" s="9" t="s">
        <v>275</v>
      </c>
      <c r="E320" s="10">
        <v>46925.73</v>
      </c>
      <c r="F320" s="11">
        <v>38422.449999999997</v>
      </c>
      <c r="G320" s="11">
        <v>8503.2800000000007</v>
      </c>
      <c r="H320" s="17">
        <v>43.82</v>
      </c>
      <c r="I320" s="12">
        <v>9.202</v>
      </c>
      <c r="J320" s="11">
        <v>8411</v>
      </c>
      <c r="K320" s="14">
        <v>0.70740000000000003</v>
      </c>
      <c r="L320" s="11">
        <v>7800</v>
      </c>
      <c r="M320" s="11">
        <v>50774.06</v>
      </c>
    </row>
    <row r="321" spans="1:13" outlineLevel="2" x14ac:dyDescent="0.2">
      <c r="A321" s="9">
        <v>101302607</v>
      </c>
      <c r="B321" s="9" t="s">
        <v>273</v>
      </c>
      <c r="C321" s="9">
        <v>101306503</v>
      </c>
      <c r="D321" s="9" t="s">
        <v>276</v>
      </c>
      <c r="E321" s="10">
        <v>38292.559999999998</v>
      </c>
      <c r="F321" s="11">
        <v>31353.67</v>
      </c>
      <c r="G321" s="11">
        <v>6938.89</v>
      </c>
      <c r="H321" s="17">
        <v>35.51</v>
      </c>
      <c r="I321" s="12">
        <v>7.4569999999999999</v>
      </c>
      <c r="J321" s="11">
        <v>9185</v>
      </c>
      <c r="K321" s="14">
        <v>0.7117</v>
      </c>
      <c r="L321" s="11">
        <v>7807</v>
      </c>
      <c r="M321" s="11">
        <v>41432.879999999997</v>
      </c>
    </row>
    <row r="322" spans="1:13" outlineLevel="2" x14ac:dyDescent="0.2">
      <c r="A322" s="9">
        <v>101302607</v>
      </c>
      <c r="B322" s="9" t="s">
        <v>273</v>
      </c>
      <c r="C322" s="9">
        <v>101308503</v>
      </c>
      <c r="D322" s="9" t="s">
        <v>5</v>
      </c>
      <c r="E322" s="10">
        <v>39075.99</v>
      </c>
      <c r="F322" s="11">
        <v>31995.14</v>
      </c>
      <c r="G322" s="11">
        <v>7080.85</v>
      </c>
      <c r="H322" s="17">
        <v>68.948999999999998</v>
      </c>
      <c r="I322" s="12">
        <v>14.478999999999999</v>
      </c>
      <c r="J322" s="11">
        <v>10778</v>
      </c>
      <c r="K322" s="14">
        <v>0.375</v>
      </c>
      <c r="L322" s="11">
        <v>7787</v>
      </c>
      <c r="M322" s="11">
        <v>42280.56</v>
      </c>
    </row>
    <row r="323" spans="1:13" outlineLevel="1" x14ac:dyDescent="0.2">
      <c r="B323" s="19" t="s">
        <v>273</v>
      </c>
      <c r="E323" s="20">
        <f>SUBTOTAL(9,E318:E322)</f>
        <v>296883.67000000004</v>
      </c>
      <c r="F323" s="21">
        <f>SUBTOTAL(9,F318:F322)</f>
        <v>243086.2</v>
      </c>
      <c r="G323" s="21">
        <f>SUBTOTAL(9,G318:G322)</f>
        <v>53797.47</v>
      </c>
      <c r="H323" s="22"/>
      <c r="I323" s="23"/>
      <c r="J323" s="21"/>
      <c r="K323" s="24"/>
      <c r="L323" s="21"/>
      <c r="M323" s="21">
        <f>SUBTOTAL(9,M318:M322)</f>
        <v>321230.73</v>
      </c>
    </row>
    <row r="324" spans="1:13" outlineLevel="2" x14ac:dyDescent="0.2">
      <c r="A324" s="9">
        <v>118403207</v>
      </c>
      <c r="B324" s="9" t="s">
        <v>431</v>
      </c>
      <c r="C324" s="9">
        <v>116191103</v>
      </c>
      <c r="D324" s="9" t="s">
        <v>440</v>
      </c>
      <c r="E324" s="10">
        <v>708.44</v>
      </c>
      <c r="F324" s="11">
        <v>580.07000000000005</v>
      </c>
      <c r="G324" s="11">
        <v>128.37</v>
      </c>
      <c r="H324" s="17">
        <v>0.74099999999999999</v>
      </c>
      <c r="I324" s="12">
        <v>0.155</v>
      </c>
      <c r="J324" s="11">
        <v>7606</v>
      </c>
      <c r="K324" s="14">
        <v>0.6502</v>
      </c>
      <c r="L324" s="11">
        <v>7782</v>
      </c>
      <c r="M324" s="11">
        <v>766.54</v>
      </c>
    </row>
    <row r="325" spans="1:13" outlineLevel="2" x14ac:dyDescent="0.2">
      <c r="A325" s="9">
        <v>118403207</v>
      </c>
      <c r="B325" s="9" t="s">
        <v>431</v>
      </c>
      <c r="C325" s="9">
        <v>118403302</v>
      </c>
      <c r="D325" s="9" t="s">
        <v>470</v>
      </c>
      <c r="E325" s="10">
        <v>499328.98</v>
      </c>
      <c r="F325" s="11">
        <v>408846.95</v>
      </c>
      <c r="G325" s="11">
        <v>90482.03</v>
      </c>
      <c r="H325" s="17">
        <v>733.75199999999995</v>
      </c>
      <c r="I325" s="12">
        <v>154.08699999999999</v>
      </c>
      <c r="J325" s="11">
        <v>5437</v>
      </c>
      <c r="K325" s="14">
        <v>0.64490000000000003</v>
      </c>
      <c r="L325" s="11">
        <v>7765</v>
      </c>
      <c r="M325" s="11">
        <v>540278.32999999996</v>
      </c>
    </row>
    <row r="326" spans="1:13" outlineLevel="1" x14ac:dyDescent="0.2">
      <c r="B326" s="19" t="s">
        <v>431</v>
      </c>
      <c r="E326" s="20">
        <f>SUBTOTAL(9,E324:E325)</f>
        <v>500037.42</v>
      </c>
      <c r="F326" s="21">
        <f>SUBTOTAL(9,F324:F325)</f>
        <v>409427.02</v>
      </c>
      <c r="G326" s="21">
        <f>SUBTOTAL(9,G324:G325)</f>
        <v>90610.4</v>
      </c>
      <c r="H326" s="22"/>
      <c r="I326" s="23"/>
      <c r="J326" s="21"/>
      <c r="K326" s="24"/>
      <c r="L326" s="21"/>
      <c r="M326" s="21">
        <f>SUBTOTAL(9,M324:M325)</f>
        <v>541044.87</v>
      </c>
    </row>
    <row r="327" spans="1:13" outlineLevel="2" x14ac:dyDescent="0.2">
      <c r="A327" s="9">
        <v>111312607</v>
      </c>
      <c r="B327" s="9" t="s">
        <v>253</v>
      </c>
      <c r="C327" s="9">
        <v>111312503</v>
      </c>
      <c r="D327" s="9" t="s">
        <v>254</v>
      </c>
      <c r="E327" s="10">
        <v>73448.160000000003</v>
      </c>
      <c r="F327" s="11">
        <v>60138.82</v>
      </c>
      <c r="G327" s="11">
        <v>13309.34</v>
      </c>
      <c r="H327" s="17">
        <v>102.011</v>
      </c>
      <c r="I327" s="12">
        <v>21.422000000000001</v>
      </c>
      <c r="J327" s="11">
        <v>6212</v>
      </c>
      <c r="K327" s="14">
        <v>0.59719999999999995</v>
      </c>
      <c r="L327" s="11">
        <v>7757</v>
      </c>
      <c r="M327" s="11">
        <v>79471.55</v>
      </c>
    </row>
    <row r="328" spans="1:13" outlineLevel="2" x14ac:dyDescent="0.2">
      <c r="A328" s="9">
        <v>111312607</v>
      </c>
      <c r="B328" s="9" t="s">
        <v>253</v>
      </c>
      <c r="C328" s="9">
        <v>111312804</v>
      </c>
      <c r="D328" s="9" t="s">
        <v>63</v>
      </c>
      <c r="E328" s="10">
        <v>40213.79</v>
      </c>
      <c r="F328" s="11">
        <v>32926.76</v>
      </c>
      <c r="G328" s="11">
        <v>7287.03</v>
      </c>
      <c r="H328" s="17">
        <v>43.232999999999997</v>
      </c>
      <c r="I328" s="12">
        <v>9.0779999999999994</v>
      </c>
      <c r="J328" s="11">
        <v>7357</v>
      </c>
      <c r="K328" s="14">
        <v>0.65149999999999997</v>
      </c>
      <c r="L328" s="11">
        <v>7761</v>
      </c>
      <c r="M328" s="11">
        <v>43511.67</v>
      </c>
    </row>
    <row r="329" spans="1:13" outlineLevel="2" x14ac:dyDescent="0.2">
      <c r="A329" s="9">
        <v>111312607</v>
      </c>
      <c r="B329" s="9" t="s">
        <v>253</v>
      </c>
      <c r="C329" s="9">
        <v>111316003</v>
      </c>
      <c r="D329" s="9" t="s">
        <v>65</v>
      </c>
      <c r="E329" s="10">
        <v>82307.56</v>
      </c>
      <c r="F329" s="11">
        <v>67392.83</v>
      </c>
      <c r="G329" s="11">
        <v>14914.73</v>
      </c>
      <c r="H329" s="17">
        <v>104.694</v>
      </c>
      <c r="I329" s="12">
        <v>21.984999999999999</v>
      </c>
      <c r="J329" s="11">
        <v>5307</v>
      </c>
      <c r="K329" s="14">
        <v>0.76329999999999998</v>
      </c>
      <c r="L329" s="11">
        <v>7761</v>
      </c>
      <c r="M329" s="11">
        <v>89057.5</v>
      </c>
    </row>
    <row r="330" spans="1:13" outlineLevel="2" x14ac:dyDescent="0.2">
      <c r="A330" s="9">
        <v>111312607</v>
      </c>
      <c r="B330" s="9" t="s">
        <v>253</v>
      </c>
      <c r="C330" s="9">
        <v>114067002</v>
      </c>
      <c r="D330" s="9" t="s">
        <v>417</v>
      </c>
      <c r="E330" s="10">
        <v>1067.1099999999999</v>
      </c>
      <c r="F330" s="11">
        <v>873.74</v>
      </c>
      <c r="G330" s="11">
        <v>193.37</v>
      </c>
      <c r="H330" s="17">
        <v>1</v>
      </c>
      <c r="I330" s="12">
        <v>0.21</v>
      </c>
      <c r="J330" s="11">
        <v>6243</v>
      </c>
      <c r="K330" s="14">
        <v>0.88070000000000004</v>
      </c>
      <c r="L330" s="11">
        <v>7804</v>
      </c>
      <c r="M330" s="11">
        <v>1154.6199999999999</v>
      </c>
    </row>
    <row r="331" spans="1:13" outlineLevel="2" x14ac:dyDescent="0.2">
      <c r="A331" s="9">
        <v>111312607</v>
      </c>
      <c r="B331" s="9" t="s">
        <v>253</v>
      </c>
      <c r="C331" s="9">
        <v>111317503</v>
      </c>
      <c r="D331" s="9" t="s">
        <v>66</v>
      </c>
      <c r="E331" s="10">
        <v>62701.19</v>
      </c>
      <c r="F331" s="11">
        <v>51339.28</v>
      </c>
      <c r="G331" s="11">
        <v>11361.91</v>
      </c>
      <c r="H331" s="17">
        <v>85.316000000000003</v>
      </c>
      <c r="I331" s="12">
        <v>17.916</v>
      </c>
      <c r="J331" s="11">
        <v>5807</v>
      </c>
      <c r="K331" s="14">
        <v>0.65210000000000001</v>
      </c>
      <c r="L331" s="11">
        <v>7740</v>
      </c>
      <c r="M331" s="11">
        <v>67843.23</v>
      </c>
    </row>
    <row r="332" spans="1:13" outlineLevel="1" x14ac:dyDescent="0.2">
      <c r="B332" s="19" t="s">
        <v>253</v>
      </c>
      <c r="E332" s="20">
        <f>SUBTOTAL(9,E327:E331)</f>
        <v>259737.81</v>
      </c>
      <c r="F332" s="21">
        <f>SUBTOTAL(9,F327:F331)</f>
        <v>212671.43</v>
      </c>
      <c r="G332" s="21">
        <f>SUBTOTAL(9,G327:G331)</f>
        <v>47066.380000000005</v>
      </c>
      <c r="H332" s="22"/>
      <c r="I332" s="23"/>
      <c r="J332" s="21"/>
      <c r="K332" s="24"/>
      <c r="L332" s="21"/>
      <c r="M332" s="21">
        <f>SUBTOTAL(9,M327:M331)</f>
        <v>281038.57</v>
      </c>
    </row>
    <row r="333" spans="1:13" outlineLevel="2" x14ac:dyDescent="0.2">
      <c r="A333" s="9">
        <v>128324207</v>
      </c>
      <c r="B333" s="9" t="s">
        <v>606</v>
      </c>
      <c r="C333" s="9">
        <v>128321103</v>
      </c>
      <c r="D333" s="9" t="s">
        <v>607</v>
      </c>
      <c r="E333" s="10">
        <v>84531.76</v>
      </c>
      <c r="F333" s="11">
        <v>69213.990000000005</v>
      </c>
      <c r="G333" s="11">
        <v>15317.77</v>
      </c>
      <c r="H333" s="17">
        <v>82.930999999999997</v>
      </c>
      <c r="I333" s="12">
        <v>17.414999999999999</v>
      </c>
      <c r="J333" s="11">
        <v>8454</v>
      </c>
      <c r="K333" s="14">
        <v>0.67110000000000003</v>
      </c>
      <c r="L333" s="11">
        <v>7826</v>
      </c>
      <c r="M333" s="11">
        <v>91464.1</v>
      </c>
    </row>
    <row r="334" spans="1:13" outlineLevel="2" x14ac:dyDescent="0.2">
      <c r="A334" s="9">
        <v>128324207</v>
      </c>
      <c r="B334" s="9" t="s">
        <v>606</v>
      </c>
      <c r="C334" s="9">
        <v>128323303</v>
      </c>
      <c r="D334" s="9" t="s">
        <v>608</v>
      </c>
      <c r="E334" s="10">
        <v>50367.32</v>
      </c>
      <c r="F334" s="11">
        <v>41240.400000000001</v>
      </c>
      <c r="G334" s="11">
        <v>9126.92</v>
      </c>
      <c r="H334" s="17">
        <v>49.198</v>
      </c>
      <c r="I334" s="12">
        <v>10.331</v>
      </c>
      <c r="J334" s="11">
        <v>9280</v>
      </c>
      <c r="K334" s="14">
        <v>0.67379999999999995</v>
      </c>
      <c r="L334" s="11">
        <v>7829</v>
      </c>
      <c r="M334" s="11">
        <v>54497.88</v>
      </c>
    </row>
    <row r="335" spans="1:13" outlineLevel="2" x14ac:dyDescent="0.2">
      <c r="A335" s="9">
        <v>128324207</v>
      </c>
      <c r="B335" s="9" t="s">
        <v>606</v>
      </c>
      <c r="C335" s="9">
        <v>128323703</v>
      </c>
      <c r="D335" s="9" t="s">
        <v>609</v>
      </c>
      <c r="E335" s="10">
        <v>53352.13</v>
      </c>
      <c r="F335" s="11">
        <v>43684.34</v>
      </c>
      <c r="G335" s="11">
        <v>9667.7900000000009</v>
      </c>
      <c r="H335" s="17">
        <v>82.09</v>
      </c>
      <c r="I335" s="12">
        <v>17.238</v>
      </c>
      <c r="J335" s="11">
        <v>10469</v>
      </c>
      <c r="K335" s="14">
        <v>0.4289</v>
      </c>
      <c r="L335" s="11">
        <v>7808</v>
      </c>
      <c r="M335" s="11">
        <v>57727.48</v>
      </c>
    </row>
    <row r="336" spans="1:13" outlineLevel="2" x14ac:dyDescent="0.2">
      <c r="A336" s="9">
        <v>128324207</v>
      </c>
      <c r="B336" s="9" t="s">
        <v>606</v>
      </c>
      <c r="C336" s="9">
        <v>128325203</v>
      </c>
      <c r="D336" s="9" t="s">
        <v>155</v>
      </c>
      <c r="E336" s="10">
        <v>74736.7</v>
      </c>
      <c r="F336" s="11">
        <v>61193.87</v>
      </c>
      <c r="G336" s="11">
        <v>13542.83</v>
      </c>
      <c r="H336" s="17">
        <v>76.965000000000003</v>
      </c>
      <c r="I336" s="12">
        <v>16.161999999999999</v>
      </c>
      <c r="J336" s="11">
        <v>8390</v>
      </c>
      <c r="K336" s="14">
        <v>0.64319999999999999</v>
      </c>
      <c r="L336" s="11">
        <v>7779</v>
      </c>
      <c r="M336" s="11">
        <v>80865.759999999995</v>
      </c>
    </row>
    <row r="337" spans="1:13" outlineLevel="2" x14ac:dyDescent="0.2">
      <c r="A337" s="9">
        <v>128324207</v>
      </c>
      <c r="B337" s="9" t="s">
        <v>606</v>
      </c>
      <c r="C337" s="9">
        <v>128326303</v>
      </c>
      <c r="D337" s="9" t="s">
        <v>157</v>
      </c>
      <c r="E337" s="10">
        <v>36390.97</v>
      </c>
      <c r="F337" s="11">
        <v>29796.66</v>
      </c>
      <c r="G337" s="11">
        <v>6594.31</v>
      </c>
      <c r="H337" s="17">
        <v>33.204000000000001</v>
      </c>
      <c r="I337" s="12">
        <v>6.9720000000000004</v>
      </c>
      <c r="J337" s="11">
        <v>9677</v>
      </c>
      <c r="K337" s="14">
        <v>0.7248</v>
      </c>
      <c r="L337" s="11">
        <v>7792</v>
      </c>
      <c r="M337" s="11">
        <v>39375.35</v>
      </c>
    </row>
    <row r="338" spans="1:13" outlineLevel="2" x14ac:dyDescent="0.2">
      <c r="A338" s="9">
        <v>128324207</v>
      </c>
      <c r="B338" s="9" t="s">
        <v>606</v>
      </c>
      <c r="C338" s="9">
        <v>128327303</v>
      </c>
      <c r="D338" s="9" t="s">
        <v>610</v>
      </c>
      <c r="E338" s="10">
        <v>16119.29</v>
      </c>
      <c r="F338" s="11">
        <v>13198.36</v>
      </c>
      <c r="G338" s="11">
        <v>2920.93</v>
      </c>
      <c r="H338" s="17">
        <v>14.176</v>
      </c>
      <c r="I338" s="12">
        <v>2.976</v>
      </c>
      <c r="J338" s="11">
        <v>8828</v>
      </c>
      <c r="K338" s="14">
        <v>0.75309999999999999</v>
      </c>
      <c r="L338" s="11">
        <v>7782</v>
      </c>
      <c r="M338" s="11">
        <v>17441.21</v>
      </c>
    </row>
    <row r="339" spans="1:13" outlineLevel="2" x14ac:dyDescent="0.2">
      <c r="A339" s="9">
        <v>128324207</v>
      </c>
      <c r="B339" s="9" t="s">
        <v>606</v>
      </c>
      <c r="C339" s="9">
        <v>128328003</v>
      </c>
      <c r="D339" s="9" t="s">
        <v>158</v>
      </c>
      <c r="E339" s="10">
        <v>61851.01</v>
      </c>
      <c r="F339" s="11">
        <v>50643.16</v>
      </c>
      <c r="G339" s="11">
        <v>11207.85</v>
      </c>
      <c r="H339" s="17">
        <v>58.470999999999997</v>
      </c>
      <c r="I339" s="12">
        <v>12.278</v>
      </c>
      <c r="J339" s="11">
        <v>9702</v>
      </c>
      <c r="K339" s="14">
        <v>0.7006</v>
      </c>
      <c r="L339" s="11">
        <v>7780</v>
      </c>
      <c r="M339" s="11">
        <v>66923.33</v>
      </c>
    </row>
    <row r="340" spans="1:13" outlineLevel="1" x14ac:dyDescent="0.2">
      <c r="B340" s="25" t="s">
        <v>606</v>
      </c>
      <c r="C340" s="25"/>
      <c r="D340" s="25"/>
      <c r="E340" s="20">
        <f>SUBTOTAL(9,E333:E339)</f>
        <v>377349.18</v>
      </c>
      <c r="F340" s="21">
        <f>SUBTOTAL(9,F333:F339)</f>
        <v>308970.78000000003</v>
      </c>
      <c r="G340" s="21">
        <f>SUBTOTAL(9,G333:G339)</f>
        <v>68378.400000000009</v>
      </c>
      <c r="H340" s="22"/>
      <c r="I340" s="23"/>
      <c r="J340" s="21"/>
      <c r="K340" s="24"/>
      <c r="L340" s="21"/>
      <c r="M340" s="21">
        <f>SUBTOTAL(9,M333:M339)</f>
        <v>408295.11000000004</v>
      </c>
    </row>
    <row r="341" spans="1:13" outlineLevel="2" x14ac:dyDescent="0.2">
      <c r="A341" s="9">
        <v>106333407</v>
      </c>
      <c r="B341" s="9" t="s">
        <v>245</v>
      </c>
      <c r="C341" s="9">
        <v>106330703</v>
      </c>
      <c r="D341" s="9" t="s">
        <v>26</v>
      </c>
      <c r="E341" s="10">
        <v>45124.61</v>
      </c>
      <c r="F341" s="11">
        <v>36947.699999999997</v>
      </c>
      <c r="G341" s="11">
        <v>8176.91</v>
      </c>
      <c r="H341" s="17">
        <v>46.41</v>
      </c>
      <c r="I341" s="12">
        <v>9.7460000000000004</v>
      </c>
      <c r="J341" s="11">
        <v>7609</v>
      </c>
      <c r="K341" s="14">
        <v>0.65839999999999999</v>
      </c>
      <c r="L341" s="11">
        <v>7749</v>
      </c>
      <c r="M341" s="11">
        <v>48825.22</v>
      </c>
    </row>
    <row r="342" spans="1:13" outlineLevel="2" x14ac:dyDescent="0.2">
      <c r="A342" s="9">
        <v>106333407</v>
      </c>
      <c r="B342" s="9" t="s">
        <v>245</v>
      </c>
      <c r="C342" s="9">
        <v>106330803</v>
      </c>
      <c r="D342" s="9" t="s">
        <v>389</v>
      </c>
      <c r="E342" s="10">
        <v>50258.85</v>
      </c>
      <c r="F342" s="11">
        <v>41151.58</v>
      </c>
      <c r="G342" s="11">
        <v>9107.27</v>
      </c>
      <c r="H342" s="17">
        <v>60.784999999999997</v>
      </c>
      <c r="I342" s="12">
        <v>12.763999999999999</v>
      </c>
      <c r="J342" s="11">
        <v>6702</v>
      </c>
      <c r="K342" s="14">
        <v>0.63570000000000004</v>
      </c>
      <c r="L342" s="11">
        <v>7758</v>
      </c>
      <c r="M342" s="11">
        <v>54380.51</v>
      </c>
    </row>
    <row r="343" spans="1:13" outlineLevel="2" x14ac:dyDescent="0.2">
      <c r="A343" s="9">
        <v>106333407</v>
      </c>
      <c r="B343" s="9" t="s">
        <v>245</v>
      </c>
      <c r="C343" s="9">
        <v>106172003</v>
      </c>
      <c r="D343" s="9" t="s">
        <v>387</v>
      </c>
      <c r="E343" s="10">
        <v>171677.04</v>
      </c>
      <c r="F343" s="11">
        <v>140567.92000000001</v>
      </c>
      <c r="G343" s="11">
        <v>31109.119999999999</v>
      </c>
      <c r="H343" s="17">
        <v>185.291</v>
      </c>
      <c r="I343" s="12">
        <v>38.911000000000001</v>
      </c>
      <c r="J343" s="11">
        <v>7414</v>
      </c>
      <c r="K343" s="14">
        <v>0.64390000000000003</v>
      </c>
      <c r="L343" s="11">
        <v>7781</v>
      </c>
      <c r="M343" s="11">
        <v>185756.06</v>
      </c>
    </row>
    <row r="344" spans="1:13" outlineLevel="2" x14ac:dyDescent="0.2">
      <c r="A344" s="9">
        <v>106333407</v>
      </c>
      <c r="B344" s="9" t="s">
        <v>245</v>
      </c>
      <c r="C344" s="9">
        <v>110177003</v>
      </c>
      <c r="D344" s="9" t="s">
        <v>244</v>
      </c>
      <c r="E344" s="10">
        <v>1048.8</v>
      </c>
      <c r="F344" s="11">
        <v>858.75</v>
      </c>
      <c r="G344" s="11">
        <v>190.05</v>
      </c>
      <c r="H344" s="17">
        <v>1</v>
      </c>
      <c r="I344" s="12">
        <v>0.21</v>
      </c>
      <c r="J344" s="11">
        <v>8001</v>
      </c>
      <c r="K344" s="14">
        <v>0.69279999999999997</v>
      </c>
      <c r="L344" s="11">
        <v>7800</v>
      </c>
      <c r="M344" s="11">
        <v>1134.81</v>
      </c>
    </row>
    <row r="345" spans="1:13" outlineLevel="2" x14ac:dyDescent="0.2">
      <c r="A345" s="9">
        <v>106333407</v>
      </c>
      <c r="B345" s="9" t="s">
        <v>245</v>
      </c>
      <c r="C345" s="9">
        <v>106338003</v>
      </c>
      <c r="D345" s="9" t="s">
        <v>390</v>
      </c>
      <c r="E345" s="10">
        <v>84805.42</v>
      </c>
      <c r="F345" s="11">
        <v>69438.06</v>
      </c>
      <c r="G345" s="11">
        <v>15367.36</v>
      </c>
      <c r="H345" s="17">
        <v>88.504999999999995</v>
      </c>
      <c r="I345" s="12">
        <v>18.585999999999999</v>
      </c>
      <c r="J345" s="11">
        <v>7993</v>
      </c>
      <c r="K345" s="14">
        <v>0.63539999999999996</v>
      </c>
      <c r="L345" s="11">
        <v>7770</v>
      </c>
      <c r="M345" s="11">
        <v>91760.2</v>
      </c>
    </row>
    <row r="346" spans="1:13" outlineLevel="1" x14ac:dyDescent="0.2">
      <c r="B346" s="19" t="s">
        <v>245</v>
      </c>
      <c r="E346" s="20">
        <f>SUBTOTAL(9,E341:E345)</f>
        <v>352914.72</v>
      </c>
      <c r="F346" s="21">
        <f>SUBTOTAL(9,F341:F345)</f>
        <v>288964.01</v>
      </c>
      <c r="G346" s="21">
        <f>SUBTOTAL(9,G341:G345)</f>
        <v>63950.710000000006</v>
      </c>
      <c r="H346" s="22"/>
      <c r="I346" s="23"/>
      <c r="J346" s="21"/>
      <c r="K346" s="24"/>
      <c r="L346" s="21"/>
      <c r="M346" s="21">
        <f>SUBTOTAL(9,M341:M345)</f>
        <v>381856.80000000005</v>
      </c>
    </row>
    <row r="347" spans="1:13" outlineLevel="2" x14ac:dyDescent="0.2">
      <c r="A347" s="9">
        <v>110183707</v>
      </c>
      <c r="B347" s="9" t="s">
        <v>247</v>
      </c>
      <c r="C347" s="9">
        <v>110183602</v>
      </c>
      <c r="D347" s="9" t="s">
        <v>248</v>
      </c>
      <c r="E347" s="10">
        <v>435584.25</v>
      </c>
      <c r="F347" s="11">
        <v>356653.23</v>
      </c>
      <c r="G347" s="11">
        <v>78931.02</v>
      </c>
      <c r="H347" s="17">
        <v>466.947</v>
      </c>
      <c r="I347" s="12">
        <v>98.058000000000007</v>
      </c>
      <c r="J347" s="11">
        <v>7543</v>
      </c>
      <c r="K347" s="14">
        <v>0.63719999999999999</v>
      </c>
      <c r="L347" s="11">
        <v>7788</v>
      </c>
      <c r="M347" s="11">
        <v>471305.97</v>
      </c>
    </row>
    <row r="348" spans="1:13" outlineLevel="1" x14ac:dyDescent="0.2">
      <c r="B348" s="19" t="s">
        <v>247</v>
      </c>
      <c r="E348" s="20">
        <f>SUBTOTAL(9,E347:E347)</f>
        <v>435584.25</v>
      </c>
      <c r="F348" s="21">
        <f>SUBTOTAL(9,F347:F347)</f>
        <v>356653.23</v>
      </c>
      <c r="G348" s="21">
        <f>SUBTOTAL(9,G347:G347)</f>
        <v>78931.02</v>
      </c>
      <c r="H348" s="22"/>
      <c r="I348" s="23"/>
      <c r="J348" s="21"/>
      <c r="K348" s="24"/>
      <c r="L348" s="21"/>
      <c r="M348" s="21">
        <f>SUBTOTAL(9,M347:M347)</f>
        <v>471305.97</v>
      </c>
    </row>
    <row r="349" spans="1:13" outlineLevel="2" x14ac:dyDescent="0.2">
      <c r="A349" s="9">
        <v>113363807</v>
      </c>
      <c r="B349" s="9" t="s">
        <v>227</v>
      </c>
      <c r="C349" s="9">
        <v>113361303</v>
      </c>
      <c r="D349" s="9" t="s">
        <v>228</v>
      </c>
      <c r="E349" s="10">
        <v>91416.97</v>
      </c>
      <c r="F349" s="11">
        <v>74851.55</v>
      </c>
      <c r="G349" s="11">
        <v>16565.419999999998</v>
      </c>
      <c r="H349" s="17">
        <v>124.851</v>
      </c>
      <c r="I349" s="12">
        <v>26.218</v>
      </c>
      <c r="J349" s="11">
        <v>8283</v>
      </c>
      <c r="K349" s="14">
        <v>0.48349999999999999</v>
      </c>
      <c r="L349" s="11">
        <v>7803</v>
      </c>
      <c r="M349" s="11">
        <v>98913.96</v>
      </c>
    </row>
    <row r="350" spans="1:13" outlineLevel="2" x14ac:dyDescent="0.2">
      <c r="A350" s="9">
        <v>113363807</v>
      </c>
      <c r="B350" s="9" t="s">
        <v>227</v>
      </c>
      <c r="C350" s="9">
        <v>113361503</v>
      </c>
      <c r="D350" s="9" t="s">
        <v>229</v>
      </c>
      <c r="E350" s="10">
        <v>54155.64</v>
      </c>
      <c r="F350" s="11">
        <v>44342.25</v>
      </c>
      <c r="G350" s="11">
        <v>9813.39</v>
      </c>
      <c r="H350" s="17">
        <v>49.823999999999998</v>
      </c>
      <c r="I350" s="12">
        <v>10.462999999999999</v>
      </c>
      <c r="J350" s="11">
        <v>8320</v>
      </c>
      <c r="K350" s="14">
        <v>0.7147</v>
      </c>
      <c r="L350" s="11">
        <v>7836</v>
      </c>
      <c r="M350" s="11">
        <v>58596.88</v>
      </c>
    </row>
    <row r="351" spans="1:13" outlineLevel="2" x14ac:dyDescent="0.2">
      <c r="A351" s="9">
        <v>113363807</v>
      </c>
      <c r="B351" s="9" t="s">
        <v>227</v>
      </c>
      <c r="C351" s="9">
        <v>113361703</v>
      </c>
      <c r="D351" s="9" t="s">
        <v>230</v>
      </c>
      <c r="E351" s="10">
        <v>77861.13</v>
      </c>
      <c r="F351" s="11">
        <v>63752.13</v>
      </c>
      <c r="G351" s="11">
        <v>14109</v>
      </c>
      <c r="H351" s="17">
        <v>151.98099999999999</v>
      </c>
      <c r="I351" s="12">
        <v>31.916</v>
      </c>
      <c r="J351" s="11">
        <v>7039</v>
      </c>
      <c r="K351" s="14">
        <v>0.375</v>
      </c>
      <c r="L351" s="11">
        <v>7773</v>
      </c>
      <c r="M351" s="11">
        <v>84246.43</v>
      </c>
    </row>
    <row r="352" spans="1:13" outlineLevel="2" x14ac:dyDescent="0.2">
      <c r="A352" s="9">
        <v>113363807</v>
      </c>
      <c r="B352" s="9" t="s">
        <v>227</v>
      </c>
      <c r="C352" s="9">
        <v>113362203</v>
      </c>
      <c r="D352" s="9" t="s">
        <v>232</v>
      </c>
      <c r="E352" s="10">
        <v>60926.17</v>
      </c>
      <c r="F352" s="11">
        <v>49885.91</v>
      </c>
      <c r="G352" s="11">
        <v>11040.26</v>
      </c>
      <c r="H352" s="17">
        <v>81.686999999999998</v>
      </c>
      <c r="I352" s="12">
        <v>17.154</v>
      </c>
      <c r="J352" s="11">
        <v>7032</v>
      </c>
      <c r="K352" s="14">
        <v>0.54649999999999999</v>
      </c>
      <c r="L352" s="11">
        <v>7810</v>
      </c>
      <c r="M352" s="11">
        <v>65922.649999999994</v>
      </c>
    </row>
    <row r="353" spans="1:13" outlineLevel="2" x14ac:dyDescent="0.2">
      <c r="A353" s="9">
        <v>113363807</v>
      </c>
      <c r="B353" s="9" t="s">
        <v>227</v>
      </c>
      <c r="C353" s="9">
        <v>113362303</v>
      </c>
      <c r="D353" s="9" t="s">
        <v>81</v>
      </c>
      <c r="E353" s="10">
        <v>105922.36</v>
      </c>
      <c r="F353" s="11">
        <v>86728.46</v>
      </c>
      <c r="G353" s="11">
        <v>19193.900000000001</v>
      </c>
      <c r="H353" s="17">
        <v>187.715</v>
      </c>
      <c r="I353" s="12">
        <v>39.42</v>
      </c>
      <c r="J353" s="11">
        <v>7753</v>
      </c>
      <c r="K353" s="14">
        <v>0.375</v>
      </c>
      <c r="L353" s="11">
        <v>7766</v>
      </c>
      <c r="M353" s="11">
        <v>114608.92</v>
      </c>
    </row>
    <row r="354" spans="1:13" outlineLevel="2" x14ac:dyDescent="0.2">
      <c r="A354" s="9">
        <v>113363807</v>
      </c>
      <c r="B354" s="9" t="s">
        <v>227</v>
      </c>
      <c r="C354" s="9">
        <v>113362403</v>
      </c>
      <c r="D354" s="9" t="s">
        <v>83</v>
      </c>
      <c r="E354" s="10">
        <v>125725.95</v>
      </c>
      <c r="F354" s="11">
        <v>102943.5</v>
      </c>
      <c r="G354" s="11">
        <v>22782.45</v>
      </c>
      <c r="H354" s="17">
        <v>162.88900000000001</v>
      </c>
      <c r="I354" s="12">
        <v>34.206000000000003</v>
      </c>
      <c r="J354" s="11">
        <v>7568</v>
      </c>
      <c r="K354" s="14">
        <v>0.52549999999999997</v>
      </c>
      <c r="L354" s="11">
        <v>7797</v>
      </c>
      <c r="M354" s="11">
        <v>136036.57999999999</v>
      </c>
    </row>
    <row r="355" spans="1:13" outlineLevel="2" x14ac:dyDescent="0.2">
      <c r="A355" s="9">
        <v>113363807</v>
      </c>
      <c r="B355" s="9" t="s">
        <v>227</v>
      </c>
      <c r="C355" s="9">
        <v>113362603</v>
      </c>
      <c r="D355" s="9" t="s">
        <v>84</v>
      </c>
      <c r="E355" s="10">
        <v>88988.81</v>
      </c>
      <c r="F355" s="11">
        <v>72863.39</v>
      </c>
      <c r="G355" s="11">
        <v>16125.42</v>
      </c>
      <c r="H355" s="17">
        <v>127.458</v>
      </c>
      <c r="I355" s="12">
        <v>26.765999999999998</v>
      </c>
      <c r="J355" s="11">
        <v>7607</v>
      </c>
      <c r="K355" s="14">
        <v>0.47289999999999999</v>
      </c>
      <c r="L355" s="11">
        <v>7796</v>
      </c>
      <c r="M355" s="11">
        <v>96286.67</v>
      </c>
    </row>
    <row r="356" spans="1:13" outlineLevel="2" x14ac:dyDescent="0.2">
      <c r="A356" s="9">
        <v>113363807</v>
      </c>
      <c r="B356" s="9" t="s">
        <v>227</v>
      </c>
      <c r="C356" s="9">
        <v>113363103</v>
      </c>
      <c r="D356" s="9" t="s">
        <v>233</v>
      </c>
      <c r="E356" s="10">
        <v>89376.08</v>
      </c>
      <c r="F356" s="11">
        <v>73180.490000000005</v>
      </c>
      <c r="G356" s="11">
        <v>16195.59</v>
      </c>
      <c r="H356" s="17">
        <v>146.75800000000001</v>
      </c>
      <c r="I356" s="12">
        <v>30.818999999999999</v>
      </c>
      <c r="J356" s="11">
        <v>9184</v>
      </c>
      <c r="K356" s="14">
        <v>0.40260000000000001</v>
      </c>
      <c r="L356" s="11">
        <v>7794</v>
      </c>
      <c r="M356" s="11">
        <v>96705.71</v>
      </c>
    </row>
    <row r="357" spans="1:13" outlineLevel="2" x14ac:dyDescent="0.2">
      <c r="A357" s="9">
        <v>113363807</v>
      </c>
      <c r="B357" s="9" t="s">
        <v>227</v>
      </c>
      <c r="C357" s="9">
        <v>113363603</v>
      </c>
      <c r="D357" s="9" t="s">
        <v>85</v>
      </c>
      <c r="E357" s="10">
        <v>53832.160000000003</v>
      </c>
      <c r="F357" s="11">
        <v>44077.38</v>
      </c>
      <c r="G357" s="11">
        <v>9754.7800000000007</v>
      </c>
      <c r="H357" s="17">
        <v>85.311000000000007</v>
      </c>
      <c r="I357" s="12">
        <v>17.914999999999999</v>
      </c>
      <c r="J357" s="11">
        <v>8060</v>
      </c>
      <c r="K357" s="14">
        <v>0.41710000000000003</v>
      </c>
      <c r="L357" s="11">
        <v>7795</v>
      </c>
      <c r="M357" s="11">
        <v>58246.86</v>
      </c>
    </row>
    <row r="358" spans="1:13" outlineLevel="2" x14ac:dyDescent="0.2">
      <c r="A358" s="9">
        <v>113363807</v>
      </c>
      <c r="B358" s="9" t="s">
        <v>227</v>
      </c>
      <c r="C358" s="9">
        <v>113364002</v>
      </c>
      <c r="D358" s="9" t="s">
        <v>86</v>
      </c>
      <c r="E358" s="10">
        <v>119528.12</v>
      </c>
      <c r="F358" s="11">
        <v>97868.76</v>
      </c>
      <c r="G358" s="11">
        <v>21659.360000000001</v>
      </c>
      <c r="H358" s="17">
        <v>110.46299999999999</v>
      </c>
      <c r="I358" s="12">
        <v>23.196999999999999</v>
      </c>
      <c r="J358" s="11">
        <v>8071</v>
      </c>
      <c r="K358" s="14">
        <v>0.71250000000000002</v>
      </c>
      <c r="L358" s="11">
        <v>7825</v>
      </c>
      <c r="M358" s="11">
        <v>129330.47</v>
      </c>
    </row>
    <row r="359" spans="1:13" outlineLevel="2" x14ac:dyDescent="0.2">
      <c r="A359" s="9">
        <v>113363807</v>
      </c>
      <c r="B359" s="9" t="s">
        <v>227</v>
      </c>
      <c r="C359" s="9">
        <v>113364403</v>
      </c>
      <c r="D359" s="9" t="s">
        <v>87</v>
      </c>
      <c r="E359" s="10">
        <v>49040.54</v>
      </c>
      <c r="F359" s="11">
        <v>40154.04</v>
      </c>
      <c r="G359" s="11">
        <v>8886.5</v>
      </c>
      <c r="H359" s="17">
        <v>87.326999999999998</v>
      </c>
      <c r="I359" s="12">
        <v>18.338000000000001</v>
      </c>
      <c r="J359" s="11">
        <v>7659</v>
      </c>
      <c r="K359" s="14">
        <v>0.37780000000000002</v>
      </c>
      <c r="L359" s="11">
        <v>7780</v>
      </c>
      <c r="M359" s="11">
        <v>53062.29</v>
      </c>
    </row>
    <row r="360" spans="1:13" outlineLevel="2" x14ac:dyDescent="0.2">
      <c r="A360" s="9">
        <v>113363807</v>
      </c>
      <c r="B360" s="9" t="s">
        <v>227</v>
      </c>
      <c r="C360" s="9">
        <v>113364503</v>
      </c>
      <c r="D360" s="9" t="s">
        <v>235</v>
      </c>
      <c r="E360" s="10">
        <v>44412.67</v>
      </c>
      <c r="F360" s="11">
        <v>36364.769999999997</v>
      </c>
      <c r="G360" s="11">
        <v>8047.9</v>
      </c>
      <c r="H360" s="17">
        <v>89.462999999999994</v>
      </c>
      <c r="I360" s="12">
        <v>18.786999999999999</v>
      </c>
      <c r="J360" s="11">
        <v>6821</v>
      </c>
      <c r="K360" s="14">
        <v>0.375</v>
      </c>
      <c r="L360" s="11">
        <v>7790</v>
      </c>
      <c r="M360" s="11">
        <v>48054.89</v>
      </c>
    </row>
    <row r="361" spans="1:13" outlineLevel="2" x14ac:dyDescent="0.2">
      <c r="A361" s="9">
        <v>113363807</v>
      </c>
      <c r="B361" s="9" t="s">
        <v>227</v>
      </c>
      <c r="C361" s="9">
        <v>113365203</v>
      </c>
      <c r="D361" s="9" t="s">
        <v>88</v>
      </c>
      <c r="E361" s="10">
        <v>143105.99</v>
      </c>
      <c r="F361" s="11">
        <v>117174.15</v>
      </c>
      <c r="G361" s="11">
        <v>25931.84</v>
      </c>
      <c r="H361" s="17">
        <v>223.53399999999999</v>
      </c>
      <c r="I361" s="12">
        <v>46.942</v>
      </c>
      <c r="J361" s="11">
        <v>6990</v>
      </c>
      <c r="K361" s="14">
        <v>0.47189999999999999</v>
      </c>
      <c r="L361" s="11">
        <v>7782</v>
      </c>
      <c r="M361" s="11">
        <v>154841.94</v>
      </c>
    </row>
    <row r="362" spans="1:13" outlineLevel="2" x14ac:dyDescent="0.2">
      <c r="A362" s="9">
        <v>113363807</v>
      </c>
      <c r="B362" s="9" t="s">
        <v>227</v>
      </c>
      <c r="C362" s="9">
        <v>113365303</v>
      </c>
      <c r="D362" s="9" t="s">
        <v>89</v>
      </c>
      <c r="E362" s="10">
        <v>53305.71</v>
      </c>
      <c r="F362" s="11">
        <v>43646.33</v>
      </c>
      <c r="G362" s="11">
        <v>9659.3799999999992</v>
      </c>
      <c r="H362" s="17">
        <v>94.179000000000002</v>
      </c>
      <c r="I362" s="12">
        <v>19.777000000000001</v>
      </c>
      <c r="J362" s="11">
        <v>9186</v>
      </c>
      <c r="K362" s="14">
        <v>0.375</v>
      </c>
      <c r="L362" s="11">
        <v>7777</v>
      </c>
      <c r="M362" s="11">
        <v>57677.25</v>
      </c>
    </row>
    <row r="363" spans="1:13" outlineLevel="2" x14ac:dyDescent="0.2">
      <c r="A363" s="9">
        <v>113363807</v>
      </c>
      <c r="B363" s="9" t="s">
        <v>227</v>
      </c>
      <c r="C363" s="9">
        <v>113367003</v>
      </c>
      <c r="D363" s="9" t="s">
        <v>90</v>
      </c>
      <c r="E363" s="10">
        <v>100072.93</v>
      </c>
      <c r="F363" s="11">
        <v>81938.990000000005</v>
      </c>
      <c r="G363" s="11">
        <v>18133.939999999999</v>
      </c>
      <c r="H363" s="17">
        <v>165.732</v>
      </c>
      <c r="I363" s="12">
        <v>34.802999999999997</v>
      </c>
      <c r="J363" s="11">
        <v>6799</v>
      </c>
      <c r="K363" s="14">
        <v>0.45760000000000001</v>
      </c>
      <c r="L363" s="11">
        <v>7756</v>
      </c>
      <c r="M363" s="11">
        <v>108279.79</v>
      </c>
    </row>
    <row r="364" spans="1:13" outlineLevel="2" x14ac:dyDescent="0.2">
      <c r="A364" s="9">
        <v>113363807</v>
      </c>
      <c r="B364" s="9" t="s">
        <v>227</v>
      </c>
      <c r="C364" s="9">
        <v>113369003</v>
      </c>
      <c r="D364" s="9" t="s">
        <v>236</v>
      </c>
      <c r="E364" s="10">
        <v>99393.06</v>
      </c>
      <c r="F364" s="11">
        <v>81382.320000000007</v>
      </c>
      <c r="G364" s="11">
        <v>18010.740000000002</v>
      </c>
      <c r="H364" s="17">
        <v>146.55000000000001</v>
      </c>
      <c r="I364" s="12">
        <v>30.774999999999999</v>
      </c>
      <c r="J364" s="11">
        <v>7343</v>
      </c>
      <c r="K364" s="14">
        <v>0.47589999999999999</v>
      </c>
      <c r="L364" s="11">
        <v>7792</v>
      </c>
      <c r="M364" s="11">
        <v>107544.16</v>
      </c>
    </row>
    <row r="365" spans="1:13" outlineLevel="1" x14ac:dyDescent="0.2">
      <c r="B365" s="19" t="s">
        <v>227</v>
      </c>
      <c r="E365" s="20">
        <f>SUBTOTAL(9,E349:E364)</f>
        <v>1357064.29</v>
      </c>
      <c r="F365" s="21">
        <f>SUBTOTAL(9,F349:F364)</f>
        <v>1111154.4200000002</v>
      </c>
      <c r="G365" s="21">
        <f>SUBTOTAL(9,G349:G364)</f>
        <v>245909.87</v>
      </c>
      <c r="H365" s="22"/>
      <c r="I365" s="23"/>
      <c r="J365" s="21"/>
      <c r="K365" s="24"/>
      <c r="L365" s="21"/>
      <c r="M365" s="21">
        <f>SUBTOTAL(9,M349:M364)</f>
        <v>1468355.45</v>
      </c>
    </row>
    <row r="366" spans="1:13" outlineLevel="2" x14ac:dyDescent="0.2">
      <c r="A366" s="9">
        <v>104374207</v>
      </c>
      <c r="B366" s="9" t="s">
        <v>344</v>
      </c>
      <c r="C366" s="9">
        <v>127041503</v>
      </c>
      <c r="D366" s="9" t="s">
        <v>591</v>
      </c>
      <c r="E366" s="10">
        <v>1162.5999999999999</v>
      </c>
      <c r="F366" s="11">
        <v>951.93</v>
      </c>
      <c r="G366" s="11">
        <v>210.67</v>
      </c>
      <c r="H366" s="17">
        <v>1</v>
      </c>
      <c r="I366" s="12">
        <v>0.21</v>
      </c>
      <c r="J366" s="11">
        <v>7952</v>
      </c>
      <c r="K366" s="14">
        <v>0.76670000000000005</v>
      </c>
      <c r="L366" s="11">
        <v>7813</v>
      </c>
      <c r="M366" s="11">
        <v>1257.95</v>
      </c>
    </row>
    <row r="367" spans="1:13" outlineLevel="2" x14ac:dyDescent="0.2">
      <c r="A367" s="9">
        <v>104374207</v>
      </c>
      <c r="B367" s="9" t="s">
        <v>344</v>
      </c>
      <c r="C367" s="9">
        <v>104372003</v>
      </c>
      <c r="D367" s="9" t="s">
        <v>345</v>
      </c>
      <c r="E367" s="10">
        <v>82388.34</v>
      </c>
      <c r="F367" s="11">
        <v>67458.98</v>
      </c>
      <c r="G367" s="11">
        <v>14929.36</v>
      </c>
      <c r="H367" s="17">
        <v>84.283000000000001</v>
      </c>
      <c r="I367" s="12">
        <v>17.699000000000002</v>
      </c>
      <c r="J367" s="11">
        <v>7307</v>
      </c>
      <c r="K367" s="14">
        <v>0.68930000000000002</v>
      </c>
      <c r="L367" s="11">
        <v>7779</v>
      </c>
      <c r="M367" s="11">
        <v>89144.91</v>
      </c>
    </row>
    <row r="368" spans="1:13" outlineLevel="2" x14ac:dyDescent="0.2">
      <c r="A368" s="9">
        <v>104374207</v>
      </c>
      <c r="B368" s="9" t="s">
        <v>344</v>
      </c>
      <c r="C368" s="9">
        <v>104374003</v>
      </c>
      <c r="D368" s="9" t="s">
        <v>13</v>
      </c>
      <c r="E368" s="10">
        <v>13379.78</v>
      </c>
      <c r="F368" s="11">
        <v>10955.27</v>
      </c>
      <c r="G368" s="11">
        <v>2424.5100000000002</v>
      </c>
      <c r="H368" s="17">
        <v>14.65</v>
      </c>
      <c r="I368" s="12">
        <v>3.0760000000000001</v>
      </c>
      <c r="J368" s="11">
        <v>6905</v>
      </c>
      <c r="K368" s="14">
        <v>0.68159999999999998</v>
      </c>
      <c r="L368" s="11">
        <v>7761</v>
      </c>
      <c r="M368" s="11">
        <v>14477.04</v>
      </c>
    </row>
    <row r="369" spans="1:13" outlineLevel="2" x14ac:dyDescent="0.2">
      <c r="A369" s="9">
        <v>104374207</v>
      </c>
      <c r="B369" s="9" t="s">
        <v>344</v>
      </c>
      <c r="C369" s="9">
        <v>104375003</v>
      </c>
      <c r="D369" s="9" t="s">
        <v>15</v>
      </c>
      <c r="E369" s="10">
        <v>36427.949999999997</v>
      </c>
      <c r="F369" s="11">
        <v>29826.94</v>
      </c>
      <c r="G369" s="11">
        <v>6601.01</v>
      </c>
      <c r="H369" s="17">
        <v>37.688000000000002</v>
      </c>
      <c r="I369" s="12">
        <v>7.9139999999999997</v>
      </c>
      <c r="J369" s="11">
        <v>7591</v>
      </c>
      <c r="K369" s="14">
        <v>0.65610000000000002</v>
      </c>
      <c r="L369" s="11">
        <v>7768</v>
      </c>
      <c r="M369" s="11">
        <v>39415.360000000001</v>
      </c>
    </row>
    <row r="370" spans="1:13" outlineLevel="2" x14ac:dyDescent="0.2">
      <c r="A370" s="9">
        <v>104374207</v>
      </c>
      <c r="B370" s="9" t="s">
        <v>344</v>
      </c>
      <c r="C370" s="9">
        <v>104375203</v>
      </c>
      <c r="D370" s="9" t="s">
        <v>346</v>
      </c>
      <c r="E370" s="10">
        <v>21221.89</v>
      </c>
      <c r="F370" s="11">
        <v>17376.330000000002</v>
      </c>
      <c r="G370" s="11">
        <v>3845.56</v>
      </c>
      <c r="H370" s="17">
        <v>31.988</v>
      </c>
      <c r="I370" s="12">
        <v>6.7169999999999996</v>
      </c>
      <c r="J370" s="11">
        <v>7505</v>
      </c>
      <c r="K370" s="14">
        <v>0.45550000000000002</v>
      </c>
      <c r="L370" s="11">
        <v>7791</v>
      </c>
      <c r="M370" s="11">
        <v>22962.27</v>
      </c>
    </row>
    <row r="371" spans="1:13" outlineLevel="2" x14ac:dyDescent="0.2">
      <c r="A371" s="9">
        <v>104374207</v>
      </c>
      <c r="B371" s="9" t="s">
        <v>344</v>
      </c>
      <c r="C371" s="9">
        <v>104375302</v>
      </c>
      <c r="D371" s="9" t="s">
        <v>347</v>
      </c>
      <c r="E371" s="10">
        <v>118383.02</v>
      </c>
      <c r="F371" s="11">
        <v>96931.16</v>
      </c>
      <c r="G371" s="11">
        <v>21451.86</v>
      </c>
      <c r="H371" s="17">
        <v>105.955</v>
      </c>
      <c r="I371" s="12">
        <v>22.25</v>
      </c>
      <c r="J371" s="11">
        <v>7049</v>
      </c>
      <c r="K371" s="14">
        <v>0.81669999999999998</v>
      </c>
      <c r="L371" s="11">
        <v>7802</v>
      </c>
      <c r="M371" s="11">
        <v>128091.47</v>
      </c>
    </row>
    <row r="372" spans="1:13" outlineLevel="2" x14ac:dyDescent="0.2">
      <c r="A372" s="9">
        <v>104374207</v>
      </c>
      <c r="B372" s="9" t="s">
        <v>344</v>
      </c>
      <c r="C372" s="9">
        <v>127045853</v>
      </c>
      <c r="D372" s="9" t="s">
        <v>597</v>
      </c>
      <c r="E372" s="10">
        <v>964.21</v>
      </c>
      <c r="F372" s="11">
        <v>789.49</v>
      </c>
      <c r="G372" s="11">
        <v>174.72</v>
      </c>
      <c r="H372" s="17">
        <v>1</v>
      </c>
      <c r="I372" s="12">
        <v>0.21</v>
      </c>
      <c r="J372" s="11">
        <v>7601</v>
      </c>
      <c r="K372" s="14">
        <v>0.65359999999999996</v>
      </c>
      <c r="L372" s="11">
        <v>7783</v>
      </c>
      <c r="M372" s="11">
        <v>1043.28</v>
      </c>
    </row>
    <row r="373" spans="1:13" outlineLevel="2" x14ac:dyDescent="0.2">
      <c r="A373" s="9">
        <v>104374207</v>
      </c>
      <c r="B373" s="9" t="s">
        <v>344</v>
      </c>
      <c r="C373" s="9">
        <v>104376203</v>
      </c>
      <c r="D373" s="9" t="s">
        <v>348</v>
      </c>
      <c r="E373" s="10">
        <v>37668.36</v>
      </c>
      <c r="F373" s="11">
        <v>30842.58</v>
      </c>
      <c r="G373" s="11">
        <v>6825.78</v>
      </c>
      <c r="H373" s="17">
        <v>38.037999999999997</v>
      </c>
      <c r="I373" s="12">
        <v>7.9870000000000001</v>
      </c>
      <c r="J373" s="11">
        <v>7817</v>
      </c>
      <c r="K373" s="14">
        <v>0.65759999999999996</v>
      </c>
      <c r="L373" s="11">
        <v>7760</v>
      </c>
      <c r="M373" s="11">
        <v>40757.5</v>
      </c>
    </row>
    <row r="374" spans="1:13" outlineLevel="2" x14ac:dyDescent="0.2">
      <c r="A374" s="9">
        <v>104374207</v>
      </c>
      <c r="B374" s="9" t="s">
        <v>344</v>
      </c>
      <c r="C374" s="9">
        <v>104377003</v>
      </c>
      <c r="D374" s="9" t="s">
        <v>349</v>
      </c>
      <c r="E374" s="10">
        <v>14021.47</v>
      </c>
      <c r="F374" s="11">
        <v>11480.68</v>
      </c>
      <c r="G374" s="11">
        <v>2540.79</v>
      </c>
      <c r="H374" s="17">
        <v>13.894</v>
      </c>
      <c r="I374" s="12">
        <v>2.9169999999999998</v>
      </c>
      <c r="J374" s="11">
        <v>7462</v>
      </c>
      <c r="K374" s="14">
        <v>0.69699999999999995</v>
      </c>
      <c r="L374" s="11">
        <v>7771</v>
      </c>
      <c r="M374" s="11">
        <v>15171.35</v>
      </c>
    </row>
    <row r="375" spans="1:13" outlineLevel="2" x14ac:dyDescent="0.2">
      <c r="A375" s="9">
        <v>104374207</v>
      </c>
      <c r="B375" s="9" t="s">
        <v>344</v>
      </c>
      <c r="C375" s="9">
        <v>104378003</v>
      </c>
      <c r="D375" s="9" t="s">
        <v>16</v>
      </c>
      <c r="E375" s="10">
        <v>23457.79</v>
      </c>
      <c r="F375" s="11">
        <v>19207.07</v>
      </c>
      <c r="G375" s="11">
        <v>4250.72</v>
      </c>
      <c r="H375" s="17">
        <v>31.994</v>
      </c>
      <c r="I375" s="12">
        <v>6.718</v>
      </c>
      <c r="J375" s="11">
        <v>6495</v>
      </c>
      <c r="K375" s="14">
        <v>0.58169999999999999</v>
      </c>
      <c r="L375" s="11">
        <v>7766</v>
      </c>
      <c r="M375" s="11">
        <v>25381.54</v>
      </c>
    </row>
    <row r="376" spans="1:13" outlineLevel="1" x14ac:dyDescent="0.2">
      <c r="B376" s="19" t="s">
        <v>344</v>
      </c>
      <c r="E376" s="20">
        <f>SUBTOTAL(9,E366:E375)</f>
        <v>349075.41</v>
      </c>
      <c r="F376" s="21">
        <f>SUBTOTAL(9,F366:F375)</f>
        <v>285820.43</v>
      </c>
      <c r="G376" s="21">
        <f>SUBTOTAL(9,G366:G375)</f>
        <v>63254.98</v>
      </c>
      <c r="H376" s="22"/>
      <c r="I376" s="23"/>
      <c r="J376" s="21"/>
      <c r="K376" s="24"/>
      <c r="L376" s="21"/>
      <c r="M376" s="21">
        <f>SUBTOTAL(9,M366:M375)</f>
        <v>377702.67</v>
      </c>
    </row>
    <row r="377" spans="1:13" outlineLevel="2" x14ac:dyDescent="0.2">
      <c r="A377" s="9">
        <v>113384307</v>
      </c>
      <c r="B377" s="9" t="s">
        <v>400</v>
      </c>
      <c r="C377" s="9">
        <v>113380303</v>
      </c>
      <c r="D377" s="9" t="s">
        <v>401</v>
      </c>
      <c r="E377" s="10">
        <v>36909.46</v>
      </c>
      <c r="F377" s="11">
        <v>30221.200000000001</v>
      </c>
      <c r="G377" s="11">
        <v>6688.26</v>
      </c>
      <c r="H377" s="17">
        <v>48.74</v>
      </c>
      <c r="I377" s="12">
        <v>10.234999999999999</v>
      </c>
      <c r="J377" s="11">
        <v>7684</v>
      </c>
      <c r="K377" s="14">
        <v>0.50780000000000003</v>
      </c>
      <c r="L377" s="11">
        <v>7787</v>
      </c>
      <c r="M377" s="11">
        <v>39936.36</v>
      </c>
    </row>
    <row r="378" spans="1:13" outlineLevel="2" x14ac:dyDescent="0.2">
      <c r="A378" s="9">
        <v>113384307</v>
      </c>
      <c r="B378" s="9" t="s">
        <v>400</v>
      </c>
      <c r="C378" s="9">
        <v>113381303</v>
      </c>
      <c r="D378" s="9" t="s">
        <v>91</v>
      </c>
      <c r="E378" s="10">
        <v>101134</v>
      </c>
      <c r="F378" s="11">
        <v>82807.789999999994</v>
      </c>
      <c r="G378" s="11">
        <v>18326.21</v>
      </c>
      <c r="H378" s="17">
        <v>146.005</v>
      </c>
      <c r="I378" s="12">
        <v>30.661000000000001</v>
      </c>
      <c r="J378" s="11">
        <v>7977</v>
      </c>
      <c r="K378" s="14">
        <v>0.45850000000000002</v>
      </c>
      <c r="L378" s="11">
        <v>7784</v>
      </c>
      <c r="M378" s="11">
        <v>109427.88</v>
      </c>
    </row>
    <row r="379" spans="1:13" outlineLevel="2" x14ac:dyDescent="0.2">
      <c r="A379" s="9">
        <v>113384307</v>
      </c>
      <c r="B379" s="9" t="s">
        <v>400</v>
      </c>
      <c r="C379" s="9">
        <v>113382303</v>
      </c>
      <c r="D379" s="9" t="s">
        <v>93</v>
      </c>
      <c r="E379" s="10">
        <v>66484.3</v>
      </c>
      <c r="F379" s="11">
        <v>54436.86</v>
      </c>
      <c r="G379" s="11">
        <v>12047.44</v>
      </c>
      <c r="H379" s="17">
        <v>108.76900000000001</v>
      </c>
      <c r="I379" s="12">
        <v>22.841000000000001</v>
      </c>
      <c r="J379" s="11">
        <v>7648</v>
      </c>
      <c r="K379" s="14">
        <v>0.4118</v>
      </c>
      <c r="L379" s="11">
        <v>7775</v>
      </c>
      <c r="M379" s="11">
        <v>71936.59</v>
      </c>
    </row>
    <row r="380" spans="1:13" outlineLevel="2" x14ac:dyDescent="0.2">
      <c r="A380" s="9">
        <v>113384307</v>
      </c>
      <c r="B380" s="9" t="s">
        <v>400</v>
      </c>
      <c r="C380" s="9">
        <v>113384603</v>
      </c>
      <c r="D380" s="9" t="s">
        <v>402</v>
      </c>
      <c r="E380" s="10">
        <v>202676.33</v>
      </c>
      <c r="F380" s="11">
        <v>165949.91</v>
      </c>
      <c r="G380" s="11">
        <v>36726.42</v>
      </c>
      <c r="H380" s="17">
        <v>209.203</v>
      </c>
      <c r="I380" s="12">
        <v>43.932000000000002</v>
      </c>
      <c r="J380" s="11">
        <v>6069</v>
      </c>
      <c r="K380" s="14">
        <v>0.82250000000000001</v>
      </c>
      <c r="L380" s="11">
        <v>7813</v>
      </c>
      <c r="M380" s="11">
        <v>219297.56</v>
      </c>
    </row>
    <row r="381" spans="1:13" outlineLevel="2" x14ac:dyDescent="0.2">
      <c r="A381" s="9">
        <v>113384307</v>
      </c>
      <c r="B381" s="9" t="s">
        <v>400</v>
      </c>
      <c r="C381" s="9">
        <v>113385003</v>
      </c>
      <c r="D381" s="9" t="s">
        <v>94</v>
      </c>
      <c r="E381" s="10">
        <v>68625.279999999999</v>
      </c>
      <c r="F381" s="11">
        <v>56189.88</v>
      </c>
      <c r="G381" s="11">
        <v>12435.4</v>
      </c>
      <c r="H381" s="17">
        <v>96.438999999999993</v>
      </c>
      <c r="I381" s="12">
        <v>20.251999999999999</v>
      </c>
      <c r="J381" s="11">
        <v>8094</v>
      </c>
      <c r="K381" s="14">
        <v>0.4723</v>
      </c>
      <c r="L381" s="11">
        <v>7763</v>
      </c>
      <c r="M381" s="11">
        <v>74253.149999999994</v>
      </c>
    </row>
    <row r="382" spans="1:13" outlineLevel="2" x14ac:dyDescent="0.2">
      <c r="A382" s="9">
        <v>113384307</v>
      </c>
      <c r="B382" s="9" t="s">
        <v>400</v>
      </c>
      <c r="C382" s="9">
        <v>113385303</v>
      </c>
      <c r="D382" s="9" t="s">
        <v>403</v>
      </c>
      <c r="E382" s="10">
        <v>52344.53</v>
      </c>
      <c r="F382" s="11">
        <v>42859.32</v>
      </c>
      <c r="G382" s="11">
        <v>9485.2099999999991</v>
      </c>
      <c r="H382" s="17">
        <v>96.757000000000005</v>
      </c>
      <c r="I382" s="12">
        <v>20.318000000000001</v>
      </c>
      <c r="J382" s="11">
        <v>5955</v>
      </c>
      <c r="K382" s="14">
        <v>0.46810000000000002</v>
      </c>
      <c r="L382" s="11">
        <v>7785</v>
      </c>
      <c r="M382" s="11">
        <v>56637.24</v>
      </c>
    </row>
    <row r="383" spans="1:13" outlineLevel="1" x14ac:dyDescent="0.2">
      <c r="B383" s="19" t="s">
        <v>400</v>
      </c>
      <c r="E383" s="20">
        <f>SUBTOTAL(9,E377:E382)</f>
        <v>528173.9</v>
      </c>
      <c r="F383" s="21">
        <f>SUBTOTAL(9,F377:F382)</f>
        <v>432464.96</v>
      </c>
      <c r="G383" s="21">
        <f>SUBTOTAL(9,G377:G382)</f>
        <v>95708.94</v>
      </c>
      <c r="H383" s="22"/>
      <c r="I383" s="23"/>
      <c r="J383" s="21"/>
      <c r="K383" s="24"/>
      <c r="L383" s="21"/>
      <c r="M383" s="21">
        <f>SUBTOTAL(9,M377:M382)</f>
        <v>571488.78</v>
      </c>
    </row>
    <row r="384" spans="1:13" outlineLevel="2" x14ac:dyDescent="0.2">
      <c r="A384" s="9">
        <v>121393007</v>
      </c>
      <c r="B384" s="9" t="s">
        <v>503</v>
      </c>
      <c r="C384" s="9">
        <v>121390302</v>
      </c>
      <c r="D384" s="9" t="s">
        <v>513</v>
      </c>
      <c r="E384" s="10">
        <v>1341725.81</v>
      </c>
      <c r="F384" s="11">
        <v>1098595.3799999999</v>
      </c>
      <c r="G384" s="11">
        <v>243130.43</v>
      </c>
      <c r="H384" s="17">
        <v>1236.415</v>
      </c>
      <c r="I384" s="12">
        <v>259.64699999999999</v>
      </c>
      <c r="J384" s="11">
        <v>7286</v>
      </c>
      <c r="K384" s="14">
        <v>0.76739999999999997</v>
      </c>
      <c r="L384" s="11">
        <v>7791</v>
      </c>
      <c r="M384" s="11">
        <v>1451759.08</v>
      </c>
    </row>
    <row r="385" spans="1:13" outlineLevel="2" x14ac:dyDescent="0.2">
      <c r="A385" s="9">
        <v>121393007</v>
      </c>
      <c r="B385" s="9" t="s">
        <v>503</v>
      </c>
      <c r="C385" s="9">
        <v>121391303</v>
      </c>
      <c r="D385" s="9" t="s">
        <v>514</v>
      </c>
      <c r="E385" s="10">
        <v>64691.09</v>
      </c>
      <c r="F385" s="11">
        <v>52968.6</v>
      </c>
      <c r="G385" s="11">
        <v>11722.49</v>
      </c>
      <c r="H385" s="17">
        <v>83.863</v>
      </c>
      <c r="I385" s="12">
        <v>17.611000000000001</v>
      </c>
      <c r="J385" s="11">
        <v>9436</v>
      </c>
      <c r="K385" s="14">
        <v>0.50929999999999997</v>
      </c>
      <c r="L385" s="11">
        <v>7804</v>
      </c>
      <c r="M385" s="11">
        <v>69996.33</v>
      </c>
    </row>
    <row r="386" spans="1:13" outlineLevel="2" x14ac:dyDescent="0.2">
      <c r="A386" s="9">
        <v>121393007</v>
      </c>
      <c r="B386" s="9" t="s">
        <v>503</v>
      </c>
      <c r="C386" s="9">
        <v>121392303</v>
      </c>
      <c r="D386" s="9" t="s">
        <v>515</v>
      </c>
      <c r="E386" s="10">
        <v>150232.97</v>
      </c>
      <c r="F386" s="11">
        <v>123009.67</v>
      </c>
      <c r="G386" s="11">
        <v>27223.3</v>
      </c>
      <c r="H386" s="17">
        <v>255.27799999999999</v>
      </c>
      <c r="I386" s="12">
        <v>53.607999999999997</v>
      </c>
      <c r="J386" s="11">
        <v>8195</v>
      </c>
      <c r="K386" s="14">
        <v>0.38900000000000001</v>
      </c>
      <c r="L386" s="11">
        <v>7795</v>
      </c>
      <c r="M386" s="11">
        <v>162553.39000000001</v>
      </c>
    </row>
    <row r="387" spans="1:13" outlineLevel="2" x14ac:dyDescent="0.2">
      <c r="A387" s="9">
        <v>121393007</v>
      </c>
      <c r="B387" s="9" t="s">
        <v>503</v>
      </c>
      <c r="C387" s="9">
        <v>120484903</v>
      </c>
      <c r="D387" s="9" t="s">
        <v>502</v>
      </c>
      <c r="E387" s="10">
        <v>10771.18</v>
      </c>
      <c r="F387" s="11">
        <v>8819.36</v>
      </c>
      <c r="G387" s="11">
        <v>1951.82</v>
      </c>
      <c r="H387" s="17">
        <v>15.763</v>
      </c>
      <c r="I387" s="12">
        <v>3.31</v>
      </c>
      <c r="J387" s="11">
        <v>8483</v>
      </c>
      <c r="K387" s="14">
        <v>0.45169999999999999</v>
      </c>
      <c r="L387" s="11">
        <v>7795</v>
      </c>
      <c r="M387" s="11">
        <v>11654.51</v>
      </c>
    </row>
    <row r="388" spans="1:13" outlineLevel="2" x14ac:dyDescent="0.2">
      <c r="A388" s="9">
        <v>121393007</v>
      </c>
      <c r="B388" s="9" t="s">
        <v>503</v>
      </c>
      <c r="C388" s="9">
        <v>121394503</v>
      </c>
      <c r="D388" s="9" t="s">
        <v>516</v>
      </c>
      <c r="E388" s="10">
        <v>86205.23</v>
      </c>
      <c r="F388" s="11">
        <v>70584.22</v>
      </c>
      <c r="G388" s="11">
        <v>15621.01</v>
      </c>
      <c r="H388" s="17">
        <v>94.521000000000001</v>
      </c>
      <c r="I388" s="12">
        <v>19.849</v>
      </c>
      <c r="J388" s="11">
        <v>8252</v>
      </c>
      <c r="K388" s="14">
        <v>0.60099999999999998</v>
      </c>
      <c r="L388" s="11">
        <v>7819</v>
      </c>
      <c r="M388" s="11">
        <v>93274.82</v>
      </c>
    </row>
    <row r="389" spans="1:13" outlineLevel="2" x14ac:dyDescent="0.2">
      <c r="A389" s="9">
        <v>121393007</v>
      </c>
      <c r="B389" s="9" t="s">
        <v>503</v>
      </c>
      <c r="C389" s="9">
        <v>121394603</v>
      </c>
      <c r="D389" s="9" t="s">
        <v>517</v>
      </c>
      <c r="E389" s="10">
        <v>74746.47</v>
      </c>
      <c r="F389" s="11">
        <v>61201.87</v>
      </c>
      <c r="G389" s="11">
        <v>13544.6</v>
      </c>
      <c r="H389" s="17">
        <v>119.51</v>
      </c>
      <c r="I389" s="12">
        <v>25.097000000000001</v>
      </c>
      <c r="J389" s="11">
        <v>8967</v>
      </c>
      <c r="K389" s="14">
        <v>0.41320000000000001</v>
      </c>
      <c r="L389" s="11">
        <v>7799</v>
      </c>
      <c r="M389" s="11">
        <v>80876.34</v>
      </c>
    </row>
    <row r="390" spans="1:13" outlineLevel="2" x14ac:dyDescent="0.2">
      <c r="A390" s="9">
        <v>121393007</v>
      </c>
      <c r="B390" s="9" t="s">
        <v>503</v>
      </c>
      <c r="C390" s="9">
        <v>121395103</v>
      </c>
      <c r="D390" s="9" t="s">
        <v>518</v>
      </c>
      <c r="E390" s="10">
        <v>189573.73</v>
      </c>
      <c r="F390" s="11">
        <v>155221.6</v>
      </c>
      <c r="G390" s="11">
        <v>34352.129999999997</v>
      </c>
      <c r="H390" s="17">
        <v>334.88299999999998</v>
      </c>
      <c r="I390" s="12">
        <v>70.325000000000003</v>
      </c>
      <c r="J390" s="11">
        <v>8443</v>
      </c>
      <c r="K390" s="14">
        <v>0.375</v>
      </c>
      <c r="L390" s="11">
        <v>7778</v>
      </c>
      <c r="M390" s="11">
        <v>205120.44</v>
      </c>
    </row>
    <row r="391" spans="1:13" outlineLevel="2" x14ac:dyDescent="0.2">
      <c r="A391" s="9">
        <v>121393007</v>
      </c>
      <c r="B391" s="9" t="s">
        <v>503</v>
      </c>
      <c r="C391" s="9">
        <v>121395603</v>
      </c>
      <c r="D391" s="9" t="s">
        <v>519</v>
      </c>
      <c r="E391" s="10">
        <v>38828.07</v>
      </c>
      <c r="F391" s="11">
        <v>31792.14</v>
      </c>
      <c r="G391" s="11">
        <v>7035.93</v>
      </c>
      <c r="H391" s="17">
        <v>68.406999999999996</v>
      </c>
      <c r="I391" s="12">
        <v>14.365</v>
      </c>
      <c r="J391" s="11">
        <v>10360</v>
      </c>
      <c r="K391" s="14">
        <v>0.375</v>
      </c>
      <c r="L391" s="11">
        <v>7799</v>
      </c>
      <c r="M391" s="11">
        <v>42012.31</v>
      </c>
    </row>
    <row r="392" spans="1:13" outlineLevel="2" x14ac:dyDescent="0.2">
      <c r="A392" s="9">
        <v>121393007</v>
      </c>
      <c r="B392" s="9" t="s">
        <v>503</v>
      </c>
      <c r="C392" s="9">
        <v>121395703</v>
      </c>
      <c r="D392" s="9" t="s">
        <v>520</v>
      </c>
      <c r="E392" s="10">
        <v>59612.07</v>
      </c>
      <c r="F392" s="11">
        <v>48809.93</v>
      </c>
      <c r="G392" s="11">
        <v>10802.14</v>
      </c>
      <c r="H392" s="17">
        <v>105.214</v>
      </c>
      <c r="I392" s="12">
        <v>22.094000000000001</v>
      </c>
      <c r="J392" s="11">
        <v>9701</v>
      </c>
      <c r="K392" s="14">
        <v>0.375</v>
      </c>
      <c r="L392" s="11">
        <v>7785</v>
      </c>
      <c r="M392" s="11">
        <v>64500.78</v>
      </c>
    </row>
    <row r="393" spans="1:13" outlineLevel="2" x14ac:dyDescent="0.2">
      <c r="A393" s="9">
        <v>121393007</v>
      </c>
      <c r="B393" s="9" t="s">
        <v>503</v>
      </c>
      <c r="C393" s="9">
        <v>121397803</v>
      </c>
      <c r="D393" s="9" t="s">
        <v>521</v>
      </c>
      <c r="E393" s="10">
        <v>164987.06</v>
      </c>
      <c r="F393" s="11">
        <v>135090.21</v>
      </c>
      <c r="G393" s="11">
        <v>29896.85</v>
      </c>
      <c r="H393" s="17">
        <v>210.39599999999999</v>
      </c>
      <c r="I393" s="12">
        <v>44.183</v>
      </c>
      <c r="J393" s="11">
        <v>8005</v>
      </c>
      <c r="K393" s="14">
        <v>0.51859999999999995</v>
      </c>
      <c r="L393" s="11">
        <v>7791</v>
      </c>
      <c r="M393" s="11">
        <v>178517.44</v>
      </c>
    </row>
    <row r="394" spans="1:13" outlineLevel="1" x14ac:dyDescent="0.2">
      <c r="B394" s="25" t="s">
        <v>503</v>
      </c>
      <c r="C394" s="25"/>
      <c r="D394" s="25"/>
      <c r="E394" s="20">
        <f>SUBTOTAL(9,E384:E393)</f>
        <v>2181373.6800000002</v>
      </c>
      <c r="F394" s="21">
        <f>SUBTOTAL(9,F384:F393)</f>
        <v>1786092.98</v>
      </c>
      <c r="G394" s="21">
        <f>SUBTOTAL(9,G384:G393)</f>
        <v>395280.69999999995</v>
      </c>
      <c r="H394" s="22"/>
      <c r="I394" s="23"/>
      <c r="J394" s="21"/>
      <c r="K394" s="24"/>
      <c r="L394" s="21"/>
      <c r="M394" s="21">
        <f>SUBTOTAL(9,M384:M393)</f>
        <v>2360265.44</v>
      </c>
    </row>
    <row r="395" spans="1:13" outlineLevel="2" x14ac:dyDescent="0.2">
      <c r="A395" s="9">
        <v>128034607</v>
      </c>
      <c r="B395" s="9" t="s">
        <v>601</v>
      </c>
      <c r="C395" s="9">
        <v>128030603</v>
      </c>
      <c r="D395" s="9" t="s">
        <v>602</v>
      </c>
      <c r="E395" s="10">
        <v>91699.42</v>
      </c>
      <c r="F395" s="11">
        <v>75082.820000000007</v>
      </c>
      <c r="G395" s="11">
        <v>16616.599999999999</v>
      </c>
      <c r="H395" s="17">
        <v>84.501000000000005</v>
      </c>
      <c r="I395" s="12">
        <v>17.745000000000001</v>
      </c>
      <c r="J395" s="11">
        <v>7625</v>
      </c>
      <c r="K395" s="14">
        <v>0.73329999999999995</v>
      </c>
      <c r="L395" s="11">
        <v>7815</v>
      </c>
      <c r="M395" s="11">
        <v>99219.57</v>
      </c>
    </row>
    <row r="396" spans="1:13" outlineLevel="2" x14ac:dyDescent="0.2">
      <c r="A396" s="9">
        <v>128034607</v>
      </c>
      <c r="B396" s="9" t="s">
        <v>601</v>
      </c>
      <c r="C396" s="9">
        <v>128030852</v>
      </c>
      <c r="D396" s="9" t="s">
        <v>603</v>
      </c>
      <c r="E396" s="10">
        <v>322472.89</v>
      </c>
      <c r="F396" s="11">
        <v>264038.46999999997</v>
      </c>
      <c r="G396" s="11">
        <v>58434.42</v>
      </c>
      <c r="H396" s="17">
        <v>321.964</v>
      </c>
      <c r="I396" s="12">
        <v>67.611999999999995</v>
      </c>
      <c r="J396" s="11">
        <v>8221</v>
      </c>
      <c r="K396" s="14">
        <v>0.66169999999999995</v>
      </c>
      <c r="L396" s="11">
        <v>7799</v>
      </c>
      <c r="M396" s="11">
        <v>348918.49</v>
      </c>
    </row>
    <row r="397" spans="1:13" outlineLevel="2" x14ac:dyDescent="0.2">
      <c r="A397" s="9">
        <v>128034607</v>
      </c>
      <c r="B397" s="9" t="s">
        <v>601</v>
      </c>
      <c r="C397" s="9">
        <v>128033053</v>
      </c>
      <c r="D397" s="9" t="s">
        <v>604</v>
      </c>
      <c r="E397" s="10">
        <v>29499.1</v>
      </c>
      <c r="F397" s="11">
        <v>24153.65</v>
      </c>
      <c r="G397" s="11">
        <v>5345.45</v>
      </c>
      <c r="H397" s="17">
        <v>35.411999999999999</v>
      </c>
      <c r="I397" s="12">
        <v>7.4359999999999999</v>
      </c>
      <c r="J397" s="11">
        <v>7247</v>
      </c>
      <c r="K397" s="14">
        <v>0.59230000000000005</v>
      </c>
      <c r="L397" s="11">
        <v>7792</v>
      </c>
      <c r="M397" s="11">
        <v>31918.29</v>
      </c>
    </row>
    <row r="398" spans="1:13" outlineLevel="2" x14ac:dyDescent="0.2">
      <c r="A398" s="9">
        <v>128034607</v>
      </c>
      <c r="B398" s="9" t="s">
        <v>601</v>
      </c>
      <c r="C398" s="9">
        <v>128034503</v>
      </c>
      <c r="D398" s="9" t="s">
        <v>605</v>
      </c>
      <c r="E398" s="10">
        <v>51930.75</v>
      </c>
      <c r="F398" s="11">
        <v>42520.52</v>
      </c>
      <c r="G398" s="11">
        <v>9410.23</v>
      </c>
      <c r="H398" s="17">
        <v>50.908000000000001</v>
      </c>
      <c r="I398" s="12">
        <v>10.69</v>
      </c>
      <c r="J398" s="11">
        <v>8869</v>
      </c>
      <c r="K398" s="14">
        <v>0.67190000000000005</v>
      </c>
      <c r="L398" s="11">
        <v>7823</v>
      </c>
      <c r="M398" s="11">
        <v>56189.53</v>
      </c>
    </row>
    <row r="399" spans="1:13" outlineLevel="1" x14ac:dyDescent="0.2">
      <c r="B399" s="19" t="s">
        <v>601</v>
      </c>
      <c r="E399" s="20">
        <f>SUBTOTAL(9,E395:E398)</f>
        <v>495602.16</v>
      </c>
      <c r="F399" s="21">
        <f>SUBTOTAL(9,F395:F398)</f>
        <v>405795.46</v>
      </c>
      <c r="G399" s="21">
        <f>SUBTOTAL(9,G395:G398)</f>
        <v>89806.699999999983</v>
      </c>
      <c r="H399" s="22"/>
      <c r="I399" s="23"/>
      <c r="J399" s="21"/>
      <c r="K399" s="24"/>
      <c r="L399" s="21"/>
      <c r="M399" s="21">
        <f>SUBTOTAL(9,M395:M398)</f>
        <v>536245.88</v>
      </c>
    </row>
    <row r="400" spans="1:13" outlineLevel="2" x14ac:dyDescent="0.2">
      <c r="A400" s="9">
        <v>117414807</v>
      </c>
      <c r="B400" s="9" t="s">
        <v>450</v>
      </c>
      <c r="C400" s="9">
        <v>117412003</v>
      </c>
      <c r="D400" s="9" t="s">
        <v>459</v>
      </c>
      <c r="E400" s="10">
        <v>88103.06</v>
      </c>
      <c r="F400" s="11">
        <v>72138.149999999994</v>
      </c>
      <c r="G400" s="11">
        <v>15964.91</v>
      </c>
      <c r="H400" s="17">
        <v>98.965999999999994</v>
      </c>
      <c r="I400" s="12">
        <v>20.782</v>
      </c>
      <c r="J400" s="11">
        <v>7226</v>
      </c>
      <c r="K400" s="14">
        <v>0.63480000000000003</v>
      </c>
      <c r="L400" s="11">
        <v>7771</v>
      </c>
      <c r="M400" s="11">
        <v>95328.28</v>
      </c>
    </row>
    <row r="401" spans="1:13" outlineLevel="2" x14ac:dyDescent="0.2">
      <c r="A401" s="9">
        <v>117414807</v>
      </c>
      <c r="B401" s="9" t="s">
        <v>450</v>
      </c>
      <c r="C401" s="9">
        <v>117414203</v>
      </c>
      <c r="D401" s="9" t="s">
        <v>460</v>
      </c>
      <c r="E401" s="10">
        <v>14681.83</v>
      </c>
      <c r="F401" s="11">
        <v>12021.38</v>
      </c>
      <c r="G401" s="11">
        <v>2660.45</v>
      </c>
      <c r="H401" s="17">
        <v>22.8</v>
      </c>
      <c r="I401" s="12">
        <v>4.7880000000000003</v>
      </c>
      <c r="J401" s="11">
        <v>7629</v>
      </c>
      <c r="K401" s="14">
        <v>0.43490000000000001</v>
      </c>
      <c r="L401" s="11">
        <v>7788</v>
      </c>
      <c r="M401" s="11">
        <v>15885.87</v>
      </c>
    </row>
    <row r="402" spans="1:13" outlineLevel="2" x14ac:dyDescent="0.2">
      <c r="A402" s="9">
        <v>117414807</v>
      </c>
      <c r="B402" s="9" t="s">
        <v>450</v>
      </c>
      <c r="C402" s="9">
        <v>117415103</v>
      </c>
      <c r="D402" s="9" t="s">
        <v>461</v>
      </c>
      <c r="E402" s="10">
        <v>32192.61</v>
      </c>
      <c r="F402" s="11">
        <v>26359.08</v>
      </c>
      <c r="G402" s="11">
        <v>5833.53</v>
      </c>
      <c r="H402" s="17">
        <v>41.765999999999998</v>
      </c>
      <c r="I402" s="12">
        <v>8.77</v>
      </c>
      <c r="J402" s="11">
        <v>7362</v>
      </c>
      <c r="K402" s="14">
        <v>0.53949999999999998</v>
      </c>
      <c r="L402" s="11">
        <v>7782</v>
      </c>
      <c r="M402" s="11">
        <v>34832.69</v>
      </c>
    </row>
    <row r="403" spans="1:13" outlineLevel="2" x14ac:dyDescent="0.2">
      <c r="A403" s="9">
        <v>117414807</v>
      </c>
      <c r="B403" s="9" t="s">
        <v>450</v>
      </c>
      <c r="C403" s="9">
        <v>117415303</v>
      </c>
      <c r="D403" s="9" t="s">
        <v>462</v>
      </c>
      <c r="E403" s="10">
        <v>46568.62</v>
      </c>
      <c r="F403" s="11">
        <v>38130.050000000003</v>
      </c>
      <c r="G403" s="11">
        <v>8438.57</v>
      </c>
      <c r="H403" s="17">
        <v>59.088000000000001</v>
      </c>
      <c r="I403" s="12">
        <v>12.407999999999999</v>
      </c>
      <c r="J403" s="11">
        <v>8777</v>
      </c>
      <c r="K403" s="14">
        <v>0.52190000000000003</v>
      </c>
      <c r="L403" s="11">
        <v>7781</v>
      </c>
      <c r="M403" s="11">
        <v>50387.65</v>
      </c>
    </row>
    <row r="404" spans="1:13" outlineLevel="2" x14ac:dyDescent="0.2">
      <c r="A404" s="9">
        <v>117414807</v>
      </c>
      <c r="B404" s="9" t="s">
        <v>450</v>
      </c>
      <c r="C404" s="9">
        <v>116498003</v>
      </c>
      <c r="D404" s="9" t="s">
        <v>451</v>
      </c>
      <c r="E404" s="10">
        <v>46820.79</v>
      </c>
      <c r="F404" s="11">
        <v>38336.519999999997</v>
      </c>
      <c r="G404" s="11">
        <v>8484.27</v>
      </c>
      <c r="H404" s="17">
        <v>58.165999999999997</v>
      </c>
      <c r="I404" s="12">
        <v>12.214</v>
      </c>
      <c r="J404" s="11">
        <v>7042</v>
      </c>
      <c r="K404" s="14">
        <v>0.58899999999999997</v>
      </c>
      <c r="L404" s="11">
        <v>7765</v>
      </c>
      <c r="M404" s="11">
        <v>50660.5</v>
      </c>
    </row>
    <row r="405" spans="1:13" outlineLevel="1" x14ac:dyDescent="0.2">
      <c r="B405" s="19" t="s">
        <v>450</v>
      </c>
      <c r="E405" s="20">
        <f>SUBTOTAL(9,E400:E404)</f>
        <v>228366.91</v>
      </c>
      <c r="F405" s="21">
        <f>SUBTOTAL(9,F400:F404)</f>
        <v>186985.18</v>
      </c>
      <c r="G405" s="21">
        <f>SUBTOTAL(9,G400:G404)</f>
        <v>41381.729999999996</v>
      </c>
      <c r="H405" s="22"/>
      <c r="I405" s="23"/>
      <c r="J405" s="21"/>
      <c r="K405" s="24"/>
      <c r="L405" s="21"/>
      <c r="M405" s="21">
        <f>SUBTOTAL(9,M400:M404)</f>
        <v>247094.99</v>
      </c>
    </row>
    <row r="406" spans="1:13" outlineLevel="2" x14ac:dyDescent="0.2">
      <c r="A406" s="9">
        <v>103026037</v>
      </c>
      <c r="B406" s="9" t="s">
        <v>292</v>
      </c>
      <c r="C406" s="9">
        <v>103026002</v>
      </c>
      <c r="D406" s="9" t="s">
        <v>314</v>
      </c>
      <c r="E406" s="10">
        <v>306410.03000000003</v>
      </c>
      <c r="F406" s="11">
        <v>250886.31</v>
      </c>
      <c r="G406" s="11">
        <v>55523.72</v>
      </c>
      <c r="H406" s="17">
        <v>290.60700000000003</v>
      </c>
      <c r="I406" s="12">
        <v>61.027000000000001</v>
      </c>
      <c r="J406" s="11">
        <v>6882</v>
      </c>
      <c r="K406" s="14">
        <v>0.78939999999999999</v>
      </c>
      <c r="L406" s="11">
        <v>7803</v>
      </c>
      <c r="M406" s="11">
        <v>331538.33</v>
      </c>
    </row>
    <row r="407" spans="1:13" outlineLevel="1" x14ac:dyDescent="0.2">
      <c r="B407" s="19" t="s">
        <v>292</v>
      </c>
      <c r="E407" s="20">
        <f>SUBTOTAL(9,E406:E406)</f>
        <v>306410.03000000003</v>
      </c>
      <c r="F407" s="21">
        <f>SUBTOTAL(9,F406:F406)</f>
        <v>250886.31</v>
      </c>
      <c r="G407" s="21">
        <f>SUBTOTAL(9,G406:G406)</f>
        <v>55523.72</v>
      </c>
      <c r="H407" s="22"/>
      <c r="I407" s="23"/>
      <c r="J407" s="21"/>
      <c r="K407" s="24"/>
      <c r="L407" s="21"/>
      <c r="M407" s="21">
        <f>SUBTOTAL(9,M406:M406)</f>
        <v>331538.33</v>
      </c>
    </row>
    <row r="408" spans="1:13" outlineLevel="2" x14ac:dyDescent="0.2">
      <c r="A408" s="9">
        <v>104435107</v>
      </c>
      <c r="B408" s="9" t="s">
        <v>243</v>
      </c>
      <c r="C408" s="9">
        <v>104431304</v>
      </c>
      <c r="D408" s="9" t="s">
        <v>350</v>
      </c>
      <c r="E408" s="10">
        <v>34475.46</v>
      </c>
      <c r="F408" s="11">
        <v>28228.26</v>
      </c>
      <c r="G408" s="11">
        <v>6247.2</v>
      </c>
      <c r="H408" s="17">
        <v>35.444000000000003</v>
      </c>
      <c r="I408" s="12">
        <v>7.4429999999999996</v>
      </c>
      <c r="J408" s="11">
        <v>8074</v>
      </c>
      <c r="K408" s="14">
        <v>0.64559999999999995</v>
      </c>
      <c r="L408" s="11">
        <v>7763</v>
      </c>
      <c r="M408" s="11">
        <v>37302.75</v>
      </c>
    </row>
    <row r="409" spans="1:13" outlineLevel="2" x14ac:dyDescent="0.2">
      <c r="A409" s="9">
        <v>104435107</v>
      </c>
      <c r="B409" s="9" t="s">
        <v>243</v>
      </c>
      <c r="C409" s="9">
        <v>104432503</v>
      </c>
      <c r="D409" s="9" t="s">
        <v>351</v>
      </c>
      <c r="E409" s="10">
        <v>16855.34</v>
      </c>
      <c r="F409" s="11">
        <v>13801.03</v>
      </c>
      <c r="G409" s="11">
        <v>3054.31</v>
      </c>
      <c r="H409" s="17">
        <v>13.404999999999999</v>
      </c>
      <c r="I409" s="12">
        <v>2.8149999999999999</v>
      </c>
      <c r="J409" s="11">
        <v>9848</v>
      </c>
      <c r="K409" s="14">
        <v>0.82879999999999998</v>
      </c>
      <c r="L409" s="11">
        <v>7817</v>
      </c>
      <c r="M409" s="11">
        <v>18237.62</v>
      </c>
    </row>
    <row r="410" spans="1:13" outlineLevel="2" x14ac:dyDescent="0.2">
      <c r="A410" s="9">
        <v>104435107</v>
      </c>
      <c r="B410" s="9" t="s">
        <v>243</v>
      </c>
      <c r="C410" s="9">
        <v>104432803</v>
      </c>
      <c r="D410" s="9" t="s">
        <v>352</v>
      </c>
      <c r="E410" s="10">
        <v>39110.639999999999</v>
      </c>
      <c r="F410" s="11">
        <v>32023.51</v>
      </c>
      <c r="G410" s="11">
        <v>7087.13</v>
      </c>
      <c r="H410" s="17">
        <v>45.042999999999999</v>
      </c>
      <c r="I410" s="12">
        <v>9.4589999999999996</v>
      </c>
      <c r="J410" s="11">
        <v>6265</v>
      </c>
      <c r="K410" s="14">
        <v>0.71409999999999996</v>
      </c>
      <c r="L410" s="11">
        <v>7783</v>
      </c>
      <c r="M410" s="11">
        <v>42318.05</v>
      </c>
    </row>
    <row r="411" spans="1:13" outlineLevel="2" x14ac:dyDescent="0.2">
      <c r="A411" s="9">
        <v>104435107</v>
      </c>
      <c r="B411" s="9" t="s">
        <v>243</v>
      </c>
      <c r="C411" s="9">
        <v>104432903</v>
      </c>
      <c r="D411" s="9" t="s">
        <v>17</v>
      </c>
      <c r="E411" s="10">
        <v>49203.49</v>
      </c>
      <c r="F411" s="11">
        <v>40287.46</v>
      </c>
      <c r="G411" s="11">
        <v>8916.0300000000007</v>
      </c>
      <c r="H411" s="17">
        <v>74.349999999999994</v>
      </c>
      <c r="I411" s="12">
        <v>15.613</v>
      </c>
      <c r="J411" s="11">
        <v>5686</v>
      </c>
      <c r="K411" s="14">
        <v>0.59970000000000001</v>
      </c>
      <c r="L411" s="11">
        <v>7771</v>
      </c>
      <c r="M411" s="11">
        <v>53238.61</v>
      </c>
    </row>
    <row r="412" spans="1:13" outlineLevel="2" x14ac:dyDescent="0.2">
      <c r="A412" s="9">
        <v>104435107</v>
      </c>
      <c r="B412" s="9" t="s">
        <v>243</v>
      </c>
      <c r="C412" s="9">
        <v>104433303</v>
      </c>
      <c r="D412" s="9" t="s">
        <v>353</v>
      </c>
      <c r="E412" s="10">
        <v>21789.46</v>
      </c>
      <c r="F412" s="11">
        <v>17841.05</v>
      </c>
      <c r="G412" s="11">
        <v>3948.41</v>
      </c>
      <c r="H412" s="17">
        <v>29.85</v>
      </c>
      <c r="I412" s="12">
        <v>6.2679999999999998</v>
      </c>
      <c r="J412" s="11">
        <v>7274</v>
      </c>
      <c r="K412" s="14">
        <v>0.5171</v>
      </c>
      <c r="L412" s="11">
        <v>7786</v>
      </c>
      <c r="M412" s="11">
        <v>23576.39</v>
      </c>
    </row>
    <row r="413" spans="1:13" outlineLevel="2" x14ac:dyDescent="0.2">
      <c r="A413" s="9">
        <v>104435107</v>
      </c>
      <c r="B413" s="9" t="s">
        <v>243</v>
      </c>
      <c r="C413" s="9">
        <v>104433604</v>
      </c>
      <c r="D413" s="9" t="s">
        <v>354</v>
      </c>
      <c r="E413" s="10">
        <v>30151.119999999999</v>
      </c>
      <c r="F413" s="11">
        <v>24687.52</v>
      </c>
      <c r="G413" s="11">
        <v>5463.6</v>
      </c>
      <c r="H413" s="17">
        <v>31.1</v>
      </c>
      <c r="I413" s="12">
        <v>6.5309999999999997</v>
      </c>
      <c r="J413" s="11">
        <v>7877</v>
      </c>
      <c r="K413" s="14">
        <v>0.64329999999999998</v>
      </c>
      <c r="L413" s="11">
        <v>7765</v>
      </c>
      <c r="M413" s="11">
        <v>32623.78</v>
      </c>
    </row>
    <row r="414" spans="1:13" outlineLevel="2" x14ac:dyDescent="0.2">
      <c r="A414" s="9">
        <v>104435107</v>
      </c>
      <c r="B414" s="9" t="s">
        <v>243</v>
      </c>
      <c r="C414" s="9">
        <v>104433903</v>
      </c>
      <c r="D414" s="9" t="s">
        <v>355</v>
      </c>
      <c r="E414" s="10">
        <v>46676.58</v>
      </c>
      <c r="F414" s="11">
        <v>38218.449999999997</v>
      </c>
      <c r="G414" s="11">
        <v>8458.1299999999992</v>
      </c>
      <c r="H414" s="17">
        <v>56.061</v>
      </c>
      <c r="I414" s="12">
        <v>11.772</v>
      </c>
      <c r="J414" s="11">
        <v>6567</v>
      </c>
      <c r="K414" s="14">
        <v>0.65329999999999999</v>
      </c>
      <c r="L414" s="11">
        <v>7750</v>
      </c>
      <c r="M414" s="11">
        <v>50504.47</v>
      </c>
    </row>
    <row r="415" spans="1:13" outlineLevel="2" x14ac:dyDescent="0.2">
      <c r="A415" s="9">
        <v>104435107</v>
      </c>
      <c r="B415" s="9" t="s">
        <v>243</v>
      </c>
      <c r="C415" s="9">
        <v>104435003</v>
      </c>
      <c r="D415" s="9" t="s">
        <v>356</v>
      </c>
      <c r="E415" s="10">
        <v>33114.5</v>
      </c>
      <c r="F415" s="11">
        <v>27113.91</v>
      </c>
      <c r="G415" s="11">
        <v>6000.59</v>
      </c>
      <c r="H415" s="17">
        <v>44.783000000000001</v>
      </c>
      <c r="I415" s="12">
        <v>9.4039999999999999</v>
      </c>
      <c r="J415" s="11">
        <v>6003</v>
      </c>
      <c r="K415" s="14">
        <v>0.63470000000000004</v>
      </c>
      <c r="L415" s="11">
        <v>7767</v>
      </c>
      <c r="M415" s="11">
        <v>35830.18</v>
      </c>
    </row>
    <row r="416" spans="1:13" outlineLevel="2" x14ac:dyDescent="0.2">
      <c r="A416" s="9">
        <v>104435107</v>
      </c>
      <c r="B416" s="9" t="s">
        <v>243</v>
      </c>
      <c r="C416" s="9">
        <v>104435303</v>
      </c>
      <c r="D416" s="9" t="s">
        <v>357</v>
      </c>
      <c r="E416" s="10">
        <v>61102.84</v>
      </c>
      <c r="F416" s="11">
        <v>50030.559999999998</v>
      </c>
      <c r="G416" s="11">
        <v>11072.28</v>
      </c>
      <c r="H416" s="17">
        <v>58.566000000000003</v>
      </c>
      <c r="I416" s="12">
        <v>12.298</v>
      </c>
      <c r="J416" s="11">
        <v>8951</v>
      </c>
      <c r="K416" s="14">
        <v>0.69099999999999995</v>
      </c>
      <c r="L416" s="11">
        <v>7780</v>
      </c>
      <c r="M416" s="11">
        <v>66113.8</v>
      </c>
    </row>
    <row r="417" spans="1:13" outlineLevel="2" x14ac:dyDescent="0.2">
      <c r="A417" s="9">
        <v>104435107</v>
      </c>
      <c r="B417" s="9" t="s">
        <v>243</v>
      </c>
      <c r="C417" s="9">
        <v>104435603</v>
      </c>
      <c r="D417" s="9" t="s">
        <v>358</v>
      </c>
      <c r="E417" s="10">
        <v>24437.279999999999</v>
      </c>
      <c r="F417" s="11">
        <v>20009.07</v>
      </c>
      <c r="G417" s="11">
        <v>4428.21</v>
      </c>
      <c r="H417" s="17">
        <v>22.981999999999999</v>
      </c>
      <c r="I417" s="12">
        <v>4.8259999999999996</v>
      </c>
      <c r="J417" s="11">
        <v>6650</v>
      </c>
      <c r="K417" s="14">
        <v>0.82389999999999997</v>
      </c>
      <c r="L417" s="11">
        <v>7812</v>
      </c>
      <c r="M417" s="11">
        <v>26441.360000000001</v>
      </c>
    </row>
    <row r="418" spans="1:13" outlineLevel="2" x14ac:dyDescent="0.2">
      <c r="A418" s="9">
        <v>104435107</v>
      </c>
      <c r="B418" s="9" t="s">
        <v>243</v>
      </c>
      <c r="C418" s="9">
        <v>104435703</v>
      </c>
      <c r="D418" s="9" t="s">
        <v>359</v>
      </c>
      <c r="E418" s="10">
        <v>32204.31</v>
      </c>
      <c r="F418" s="11">
        <v>26368.66</v>
      </c>
      <c r="G418" s="11">
        <v>5835.65</v>
      </c>
      <c r="H418" s="17">
        <v>33.970999999999997</v>
      </c>
      <c r="I418" s="12">
        <v>7.133</v>
      </c>
      <c r="J418" s="11">
        <v>6702</v>
      </c>
      <c r="K418" s="14">
        <v>0.72889999999999999</v>
      </c>
      <c r="L418" s="11">
        <v>7787</v>
      </c>
      <c r="M418" s="11">
        <v>34845.35</v>
      </c>
    </row>
    <row r="419" spans="1:13" outlineLevel="2" x14ac:dyDescent="0.2">
      <c r="A419" s="9">
        <v>104435107</v>
      </c>
      <c r="B419" s="9" t="s">
        <v>243</v>
      </c>
      <c r="C419" s="9">
        <v>104437503</v>
      </c>
      <c r="D419" s="9" t="s">
        <v>360</v>
      </c>
      <c r="E419" s="10">
        <v>26973.15</v>
      </c>
      <c r="F419" s="11">
        <v>22085.42</v>
      </c>
      <c r="G419" s="11">
        <v>4887.7299999999996</v>
      </c>
      <c r="H419" s="17">
        <v>29.977</v>
      </c>
      <c r="I419" s="12">
        <v>6.2949999999999999</v>
      </c>
      <c r="J419" s="11">
        <v>7061</v>
      </c>
      <c r="K419" s="14">
        <v>0.65659999999999996</v>
      </c>
      <c r="L419" s="11">
        <v>7775</v>
      </c>
      <c r="M419" s="11">
        <v>29185.19</v>
      </c>
    </row>
    <row r="420" spans="1:13" outlineLevel="1" x14ac:dyDescent="0.2">
      <c r="B420" s="19" t="s">
        <v>243</v>
      </c>
      <c r="E420" s="20">
        <f>SUBTOTAL(9,E408:E419)</f>
        <v>416094.17</v>
      </c>
      <c r="F420" s="21">
        <f>SUBTOTAL(9,F408:F419)</f>
        <v>340694.89999999997</v>
      </c>
      <c r="G420" s="21">
        <f>SUBTOTAL(9,G408:G419)</f>
        <v>75399.26999999999</v>
      </c>
      <c r="H420" s="22"/>
      <c r="I420" s="23"/>
      <c r="J420" s="21"/>
      <c r="K420" s="24"/>
      <c r="L420" s="21"/>
      <c r="M420" s="21">
        <f>SUBTOTAL(9,M408:M419)</f>
        <v>450217.54999999993</v>
      </c>
    </row>
    <row r="421" spans="1:13" outlineLevel="2" x14ac:dyDescent="0.2">
      <c r="A421" s="9">
        <v>122097007</v>
      </c>
      <c r="B421" s="9" t="s">
        <v>527</v>
      </c>
      <c r="C421" s="9">
        <v>122092002</v>
      </c>
      <c r="D421" s="9" t="s">
        <v>528</v>
      </c>
      <c r="E421" s="10">
        <v>115080.27</v>
      </c>
      <c r="F421" s="11">
        <v>94226.89</v>
      </c>
      <c r="G421" s="11">
        <v>20853.38</v>
      </c>
      <c r="H421" s="17">
        <v>203.47499999999999</v>
      </c>
      <c r="I421" s="12">
        <v>42.728999999999999</v>
      </c>
      <c r="J421" s="11">
        <v>10228</v>
      </c>
      <c r="K421" s="14">
        <v>0.375</v>
      </c>
      <c r="L421" s="11">
        <v>7771</v>
      </c>
      <c r="M421" s="11">
        <v>124517.86</v>
      </c>
    </row>
    <row r="422" spans="1:13" outlineLevel="2" x14ac:dyDescent="0.2">
      <c r="A422" s="9">
        <v>122097007</v>
      </c>
      <c r="B422" s="9" t="s">
        <v>527</v>
      </c>
      <c r="C422" s="9">
        <v>122092102</v>
      </c>
      <c r="D422" s="9" t="s">
        <v>529</v>
      </c>
      <c r="E422" s="10">
        <v>235439.75</v>
      </c>
      <c r="F422" s="11">
        <v>192776.36</v>
      </c>
      <c r="G422" s="11">
        <v>42663.39</v>
      </c>
      <c r="H422" s="17">
        <v>422.863</v>
      </c>
      <c r="I422" s="12">
        <v>88.801000000000002</v>
      </c>
      <c r="J422" s="11">
        <v>7650</v>
      </c>
      <c r="K422" s="14">
        <v>0.375</v>
      </c>
      <c r="L422" s="11">
        <v>7776</v>
      </c>
      <c r="M422" s="11">
        <v>254747.87</v>
      </c>
    </row>
    <row r="423" spans="1:13" outlineLevel="2" x14ac:dyDescent="0.2">
      <c r="A423" s="9">
        <v>122097007</v>
      </c>
      <c r="B423" s="9" t="s">
        <v>527</v>
      </c>
      <c r="C423" s="9">
        <v>122092353</v>
      </c>
      <c r="D423" s="9" t="s">
        <v>531</v>
      </c>
      <c r="E423" s="10">
        <v>67199.960000000006</v>
      </c>
      <c r="F423" s="11">
        <v>55022.84</v>
      </c>
      <c r="G423" s="11">
        <v>12177.12</v>
      </c>
      <c r="H423" s="17">
        <v>118.803</v>
      </c>
      <c r="I423" s="12">
        <v>24.948</v>
      </c>
      <c r="J423" s="11">
        <v>11020</v>
      </c>
      <c r="K423" s="14">
        <v>0.375</v>
      </c>
      <c r="L423" s="11">
        <v>7772</v>
      </c>
      <c r="M423" s="11">
        <v>72710.95</v>
      </c>
    </row>
    <row r="424" spans="1:13" outlineLevel="2" x14ac:dyDescent="0.2">
      <c r="A424" s="9">
        <v>122097007</v>
      </c>
      <c r="B424" s="9" t="s">
        <v>527</v>
      </c>
      <c r="C424" s="9">
        <v>122097502</v>
      </c>
      <c r="D424" s="9" t="s">
        <v>533</v>
      </c>
      <c r="E424" s="10">
        <v>567.19000000000005</v>
      </c>
      <c r="F424" s="11">
        <v>464.41</v>
      </c>
      <c r="G424" s="11">
        <v>102.78</v>
      </c>
      <c r="H424" s="17">
        <v>1</v>
      </c>
      <c r="I424" s="12">
        <v>0.21</v>
      </c>
      <c r="J424" s="11">
        <v>10538</v>
      </c>
      <c r="K424" s="14">
        <v>0.375</v>
      </c>
      <c r="L424" s="11">
        <v>7793</v>
      </c>
      <c r="M424" s="11">
        <v>613.70000000000005</v>
      </c>
    </row>
    <row r="425" spans="1:13" outlineLevel="2" x14ac:dyDescent="0.2">
      <c r="A425" s="9">
        <v>122097007</v>
      </c>
      <c r="B425" s="9" t="s">
        <v>527</v>
      </c>
      <c r="C425" s="9">
        <v>122097604</v>
      </c>
      <c r="D425" s="9" t="s">
        <v>534</v>
      </c>
      <c r="E425" s="10">
        <v>10792.15</v>
      </c>
      <c r="F425" s="11">
        <v>8836.5300000000007</v>
      </c>
      <c r="G425" s="11">
        <v>1955.62</v>
      </c>
      <c r="H425" s="17">
        <v>19.141999999999999</v>
      </c>
      <c r="I425" s="12">
        <v>4.0190000000000001</v>
      </c>
      <c r="J425" s="11">
        <v>13350</v>
      </c>
      <c r="K425" s="14">
        <v>0.375</v>
      </c>
      <c r="L425" s="11">
        <v>7748</v>
      </c>
      <c r="M425" s="11">
        <v>11677.2</v>
      </c>
    </row>
    <row r="426" spans="1:13" outlineLevel="1" x14ac:dyDescent="0.2">
      <c r="B426" s="25" t="s">
        <v>527</v>
      </c>
      <c r="C426" s="25"/>
      <c r="D426" s="25"/>
      <c r="E426" s="20">
        <f>SUBTOTAL(9,E421:E425)</f>
        <v>429079.32000000007</v>
      </c>
      <c r="F426" s="21">
        <f>SUBTOTAL(9,F421:F425)</f>
        <v>351327.02999999997</v>
      </c>
      <c r="G426" s="21">
        <f>SUBTOTAL(9,G421:G425)</f>
        <v>77752.289999999994</v>
      </c>
      <c r="H426" s="22"/>
      <c r="I426" s="23"/>
      <c r="J426" s="21"/>
      <c r="K426" s="24"/>
      <c r="L426" s="21"/>
      <c r="M426" s="21">
        <f>SUBTOTAL(9,M421:M425)</f>
        <v>464267.58</v>
      </c>
    </row>
    <row r="427" spans="1:13" outlineLevel="2" x14ac:dyDescent="0.2">
      <c r="A427" s="9">
        <v>111444207</v>
      </c>
      <c r="B427" s="9" t="s">
        <v>201</v>
      </c>
      <c r="C427" s="9">
        <v>111343603</v>
      </c>
      <c r="D427" s="9" t="s">
        <v>67</v>
      </c>
      <c r="E427" s="10">
        <v>72860.5</v>
      </c>
      <c r="F427" s="11">
        <v>59657.65</v>
      </c>
      <c r="G427" s="11">
        <v>13202.85</v>
      </c>
      <c r="H427" s="17">
        <v>118.072</v>
      </c>
      <c r="I427" s="12">
        <v>24.795000000000002</v>
      </c>
      <c r="J427" s="11">
        <v>5581</v>
      </c>
      <c r="K427" s="14">
        <v>0.56969999999999998</v>
      </c>
      <c r="L427" s="11">
        <v>7749</v>
      </c>
      <c r="M427" s="11">
        <v>78835.7</v>
      </c>
    </row>
    <row r="428" spans="1:13" outlineLevel="2" x14ac:dyDescent="0.2">
      <c r="A428" s="9">
        <v>111444207</v>
      </c>
      <c r="B428" s="9" t="s">
        <v>201</v>
      </c>
      <c r="C428" s="9">
        <v>111444602</v>
      </c>
      <c r="D428" s="9" t="s">
        <v>255</v>
      </c>
      <c r="E428" s="10">
        <v>218388.59</v>
      </c>
      <c r="F428" s="11">
        <v>178815</v>
      </c>
      <c r="G428" s="11">
        <v>39573.589999999997</v>
      </c>
      <c r="H428" s="17">
        <v>278.62900000000002</v>
      </c>
      <c r="I428" s="12">
        <v>58.512</v>
      </c>
      <c r="J428" s="11">
        <v>6105</v>
      </c>
      <c r="K428" s="14">
        <v>0.66149999999999998</v>
      </c>
      <c r="L428" s="11">
        <v>7780</v>
      </c>
      <c r="M428" s="11">
        <v>236298.37</v>
      </c>
    </row>
    <row r="429" spans="1:13" outlineLevel="1" x14ac:dyDescent="0.2">
      <c r="B429" s="19" t="s">
        <v>201</v>
      </c>
      <c r="E429" s="20">
        <f>SUBTOTAL(9,E427:E428)</f>
        <v>291249.08999999997</v>
      </c>
      <c r="F429" s="21">
        <f>SUBTOTAL(9,F427:F428)</f>
        <v>238472.65</v>
      </c>
      <c r="G429" s="21">
        <f>SUBTOTAL(9,G427:G428)</f>
        <v>52776.439999999995</v>
      </c>
      <c r="H429" s="22"/>
      <c r="I429" s="23"/>
      <c r="J429" s="21"/>
      <c r="K429" s="24"/>
      <c r="L429" s="21"/>
      <c r="M429" s="21">
        <f>SUBTOTAL(9,M427:M428)</f>
        <v>315134.07</v>
      </c>
    </row>
    <row r="430" spans="1:13" outlineLevel="2" x14ac:dyDescent="0.2">
      <c r="A430" s="9">
        <v>101634207</v>
      </c>
      <c r="B430" s="9" t="s">
        <v>164</v>
      </c>
      <c r="C430" s="9">
        <v>101630903</v>
      </c>
      <c r="D430" s="9" t="s">
        <v>279</v>
      </c>
      <c r="E430" s="10">
        <v>38693.01</v>
      </c>
      <c r="F430" s="11">
        <v>31681.56</v>
      </c>
      <c r="G430" s="11">
        <v>7011.45</v>
      </c>
      <c r="H430" s="17">
        <v>41.115000000000002</v>
      </c>
      <c r="I430" s="12">
        <v>8.6340000000000003</v>
      </c>
      <c r="J430" s="11">
        <v>7172</v>
      </c>
      <c r="K430" s="14">
        <v>0.67610000000000003</v>
      </c>
      <c r="L430" s="11">
        <v>7783</v>
      </c>
      <c r="M430" s="11">
        <v>41866.18</v>
      </c>
    </row>
    <row r="431" spans="1:13" outlineLevel="2" x14ac:dyDescent="0.2">
      <c r="A431" s="9">
        <v>101634207</v>
      </c>
      <c r="B431" s="9" t="s">
        <v>164</v>
      </c>
      <c r="C431" s="9">
        <v>101631003</v>
      </c>
      <c r="D431" s="9" t="s">
        <v>280</v>
      </c>
      <c r="E431" s="10">
        <v>48546.97</v>
      </c>
      <c r="F431" s="11">
        <v>39749.910000000003</v>
      </c>
      <c r="G431" s="11">
        <v>8797.06</v>
      </c>
      <c r="H431" s="17">
        <v>47.405999999999999</v>
      </c>
      <c r="I431" s="12">
        <v>9.9550000000000001</v>
      </c>
      <c r="J431" s="11">
        <v>7270</v>
      </c>
      <c r="K431" s="14">
        <v>0.7258</v>
      </c>
      <c r="L431" s="11">
        <v>7776</v>
      </c>
      <c r="M431" s="11">
        <v>52528.25</v>
      </c>
    </row>
    <row r="432" spans="1:13" outlineLevel="2" x14ac:dyDescent="0.2">
      <c r="A432" s="9">
        <v>101634207</v>
      </c>
      <c r="B432" s="9" t="s">
        <v>164</v>
      </c>
      <c r="C432" s="9">
        <v>101631503</v>
      </c>
      <c r="D432" s="9" t="s">
        <v>282</v>
      </c>
      <c r="E432" s="10">
        <v>35027.51</v>
      </c>
      <c r="F432" s="11">
        <v>28680.27</v>
      </c>
      <c r="G432" s="11">
        <v>6347.24</v>
      </c>
      <c r="H432" s="17">
        <v>36.070999999999998</v>
      </c>
      <c r="I432" s="12">
        <v>7.5739999999999998</v>
      </c>
      <c r="J432" s="11">
        <v>7410</v>
      </c>
      <c r="K432" s="14">
        <v>0.67530000000000001</v>
      </c>
      <c r="L432" s="11">
        <v>7770</v>
      </c>
      <c r="M432" s="11">
        <v>37900.07</v>
      </c>
    </row>
    <row r="433" spans="1:13" outlineLevel="2" x14ac:dyDescent="0.2">
      <c r="A433" s="9">
        <v>101634207</v>
      </c>
      <c r="B433" s="9" t="s">
        <v>164</v>
      </c>
      <c r="C433" s="9">
        <v>101631803</v>
      </c>
      <c r="D433" s="9" t="s">
        <v>284</v>
      </c>
      <c r="E433" s="10">
        <v>49758.39</v>
      </c>
      <c r="F433" s="11">
        <v>40741.81</v>
      </c>
      <c r="G433" s="11">
        <v>9016.58</v>
      </c>
      <c r="H433" s="17">
        <v>53.28</v>
      </c>
      <c r="I433" s="12">
        <v>11.188000000000001</v>
      </c>
      <c r="J433" s="11">
        <v>6533</v>
      </c>
      <c r="K433" s="14">
        <v>0.73660000000000003</v>
      </c>
      <c r="L433" s="11">
        <v>7809</v>
      </c>
      <c r="M433" s="11">
        <v>53839.01</v>
      </c>
    </row>
    <row r="434" spans="1:13" outlineLevel="2" x14ac:dyDescent="0.2">
      <c r="A434" s="9">
        <v>101634207</v>
      </c>
      <c r="B434" s="9" t="s">
        <v>164</v>
      </c>
      <c r="C434" s="9">
        <v>107655803</v>
      </c>
      <c r="D434" s="9" t="s">
        <v>165</v>
      </c>
      <c r="E434" s="10">
        <v>37770.959999999999</v>
      </c>
      <c r="F434" s="11">
        <v>30926.59</v>
      </c>
      <c r="G434" s="11">
        <v>6844.37</v>
      </c>
      <c r="H434" s="17">
        <v>33.109000000000002</v>
      </c>
      <c r="I434" s="12">
        <v>6.952</v>
      </c>
      <c r="J434" s="11">
        <v>9340</v>
      </c>
      <c r="K434" s="14">
        <v>0.753</v>
      </c>
      <c r="L434" s="11">
        <v>7807</v>
      </c>
      <c r="M434" s="11">
        <v>40868.51</v>
      </c>
    </row>
    <row r="435" spans="1:13" outlineLevel="2" x14ac:dyDescent="0.2">
      <c r="A435" s="9">
        <v>101634207</v>
      </c>
      <c r="B435" s="9" t="s">
        <v>164</v>
      </c>
      <c r="C435" s="9">
        <v>101637002</v>
      </c>
      <c r="D435" s="9" t="s">
        <v>287</v>
      </c>
      <c r="E435" s="10">
        <v>89725.46</v>
      </c>
      <c r="F435" s="11">
        <v>73466.559999999998</v>
      </c>
      <c r="G435" s="11">
        <v>16258.9</v>
      </c>
      <c r="H435" s="17">
        <v>111.467</v>
      </c>
      <c r="I435" s="12">
        <v>23.408000000000001</v>
      </c>
      <c r="J435" s="11">
        <v>6817</v>
      </c>
      <c r="K435" s="14">
        <v>0.60840000000000005</v>
      </c>
      <c r="L435" s="11">
        <v>7792</v>
      </c>
      <c r="M435" s="11">
        <v>97083.74</v>
      </c>
    </row>
    <row r="436" spans="1:13" outlineLevel="1" x14ac:dyDescent="0.2">
      <c r="B436" s="19" t="s">
        <v>164</v>
      </c>
      <c r="E436" s="20">
        <f>SUBTOTAL(9,E430:E435)</f>
        <v>299522.3</v>
      </c>
      <c r="F436" s="21">
        <f>SUBTOTAL(9,F430:F435)</f>
        <v>245246.69999999998</v>
      </c>
      <c r="G436" s="21">
        <f>SUBTOTAL(9,G430:G435)</f>
        <v>54275.600000000006</v>
      </c>
      <c r="H436" s="22"/>
      <c r="I436" s="23"/>
      <c r="J436" s="21"/>
      <c r="K436" s="24"/>
      <c r="L436" s="21"/>
      <c r="M436" s="21">
        <f>SUBTOTAL(9,M430:M435)</f>
        <v>324085.76000000001</v>
      </c>
    </row>
    <row r="437" spans="1:13" outlineLevel="2" x14ac:dyDescent="0.2">
      <c r="A437" s="9">
        <v>120454507</v>
      </c>
      <c r="B437" s="9" t="s">
        <v>494</v>
      </c>
      <c r="C437" s="9">
        <v>120452003</v>
      </c>
      <c r="D437" s="9" t="s">
        <v>495</v>
      </c>
      <c r="E437" s="10">
        <v>188956.92</v>
      </c>
      <c r="F437" s="11">
        <v>154716.56</v>
      </c>
      <c r="G437" s="11">
        <v>34240.36</v>
      </c>
      <c r="H437" s="17">
        <v>207.17</v>
      </c>
      <c r="I437" s="12">
        <v>43.505000000000003</v>
      </c>
      <c r="J437" s="11">
        <v>9265</v>
      </c>
      <c r="K437" s="14">
        <v>0.59919999999999995</v>
      </c>
      <c r="L437" s="11">
        <v>7843</v>
      </c>
      <c r="M437" s="11">
        <v>204453.05</v>
      </c>
    </row>
    <row r="438" spans="1:13" outlineLevel="2" x14ac:dyDescent="0.2">
      <c r="A438" s="9">
        <v>120454507</v>
      </c>
      <c r="B438" s="9" t="s">
        <v>494</v>
      </c>
      <c r="C438" s="9">
        <v>120455203</v>
      </c>
      <c r="D438" s="9" t="s">
        <v>496</v>
      </c>
      <c r="E438" s="10">
        <v>272708.37</v>
      </c>
      <c r="F438" s="11">
        <v>223291.64</v>
      </c>
      <c r="G438" s="11">
        <v>49416.73</v>
      </c>
      <c r="H438" s="17">
        <v>280.29700000000003</v>
      </c>
      <c r="I438" s="12">
        <v>58.862000000000002</v>
      </c>
      <c r="J438" s="11">
        <v>9408</v>
      </c>
      <c r="K438" s="14">
        <v>0.64170000000000005</v>
      </c>
      <c r="L438" s="11">
        <v>7812</v>
      </c>
      <c r="M438" s="11">
        <v>295072.84999999998</v>
      </c>
    </row>
    <row r="439" spans="1:13" outlineLevel="2" x14ac:dyDescent="0.2">
      <c r="A439" s="9">
        <v>120454507</v>
      </c>
      <c r="B439" s="9" t="s">
        <v>494</v>
      </c>
      <c r="C439" s="9">
        <v>120455403</v>
      </c>
      <c r="D439" s="9" t="s">
        <v>497</v>
      </c>
      <c r="E439" s="10">
        <v>238950.17</v>
      </c>
      <c r="F439" s="11">
        <v>195650.67</v>
      </c>
      <c r="G439" s="11">
        <v>43299.5</v>
      </c>
      <c r="H439" s="17">
        <v>290.55099999999999</v>
      </c>
      <c r="I439" s="12">
        <v>61.015000000000001</v>
      </c>
      <c r="J439" s="11">
        <v>9436</v>
      </c>
      <c r="K439" s="14">
        <v>0.54179999999999995</v>
      </c>
      <c r="L439" s="11">
        <v>7821</v>
      </c>
      <c r="M439" s="11">
        <v>258546.18</v>
      </c>
    </row>
    <row r="440" spans="1:13" outlineLevel="2" x14ac:dyDescent="0.2">
      <c r="A440" s="9">
        <v>120454507</v>
      </c>
      <c r="B440" s="9" t="s">
        <v>494</v>
      </c>
      <c r="C440" s="9">
        <v>120456003</v>
      </c>
      <c r="D440" s="9" t="s">
        <v>498</v>
      </c>
      <c r="E440" s="10">
        <v>142443.20000000001</v>
      </c>
      <c r="F440" s="11">
        <v>116631.46</v>
      </c>
      <c r="G440" s="11">
        <v>25811.74</v>
      </c>
      <c r="H440" s="17">
        <v>172.48</v>
      </c>
      <c r="I440" s="12">
        <v>36.22</v>
      </c>
      <c r="J440" s="11">
        <v>10110</v>
      </c>
      <c r="K440" s="14">
        <v>0.54379999999999995</v>
      </c>
      <c r="L440" s="11">
        <v>7825</v>
      </c>
      <c r="M440" s="11">
        <v>154124.79</v>
      </c>
    </row>
    <row r="441" spans="1:13" outlineLevel="1" x14ac:dyDescent="0.2">
      <c r="B441" s="19" t="s">
        <v>494</v>
      </c>
      <c r="E441" s="20">
        <f>SUBTOTAL(9,E437:E440)</f>
        <v>843058.66000000015</v>
      </c>
      <c r="F441" s="21">
        <f>SUBTOTAL(9,F437:F440)</f>
        <v>690290.33</v>
      </c>
      <c r="G441" s="21">
        <f>SUBTOTAL(9,G437:G440)</f>
        <v>152768.32999999999</v>
      </c>
      <c r="H441" s="22"/>
      <c r="I441" s="23"/>
      <c r="J441" s="21"/>
      <c r="K441" s="24"/>
      <c r="L441" s="21"/>
      <c r="M441" s="21">
        <f>SUBTOTAL(9,M437:M440)</f>
        <v>912196.87</v>
      </c>
    </row>
    <row r="442" spans="1:13" outlineLevel="2" x14ac:dyDescent="0.2">
      <c r="A442" s="9">
        <v>123465507</v>
      </c>
      <c r="B442" s="9" t="s">
        <v>538</v>
      </c>
      <c r="C442" s="9">
        <v>123465303</v>
      </c>
      <c r="D442" s="9" t="s">
        <v>548</v>
      </c>
      <c r="E442" s="10">
        <v>78588.2</v>
      </c>
      <c r="F442" s="11">
        <v>64347.45</v>
      </c>
      <c r="G442" s="11">
        <v>14240.75</v>
      </c>
      <c r="H442" s="17">
        <v>138.577</v>
      </c>
      <c r="I442" s="12">
        <v>29.100999999999999</v>
      </c>
      <c r="J442" s="11">
        <v>10802</v>
      </c>
      <c r="K442" s="14">
        <v>0.375</v>
      </c>
      <c r="L442" s="11">
        <v>7792</v>
      </c>
      <c r="M442" s="11">
        <v>85033.12</v>
      </c>
    </row>
    <row r="443" spans="1:13" outlineLevel="2" x14ac:dyDescent="0.2">
      <c r="A443" s="9">
        <v>123465507</v>
      </c>
      <c r="B443" s="9" t="s">
        <v>538</v>
      </c>
      <c r="C443" s="9">
        <v>123465602</v>
      </c>
      <c r="D443" s="9" t="s">
        <v>549</v>
      </c>
      <c r="E443" s="10">
        <v>202.33</v>
      </c>
      <c r="F443" s="11">
        <v>165.67</v>
      </c>
      <c r="G443" s="11">
        <v>36.659999999999997</v>
      </c>
      <c r="H443" s="17">
        <v>0.33300000000000002</v>
      </c>
      <c r="I443" s="12">
        <v>6.9000000000000006E-2</v>
      </c>
      <c r="J443" s="11">
        <v>10383</v>
      </c>
      <c r="K443" s="14">
        <v>0.40620000000000001</v>
      </c>
      <c r="L443" s="11">
        <v>7811</v>
      </c>
      <c r="M443" s="11">
        <v>218.93</v>
      </c>
    </row>
    <row r="444" spans="1:13" outlineLevel="2" x14ac:dyDescent="0.2">
      <c r="A444" s="9">
        <v>123465507</v>
      </c>
      <c r="B444" s="9" t="s">
        <v>538</v>
      </c>
      <c r="C444" s="9">
        <v>123465702</v>
      </c>
      <c r="D444" s="9" t="s">
        <v>550</v>
      </c>
      <c r="E444" s="10">
        <v>220862.5</v>
      </c>
      <c r="F444" s="11">
        <v>180840.62</v>
      </c>
      <c r="G444" s="11">
        <v>40021.879999999997</v>
      </c>
      <c r="H444" s="17">
        <v>390.15499999999997</v>
      </c>
      <c r="I444" s="12">
        <v>81.932000000000002</v>
      </c>
      <c r="J444" s="11">
        <v>9923</v>
      </c>
      <c r="K444" s="14">
        <v>0.375</v>
      </c>
      <c r="L444" s="11">
        <v>7778</v>
      </c>
      <c r="M444" s="11">
        <v>238975.16</v>
      </c>
    </row>
    <row r="445" spans="1:13" outlineLevel="2" x14ac:dyDescent="0.2">
      <c r="A445" s="9">
        <v>123465507</v>
      </c>
      <c r="B445" s="9" t="s">
        <v>538</v>
      </c>
      <c r="C445" s="9">
        <v>123466103</v>
      </c>
      <c r="D445" s="9" t="s">
        <v>551</v>
      </c>
      <c r="E445" s="10">
        <v>102350.78</v>
      </c>
      <c r="F445" s="11">
        <v>83804.08</v>
      </c>
      <c r="G445" s="11">
        <v>18546.7</v>
      </c>
      <c r="H445" s="17">
        <v>158.61000000000001</v>
      </c>
      <c r="I445" s="12">
        <v>33.308</v>
      </c>
      <c r="J445" s="11">
        <v>9348</v>
      </c>
      <c r="K445" s="14">
        <v>0.42549999999999999</v>
      </c>
      <c r="L445" s="11">
        <v>7814</v>
      </c>
      <c r="M445" s="11">
        <v>110744.44</v>
      </c>
    </row>
    <row r="446" spans="1:13" outlineLevel="2" x14ac:dyDescent="0.2">
      <c r="A446" s="9">
        <v>123465507</v>
      </c>
      <c r="B446" s="9" t="s">
        <v>538</v>
      </c>
      <c r="C446" s="9">
        <v>122098403</v>
      </c>
      <c r="D446" s="9" t="s">
        <v>537</v>
      </c>
      <c r="E446" s="10">
        <v>600.99</v>
      </c>
      <c r="F446" s="11">
        <v>492.09</v>
      </c>
      <c r="G446" s="11">
        <v>108.9</v>
      </c>
      <c r="H446" s="17">
        <v>1</v>
      </c>
      <c r="I446" s="12">
        <v>0.21</v>
      </c>
      <c r="J446" s="11">
        <v>10507</v>
      </c>
      <c r="K446" s="14">
        <v>0.39710000000000001</v>
      </c>
      <c r="L446" s="11">
        <v>7798</v>
      </c>
      <c r="M446" s="11">
        <v>650.28</v>
      </c>
    </row>
    <row r="447" spans="1:13" outlineLevel="2" x14ac:dyDescent="0.2">
      <c r="A447" s="9">
        <v>123465507</v>
      </c>
      <c r="B447" s="9" t="s">
        <v>538</v>
      </c>
      <c r="C447" s="9">
        <v>123467103</v>
      </c>
      <c r="D447" s="9" t="s">
        <v>554</v>
      </c>
      <c r="E447" s="10">
        <v>131874.87</v>
      </c>
      <c r="F447" s="11">
        <v>107978.19</v>
      </c>
      <c r="G447" s="11">
        <v>23896.68</v>
      </c>
      <c r="H447" s="17">
        <v>232.33199999999999</v>
      </c>
      <c r="I447" s="12">
        <v>48.789000000000001</v>
      </c>
      <c r="J447" s="11">
        <v>9312</v>
      </c>
      <c r="K447" s="14">
        <v>0.375</v>
      </c>
      <c r="L447" s="11">
        <v>7799</v>
      </c>
      <c r="M447" s="11">
        <v>142689.76999999999</v>
      </c>
    </row>
    <row r="448" spans="1:13" outlineLevel="2" x14ac:dyDescent="0.2">
      <c r="A448" s="9">
        <v>123465507</v>
      </c>
      <c r="B448" s="9" t="s">
        <v>538</v>
      </c>
      <c r="C448" s="9">
        <v>123468303</v>
      </c>
      <c r="D448" s="9" t="s">
        <v>557</v>
      </c>
      <c r="E448" s="10">
        <v>567.04</v>
      </c>
      <c r="F448" s="11">
        <v>464.29</v>
      </c>
      <c r="G448" s="11">
        <v>102.75</v>
      </c>
      <c r="H448" s="17">
        <v>1</v>
      </c>
      <c r="I448" s="12">
        <v>0.21</v>
      </c>
      <c r="J448" s="11">
        <v>10591</v>
      </c>
      <c r="K448" s="14">
        <v>0.375</v>
      </c>
      <c r="L448" s="11">
        <v>7791</v>
      </c>
      <c r="M448" s="11">
        <v>613.54</v>
      </c>
    </row>
    <row r="449" spans="1:13" outlineLevel="2" x14ac:dyDescent="0.2">
      <c r="A449" s="9">
        <v>123465507</v>
      </c>
      <c r="B449" s="9" t="s">
        <v>538</v>
      </c>
      <c r="C449" s="9">
        <v>123469303</v>
      </c>
      <c r="D449" s="9" t="s">
        <v>561</v>
      </c>
      <c r="E449" s="10">
        <v>40371.46</v>
      </c>
      <c r="F449" s="11">
        <v>33055.86</v>
      </c>
      <c r="G449" s="11">
        <v>7315.6</v>
      </c>
      <c r="H449" s="17">
        <v>71.494</v>
      </c>
      <c r="I449" s="12">
        <v>15.013</v>
      </c>
      <c r="J449" s="11">
        <v>11947</v>
      </c>
      <c r="K449" s="14">
        <v>0.375</v>
      </c>
      <c r="L449" s="11">
        <v>7759</v>
      </c>
      <c r="M449" s="11">
        <v>43682.28</v>
      </c>
    </row>
    <row r="450" spans="1:13" outlineLevel="1" x14ac:dyDescent="0.2">
      <c r="B450" s="19" t="s">
        <v>538</v>
      </c>
      <c r="E450" s="20">
        <f>SUBTOTAL(9,E442:E449)</f>
        <v>575418.17000000004</v>
      </c>
      <c r="F450" s="21">
        <f>SUBTOTAL(9,F442:F449)</f>
        <v>471148.25</v>
      </c>
      <c r="G450" s="21">
        <f>SUBTOTAL(9,G442:G449)</f>
        <v>104269.91999999998</v>
      </c>
      <c r="H450" s="22"/>
      <c r="I450" s="23"/>
      <c r="J450" s="21"/>
      <c r="K450" s="24"/>
      <c r="L450" s="21"/>
      <c r="M450" s="21">
        <f>SUBTOTAL(9,M442:M449)</f>
        <v>622607.52</v>
      </c>
    </row>
    <row r="451" spans="1:13" outlineLevel="2" x14ac:dyDescent="0.2">
      <c r="A451" s="9">
        <v>117080607</v>
      </c>
      <c r="B451" s="9" t="s">
        <v>453</v>
      </c>
      <c r="C451" s="9">
        <v>117080503</v>
      </c>
      <c r="D451" s="9" t="s">
        <v>123</v>
      </c>
      <c r="E451" s="10">
        <v>38855.25</v>
      </c>
      <c r="F451" s="11">
        <v>31814.400000000001</v>
      </c>
      <c r="G451" s="11">
        <v>7040.85</v>
      </c>
      <c r="H451" s="17">
        <v>38.247</v>
      </c>
      <c r="I451" s="12">
        <v>8.0310000000000006</v>
      </c>
      <c r="J451" s="11">
        <v>8186</v>
      </c>
      <c r="K451" s="14">
        <v>0.66959999999999997</v>
      </c>
      <c r="L451" s="11">
        <v>7818</v>
      </c>
      <c r="M451" s="11">
        <v>42041.72</v>
      </c>
    </row>
    <row r="452" spans="1:13" outlineLevel="2" x14ac:dyDescent="0.2">
      <c r="A452" s="9">
        <v>117080607</v>
      </c>
      <c r="B452" s="9" t="s">
        <v>453</v>
      </c>
      <c r="C452" s="9">
        <v>117081003</v>
      </c>
      <c r="D452" s="9" t="s">
        <v>125</v>
      </c>
      <c r="E452" s="10">
        <v>31804.01</v>
      </c>
      <c r="F452" s="11">
        <v>26040.89</v>
      </c>
      <c r="G452" s="11">
        <v>5763.12</v>
      </c>
      <c r="H452" s="17">
        <v>31.109000000000002</v>
      </c>
      <c r="I452" s="12">
        <v>6.532</v>
      </c>
      <c r="J452" s="11">
        <v>7539</v>
      </c>
      <c r="K452" s="14">
        <v>0.69879999999999998</v>
      </c>
      <c r="L452" s="11">
        <v>7768</v>
      </c>
      <c r="M452" s="11">
        <v>34412.21</v>
      </c>
    </row>
    <row r="453" spans="1:13" outlineLevel="2" x14ac:dyDescent="0.2">
      <c r="A453" s="9">
        <v>117080607</v>
      </c>
      <c r="B453" s="9" t="s">
        <v>453</v>
      </c>
      <c r="C453" s="9">
        <v>117083004</v>
      </c>
      <c r="D453" s="9" t="s">
        <v>454</v>
      </c>
      <c r="E453" s="10">
        <v>26551.91</v>
      </c>
      <c r="F453" s="11">
        <v>21740.51</v>
      </c>
      <c r="G453" s="11">
        <v>4811.3999999999996</v>
      </c>
      <c r="H453" s="17">
        <v>26.806999999999999</v>
      </c>
      <c r="I453" s="12">
        <v>5.6289999999999996</v>
      </c>
      <c r="J453" s="11">
        <v>8564</v>
      </c>
      <c r="K453" s="14">
        <v>0.65720000000000001</v>
      </c>
      <c r="L453" s="11">
        <v>7766</v>
      </c>
      <c r="M453" s="11">
        <v>28729.4</v>
      </c>
    </row>
    <row r="454" spans="1:13" outlineLevel="2" x14ac:dyDescent="0.2">
      <c r="A454" s="9">
        <v>117080607</v>
      </c>
      <c r="B454" s="9" t="s">
        <v>453</v>
      </c>
      <c r="C454" s="9">
        <v>117086003</v>
      </c>
      <c r="D454" s="9" t="s">
        <v>455</v>
      </c>
      <c r="E454" s="10">
        <v>17833.96</v>
      </c>
      <c r="F454" s="11">
        <v>14602.32</v>
      </c>
      <c r="G454" s="11">
        <v>3231.64</v>
      </c>
      <c r="H454" s="17">
        <v>17.257999999999999</v>
      </c>
      <c r="I454" s="12">
        <v>3.6240000000000001</v>
      </c>
      <c r="J454" s="11">
        <v>9618</v>
      </c>
      <c r="K454" s="14">
        <v>0.68089999999999995</v>
      </c>
      <c r="L454" s="11">
        <v>7820</v>
      </c>
      <c r="M454" s="11">
        <v>19296.5</v>
      </c>
    </row>
    <row r="455" spans="1:13" outlineLevel="2" x14ac:dyDescent="0.2">
      <c r="A455" s="9">
        <v>117080607</v>
      </c>
      <c r="B455" s="9" t="s">
        <v>453</v>
      </c>
      <c r="C455" s="9">
        <v>117576303</v>
      </c>
      <c r="D455" s="9" t="s">
        <v>463</v>
      </c>
      <c r="E455" s="10">
        <v>18093.82</v>
      </c>
      <c r="F455" s="11">
        <v>14815.09</v>
      </c>
      <c r="G455" s="11">
        <v>3278.73</v>
      </c>
      <c r="H455" s="17">
        <v>32.093000000000004</v>
      </c>
      <c r="I455" s="12">
        <v>6.7389999999999999</v>
      </c>
      <c r="J455" s="11">
        <v>11759</v>
      </c>
      <c r="K455" s="14">
        <v>0.375</v>
      </c>
      <c r="L455" s="11">
        <v>7747</v>
      </c>
      <c r="M455" s="11">
        <v>19577.669999999998</v>
      </c>
    </row>
    <row r="456" spans="1:13" outlineLevel="2" x14ac:dyDescent="0.2">
      <c r="A456" s="9">
        <v>117080607</v>
      </c>
      <c r="B456" s="9" t="s">
        <v>453</v>
      </c>
      <c r="C456" s="9">
        <v>117086503</v>
      </c>
      <c r="D456" s="9" t="s">
        <v>456</v>
      </c>
      <c r="E456" s="10">
        <v>58055.040000000001</v>
      </c>
      <c r="F456" s="11">
        <v>47535.05</v>
      </c>
      <c r="G456" s="11">
        <v>10519.99</v>
      </c>
      <c r="H456" s="17">
        <v>65.846000000000004</v>
      </c>
      <c r="I456" s="12">
        <v>13.827</v>
      </c>
      <c r="J456" s="11">
        <v>7241</v>
      </c>
      <c r="K456" s="14">
        <v>0.62739999999999996</v>
      </c>
      <c r="L456" s="11">
        <v>7786</v>
      </c>
      <c r="M456" s="11">
        <v>62816.06</v>
      </c>
    </row>
    <row r="457" spans="1:13" outlineLevel="2" x14ac:dyDescent="0.2">
      <c r="A457" s="9">
        <v>117080607</v>
      </c>
      <c r="B457" s="9" t="s">
        <v>453</v>
      </c>
      <c r="C457" s="9">
        <v>117086653</v>
      </c>
      <c r="D457" s="9" t="s">
        <v>126</v>
      </c>
      <c r="E457" s="10">
        <v>47339.34</v>
      </c>
      <c r="F457" s="11">
        <v>38761.11</v>
      </c>
      <c r="G457" s="11">
        <v>8578.23</v>
      </c>
      <c r="H457" s="17">
        <v>53.137</v>
      </c>
      <c r="I457" s="12">
        <v>11.157999999999999</v>
      </c>
      <c r="J457" s="11">
        <v>7126</v>
      </c>
      <c r="K457" s="14">
        <v>0.64419999999999999</v>
      </c>
      <c r="L457" s="11">
        <v>7766</v>
      </c>
      <c r="M457" s="11">
        <v>51221.58</v>
      </c>
    </row>
    <row r="458" spans="1:13" outlineLevel="2" x14ac:dyDescent="0.2">
      <c r="A458" s="9">
        <v>117080607</v>
      </c>
      <c r="B458" s="9" t="s">
        <v>453</v>
      </c>
      <c r="C458" s="9">
        <v>117089003</v>
      </c>
      <c r="D458" s="9" t="s">
        <v>457</v>
      </c>
      <c r="E458" s="10">
        <v>43517.83</v>
      </c>
      <c r="F458" s="11">
        <v>35632.080000000002</v>
      </c>
      <c r="G458" s="11">
        <v>7885.75</v>
      </c>
      <c r="H458" s="17">
        <v>46.960999999999999</v>
      </c>
      <c r="I458" s="12">
        <v>9.8610000000000007</v>
      </c>
      <c r="J458" s="11">
        <v>8423</v>
      </c>
      <c r="K458" s="14">
        <v>0.61360000000000003</v>
      </c>
      <c r="L458" s="11">
        <v>7782</v>
      </c>
      <c r="M458" s="11">
        <v>47086.67</v>
      </c>
    </row>
    <row r="459" spans="1:13" outlineLevel="1" x14ac:dyDescent="0.2">
      <c r="B459" s="19" t="s">
        <v>453</v>
      </c>
      <c r="E459" s="20">
        <f>SUBTOTAL(9,E451:E458)</f>
        <v>282051.16000000003</v>
      </c>
      <c r="F459" s="21">
        <f>SUBTOTAL(9,F451:F458)</f>
        <v>230941.45</v>
      </c>
      <c r="G459" s="21">
        <f>SUBTOTAL(9,G451:G458)</f>
        <v>51109.710000000006</v>
      </c>
      <c r="H459" s="22"/>
      <c r="I459" s="23"/>
      <c r="J459" s="21"/>
      <c r="K459" s="24"/>
      <c r="L459" s="21"/>
      <c r="M459" s="21">
        <f>SUBTOTAL(9,M451:M458)</f>
        <v>305181.81</v>
      </c>
    </row>
    <row r="460" spans="1:13" outlineLevel="2" x14ac:dyDescent="0.2">
      <c r="A460" s="9">
        <v>107656407</v>
      </c>
      <c r="B460" s="9" t="s">
        <v>168</v>
      </c>
      <c r="C460" s="9">
        <v>107650703</v>
      </c>
      <c r="D460" s="9" t="s">
        <v>396</v>
      </c>
      <c r="E460" s="10">
        <v>43085.02</v>
      </c>
      <c r="F460" s="11">
        <v>35277.699999999997</v>
      </c>
      <c r="G460" s="11">
        <v>7807.32</v>
      </c>
      <c r="H460" s="17">
        <v>51.665999999999997</v>
      </c>
      <c r="I460" s="12">
        <v>10.849</v>
      </c>
      <c r="J460" s="11">
        <v>7604</v>
      </c>
      <c r="K460" s="14">
        <v>0.56510000000000005</v>
      </c>
      <c r="L460" s="11">
        <v>7796</v>
      </c>
      <c r="M460" s="11">
        <v>46618.37</v>
      </c>
    </row>
    <row r="461" spans="1:13" outlineLevel="2" x14ac:dyDescent="0.2">
      <c r="A461" s="9">
        <v>107656407</v>
      </c>
      <c r="B461" s="9" t="s">
        <v>168</v>
      </c>
      <c r="C461" s="9">
        <v>107652603</v>
      </c>
      <c r="D461" s="9" t="s">
        <v>397</v>
      </c>
      <c r="E461" s="10">
        <v>34822.97</v>
      </c>
      <c r="F461" s="11">
        <v>28512.799999999999</v>
      </c>
      <c r="G461" s="11">
        <v>6310.17</v>
      </c>
      <c r="H461" s="17">
        <v>56.537999999999997</v>
      </c>
      <c r="I461" s="12">
        <v>11.872</v>
      </c>
      <c r="J461" s="11">
        <v>7832</v>
      </c>
      <c r="K461" s="14">
        <v>0.40710000000000002</v>
      </c>
      <c r="L461" s="11">
        <v>7796</v>
      </c>
      <c r="M461" s="11">
        <v>37678.76</v>
      </c>
    </row>
    <row r="462" spans="1:13" outlineLevel="2" x14ac:dyDescent="0.2">
      <c r="A462" s="9">
        <v>107656407</v>
      </c>
      <c r="B462" s="9" t="s">
        <v>168</v>
      </c>
      <c r="C462" s="9">
        <v>128033053</v>
      </c>
      <c r="D462" s="9" t="s">
        <v>604</v>
      </c>
      <c r="E462" s="10">
        <v>8104.71</v>
      </c>
      <c r="F462" s="11">
        <v>6636.08</v>
      </c>
      <c r="G462" s="11">
        <v>1468.63</v>
      </c>
      <c r="H462" s="17">
        <v>9.7330000000000005</v>
      </c>
      <c r="I462" s="12">
        <v>2.0430000000000001</v>
      </c>
      <c r="J462" s="11">
        <v>7247</v>
      </c>
      <c r="K462" s="14">
        <v>0.59230000000000005</v>
      </c>
      <c r="L462" s="11">
        <v>7792</v>
      </c>
      <c r="M462" s="11">
        <v>8769.3700000000008</v>
      </c>
    </row>
    <row r="463" spans="1:13" outlineLevel="2" x14ac:dyDescent="0.2">
      <c r="A463" s="9">
        <v>107656407</v>
      </c>
      <c r="B463" s="9" t="s">
        <v>168</v>
      </c>
      <c r="C463" s="9">
        <v>107654403</v>
      </c>
      <c r="D463" s="9" t="s">
        <v>214</v>
      </c>
      <c r="E463" s="10">
        <v>133290.87</v>
      </c>
      <c r="F463" s="11">
        <v>109137.60000000001</v>
      </c>
      <c r="G463" s="11">
        <v>24153.27</v>
      </c>
      <c r="H463" s="17">
        <v>157.61099999999999</v>
      </c>
      <c r="I463" s="12">
        <v>33.097999999999999</v>
      </c>
      <c r="J463" s="11">
        <v>6861</v>
      </c>
      <c r="K463" s="14">
        <v>0.6351</v>
      </c>
      <c r="L463" s="11">
        <v>7792</v>
      </c>
      <c r="M463" s="11">
        <v>144221.89000000001</v>
      </c>
    </row>
    <row r="464" spans="1:13" outlineLevel="2" x14ac:dyDescent="0.2">
      <c r="A464" s="9">
        <v>107656407</v>
      </c>
      <c r="B464" s="9" t="s">
        <v>168</v>
      </c>
      <c r="C464" s="9">
        <v>128034503</v>
      </c>
      <c r="D464" s="9" t="s">
        <v>605</v>
      </c>
      <c r="E464" s="10">
        <v>772.41</v>
      </c>
      <c r="F464" s="11">
        <v>632.44000000000005</v>
      </c>
      <c r="G464" s="11">
        <v>139.97</v>
      </c>
      <c r="H464" s="17">
        <v>0.76100000000000001</v>
      </c>
      <c r="I464" s="12">
        <v>0.159</v>
      </c>
      <c r="J464" s="11">
        <v>8869</v>
      </c>
      <c r="K464" s="14">
        <v>0.67190000000000005</v>
      </c>
      <c r="L464" s="11">
        <v>7823</v>
      </c>
      <c r="M464" s="11">
        <v>835.75</v>
      </c>
    </row>
    <row r="465" spans="1:13" outlineLevel="2" x14ac:dyDescent="0.2">
      <c r="A465" s="9">
        <v>107656407</v>
      </c>
      <c r="B465" s="9" t="s">
        <v>168</v>
      </c>
      <c r="C465" s="9">
        <v>107656303</v>
      </c>
      <c r="D465" s="9" t="s">
        <v>169</v>
      </c>
      <c r="E465" s="10">
        <v>70166.12</v>
      </c>
      <c r="F465" s="11">
        <v>57451.51</v>
      </c>
      <c r="G465" s="11">
        <v>12714.61</v>
      </c>
      <c r="H465" s="17">
        <v>63</v>
      </c>
      <c r="I465" s="12">
        <v>13.23</v>
      </c>
      <c r="J465" s="11">
        <v>7738</v>
      </c>
      <c r="K465" s="14">
        <v>0.74160000000000004</v>
      </c>
      <c r="L465" s="11">
        <v>7812</v>
      </c>
      <c r="M465" s="11">
        <v>75920.36</v>
      </c>
    </row>
    <row r="466" spans="1:13" outlineLevel="1" x14ac:dyDescent="0.2">
      <c r="B466" s="19" t="s">
        <v>168</v>
      </c>
      <c r="E466" s="20">
        <f>SUBTOTAL(9,E460:E465)</f>
        <v>290242.09999999998</v>
      </c>
      <c r="F466" s="21">
        <f>SUBTOTAL(9,F460:F465)</f>
        <v>237648.13</v>
      </c>
      <c r="G466" s="21">
        <f>SUBTOTAL(9,G460:G465)</f>
        <v>52593.97</v>
      </c>
      <c r="H466" s="22"/>
      <c r="I466" s="23"/>
      <c r="J466" s="21"/>
      <c r="K466" s="24"/>
      <c r="L466" s="21"/>
      <c r="M466" s="21">
        <f>SUBTOTAL(9,M460:M465)</f>
        <v>314044.5</v>
      </c>
    </row>
    <row r="467" spans="1:13" outlineLevel="2" x14ac:dyDescent="0.2">
      <c r="A467" s="9">
        <v>116495207</v>
      </c>
      <c r="B467" s="9" t="s">
        <v>444</v>
      </c>
      <c r="C467" s="9">
        <v>116493503</v>
      </c>
      <c r="D467" s="9" t="s">
        <v>115</v>
      </c>
      <c r="E467" s="10">
        <v>33177.15</v>
      </c>
      <c r="F467" s="11">
        <v>27165.21</v>
      </c>
      <c r="G467" s="11">
        <v>6011.94</v>
      </c>
      <c r="H467" s="17">
        <v>36.866</v>
      </c>
      <c r="I467" s="12">
        <v>7.7409999999999997</v>
      </c>
      <c r="J467" s="11">
        <v>7037</v>
      </c>
      <c r="K467" s="14">
        <v>0.65900000000000003</v>
      </c>
      <c r="L467" s="11">
        <v>7788</v>
      </c>
      <c r="M467" s="11">
        <v>35897.96</v>
      </c>
    </row>
    <row r="468" spans="1:13" outlineLevel="2" x14ac:dyDescent="0.2">
      <c r="A468" s="9">
        <v>116495207</v>
      </c>
      <c r="B468" s="9" t="s">
        <v>444</v>
      </c>
      <c r="C468" s="9">
        <v>116495103</v>
      </c>
      <c r="D468" s="9" t="s">
        <v>445</v>
      </c>
      <c r="E468" s="10">
        <v>8246.9</v>
      </c>
      <c r="F468" s="11">
        <v>6752.5</v>
      </c>
      <c r="G468" s="11">
        <v>1494.4</v>
      </c>
      <c r="H468" s="17">
        <v>10.493</v>
      </c>
      <c r="I468" s="12">
        <v>2.2029999999999998</v>
      </c>
      <c r="J468" s="11">
        <v>5272</v>
      </c>
      <c r="K468" s="14">
        <v>0.76829999999999998</v>
      </c>
      <c r="L468" s="11">
        <v>7767</v>
      </c>
      <c r="M468" s="11">
        <v>8923.2099999999991</v>
      </c>
    </row>
    <row r="469" spans="1:13" outlineLevel="2" x14ac:dyDescent="0.2">
      <c r="A469" s="9">
        <v>116495207</v>
      </c>
      <c r="B469" s="9" t="s">
        <v>444</v>
      </c>
      <c r="C469" s="9">
        <v>116496503</v>
      </c>
      <c r="D469" s="9" t="s">
        <v>447</v>
      </c>
      <c r="E469" s="10">
        <v>63644.9</v>
      </c>
      <c r="F469" s="11">
        <v>52111.98</v>
      </c>
      <c r="G469" s="11">
        <v>11532.92</v>
      </c>
      <c r="H469" s="17">
        <v>74.165999999999997</v>
      </c>
      <c r="I469" s="12">
        <v>15.574</v>
      </c>
      <c r="J469" s="11">
        <v>5750</v>
      </c>
      <c r="K469" s="14">
        <v>0.76900000000000002</v>
      </c>
      <c r="L469" s="11">
        <v>7751</v>
      </c>
      <c r="M469" s="11">
        <v>68864.33</v>
      </c>
    </row>
    <row r="470" spans="1:13" outlineLevel="1" x14ac:dyDescent="0.2">
      <c r="B470" s="19" t="s">
        <v>444</v>
      </c>
      <c r="E470" s="20">
        <f>SUBTOTAL(9,E467:E469)</f>
        <v>105068.95000000001</v>
      </c>
      <c r="F470" s="21">
        <f>SUBTOTAL(9,F467:F469)</f>
        <v>86029.69</v>
      </c>
      <c r="G470" s="21">
        <f>SUBTOTAL(9,G467:G469)</f>
        <v>19039.260000000002</v>
      </c>
      <c r="H470" s="22"/>
      <c r="I470" s="23"/>
      <c r="J470" s="21"/>
      <c r="K470" s="24"/>
      <c r="L470" s="21"/>
      <c r="M470" s="21">
        <f>SUBTOTAL(9,M467:M469)</f>
        <v>113685.5</v>
      </c>
    </row>
    <row r="471" spans="1:13" outlineLevel="2" x14ac:dyDescent="0.2">
      <c r="A471" s="9">
        <v>103027307</v>
      </c>
      <c r="B471" s="9" t="s">
        <v>293</v>
      </c>
      <c r="C471" s="9">
        <v>103021252</v>
      </c>
      <c r="D471" s="9" t="s">
        <v>300</v>
      </c>
      <c r="E471" s="10">
        <v>731.81</v>
      </c>
      <c r="F471" s="11">
        <v>599.20000000000005</v>
      </c>
      <c r="G471" s="11">
        <v>132.61000000000001</v>
      </c>
      <c r="H471" s="17">
        <v>1</v>
      </c>
      <c r="I471" s="12">
        <v>0.21</v>
      </c>
      <c r="J471" s="11">
        <v>8955</v>
      </c>
      <c r="K471" s="14">
        <v>0.48099999999999998</v>
      </c>
      <c r="L471" s="11">
        <v>7839</v>
      </c>
      <c r="M471" s="11">
        <v>791.82</v>
      </c>
    </row>
    <row r="472" spans="1:13" outlineLevel="2" x14ac:dyDescent="0.2">
      <c r="A472" s="9">
        <v>103027307</v>
      </c>
      <c r="B472" s="9" t="s">
        <v>293</v>
      </c>
      <c r="C472" s="9">
        <v>103021603</v>
      </c>
      <c r="D472" s="9" t="s">
        <v>302</v>
      </c>
      <c r="E472" s="10">
        <v>41390.83</v>
      </c>
      <c r="F472" s="11">
        <v>33890.51</v>
      </c>
      <c r="G472" s="11">
        <v>7500.32</v>
      </c>
      <c r="H472" s="17">
        <v>52.183</v>
      </c>
      <c r="I472" s="12">
        <v>10.958</v>
      </c>
      <c r="J472" s="11">
        <v>10287</v>
      </c>
      <c r="K472" s="14">
        <v>0.52129999999999999</v>
      </c>
      <c r="L472" s="11">
        <v>7840</v>
      </c>
      <c r="M472" s="11">
        <v>44785.24</v>
      </c>
    </row>
    <row r="473" spans="1:13" outlineLevel="2" x14ac:dyDescent="0.2">
      <c r="A473" s="9">
        <v>103027307</v>
      </c>
      <c r="B473" s="9" t="s">
        <v>293</v>
      </c>
      <c r="C473" s="9">
        <v>103021752</v>
      </c>
      <c r="D473" s="9" t="s">
        <v>9</v>
      </c>
      <c r="E473" s="10">
        <v>34931.019999999997</v>
      </c>
      <c r="F473" s="11">
        <v>28601.27</v>
      </c>
      <c r="G473" s="11">
        <v>6329.75</v>
      </c>
      <c r="H473" s="17">
        <v>61.322000000000003</v>
      </c>
      <c r="I473" s="12">
        <v>12.877000000000001</v>
      </c>
      <c r="J473" s="11">
        <v>9050</v>
      </c>
      <c r="K473" s="14">
        <v>0.375</v>
      </c>
      <c r="L473" s="11">
        <v>7827</v>
      </c>
      <c r="M473" s="11">
        <v>37795.67</v>
      </c>
    </row>
    <row r="474" spans="1:13" outlineLevel="2" x14ac:dyDescent="0.2">
      <c r="A474" s="9">
        <v>103027307</v>
      </c>
      <c r="B474" s="9" t="s">
        <v>293</v>
      </c>
      <c r="C474" s="9">
        <v>103022103</v>
      </c>
      <c r="D474" s="9" t="s">
        <v>304</v>
      </c>
      <c r="E474" s="10">
        <v>26777.45</v>
      </c>
      <c r="F474" s="11">
        <v>21925.18</v>
      </c>
      <c r="G474" s="11">
        <v>4852.2700000000004</v>
      </c>
      <c r="H474" s="17">
        <v>31.126999999999999</v>
      </c>
      <c r="I474" s="12">
        <v>6.5359999999999996</v>
      </c>
      <c r="J474" s="11">
        <v>9692</v>
      </c>
      <c r="K474" s="14">
        <v>0.56469999999999998</v>
      </c>
      <c r="L474" s="11">
        <v>7850</v>
      </c>
      <c r="M474" s="11">
        <v>28973.43</v>
      </c>
    </row>
    <row r="475" spans="1:13" outlineLevel="2" x14ac:dyDescent="0.2">
      <c r="A475" s="9">
        <v>103027307</v>
      </c>
      <c r="B475" s="9" t="s">
        <v>293</v>
      </c>
      <c r="C475" s="9">
        <v>127042853</v>
      </c>
      <c r="D475" s="9" t="s">
        <v>594</v>
      </c>
      <c r="E475" s="10">
        <v>883.69</v>
      </c>
      <c r="F475" s="11">
        <v>723.56</v>
      </c>
      <c r="G475" s="11">
        <v>160.13</v>
      </c>
      <c r="H475" s="17">
        <v>1</v>
      </c>
      <c r="I475" s="12">
        <v>0.21</v>
      </c>
      <c r="J475" s="11">
        <v>7091</v>
      </c>
      <c r="K475" s="14">
        <v>0.6421</v>
      </c>
      <c r="L475" s="11">
        <v>7761</v>
      </c>
      <c r="M475" s="11">
        <v>956.16</v>
      </c>
    </row>
    <row r="476" spans="1:13" outlineLevel="2" x14ac:dyDescent="0.2">
      <c r="A476" s="9">
        <v>103027307</v>
      </c>
      <c r="B476" s="9" t="s">
        <v>293</v>
      </c>
      <c r="C476" s="9">
        <v>127044103</v>
      </c>
      <c r="D476" s="9" t="s">
        <v>595</v>
      </c>
      <c r="E476" s="10">
        <v>907.86</v>
      </c>
      <c r="F476" s="11">
        <v>743.35</v>
      </c>
      <c r="G476" s="11">
        <v>164.51</v>
      </c>
      <c r="H476" s="17">
        <v>1</v>
      </c>
      <c r="I476" s="12">
        <v>0.21</v>
      </c>
      <c r="J476" s="11">
        <v>7870</v>
      </c>
      <c r="K476" s="14">
        <v>0.59940000000000004</v>
      </c>
      <c r="L476" s="11">
        <v>7804</v>
      </c>
      <c r="M476" s="11">
        <v>982.32</v>
      </c>
    </row>
    <row r="477" spans="1:13" outlineLevel="2" x14ac:dyDescent="0.2">
      <c r="A477" s="9">
        <v>103027307</v>
      </c>
      <c r="B477" s="9" t="s">
        <v>293</v>
      </c>
      <c r="C477" s="9">
        <v>103025002</v>
      </c>
      <c r="D477" s="9" t="s">
        <v>313</v>
      </c>
      <c r="E477" s="10">
        <v>33104.629999999997</v>
      </c>
      <c r="F477" s="11">
        <v>27105.83</v>
      </c>
      <c r="G477" s="11">
        <v>5998.8</v>
      </c>
      <c r="H477" s="17">
        <v>52.783000000000001</v>
      </c>
      <c r="I477" s="12">
        <v>11.084</v>
      </c>
      <c r="J477" s="11">
        <v>9458</v>
      </c>
      <c r="K477" s="14">
        <v>0.41320000000000001</v>
      </c>
      <c r="L477" s="11">
        <v>7821</v>
      </c>
      <c r="M477" s="11">
        <v>35819.5</v>
      </c>
    </row>
    <row r="478" spans="1:13" outlineLevel="2" x14ac:dyDescent="0.2">
      <c r="A478" s="9">
        <v>103027307</v>
      </c>
      <c r="B478" s="9" t="s">
        <v>293</v>
      </c>
      <c r="C478" s="9">
        <v>103026303</v>
      </c>
      <c r="D478" s="9" t="s">
        <v>315</v>
      </c>
      <c r="E478" s="10">
        <v>50591.09</v>
      </c>
      <c r="F478" s="11">
        <v>41423.620000000003</v>
      </c>
      <c r="G478" s="11">
        <v>9167.4699999999993</v>
      </c>
      <c r="H478" s="17">
        <v>88.960999999999999</v>
      </c>
      <c r="I478" s="12">
        <v>18.681000000000001</v>
      </c>
      <c r="J478" s="11">
        <v>11036</v>
      </c>
      <c r="K478" s="14">
        <v>0.375</v>
      </c>
      <c r="L478" s="11">
        <v>7814</v>
      </c>
      <c r="M478" s="11">
        <v>54740</v>
      </c>
    </row>
    <row r="479" spans="1:13" outlineLevel="2" x14ac:dyDescent="0.2">
      <c r="A479" s="9">
        <v>103027307</v>
      </c>
      <c r="B479" s="9" t="s">
        <v>293</v>
      </c>
      <c r="C479" s="9">
        <v>103026343</v>
      </c>
      <c r="D479" s="9" t="s">
        <v>316</v>
      </c>
      <c r="E479" s="10">
        <v>33359.21</v>
      </c>
      <c r="F479" s="11">
        <v>27314.28</v>
      </c>
      <c r="G479" s="11">
        <v>6044.93</v>
      </c>
      <c r="H479" s="17">
        <v>52.704999999999998</v>
      </c>
      <c r="I479" s="12">
        <v>11.068</v>
      </c>
      <c r="J479" s="11">
        <v>8777</v>
      </c>
      <c r="K479" s="14">
        <v>0.41649999999999998</v>
      </c>
      <c r="L479" s="11">
        <v>7830</v>
      </c>
      <c r="M479" s="11">
        <v>36094.959999999999</v>
      </c>
    </row>
    <row r="480" spans="1:13" outlineLevel="2" x14ac:dyDescent="0.2">
      <c r="A480" s="9">
        <v>103027307</v>
      </c>
      <c r="B480" s="9" t="s">
        <v>293</v>
      </c>
      <c r="C480" s="9">
        <v>103026402</v>
      </c>
      <c r="D480" s="9" t="s">
        <v>317</v>
      </c>
      <c r="E480" s="10">
        <v>16102.52</v>
      </c>
      <c r="F480" s="11">
        <v>13184.63</v>
      </c>
      <c r="G480" s="11">
        <v>2917.89</v>
      </c>
      <c r="H480" s="17">
        <v>27.533000000000001</v>
      </c>
      <c r="I480" s="12">
        <v>5.7809999999999997</v>
      </c>
      <c r="J480" s="11">
        <v>9673</v>
      </c>
      <c r="K480" s="14">
        <v>0.3831</v>
      </c>
      <c r="L480" s="11">
        <v>7867</v>
      </c>
      <c r="M480" s="11">
        <v>17423.07</v>
      </c>
    </row>
    <row r="481" spans="1:13" outlineLevel="2" x14ac:dyDescent="0.2">
      <c r="A481" s="9">
        <v>103027307</v>
      </c>
      <c r="B481" s="9" t="s">
        <v>293</v>
      </c>
      <c r="C481" s="9">
        <v>102027451</v>
      </c>
      <c r="D481" s="9" t="s">
        <v>291</v>
      </c>
      <c r="E481" s="10">
        <v>5168.88</v>
      </c>
      <c r="F481" s="11">
        <v>4232.24</v>
      </c>
      <c r="G481" s="11">
        <v>936.64</v>
      </c>
      <c r="H481" s="17">
        <v>8.0050000000000008</v>
      </c>
      <c r="I481" s="12">
        <v>1.681</v>
      </c>
      <c r="J481" s="11">
        <v>10818</v>
      </c>
      <c r="K481" s="14">
        <v>0.42659999999999998</v>
      </c>
      <c r="L481" s="11">
        <v>7799</v>
      </c>
      <c r="M481" s="11">
        <v>5592.77</v>
      </c>
    </row>
    <row r="482" spans="1:13" outlineLevel="2" x14ac:dyDescent="0.2">
      <c r="A482" s="9">
        <v>103027307</v>
      </c>
      <c r="B482" s="9" t="s">
        <v>293</v>
      </c>
      <c r="C482" s="9">
        <v>103027753</v>
      </c>
      <c r="D482" s="9" t="s">
        <v>323</v>
      </c>
      <c r="E482" s="10">
        <v>26160.05</v>
      </c>
      <c r="F482" s="11">
        <v>21419.66</v>
      </c>
      <c r="G482" s="11">
        <v>4740.3900000000003</v>
      </c>
      <c r="H482" s="17">
        <v>45.982999999999997</v>
      </c>
      <c r="I482" s="12">
        <v>9.6560000000000006</v>
      </c>
      <c r="J482" s="11">
        <v>12138</v>
      </c>
      <c r="K482" s="14">
        <v>0.375</v>
      </c>
      <c r="L482" s="11">
        <v>7817</v>
      </c>
      <c r="M482" s="11">
        <v>28305.41</v>
      </c>
    </row>
    <row r="483" spans="1:13" outlineLevel="2" x14ac:dyDescent="0.2">
      <c r="A483" s="9">
        <v>103027307</v>
      </c>
      <c r="B483" s="9" t="s">
        <v>293</v>
      </c>
      <c r="C483" s="9">
        <v>103028703</v>
      </c>
      <c r="D483" s="9" t="s">
        <v>327</v>
      </c>
      <c r="E483" s="10">
        <v>22371.93</v>
      </c>
      <c r="F483" s="11">
        <v>18317.97</v>
      </c>
      <c r="G483" s="11">
        <v>4053.96</v>
      </c>
      <c r="H483" s="17">
        <v>29.143999999999998</v>
      </c>
      <c r="I483" s="12">
        <v>6.12</v>
      </c>
      <c r="J483" s="11">
        <v>7494</v>
      </c>
      <c r="K483" s="14">
        <v>0.52780000000000005</v>
      </c>
      <c r="L483" s="11">
        <v>7869</v>
      </c>
      <c r="M483" s="11">
        <v>24206.62</v>
      </c>
    </row>
    <row r="484" spans="1:13" outlineLevel="2" x14ac:dyDescent="0.2">
      <c r="A484" s="9">
        <v>103027307</v>
      </c>
      <c r="B484" s="9" t="s">
        <v>293</v>
      </c>
      <c r="C484" s="9">
        <v>103028853</v>
      </c>
      <c r="D484" s="9" t="s">
        <v>330</v>
      </c>
      <c r="E484" s="10">
        <v>49324.02</v>
      </c>
      <c r="F484" s="11">
        <v>40386.15</v>
      </c>
      <c r="G484" s="11">
        <v>8937.8700000000008</v>
      </c>
      <c r="H484" s="17">
        <v>44.966000000000001</v>
      </c>
      <c r="I484" s="12">
        <v>9.4420000000000002</v>
      </c>
      <c r="J484" s="11">
        <v>7018</v>
      </c>
      <c r="K484" s="14">
        <v>0.8054</v>
      </c>
      <c r="L484" s="11">
        <v>7854</v>
      </c>
      <c r="M484" s="11">
        <v>53369.02</v>
      </c>
    </row>
    <row r="485" spans="1:13" outlineLevel="2" x14ac:dyDescent="0.2">
      <c r="A485" s="9">
        <v>103027307</v>
      </c>
      <c r="B485" s="9" t="s">
        <v>293</v>
      </c>
      <c r="C485" s="9">
        <v>103029203</v>
      </c>
      <c r="D485" s="9" t="s">
        <v>331</v>
      </c>
      <c r="E485" s="10">
        <v>4345.32</v>
      </c>
      <c r="F485" s="11">
        <v>3557.92</v>
      </c>
      <c r="G485" s="11">
        <v>787.4</v>
      </c>
      <c r="H485" s="17">
        <v>7.1609999999999996</v>
      </c>
      <c r="I485" s="12">
        <v>1.5029999999999999</v>
      </c>
      <c r="J485" s="11">
        <v>8862</v>
      </c>
      <c r="K485" s="14">
        <v>0.3987</v>
      </c>
      <c r="L485" s="11">
        <v>7846</v>
      </c>
      <c r="M485" s="11">
        <v>4701.68</v>
      </c>
    </row>
    <row r="486" spans="1:13" outlineLevel="2" x14ac:dyDescent="0.2">
      <c r="A486" s="9">
        <v>103027307</v>
      </c>
      <c r="B486" s="9" t="s">
        <v>293</v>
      </c>
      <c r="C486" s="9">
        <v>103029403</v>
      </c>
      <c r="D486" s="9" t="s">
        <v>332</v>
      </c>
      <c r="E486" s="10">
        <v>62465.06</v>
      </c>
      <c r="F486" s="11">
        <v>51145.94</v>
      </c>
      <c r="G486" s="11">
        <v>11319.12</v>
      </c>
      <c r="H486" s="17">
        <v>82.194000000000003</v>
      </c>
      <c r="I486" s="12">
        <v>17.260000000000002</v>
      </c>
      <c r="J486" s="11">
        <v>8860</v>
      </c>
      <c r="K486" s="14">
        <v>0.49959999999999999</v>
      </c>
      <c r="L486" s="11">
        <v>7838</v>
      </c>
      <c r="M486" s="11">
        <v>67587.740000000005</v>
      </c>
    </row>
    <row r="487" spans="1:13" outlineLevel="1" x14ac:dyDescent="0.2">
      <c r="B487" s="19" t="s">
        <v>293</v>
      </c>
      <c r="E487" s="20">
        <f>SUBTOTAL(9,E471:E486)</f>
        <v>408615.37</v>
      </c>
      <c r="F487" s="21">
        <f>SUBTOTAL(9,F471:F486)</f>
        <v>334571.31</v>
      </c>
      <c r="G487" s="21">
        <f>SUBTOTAL(9,G471:G486)</f>
        <v>74044.06</v>
      </c>
      <c r="H487" s="22"/>
      <c r="I487" s="23"/>
      <c r="J487" s="21"/>
      <c r="K487" s="24"/>
      <c r="L487" s="21"/>
      <c r="M487" s="21">
        <f>SUBTOTAL(9,M471:M486)</f>
        <v>442125.41</v>
      </c>
    </row>
    <row r="488" spans="1:13" outlineLevel="2" x14ac:dyDescent="0.2">
      <c r="A488" s="9">
        <v>126514007</v>
      </c>
      <c r="B488" s="9" t="s">
        <v>543</v>
      </c>
      <c r="C488" s="9">
        <v>126515001</v>
      </c>
      <c r="D488" s="9" t="s">
        <v>162</v>
      </c>
      <c r="E488" s="10">
        <v>5437293.5999999996</v>
      </c>
      <c r="F488" s="11">
        <v>4452016.63</v>
      </c>
      <c r="G488" s="11">
        <v>985276.97</v>
      </c>
      <c r="H488" s="17">
        <v>5104.1319999999996</v>
      </c>
      <c r="I488" s="12">
        <v>1071.867</v>
      </c>
      <c r="J488" s="11">
        <v>7554</v>
      </c>
      <c r="K488" s="14">
        <v>0.72660000000000002</v>
      </c>
      <c r="L488" s="11">
        <v>7795</v>
      </c>
      <c r="M488" s="11">
        <v>5883199.2800000003</v>
      </c>
    </row>
    <row r="489" spans="1:13" outlineLevel="1" x14ac:dyDescent="0.2">
      <c r="B489" s="19" t="s">
        <v>543</v>
      </c>
      <c r="E489" s="20">
        <f>SUBTOTAL(9,E488:E488)</f>
        <v>5437293.5999999996</v>
      </c>
      <c r="F489" s="21">
        <f>SUBTOTAL(9,F488:F488)</f>
        <v>4452016.63</v>
      </c>
      <c r="G489" s="21">
        <f>SUBTOTAL(9,G488:G488)</f>
        <v>985276.97</v>
      </c>
      <c r="H489" s="22"/>
      <c r="I489" s="23"/>
      <c r="J489" s="21"/>
      <c r="K489" s="24"/>
      <c r="L489" s="21"/>
      <c r="M489" s="21">
        <f>SUBTOTAL(9,M488:M488)</f>
        <v>5883199.2800000003</v>
      </c>
    </row>
    <row r="490" spans="1:13" outlineLevel="2" x14ac:dyDescent="0.2">
      <c r="A490" s="9">
        <v>102025007</v>
      </c>
      <c r="B490" s="9" t="s">
        <v>290</v>
      </c>
      <c r="C490" s="9">
        <v>102027451</v>
      </c>
      <c r="D490" s="9" t="s">
        <v>291</v>
      </c>
      <c r="E490" s="10">
        <v>276960.84000000003</v>
      </c>
      <c r="F490" s="11">
        <v>226773.53</v>
      </c>
      <c r="G490" s="11">
        <v>50187.31</v>
      </c>
      <c r="H490" s="17">
        <v>428.916</v>
      </c>
      <c r="I490" s="12">
        <v>90.072000000000003</v>
      </c>
      <c r="J490" s="11">
        <v>10818</v>
      </c>
      <c r="K490" s="14">
        <v>0.42659999999999998</v>
      </c>
      <c r="L490" s="11">
        <v>7799</v>
      </c>
      <c r="M490" s="11">
        <v>299674.05</v>
      </c>
    </row>
    <row r="491" spans="1:13" outlineLevel="1" x14ac:dyDescent="0.2">
      <c r="B491" s="19" t="s">
        <v>290</v>
      </c>
      <c r="E491" s="20">
        <f>SUBTOTAL(9,E490:E490)</f>
        <v>276960.84000000003</v>
      </c>
      <c r="F491" s="21">
        <f>SUBTOTAL(9,F490:F490)</f>
        <v>226773.53</v>
      </c>
      <c r="G491" s="21">
        <f>SUBTOTAL(9,G490:G490)</f>
        <v>50187.31</v>
      </c>
      <c r="H491" s="22"/>
      <c r="I491" s="23"/>
      <c r="J491" s="21"/>
      <c r="K491" s="24"/>
      <c r="L491" s="21"/>
      <c r="M491" s="21">
        <f>SUBTOTAL(9,M490:M490)</f>
        <v>299674.05</v>
      </c>
    </row>
    <row r="492" spans="1:13" outlineLevel="2" x14ac:dyDescent="0.2">
      <c r="A492" s="9">
        <v>114067107</v>
      </c>
      <c r="B492" s="9" t="s">
        <v>415</v>
      </c>
      <c r="C492" s="9">
        <v>114065503</v>
      </c>
      <c r="D492" s="9" t="s">
        <v>416</v>
      </c>
      <c r="E492" s="10">
        <v>154492.23000000001</v>
      </c>
      <c r="F492" s="11">
        <v>126497.12</v>
      </c>
      <c r="G492" s="11">
        <v>27995.11</v>
      </c>
      <c r="H492" s="17">
        <v>184.9</v>
      </c>
      <c r="I492" s="12">
        <v>38.829000000000001</v>
      </c>
      <c r="J492" s="11">
        <v>7491</v>
      </c>
      <c r="K492" s="14">
        <v>0.57469999999999999</v>
      </c>
      <c r="L492" s="11">
        <v>7817</v>
      </c>
      <c r="M492" s="11">
        <v>167161.95000000001</v>
      </c>
    </row>
    <row r="493" spans="1:13" outlineLevel="2" x14ac:dyDescent="0.2">
      <c r="A493" s="9">
        <v>114067107</v>
      </c>
      <c r="B493" s="9" t="s">
        <v>415</v>
      </c>
      <c r="C493" s="9">
        <v>114067002</v>
      </c>
      <c r="D493" s="9" t="s">
        <v>417</v>
      </c>
      <c r="E493" s="10">
        <v>859212.85</v>
      </c>
      <c r="F493" s="11">
        <v>703517.26</v>
      </c>
      <c r="G493" s="11">
        <v>155695.59</v>
      </c>
      <c r="H493" s="17">
        <v>805.17700000000002</v>
      </c>
      <c r="I493" s="12">
        <v>169.08699999999999</v>
      </c>
      <c r="J493" s="11">
        <v>6243</v>
      </c>
      <c r="K493" s="14">
        <v>0.88070000000000004</v>
      </c>
      <c r="L493" s="11">
        <v>7804</v>
      </c>
      <c r="M493" s="11">
        <v>929675.83</v>
      </c>
    </row>
    <row r="494" spans="1:13" outlineLevel="1" x14ac:dyDescent="0.2">
      <c r="B494" s="19" t="s">
        <v>415</v>
      </c>
      <c r="E494" s="20">
        <f>SUBTOTAL(9,E492:E493)</f>
        <v>1013705.08</v>
      </c>
      <c r="F494" s="21">
        <f>SUBTOTAL(9,F492:F493)</f>
        <v>830014.38</v>
      </c>
      <c r="G494" s="21">
        <f>SUBTOTAL(9,G492:G493)</f>
        <v>183690.7</v>
      </c>
      <c r="H494" s="22"/>
      <c r="I494" s="23"/>
      <c r="J494" s="21"/>
      <c r="K494" s="24"/>
      <c r="L494" s="21"/>
      <c r="M494" s="21">
        <f>SUBTOTAL(9,M492:M493)</f>
        <v>1096837.78</v>
      </c>
    </row>
    <row r="495" spans="1:13" outlineLevel="2" x14ac:dyDescent="0.2">
      <c r="A495" s="9">
        <v>129546907</v>
      </c>
      <c r="B495" s="9" t="s">
        <v>446</v>
      </c>
      <c r="C495" s="9">
        <v>129540803</v>
      </c>
      <c r="D495" s="9" t="s">
        <v>611</v>
      </c>
      <c r="E495" s="10">
        <v>47597.62</v>
      </c>
      <c r="F495" s="11">
        <v>38972.589999999997</v>
      </c>
      <c r="G495" s="11">
        <v>8625.0300000000007</v>
      </c>
      <c r="H495" s="17">
        <v>64.355000000000004</v>
      </c>
      <c r="I495" s="12">
        <v>13.513999999999999</v>
      </c>
      <c r="J495" s="11">
        <v>7154</v>
      </c>
      <c r="K495" s="14">
        <v>0.53269999999999995</v>
      </c>
      <c r="L495" s="11">
        <v>7788</v>
      </c>
      <c r="M495" s="11">
        <v>51501.04</v>
      </c>
    </row>
    <row r="496" spans="1:13" outlineLevel="2" x14ac:dyDescent="0.2">
      <c r="A496" s="9">
        <v>129546907</v>
      </c>
      <c r="B496" s="9" t="s">
        <v>446</v>
      </c>
      <c r="C496" s="9">
        <v>129544503</v>
      </c>
      <c r="D496" s="9" t="s">
        <v>612</v>
      </c>
      <c r="E496" s="10">
        <v>47773.02</v>
      </c>
      <c r="F496" s="11">
        <v>39116.199999999997</v>
      </c>
      <c r="G496" s="11">
        <v>8656.82</v>
      </c>
      <c r="H496" s="17">
        <v>41</v>
      </c>
      <c r="I496" s="12">
        <v>8.61</v>
      </c>
      <c r="J496" s="11">
        <v>8077</v>
      </c>
      <c r="K496" s="14">
        <v>0.76900000000000002</v>
      </c>
      <c r="L496" s="11">
        <v>7807</v>
      </c>
      <c r="M496" s="11">
        <v>51690.82</v>
      </c>
    </row>
    <row r="497" spans="1:13" outlineLevel="2" x14ac:dyDescent="0.2">
      <c r="A497" s="9">
        <v>129546907</v>
      </c>
      <c r="B497" s="9" t="s">
        <v>446</v>
      </c>
      <c r="C497" s="9">
        <v>129544703</v>
      </c>
      <c r="D497" s="9" t="s">
        <v>613</v>
      </c>
      <c r="E497" s="10">
        <v>41560.699999999997</v>
      </c>
      <c r="F497" s="11">
        <v>34029.599999999999</v>
      </c>
      <c r="G497" s="11">
        <v>7531.1</v>
      </c>
      <c r="H497" s="17">
        <v>43</v>
      </c>
      <c r="I497" s="12">
        <v>9.0299999999999994</v>
      </c>
      <c r="J497" s="11">
        <v>7151</v>
      </c>
      <c r="K497" s="14">
        <v>0.69640000000000002</v>
      </c>
      <c r="L497" s="11">
        <v>7791</v>
      </c>
      <c r="M497" s="11">
        <v>44969.04</v>
      </c>
    </row>
    <row r="498" spans="1:13" outlineLevel="2" x14ac:dyDescent="0.2">
      <c r="A498" s="9">
        <v>129546907</v>
      </c>
      <c r="B498" s="9" t="s">
        <v>446</v>
      </c>
      <c r="C498" s="9">
        <v>116495103</v>
      </c>
      <c r="D498" s="9" t="s">
        <v>445</v>
      </c>
      <c r="E498" s="10">
        <v>5315.74</v>
      </c>
      <c r="F498" s="11">
        <v>4352.49</v>
      </c>
      <c r="G498" s="11">
        <v>963.25</v>
      </c>
      <c r="H498" s="17">
        <v>6.766</v>
      </c>
      <c r="I498" s="12">
        <v>1.42</v>
      </c>
      <c r="J498" s="11">
        <v>5272</v>
      </c>
      <c r="K498" s="14">
        <v>0.76829999999999998</v>
      </c>
      <c r="L498" s="11">
        <v>7767</v>
      </c>
      <c r="M498" s="11">
        <v>5751.68</v>
      </c>
    </row>
    <row r="499" spans="1:13" outlineLevel="2" x14ac:dyDescent="0.2">
      <c r="A499" s="9">
        <v>129546907</v>
      </c>
      <c r="B499" s="9" t="s">
        <v>446</v>
      </c>
      <c r="C499" s="9">
        <v>129545003</v>
      </c>
      <c r="D499" s="9" t="s">
        <v>614</v>
      </c>
      <c r="E499" s="10">
        <v>78438.880000000005</v>
      </c>
      <c r="F499" s="11">
        <v>64225.19</v>
      </c>
      <c r="G499" s="11">
        <v>14213.69</v>
      </c>
      <c r="H499" s="17">
        <v>87.144000000000005</v>
      </c>
      <c r="I499" s="12">
        <v>18.3</v>
      </c>
      <c r="J499" s="11">
        <v>6675</v>
      </c>
      <c r="K499" s="14">
        <v>0.69479999999999997</v>
      </c>
      <c r="L499" s="11">
        <v>7801</v>
      </c>
      <c r="M499" s="11">
        <v>84871.56</v>
      </c>
    </row>
    <row r="500" spans="1:13" outlineLevel="2" x14ac:dyDescent="0.2">
      <c r="A500" s="9">
        <v>129546907</v>
      </c>
      <c r="B500" s="9" t="s">
        <v>446</v>
      </c>
      <c r="C500" s="9">
        <v>129546003</v>
      </c>
      <c r="D500" s="9" t="s">
        <v>615</v>
      </c>
      <c r="E500" s="10">
        <v>42850.54</v>
      </c>
      <c r="F500" s="11">
        <v>35085.71</v>
      </c>
      <c r="G500" s="11">
        <v>7764.83</v>
      </c>
      <c r="H500" s="17">
        <v>51.5</v>
      </c>
      <c r="I500" s="12">
        <v>10.815</v>
      </c>
      <c r="J500" s="11">
        <v>6946</v>
      </c>
      <c r="K500" s="14">
        <v>0.61719999999999997</v>
      </c>
      <c r="L500" s="11">
        <v>7783</v>
      </c>
      <c r="M500" s="11">
        <v>46364.66</v>
      </c>
    </row>
    <row r="501" spans="1:13" outlineLevel="2" x14ac:dyDescent="0.2">
      <c r="A501" s="9">
        <v>129546907</v>
      </c>
      <c r="B501" s="9" t="s">
        <v>446</v>
      </c>
      <c r="C501" s="9">
        <v>129546103</v>
      </c>
      <c r="D501" s="9" t="s">
        <v>616</v>
      </c>
      <c r="E501" s="10">
        <v>58379.25</v>
      </c>
      <c r="F501" s="11">
        <v>47800.51</v>
      </c>
      <c r="G501" s="11">
        <v>10578.74</v>
      </c>
      <c r="H501" s="17">
        <v>56.633000000000003</v>
      </c>
      <c r="I501" s="12">
        <v>11.891999999999999</v>
      </c>
      <c r="J501" s="11">
        <v>7957</v>
      </c>
      <c r="K501" s="14">
        <v>0.68159999999999998</v>
      </c>
      <c r="L501" s="11">
        <v>7793</v>
      </c>
      <c r="M501" s="11">
        <v>63166.86</v>
      </c>
    </row>
    <row r="502" spans="1:13" outlineLevel="2" x14ac:dyDescent="0.2">
      <c r="A502" s="9">
        <v>129546907</v>
      </c>
      <c r="B502" s="9" t="s">
        <v>446</v>
      </c>
      <c r="C502" s="9">
        <v>129546803</v>
      </c>
      <c r="D502" s="9" t="s">
        <v>617</v>
      </c>
      <c r="E502" s="10">
        <v>33668.75</v>
      </c>
      <c r="F502" s="11">
        <v>27567.73</v>
      </c>
      <c r="G502" s="11">
        <v>6101.02</v>
      </c>
      <c r="H502" s="17">
        <v>34.454999999999998</v>
      </c>
      <c r="I502" s="12">
        <v>7.2350000000000003</v>
      </c>
      <c r="J502" s="11">
        <v>7522</v>
      </c>
      <c r="K502" s="14">
        <v>0.6694</v>
      </c>
      <c r="L502" s="11">
        <v>7773</v>
      </c>
      <c r="M502" s="11">
        <v>36429.89</v>
      </c>
    </row>
    <row r="503" spans="1:13" outlineLevel="2" x14ac:dyDescent="0.2">
      <c r="A503" s="9">
        <v>129546907</v>
      </c>
      <c r="B503" s="9" t="s">
        <v>446</v>
      </c>
      <c r="C503" s="9">
        <v>129547303</v>
      </c>
      <c r="D503" s="9" t="s">
        <v>619</v>
      </c>
      <c r="E503" s="10">
        <v>34349.839999999997</v>
      </c>
      <c r="F503" s="11">
        <v>28125.4</v>
      </c>
      <c r="G503" s="11">
        <v>6224.44</v>
      </c>
      <c r="H503" s="17">
        <v>36.421999999999997</v>
      </c>
      <c r="I503" s="12">
        <v>7.6479999999999997</v>
      </c>
      <c r="J503" s="11">
        <v>7250</v>
      </c>
      <c r="K503" s="14">
        <v>0.67030000000000001</v>
      </c>
      <c r="L503" s="11">
        <v>7793</v>
      </c>
      <c r="M503" s="11">
        <v>37166.83</v>
      </c>
    </row>
    <row r="504" spans="1:13" outlineLevel="2" x14ac:dyDescent="0.2">
      <c r="A504" s="9">
        <v>129546907</v>
      </c>
      <c r="B504" s="9" t="s">
        <v>446</v>
      </c>
      <c r="C504" s="9">
        <v>129547203</v>
      </c>
      <c r="D504" s="9" t="s">
        <v>618</v>
      </c>
      <c r="E504" s="10">
        <v>43401.48</v>
      </c>
      <c r="F504" s="11">
        <v>35536.82</v>
      </c>
      <c r="G504" s="11">
        <v>7864.66</v>
      </c>
      <c r="H504" s="17">
        <v>38.033000000000001</v>
      </c>
      <c r="I504" s="12">
        <v>7.9859999999999998</v>
      </c>
      <c r="J504" s="11">
        <v>7139</v>
      </c>
      <c r="K504" s="14">
        <v>0.82369999999999999</v>
      </c>
      <c r="L504" s="11">
        <v>7830</v>
      </c>
      <c r="M504" s="11">
        <v>46960.79</v>
      </c>
    </row>
    <row r="505" spans="1:13" outlineLevel="2" x14ac:dyDescent="0.2">
      <c r="A505" s="9">
        <v>129546907</v>
      </c>
      <c r="B505" s="9" t="s">
        <v>446</v>
      </c>
      <c r="C505" s="9">
        <v>129547603</v>
      </c>
      <c r="D505" s="9" t="s">
        <v>620</v>
      </c>
      <c r="E505" s="10">
        <v>45172.02</v>
      </c>
      <c r="F505" s="11">
        <v>36986.519999999997</v>
      </c>
      <c r="G505" s="11">
        <v>8185.5</v>
      </c>
      <c r="H505" s="17">
        <v>55.143999999999998</v>
      </c>
      <c r="I505" s="12">
        <v>11.58</v>
      </c>
      <c r="J505" s="11">
        <v>7199</v>
      </c>
      <c r="K505" s="14">
        <v>0.58630000000000004</v>
      </c>
      <c r="L505" s="11">
        <v>7776</v>
      </c>
      <c r="M505" s="11">
        <v>48876.52</v>
      </c>
    </row>
    <row r="506" spans="1:13" outlineLevel="2" x14ac:dyDescent="0.2">
      <c r="A506" s="9">
        <v>129546907</v>
      </c>
      <c r="B506" s="9" t="s">
        <v>446</v>
      </c>
      <c r="C506" s="9">
        <v>129547803</v>
      </c>
      <c r="D506" s="9" t="s">
        <v>159</v>
      </c>
      <c r="E506" s="10">
        <v>17052.22</v>
      </c>
      <c r="F506" s="11">
        <v>13962.23</v>
      </c>
      <c r="G506" s="11">
        <v>3089.99</v>
      </c>
      <c r="H506" s="17">
        <v>20.3</v>
      </c>
      <c r="I506" s="12">
        <v>4.2629999999999999</v>
      </c>
      <c r="J506" s="11">
        <v>8135</v>
      </c>
      <c r="K506" s="14">
        <v>0.55759999999999998</v>
      </c>
      <c r="L506" s="11">
        <v>7762</v>
      </c>
      <c r="M506" s="11">
        <v>18450.650000000001</v>
      </c>
    </row>
    <row r="507" spans="1:13" outlineLevel="2" x14ac:dyDescent="0.2">
      <c r="A507" s="9">
        <v>129546907</v>
      </c>
      <c r="B507" s="9" t="s">
        <v>446</v>
      </c>
      <c r="C507" s="9">
        <v>129548803</v>
      </c>
      <c r="D507" s="9" t="s">
        <v>621</v>
      </c>
      <c r="E507" s="10">
        <v>27377.95</v>
      </c>
      <c r="F507" s="11">
        <v>22416.87</v>
      </c>
      <c r="G507" s="11">
        <v>4961.08</v>
      </c>
      <c r="H507" s="17">
        <v>28.7</v>
      </c>
      <c r="I507" s="12">
        <v>6.0270000000000001</v>
      </c>
      <c r="J507" s="11">
        <v>6578</v>
      </c>
      <c r="K507" s="14">
        <v>0.74719999999999998</v>
      </c>
      <c r="L507" s="11">
        <v>7783</v>
      </c>
      <c r="M507" s="11">
        <v>29623.19</v>
      </c>
    </row>
    <row r="508" spans="1:13" outlineLevel="1" x14ac:dyDescent="0.2">
      <c r="B508" s="19" t="s">
        <v>446</v>
      </c>
      <c r="E508" s="20">
        <f>SUBTOTAL(9,E495:E507)</f>
        <v>522938.00999999995</v>
      </c>
      <c r="F508" s="21">
        <f>SUBTOTAL(9,F495:F507)</f>
        <v>428177.86</v>
      </c>
      <c r="G508" s="21">
        <f>SUBTOTAL(9,G495:G507)</f>
        <v>94760.150000000009</v>
      </c>
      <c r="H508" s="22"/>
      <c r="I508" s="23"/>
      <c r="J508" s="21"/>
      <c r="K508" s="24"/>
      <c r="L508" s="21"/>
      <c r="M508" s="21">
        <f>SUBTOTAL(9,M495:M507)</f>
        <v>565823.52999999991</v>
      </c>
    </row>
    <row r="509" spans="1:13" outlineLevel="2" x14ac:dyDescent="0.2">
      <c r="A509" s="9">
        <v>109420107</v>
      </c>
      <c r="B509" s="9" t="s">
        <v>203</v>
      </c>
      <c r="C509" s="9">
        <v>109530304</v>
      </c>
      <c r="D509" s="9" t="s">
        <v>208</v>
      </c>
      <c r="E509" s="10">
        <v>13165</v>
      </c>
      <c r="F509" s="11">
        <v>10779.41</v>
      </c>
      <c r="G509" s="11">
        <v>2385.59</v>
      </c>
      <c r="H509" s="17">
        <v>16</v>
      </c>
      <c r="I509" s="12">
        <v>3.36</v>
      </c>
      <c r="J509" s="11">
        <v>13609</v>
      </c>
      <c r="K509" s="14">
        <v>0.54520000000000002</v>
      </c>
      <c r="L509" s="11">
        <v>7776</v>
      </c>
      <c r="M509" s="11">
        <v>14244.65</v>
      </c>
    </row>
    <row r="510" spans="1:13" outlineLevel="2" x14ac:dyDescent="0.2">
      <c r="A510" s="9">
        <v>109420107</v>
      </c>
      <c r="B510" s="9" t="s">
        <v>203</v>
      </c>
      <c r="C510" s="9">
        <v>109122703</v>
      </c>
      <c r="D510" s="9" t="s">
        <v>204</v>
      </c>
      <c r="E510" s="10">
        <v>14512.71</v>
      </c>
      <c r="F510" s="11">
        <v>11882.9</v>
      </c>
      <c r="G510" s="11">
        <v>2629.81</v>
      </c>
      <c r="H510" s="17">
        <v>14.613</v>
      </c>
      <c r="I510" s="12">
        <v>3.0680000000000001</v>
      </c>
      <c r="J510" s="11">
        <v>9432</v>
      </c>
      <c r="K510" s="14">
        <v>0.6583</v>
      </c>
      <c r="L510" s="11">
        <v>7775</v>
      </c>
      <c r="M510" s="11">
        <v>15702.88</v>
      </c>
    </row>
    <row r="511" spans="1:13" outlineLevel="2" x14ac:dyDescent="0.2">
      <c r="A511" s="9">
        <v>109420107</v>
      </c>
      <c r="B511" s="9" t="s">
        <v>203</v>
      </c>
      <c r="C511" s="9">
        <v>109531304</v>
      </c>
      <c r="D511" s="9" t="s">
        <v>54</v>
      </c>
      <c r="E511" s="10">
        <v>14300.81</v>
      </c>
      <c r="F511" s="11">
        <v>11709.4</v>
      </c>
      <c r="G511" s="11">
        <v>2591.41</v>
      </c>
      <c r="H511" s="17">
        <v>16.198</v>
      </c>
      <c r="I511" s="12">
        <v>3.4009999999999998</v>
      </c>
      <c r="J511" s="11">
        <v>7461</v>
      </c>
      <c r="K511" s="14">
        <v>0.60980000000000001</v>
      </c>
      <c r="L511" s="11">
        <v>7775</v>
      </c>
      <c r="M511" s="11">
        <v>15473.6</v>
      </c>
    </row>
    <row r="512" spans="1:13" outlineLevel="2" x14ac:dyDescent="0.2">
      <c r="A512" s="9">
        <v>109420107</v>
      </c>
      <c r="B512" s="9" t="s">
        <v>203</v>
      </c>
      <c r="C512" s="9">
        <v>109532804</v>
      </c>
      <c r="D512" s="9" t="s">
        <v>209</v>
      </c>
      <c r="E512" s="10">
        <v>3172.85</v>
      </c>
      <c r="F512" s="11">
        <v>2597.91</v>
      </c>
      <c r="G512" s="11">
        <v>574.94000000000005</v>
      </c>
      <c r="H512" s="17">
        <v>5</v>
      </c>
      <c r="I512" s="12">
        <v>1.05</v>
      </c>
      <c r="J512" s="11">
        <v>11069</v>
      </c>
      <c r="K512" s="14">
        <v>0.42149999999999999</v>
      </c>
      <c r="L512" s="11">
        <v>7757</v>
      </c>
      <c r="M512" s="11">
        <v>3433.06</v>
      </c>
    </row>
    <row r="513" spans="1:13" outlineLevel="2" x14ac:dyDescent="0.2">
      <c r="A513" s="9">
        <v>109420107</v>
      </c>
      <c r="B513" s="9" t="s">
        <v>203</v>
      </c>
      <c r="C513" s="9">
        <v>109535504</v>
      </c>
      <c r="D513" s="9" t="s">
        <v>56</v>
      </c>
      <c r="E513" s="10">
        <v>25493.98</v>
      </c>
      <c r="F513" s="11">
        <v>20874.29</v>
      </c>
      <c r="G513" s="11">
        <v>4619.6899999999996</v>
      </c>
      <c r="H513" s="17">
        <v>26.878</v>
      </c>
      <c r="I513" s="12">
        <v>5.6440000000000001</v>
      </c>
      <c r="J513" s="11">
        <v>9733</v>
      </c>
      <c r="K513" s="14">
        <v>0.63080000000000003</v>
      </c>
      <c r="L513" s="11">
        <v>7748</v>
      </c>
      <c r="M513" s="11">
        <v>27584.71</v>
      </c>
    </row>
    <row r="514" spans="1:13" outlineLevel="2" x14ac:dyDescent="0.2">
      <c r="A514" s="9">
        <v>109420107</v>
      </c>
      <c r="B514" s="9" t="s">
        <v>203</v>
      </c>
      <c r="C514" s="9">
        <v>109537504</v>
      </c>
      <c r="D514" s="9" t="s">
        <v>210</v>
      </c>
      <c r="E514" s="10">
        <v>27370.43</v>
      </c>
      <c r="F514" s="11">
        <v>22410.71</v>
      </c>
      <c r="G514" s="11">
        <v>4959.72</v>
      </c>
      <c r="H514" s="17">
        <v>26</v>
      </c>
      <c r="I514" s="12">
        <v>5.46</v>
      </c>
      <c r="J514" s="11">
        <v>8900</v>
      </c>
      <c r="K514" s="14">
        <v>0.69779999999999998</v>
      </c>
      <c r="L514" s="11">
        <v>7773</v>
      </c>
      <c r="M514" s="11">
        <v>29615.040000000001</v>
      </c>
    </row>
    <row r="515" spans="1:13" outlineLevel="2" x14ac:dyDescent="0.2">
      <c r="A515" s="9">
        <v>109420107</v>
      </c>
      <c r="B515" s="9" t="s">
        <v>203</v>
      </c>
      <c r="C515" s="9">
        <v>109426003</v>
      </c>
      <c r="D515" s="9" t="s">
        <v>205</v>
      </c>
      <c r="E515" s="10">
        <v>38681.410000000003</v>
      </c>
      <c r="F515" s="11">
        <v>31672.06</v>
      </c>
      <c r="G515" s="11">
        <v>7009.35</v>
      </c>
      <c r="H515" s="17">
        <v>35.337000000000003</v>
      </c>
      <c r="I515" s="12">
        <v>7.42</v>
      </c>
      <c r="J515" s="11">
        <v>6878</v>
      </c>
      <c r="K515" s="14">
        <v>0.82010000000000005</v>
      </c>
      <c r="L515" s="11">
        <v>7783</v>
      </c>
      <c r="M515" s="11">
        <v>41853.620000000003</v>
      </c>
    </row>
    <row r="516" spans="1:13" outlineLevel="2" x14ac:dyDescent="0.2">
      <c r="A516" s="9">
        <v>109420107</v>
      </c>
      <c r="B516" s="9" t="s">
        <v>203</v>
      </c>
      <c r="C516" s="9">
        <v>109426303</v>
      </c>
      <c r="D516" s="9" t="s">
        <v>206</v>
      </c>
      <c r="E516" s="10">
        <v>72236.28</v>
      </c>
      <c r="F516" s="11">
        <v>59146.54</v>
      </c>
      <c r="G516" s="11">
        <v>13089.74</v>
      </c>
      <c r="H516" s="17">
        <v>62.783999999999999</v>
      </c>
      <c r="I516" s="12">
        <v>13.183999999999999</v>
      </c>
      <c r="J516" s="11">
        <v>8053</v>
      </c>
      <c r="K516" s="14">
        <v>0.76239999999999997</v>
      </c>
      <c r="L516" s="11">
        <v>7776</v>
      </c>
      <c r="M516" s="11">
        <v>78160.289999999994</v>
      </c>
    </row>
    <row r="517" spans="1:13" outlineLevel="2" x14ac:dyDescent="0.2">
      <c r="A517" s="9">
        <v>109420107</v>
      </c>
      <c r="B517" s="9" t="s">
        <v>203</v>
      </c>
      <c r="C517" s="9">
        <v>109427503</v>
      </c>
      <c r="D517" s="9" t="s">
        <v>207</v>
      </c>
      <c r="E517" s="10">
        <v>59460.65</v>
      </c>
      <c r="F517" s="11">
        <v>48685.95</v>
      </c>
      <c r="G517" s="11">
        <v>10774.7</v>
      </c>
      <c r="H517" s="17">
        <v>53.860999999999997</v>
      </c>
      <c r="I517" s="12">
        <v>11.31</v>
      </c>
      <c r="J517" s="11">
        <v>8601</v>
      </c>
      <c r="K517" s="14">
        <v>0.73070000000000002</v>
      </c>
      <c r="L517" s="11">
        <v>7785</v>
      </c>
      <c r="M517" s="11">
        <v>64336.94</v>
      </c>
    </row>
    <row r="518" spans="1:13" outlineLevel="1" x14ac:dyDescent="0.2">
      <c r="B518" s="25" t="s">
        <v>203</v>
      </c>
      <c r="C518" s="25"/>
      <c r="D518" s="25"/>
      <c r="E518" s="20">
        <f>SUBTOTAL(9,E509:E517)</f>
        <v>268394.12</v>
      </c>
      <c r="F518" s="21">
        <f>SUBTOTAL(9,F509:F517)</f>
        <v>219759.16999999998</v>
      </c>
      <c r="G518" s="21">
        <f>SUBTOTAL(9,G509:G517)</f>
        <v>48634.95</v>
      </c>
      <c r="H518" s="22"/>
      <c r="I518" s="23"/>
      <c r="J518" s="21"/>
      <c r="K518" s="24"/>
      <c r="L518" s="21"/>
      <c r="M518" s="21">
        <f>SUBTOTAL(9,M509:M517)</f>
        <v>290404.78999999998</v>
      </c>
    </row>
    <row r="519" spans="1:13" outlineLevel="2" x14ac:dyDescent="0.2">
      <c r="A519" s="9">
        <v>108567807</v>
      </c>
      <c r="B519" s="9" t="s">
        <v>194</v>
      </c>
      <c r="C519" s="9">
        <v>108561003</v>
      </c>
      <c r="D519" s="9" t="s">
        <v>44</v>
      </c>
      <c r="E519" s="10">
        <v>43441.74</v>
      </c>
      <c r="F519" s="11">
        <v>35569.78</v>
      </c>
      <c r="G519" s="11">
        <v>7871.96</v>
      </c>
      <c r="H519" s="17">
        <v>53.707999999999998</v>
      </c>
      <c r="I519" s="12">
        <v>11.278</v>
      </c>
      <c r="J519" s="11">
        <v>6411</v>
      </c>
      <c r="K519" s="14">
        <v>0.65010000000000001</v>
      </c>
      <c r="L519" s="11">
        <v>7748</v>
      </c>
      <c r="M519" s="11">
        <v>47004.34</v>
      </c>
    </row>
    <row r="520" spans="1:13" outlineLevel="2" x14ac:dyDescent="0.2">
      <c r="A520" s="9">
        <v>108567807</v>
      </c>
      <c r="B520" s="9" t="s">
        <v>194</v>
      </c>
      <c r="C520" s="9">
        <v>108565203</v>
      </c>
      <c r="D520" s="9" t="s">
        <v>46</v>
      </c>
      <c r="E520" s="10">
        <v>36896.370000000003</v>
      </c>
      <c r="F520" s="11">
        <v>30210.48</v>
      </c>
      <c r="G520" s="11">
        <v>6685.89</v>
      </c>
      <c r="H520" s="17">
        <v>36.451000000000001</v>
      </c>
      <c r="I520" s="12">
        <v>7.6539999999999999</v>
      </c>
      <c r="J520" s="11">
        <v>7545</v>
      </c>
      <c r="K520" s="14">
        <v>0.69130000000000003</v>
      </c>
      <c r="L520" s="11">
        <v>7746</v>
      </c>
      <c r="M520" s="11">
        <v>39922.19</v>
      </c>
    </row>
    <row r="521" spans="1:13" outlineLevel="2" x14ac:dyDescent="0.2">
      <c r="A521" s="9">
        <v>108567807</v>
      </c>
      <c r="B521" s="9" t="s">
        <v>194</v>
      </c>
      <c r="C521" s="9">
        <v>108565503</v>
      </c>
      <c r="D521" s="9" t="s">
        <v>196</v>
      </c>
      <c r="E521" s="10">
        <v>49612.83</v>
      </c>
      <c r="F521" s="11">
        <v>40622.629999999997</v>
      </c>
      <c r="G521" s="11">
        <v>8990.2000000000007</v>
      </c>
      <c r="H521" s="17">
        <v>55.145000000000003</v>
      </c>
      <c r="I521" s="12">
        <v>11.58</v>
      </c>
      <c r="J521" s="11">
        <v>7027</v>
      </c>
      <c r="K521" s="14">
        <v>0.65969999999999995</v>
      </c>
      <c r="L521" s="11">
        <v>7766</v>
      </c>
      <c r="M521" s="11">
        <v>53681.52</v>
      </c>
    </row>
    <row r="522" spans="1:13" outlineLevel="2" x14ac:dyDescent="0.2">
      <c r="A522" s="9">
        <v>108567807</v>
      </c>
      <c r="B522" s="9" t="s">
        <v>194</v>
      </c>
      <c r="C522" s="9">
        <v>108566303</v>
      </c>
      <c r="D522" s="9" t="s">
        <v>197</v>
      </c>
      <c r="E522" s="10">
        <v>18293.95</v>
      </c>
      <c r="F522" s="11">
        <v>14978.95</v>
      </c>
      <c r="G522" s="11">
        <v>3315</v>
      </c>
      <c r="H522" s="17">
        <v>32.502000000000002</v>
      </c>
      <c r="I522" s="12">
        <v>6.8250000000000002</v>
      </c>
      <c r="J522" s="11">
        <v>7806</v>
      </c>
      <c r="K522" s="14">
        <v>0.375</v>
      </c>
      <c r="L522" s="11">
        <v>7734</v>
      </c>
      <c r="M522" s="11">
        <v>19794.21</v>
      </c>
    </row>
    <row r="523" spans="1:13" outlineLevel="2" x14ac:dyDescent="0.2">
      <c r="A523" s="9">
        <v>108567807</v>
      </c>
      <c r="B523" s="9" t="s">
        <v>194</v>
      </c>
      <c r="C523" s="9">
        <v>108567004</v>
      </c>
      <c r="D523" s="9" t="s">
        <v>47</v>
      </c>
      <c r="E523" s="10">
        <v>873.6</v>
      </c>
      <c r="F523" s="11">
        <v>715.3</v>
      </c>
      <c r="G523" s="11">
        <v>158.30000000000001</v>
      </c>
      <c r="H523" s="17">
        <v>1</v>
      </c>
      <c r="I523" s="12">
        <v>0.21</v>
      </c>
      <c r="J523" s="11">
        <v>8770</v>
      </c>
      <c r="K523" s="14">
        <v>0.58109999999999995</v>
      </c>
      <c r="L523" s="11">
        <v>7746</v>
      </c>
      <c r="M523" s="11">
        <v>945.25</v>
      </c>
    </row>
    <row r="524" spans="1:13" outlineLevel="2" x14ac:dyDescent="0.2">
      <c r="A524" s="9">
        <v>108567807</v>
      </c>
      <c r="B524" s="9" t="s">
        <v>194</v>
      </c>
      <c r="C524" s="9">
        <v>108567204</v>
      </c>
      <c r="D524" s="9" t="s">
        <v>198</v>
      </c>
      <c r="E524" s="10">
        <v>39439.760000000002</v>
      </c>
      <c r="F524" s="11">
        <v>32292.99</v>
      </c>
      <c r="G524" s="11">
        <v>7146.77</v>
      </c>
      <c r="H524" s="17">
        <v>35.96</v>
      </c>
      <c r="I524" s="12">
        <v>7.5510000000000002</v>
      </c>
      <c r="J524" s="11">
        <v>8125</v>
      </c>
      <c r="K524" s="14">
        <v>0.72799999999999998</v>
      </c>
      <c r="L524" s="11">
        <v>7763</v>
      </c>
      <c r="M524" s="11">
        <v>42674.17</v>
      </c>
    </row>
    <row r="525" spans="1:13" outlineLevel="2" x14ac:dyDescent="0.2">
      <c r="A525" s="9">
        <v>108567807</v>
      </c>
      <c r="B525" s="9" t="s">
        <v>194</v>
      </c>
      <c r="C525" s="9">
        <v>108567404</v>
      </c>
      <c r="D525" s="9" t="s">
        <v>199</v>
      </c>
      <c r="E525" s="10">
        <v>20459.34</v>
      </c>
      <c r="F525" s="11">
        <v>16751.96</v>
      </c>
      <c r="G525" s="11">
        <v>3707.38</v>
      </c>
      <c r="H525" s="17">
        <v>36.301000000000002</v>
      </c>
      <c r="I525" s="12">
        <v>7.6230000000000002</v>
      </c>
      <c r="J525" s="11">
        <v>8573</v>
      </c>
      <c r="K525" s="14">
        <v>0.375</v>
      </c>
      <c r="L525" s="11">
        <v>7744</v>
      </c>
      <c r="M525" s="11">
        <v>22137.19</v>
      </c>
    </row>
    <row r="526" spans="1:13" outlineLevel="2" x14ac:dyDescent="0.2">
      <c r="A526" s="9">
        <v>108567807</v>
      </c>
      <c r="B526" s="9" t="s">
        <v>194</v>
      </c>
      <c r="C526" s="9">
        <v>108567703</v>
      </c>
      <c r="D526" s="9" t="s">
        <v>48</v>
      </c>
      <c r="E526" s="10">
        <v>64119.94</v>
      </c>
      <c r="F526" s="11">
        <v>52500.94</v>
      </c>
      <c r="G526" s="11">
        <v>11619</v>
      </c>
      <c r="H526" s="17">
        <v>103.071</v>
      </c>
      <c r="I526" s="12">
        <v>21.643999999999998</v>
      </c>
      <c r="J526" s="11">
        <v>7396</v>
      </c>
      <c r="K526" s="14">
        <v>0.43340000000000001</v>
      </c>
      <c r="L526" s="11">
        <v>7780</v>
      </c>
      <c r="M526" s="11">
        <v>69378.33</v>
      </c>
    </row>
    <row r="527" spans="1:13" outlineLevel="2" x14ac:dyDescent="0.2">
      <c r="A527" s="9">
        <v>108567807</v>
      </c>
      <c r="B527" s="9" t="s">
        <v>194</v>
      </c>
      <c r="C527" s="9">
        <v>108568404</v>
      </c>
      <c r="D527" s="9" t="s">
        <v>200</v>
      </c>
      <c r="E527" s="10">
        <v>18151.2</v>
      </c>
      <c r="F527" s="11">
        <v>14862.07</v>
      </c>
      <c r="G527" s="11">
        <v>3289.13</v>
      </c>
      <c r="H527" s="17">
        <v>23.524999999999999</v>
      </c>
      <c r="I527" s="12">
        <v>4.9400000000000004</v>
      </c>
      <c r="J527" s="11">
        <v>6358</v>
      </c>
      <c r="K527" s="14">
        <v>0.62529999999999997</v>
      </c>
      <c r="L527" s="11">
        <v>7735</v>
      </c>
      <c r="M527" s="11">
        <v>19639.759999999998</v>
      </c>
    </row>
    <row r="528" spans="1:13" outlineLevel="1" x14ac:dyDescent="0.2">
      <c r="B528" s="25" t="s">
        <v>194</v>
      </c>
      <c r="C528" s="25"/>
      <c r="D528" s="25"/>
      <c r="E528" s="20">
        <f>SUBTOTAL(9,E519:E527)</f>
        <v>291288.73000000004</v>
      </c>
      <c r="F528" s="21">
        <f>SUBTOTAL(9,F519:F527)</f>
        <v>238505.09999999998</v>
      </c>
      <c r="G528" s="21">
        <f>SUBTOTAL(9,G519:G527)</f>
        <v>52783.63</v>
      </c>
      <c r="H528" s="22"/>
      <c r="I528" s="23"/>
      <c r="J528" s="21"/>
      <c r="K528" s="24"/>
      <c r="L528" s="21"/>
      <c r="M528" s="21">
        <f>SUBTOTAL(9,M519:M527)</f>
        <v>315176.96000000002</v>
      </c>
    </row>
    <row r="529" spans="1:13" outlineLevel="2" x14ac:dyDescent="0.2">
      <c r="A529" s="9">
        <v>103028807</v>
      </c>
      <c r="B529" s="9" t="s">
        <v>294</v>
      </c>
      <c r="C529" s="9">
        <v>127040703</v>
      </c>
      <c r="D529" s="9" t="s">
        <v>589</v>
      </c>
      <c r="E529" s="10">
        <v>855.53</v>
      </c>
      <c r="F529" s="11">
        <v>700.5</v>
      </c>
      <c r="G529" s="11">
        <v>155.03</v>
      </c>
      <c r="H529" s="17">
        <v>1</v>
      </c>
      <c r="I529" s="12">
        <v>0.21</v>
      </c>
      <c r="J529" s="11">
        <v>7337</v>
      </c>
      <c r="K529" s="14">
        <v>0.6008</v>
      </c>
      <c r="L529" s="11">
        <v>7811</v>
      </c>
      <c r="M529" s="11">
        <v>925.69</v>
      </c>
    </row>
    <row r="530" spans="1:13" outlineLevel="2" x14ac:dyDescent="0.2">
      <c r="A530" s="9">
        <v>103028807</v>
      </c>
      <c r="B530" s="9" t="s">
        <v>294</v>
      </c>
      <c r="C530" s="9">
        <v>103021102</v>
      </c>
      <c r="D530" s="9" t="s">
        <v>299</v>
      </c>
      <c r="E530" s="10">
        <v>79608.25</v>
      </c>
      <c r="F530" s="11">
        <v>65182.66</v>
      </c>
      <c r="G530" s="11">
        <v>14425.59</v>
      </c>
      <c r="H530" s="17">
        <v>90.938999999999993</v>
      </c>
      <c r="I530" s="12">
        <v>19.097000000000001</v>
      </c>
      <c r="J530" s="11">
        <v>7742</v>
      </c>
      <c r="K530" s="14">
        <v>0.58260000000000001</v>
      </c>
      <c r="L530" s="11">
        <v>7848</v>
      </c>
      <c r="M530" s="11">
        <v>86136.83</v>
      </c>
    </row>
    <row r="531" spans="1:13" outlineLevel="2" x14ac:dyDescent="0.2">
      <c r="A531" s="9">
        <v>103028807</v>
      </c>
      <c r="B531" s="9" t="s">
        <v>294</v>
      </c>
      <c r="C531" s="9">
        <v>107650603</v>
      </c>
      <c r="D531" s="9" t="s">
        <v>395</v>
      </c>
      <c r="E531" s="10">
        <v>852.41</v>
      </c>
      <c r="F531" s="11">
        <v>697.95</v>
      </c>
      <c r="G531" s="11">
        <v>154.46</v>
      </c>
      <c r="H531" s="17">
        <v>1</v>
      </c>
      <c r="I531" s="12">
        <v>0.21</v>
      </c>
      <c r="J531" s="11">
        <v>7180</v>
      </c>
      <c r="K531" s="14">
        <v>0.61170000000000002</v>
      </c>
      <c r="L531" s="11">
        <v>7790</v>
      </c>
      <c r="M531" s="11">
        <v>922.32</v>
      </c>
    </row>
    <row r="532" spans="1:13" outlineLevel="2" x14ac:dyDescent="0.2">
      <c r="A532" s="9">
        <v>103028807</v>
      </c>
      <c r="B532" s="9" t="s">
        <v>294</v>
      </c>
      <c r="C532" s="9">
        <v>103021252</v>
      </c>
      <c r="D532" s="9" t="s">
        <v>300</v>
      </c>
      <c r="E532" s="10">
        <v>58356.09</v>
      </c>
      <c r="F532" s="11">
        <v>47781.54</v>
      </c>
      <c r="G532" s="11">
        <v>10574.55</v>
      </c>
      <c r="H532" s="17">
        <v>79.745000000000005</v>
      </c>
      <c r="I532" s="12">
        <v>16.745999999999999</v>
      </c>
      <c r="J532" s="11">
        <v>8955</v>
      </c>
      <c r="K532" s="14">
        <v>0.48099999999999998</v>
      </c>
      <c r="L532" s="11">
        <v>7839</v>
      </c>
      <c r="M532" s="11">
        <v>63141.8</v>
      </c>
    </row>
    <row r="533" spans="1:13" outlineLevel="2" x14ac:dyDescent="0.2">
      <c r="A533" s="9">
        <v>103028807</v>
      </c>
      <c r="B533" s="9" t="s">
        <v>294</v>
      </c>
      <c r="C533" s="9">
        <v>103021453</v>
      </c>
      <c r="D533" s="9" t="s">
        <v>301</v>
      </c>
      <c r="E533" s="10">
        <v>49656.02</v>
      </c>
      <c r="F533" s="11">
        <v>40657.99</v>
      </c>
      <c r="G533" s="11">
        <v>8998.0300000000007</v>
      </c>
      <c r="H533" s="17">
        <v>46.32</v>
      </c>
      <c r="I533" s="12">
        <v>9.7270000000000003</v>
      </c>
      <c r="J533" s="11">
        <v>8949</v>
      </c>
      <c r="K533" s="14">
        <v>0.70069999999999999</v>
      </c>
      <c r="L533" s="11">
        <v>7883</v>
      </c>
      <c r="M533" s="11">
        <v>53728.25</v>
      </c>
    </row>
    <row r="534" spans="1:13" outlineLevel="2" x14ac:dyDescent="0.2">
      <c r="A534" s="9">
        <v>103028807</v>
      </c>
      <c r="B534" s="9" t="s">
        <v>294</v>
      </c>
      <c r="C534" s="9">
        <v>103021903</v>
      </c>
      <c r="D534" s="9" t="s">
        <v>303</v>
      </c>
      <c r="E534" s="10">
        <v>49515.94</v>
      </c>
      <c r="F534" s="11">
        <v>40543.29</v>
      </c>
      <c r="G534" s="11">
        <v>8972.65</v>
      </c>
      <c r="H534" s="17">
        <v>38.628999999999998</v>
      </c>
      <c r="I534" s="12">
        <v>8.1120000000000001</v>
      </c>
      <c r="J534" s="11">
        <v>9394</v>
      </c>
      <c r="K534" s="14">
        <v>0.83730000000000004</v>
      </c>
      <c r="L534" s="11">
        <v>7888</v>
      </c>
      <c r="M534" s="11">
        <v>53576.68</v>
      </c>
    </row>
    <row r="535" spans="1:13" outlineLevel="2" x14ac:dyDescent="0.2">
      <c r="A535" s="9">
        <v>103028807</v>
      </c>
      <c r="B535" s="9" t="s">
        <v>294</v>
      </c>
      <c r="C535" s="9">
        <v>103022503</v>
      </c>
      <c r="D535" s="9" t="s">
        <v>306</v>
      </c>
      <c r="E535" s="10">
        <v>11812.35</v>
      </c>
      <c r="F535" s="11">
        <v>9671.8700000000008</v>
      </c>
      <c r="G535" s="11">
        <v>2140.48</v>
      </c>
      <c r="H535" s="17">
        <v>8.9390000000000001</v>
      </c>
      <c r="I535" s="12">
        <v>1.877</v>
      </c>
      <c r="J535" s="11">
        <v>10745</v>
      </c>
      <c r="K535" s="14">
        <v>0.86919999999999997</v>
      </c>
      <c r="L535" s="11">
        <v>7834</v>
      </c>
      <c r="M535" s="11">
        <v>12781.07</v>
      </c>
    </row>
    <row r="536" spans="1:13" outlineLevel="2" x14ac:dyDescent="0.2">
      <c r="A536" s="9">
        <v>103028807</v>
      </c>
      <c r="B536" s="9" t="s">
        <v>294</v>
      </c>
      <c r="C536" s="9">
        <v>103023153</v>
      </c>
      <c r="D536" s="9" t="s">
        <v>308</v>
      </c>
      <c r="E536" s="10">
        <v>68942.87</v>
      </c>
      <c r="F536" s="11">
        <v>56449.919999999998</v>
      </c>
      <c r="G536" s="11">
        <v>12492.95</v>
      </c>
      <c r="H536" s="17">
        <v>68.635000000000005</v>
      </c>
      <c r="I536" s="12">
        <v>14.413</v>
      </c>
      <c r="J536" s="11">
        <v>8645</v>
      </c>
      <c r="K536" s="14">
        <v>0.65890000000000004</v>
      </c>
      <c r="L536" s="11">
        <v>7855</v>
      </c>
      <c r="M536" s="11">
        <v>74596.789999999994</v>
      </c>
    </row>
    <row r="537" spans="1:13" outlineLevel="2" x14ac:dyDescent="0.2">
      <c r="A537" s="9">
        <v>103028807</v>
      </c>
      <c r="B537" s="9" t="s">
        <v>294</v>
      </c>
      <c r="C537" s="9">
        <v>103024102</v>
      </c>
      <c r="D537" s="9" t="s">
        <v>310</v>
      </c>
      <c r="E537" s="10">
        <v>658.3</v>
      </c>
      <c r="F537" s="11">
        <v>539.01</v>
      </c>
      <c r="G537" s="11">
        <v>119.29</v>
      </c>
      <c r="H537" s="17">
        <v>1</v>
      </c>
      <c r="I537" s="12">
        <v>0.21</v>
      </c>
      <c r="J537" s="11">
        <v>10612</v>
      </c>
      <c r="K537" s="14">
        <v>0.43390000000000001</v>
      </c>
      <c r="L537" s="11">
        <v>7817</v>
      </c>
      <c r="M537" s="11">
        <v>712.28</v>
      </c>
    </row>
    <row r="538" spans="1:13" outlineLevel="2" x14ac:dyDescent="0.2">
      <c r="A538" s="9">
        <v>103028807</v>
      </c>
      <c r="B538" s="9" t="s">
        <v>294</v>
      </c>
      <c r="C538" s="9">
        <v>103028653</v>
      </c>
      <c r="D538" s="9" t="s">
        <v>326</v>
      </c>
      <c r="E538" s="10">
        <v>60686.6</v>
      </c>
      <c r="F538" s="11">
        <v>49689.75</v>
      </c>
      <c r="G538" s="11">
        <v>10996.85</v>
      </c>
      <c r="H538" s="17">
        <v>59.265000000000001</v>
      </c>
      <c r="I538" s="12">
        <v>12.445</v>
      </c>
      <c r="J538" s="11">
        <v>6809</v>
      </c>
      <c r="K538" s="14">
        <v>0.77490000000000003</v>
      </c>
      <c r="L538" s="11">
        <v>7826</v>
      </c>
      <c r="M538" s="11">
        <v>65663.429999999993</v>
      </c>
    </row>
    <row r="539" spans="1:13" outlineLevel="2" x14ac:dyDescent="0.2">
      <c r="A539" s="9">
        <v>103028807</v>
      </c>
      <c r="B539" s="9" t="s">
        <v>294</v>
      </c>
      <c r="C539" s="9">
        <v>103028753</v>
      </c>
      <c r="D539" s="9" t="s">
        <v>328</v>
      </c>
      <c r="E539" s="10">
        <v>41210.89</v>
      </c>
      <c r="F539" s="11">
        <v>33743.18</v>
      </c>
      <c r="G539" s="11">
        <v>7467.71</v>
      </c>
      <c r="H539" s="17">
        <v>44.247999999999998</v>
      </c>
      <c r="I539" s="12">
        <v>9.2919999999999998</v>
      </c>
      <c r="J539" s="11">
        <v>7504</v>
      </c>
      <c r="K539" s="14">
        <v>0.63949999999999996</v>
      </c>
      <c r="L539" s="11">
        <v>7865</v>
      </c>
      <c r="M539" s="11">
        <v>44590.54</v>
      </c>
    </row>
    <row r="540" spans="1:13" outlineLevel="2" x14ac:dyDescent="0.2">
      <c r="A540" s="9">
        <v>103028807</v>
      </c>
      <c r="B540" s="9" t="s">
        <v>294</v>
      </c>
      <c r="C540" s="9">
        <v>103028833</v>
      </c>
      <c r="D540" s="9" t="s">
        <v>329</v>
      </c>
      <c r="E540" s="10">
        <v>57073.21</v>
      </c>
      <c r="F540" s="11">
        <v>46731.13</v>
      </c>
      <c r="G540" s="11">
        <v>10342.08</v>
      </c>
      <c r="H540" s="17">
        <v>57.927999999999997</v>
      </c>
      <c r="I540" s="12">
        <v>12.164</v>
      </c>
      <c r="J540" s="11">
        <v>8012</v>
      </c>
      <c r="K540" s="14">
        <v>0.64970000000000006</v>
      </c>
      <c r="L540" s="11">
        <v>7814</v>
      </c>
      <c r="M540" s="11">
        <v>61753.71</v>
      </c>
    </row>
    <row r="541" spans="1:13" outlineLevel="2" x14ac:dyDescent="0.2">
      <c r="A541" s="9">
        <v>103028807</v>
      </c>
      <c r="B541" s="9" t="s">
        <v>294</v>
      </c>
      <c r="C541" s="9">
        <v>103029553</v>
      </c>
      <c r="D541" s="9" t="s">
        <v>333</v>
      </c>
      <c r="E541" s="10">
        <v>48901.26</v>
      </c>
      <c r="F541" s="11">
        <v>40040</v>
      </c>
      <c r="G541" s="11">
        <v>8861.26</v>
      </c>
      <c r="H541" s="17">
        <v>60.508000000000003</v>
      </c>
      <c r="I541" s="12">
        <v>12.706</v>
      </c>
      <c r="J541" s="11">
        <v>7962</v>
      </c>
      <c r="K541" s="14">
        <v>0.53149999999999997</v>
      </c>
      <c r="L541" s="11">
        <v>7835</v>
      </c>
      <c r="M541" s="11">
        <v>52911.6</v>
      </c>
    </row>
    <row r="542" spans="1:13" outlineLevel="2" x14ac:dyDescent="0.2">
      <c r="A542" s="9">
        <v>103028807</v>
      </c>
      <c r="B542" s="9" t="s">
        <v>294</v>
      </c>
      <c r="C542" s="9">
        <v>103029603</v>
      </c>
      <c r="D542" s="9" t="s">
        <v>334</v>
      </c>
      <c r="E542" s="10">
        <v>52880.44</v>
      </c>
      <c r="F542" s="11">
        <v>43298.12</v>
      </c>
      <c r="G542" s="11">
        <v>9582.32</v>
      </c>
      <c r="H542" s="17">
        <v>54.518999999999998</v>
      </c>
      <c r="I542" s="12">
        <v>11.448</v>
      </c>
      <c r="J542" s="11">
        <v>8165</v>
      </c>
      <c r="K542" s="14">
        <v>0.63749999999999996</v>
      </c>
      <c r="L542" s="11">
        <v>7840</v>
      </c>
      <c r="M542" s="11">
        <v>57217.1</v>
      </c>
    </row>
    <row r="543" spans="1:13" outlineLevel="2" x14ac:dyDescent="0.2">
      <c r="A543" s="9">
        <v>103028807</v>
      </c>
      <c r="B543" s="9" t="s">
        <v>294</v>
      </c>
      <c r="C543" s="9">
        <v>103029902</v>
      </c>
      <c r="D543" s="9" t="s">
        <v>336</v>
      </c>
      <c r="E543" s="10">
        <v>892.79</v>
      </c>
      <c r="F543" s="11">
        <v>731.01</v>
      </c>
      <c r="G543" s="11">
        <v>161.78</v>
      </c>
      <c r="H543" s="17">
        <v>1</v>
      </c>
      <c r="I543" s="12">
        <v>0.21</v>
      </c>
      <c r="J543" s="11">
        <v>8792</v>
      </c>
      <c r="K543" s="14">
        <v>0.58540000000000003</v>
      </c>
      <c r="L543" s="11">
        <v>7858</v>
      </c>
      <c r="M543" s="11">
        <v>966.01</v>
      </c>
    </row>
    <row r="544" spans="1:13" outlineLevel="1" x14ac:dyDescent="0.2">
      <c r="B544" s="19" t="s">
        <v>294</v>
      </c>
      <c r="E544" s="20">
        <f>SUBTOTAL(9,E529:E543)</f>
        <v>581902.94999999995</v>
      </c>
      <c r="F544" s="21">
        <f>SUBTOTAL(9,F529:F543)</f>
        <v>476457.92</v>
      </c>
      <c r="G544" s="21">
        <f>SUBTOTAL(9,G529:G543)</f>
        <v>105445.03</v>
      </c>
      <c r="H544" s="22"/>
      <c r="I544" s="23"/>
      <c r="J544" s="21"/>
      <c r="K544" s="24"/>
      <c r="L544" s="21"/>
      <c r="M544" s="21">
        <f>SUBTOTAL(9,M529:M543)</f>
        <v>629624.1</v>
      </c>
    </row>
    <row r="545" spans="1:13" outlineLevel="2" x14ac:dyDescent="0.2">
      <c r="A545" s="9">
        <v>116606707</v>
      </c>
      <c r="B545" s="9" t="s">
        <v>448</v>
      </c>
      <c r="C545" s="9">
        <v>116604003</v>
      </c>
      <c r="D545" s="9" t="s">
        <v>452</v>
      </c>
      <c r="E545" s="10">
        <v>25150.61</v>
      </c>
      <c r="F545" s="11">
        <v>20593.14</v>
      </c>
      <c r="G545" s="11">
        <v>4557.47</v>
      </c>
      <c r="H545" s="17">
        <v>40.155000000000001</v>
      </c>
      <c r="I545" s="12">
        <v>8.4320000000000004</v>
      </c>
      <c r="J545" s="11">
        <v>8726</v>
      </c>
      <c r="K545" s="14">
        <v>0.41349999999999998</v>
      </c>
      <c r="L545" s="11">
        <v>7805</v>
      </c>
      <c r="M545" s="11">
        <v>27213.18</v>
      </c>
    </row>
    <row r="546" spans="1:13" outlineLevel="2" x14ac:dyDescent="0.2">
      <c r="A546" s="9">
        <v>116606707</v>
      </c>
      <c r="B546" s="9" t="s">
        <v>448</v>
      </c>
      <c r="C546" s="9">
        <v>116555003</v>
      </c>
      <c r="D546" s="9" t="s">
        <v>118</v>
      </c>
      <c r="E546" s="10">
        <v>91639.61</v>
      </c>
      <c r="F546" s="11">
        <v>75033.850000000006</v>
      </c>
      <c r="G546" s="11">
        <v>16605.759999999998</v>
      </c>
      <c r="H546" s="17">
        <v>121.05500000000001</v>
      </c>
      <c r="I546" s="12">
        <v>25.420999999999999</v>
      </c>
      <c r="J546" s="11">
        <v>6388</v>
      </c>
      <c r="K546" s="14">
        <v>0.61060000000000003</v>
      </c>
      <c r="L546" s="11">
        <v>7781</v>
      </c>
      <c r="M546" s="11">
        <v>99154.86</v>
      </c>
    </row>
    <row r="547" spans="1:13" outlineLevel="2" x14ac:dyDescent="0.2">
      <c r="A547" s="9">
        <v>116606707</v>
      </c>
      <c r="B547" s="9" t="s">
        <v>448</v>
      </c>
      <c r="C547" s="9">
        <v>116605003</v>
      </c>
      <c r="D547" s="9" t="s">
        <v>121</v>
      </c>
      <c r="E547" s="10">
        <v>114439.34</v>
      </c>
      <c r="F547" s="11">
        <v>93702.1</v>
      </c>
      <c r="G547" s="11">
        <v>20737.240000000002</v>
      </c>
      <c r="H547" s="17">
        <v>145.18799999999999</v>
      </c>
      <c r="I547" s="12">
        <v>30.489000000000001</v>
      </c>
      <c r="J547" s="11">
        <v>6704</v>
      </c>
      <c r="K547" s="14">
        <v>0.60580000000000001</v>
      </c>
      <c r="L547" s="11">
        <v>7766</v>
      </c>
      <c r="M547" s="11">
        <v>123824.37</v>
      </c>
    </row>
    <row r="548" spans="1:13" outlineLevel="2" x14ac:dyDescent="0.2">
      <c r="A548" s="9">
        <v>116606707</v>
      </c>
      <c r="B548" s="9" t="s">
        <v>448</v>
      </c>
      <c r="C548" s="9">
        <v>116557103</v>
      </c>
      <c r="D548" s="9" t="s">
        <v>120</v>
      </c>
      <c r="E548" s="10">
        <v>62014.13</v>
      </c>
      <c r="F548" s="11">
        <v>50776.72</v>
      </c>
      <c r="G548" s="11">
        <v>11237.41</v>
      </c>
      <c r="H548" s="17">
        <v>79.311000000000007</v>
      </c>
      <c r="I548" s="12">
        <v>16.655000000000001</v>
      </c>
      <c r="J548" s="11">
        <v>7288</v>
      </c>
      <c r="K548" s="14">
        <v>0.55279999999999996</v>
      </c>
      <c r="L548" s="11">
        <v>7786</v>
      </c>
      <c r="M548" s="11">
        <v>67099.83</v>
      </c>
    </row>
    <row r="549" spans="1:13" outlineLevel="2" x14ac:dyDescent="0.2">
      <c r="A549" s="9">
        <v>116606707</v>
      </c>
      <c r="B549" s="9" t="s">
        <v>448</v>
      </c>
      <c r="C549" s="9">
        <v>116496603</v>
      </c>
      <c r="D549" s="9" t="s">
        <v>449</v>
      </c>
      <c r="E549" s="10">
        <v>132655.60999999999</v>
      </c>
      <c r="F549" s="11">
        <v>108617.45</v>
      </c>
      <c r="G549" s="11">
        <v>24038.16</v>
      </c>
      <c r="H549" s="17">
        <v>139.85499999999999</v>
      </c>
      <c r="I549" s="12">
        <v>29.369</v>
      </c>
      <c r="J549" s="11">
        <v>7432</v>
      </c>
      <c r="K549" s="14">
        <v>0.65759999999999996</v>
      </c>
      <c r="L549" s="11">
        <v>7805</v>
      </c>
      <c r="M549" s="11">
        <v>143534.53</v>
      </c>
    </row>
    <row r="550" spans="1:13" outlineLevel="1" x14ac:dyDescent="0.2">
      <c r="B550" s="19" t="s">
        <v>448</v>
      </c>
      <c r="E550" s="20">
        <f>SUBTOTAL(9,E545:E549)</f>
        <v>425899.3</v>
      </c>
      <c r="F550" s="21">
        <f>SUBTOTAL(9,F545:F549)</f>
        <v>348723.26</v>
      </c>
      <c r="G550" s="21">
        <f>SUBTOTAL(9,G545:G549)</f>
        <v>77176.040000000008</v>
      </c>
      <c r="H550" s="22"/>
      <c r="I550" s="23"/>
      <c r="J550" s="21"/>
      <c r="K550" s="24"/>
      <c r="L550" s="21"/>
      <c r="M550" s="21">
        <f>SUBTOTAL(9,M545:M549)</f>
        <v>460826.77</v>
      </c>
    </row>
    <row r="551" spans="1:13" outlineLevel="2" x14ac:dyDescent="0.2">
      <c r="A551" s="9">
        <v>119584707</v>
      </c>
      <c r="B551" s="9" t="s">
        <v>458</v>
      </c>
      <c r="C551" s="9">
        <v>119582503</v>
      </c>
      <c r="D551" s="9" t="s">
        <v>488</v>
      </c>
      <c r="E551" s="10">
        <v>149427.24</v>
      </c>
      <c r="F551" s="11">
        <v>122349.94</v>
      </c>
      <c r="G551" s="11">
        <v>27077.3</v>
      </c>
      <c r="H551" s="17">
        <v>161.58799999999999</v>
      </c>
      <c r="I551" s="12">
        <v>33.933</v>
      </c>
      <c r="J551" s="11">
        <v>8210</v>
      </c>
      <c r="K551" s="14">
        <v>0.61329999999999996</v>
      </c>
      <c r="L551" s="11">
        <v>7769</v>
      </c>
      <c r="M551" s="11">
        <v>161681.57999999999</v>
      </c>
    </row>
    <row r="552" spans="1:13" outlineLevel="2" x14ac:dyDescent="0.2">
      <c r="A552" s="9">
        <v>119584707</v>
      </c>
      <c r="B552" s="9" t="s">
        <v>458</v>
      </c>
      <c r="C552" s="9">
        <v>119665003</v>
      </c>
      <c r="D552" s="9" t="s">
        <v>493</v>
      </c>
      <c r="E552" s="10">
        <v>22349.45</v>
      </c>
      <c r="F552" s="11">
        <v>18299.57</v>
      </c>
      <c r="G552" s="11">
        <v>4049.88</v>
      </c>
      <c r="H552" s="17">
        <v>26.294</v>
      </c>
      <c r="I552" s="12">
        <v>5.5209999999999999</v>
      </c>
      <c r="J552" s="11">
        <v>9789</v>
      </c>
      <c r="K552" s="14">
        <v>0.56269999999999998</v>
      </c>
      <c r="L552" s="11">
        <v>7784</v>
      </c>
      <c r="M552" s="11">
        <v>24182.31</v>
      </c>
    </row>
    <row r="553" spans="1:13" outlineLevel="2" x14ac:dyDescent="0.2">
      <c r="A553" s="9">
        <v>119584707</v>
      </c>
      <c r="B553" s="9" t="s">
        <v>458</v>
      </c>
      <c r="C553" s="9">
        <v>119584503</v>
      </c>
      <c r="D553" s="9" t="s">
        <v>490</v>
      </c>
      <c r="E553" s="10">
        <v>48847.18</v>
      </c>
      <c r="F553" s="11">
        <v>39995.72</v>
      </c>
      <c r="G553" s="11">
        <v>8851.4599999999991</v>
      </c>
      <c r="H553" s="17">
        <v>52.5</v>
      </c>
      <c r="I553" s="12">
        <v>11.025</v>
      </c>
      <c r="J553" s="11">
        <v>8479</v>
      </c>
      <c r="K553" s="14">
        <v>0.6169</v>
      </c>
      <c r="L553" s="11">
        <v>7771</v>
      </c>
      <c r="M553" s="11">
        <v>52853.08</v>
      </c>
    </row>
    <row r="554" spans="1:13" outlineLevel="2" x14ac:dyDescent="0.2">
      <c r="A554" s="9">
        <v>119584707</v>
      </c>
      <c r="B554" s="9" t="s">
        <v>458</v>
      </c>
      <c r="C554" s="9">
        <v>119584603</v>
      </c>
      <c r="D554" s="9" t="s">
        <v>491</v>
      </c>
      <c r="E554" s="10">
        <v>41591.919999999998</v>
      </c>
      <c r="F554" s="11">
        <v>34055.160000000003</v>
      </c>
      <c r="G554" s="11">
        <v>7536.76</v>
      </c>
      <c r="H554" s="17">
        <v>51.911000000000001</v>
      </c>
      <c r="I554" s="12">
        <v>10.901</v>
      </c>
      <c r="J554" s="11">
        <v>8286</v>
      </c>
      <c r="K554" s="14">
        <v>0.53200000000000003</v>
      </c>
      <c r="L554" s="11">
        <v>7760</v>
      </c>
      <c r="M554" s="11">
        <v>45002.82</v>
      </c>
    </row>
    <row r="555" spans="1:13" outlineLevel="2" x14ac:dyDescent="0.2">
      <c r="A555" s="9">
        <v>119584707</v>
      </c>
      <c r="B555" s="9" t="s">
        <v>458</v>
      </c>
      <c r="C555" s="9">
        <v>119586503</v>
      </c>
      <c r="D555" s="9" t="s">
        <v>492</v>
      </c>
      <c r="E555" s="10">
        <v>30722.19</v>
      </c>
      <c r="F555" s="11">
        <v>25155.11</v>
      </c>
      <c r="G555" s="11">
        <v>5567.08</v>
      </c>
      <c r="H555" s="17">
        <v>27.454000000000001</v>
      </c>
      <c r="I555" s="12">
        <v>5.7649999999999997</v>
      </c>
      <c r="J555" s="11">
        <v>9382</v>
      </c>
      <c r="K555" s="14">
        <v>0.74209999999999998</v>
      </c>
      <c r="L555" s="11">
        <v>7770</v>
      </c>
      <c r="M555" s="11">
        <v>33241.68</v>
      </c>
    </row>
    <row r="556" spans="1:13" outlineLevel="2" x14ac:dyDescent="0.2">
      <c r="A556" s="9">
        <v>119584707</v>
      </c>
      <c r="B556" s="9" t="s">
        <v>458</v>
      </c>
      <c r="C556" s="9">
        <v>118667503</v>
      </c>
      <c r="D556" s="9" t="s">
        <v>136</v>
      </c>
      <c r="E556" s="10">
        <v>25269.95</v>
      </c>
      <c r="F556" s="11">
        <v>20690.849999999999</v>
      </c>
      <c r="G556" s="11">
        <v>4579.1000000000004</v>
      </c>
      <c r="H556" s="17">
        <v>31.510999999999999</v>
      </c>
      <c r="I556" s="12">
        <v>6.617</v>
      </c>
      <c r="J556" s="11">
        <v>8587</v>
      </c>
      <c r="K556" s="14">
        <v>0.53159999999999996</v>
      </c>
      <c r="L556" s="11">
        <v>7773</v>
      </c>
      <c r="M556" s="11">
        <v>27342.3</v>
      </c>
    </row>
    <row r="557" spans="1:13" outlineLevel="2" x14ac:dyDescent="0.2">
      <c r="A557" s="9">
        <v>119584707</v>
      </c>
      <c r="B557" s="9" t="s">
        <v>458</v>
      </c>
      <c r="C557" s="9">
        <v>117089003</v>
      </c>
      <c r="D557" s="9" t="s">
        <v>457</v>
      </c>
      <c r="E557" s="10">
        <v>926.76</v>
      </c>
      <c r="F557" s="11">
        <v>758.82</v>
      </c>
      <c r="G557" s="11">
        <v>167.94</v>
      </c>
      <c r="H557" s="17">
        <v>1</v>
      </c>
      <c r="I557" s="12">
        <v>0.21</v>
      </c>
      <c r="J557" s="11">
        <v>8423</v>
      </c>
      <c r="K557" s="14">
        <v>0.61360000000000003</v>
      </c>
      <c r="L557" s="11">
        <v>7782</v>
      </c>
      <c r="M557" s="11">
        <v>1002.76</v>
      </c>
    </row>
    <row r="558" spans="1:13" outlineLevel="1" x14ac:dyDescent="0.2">
      <c r="B558" s="19" t="s">
        <v>458</v>
      </c>
      <c r="E558" s="20">
        <f>SUBTOTAL(9,E551:E557)</f>
        <v>319134.69</v>
      </c>
      <c r="F558" s="21">
        <f>SUBTOTAL(9,F551:F557)</f>
        <v>261305.17</v>
      </c>
      <c r="G558" s="21">
        <f>SUBTOTAL(9,G551:G557)</f>
        <v>57829.520000000004</v>
      </c>
      <c r="H558" s="22"/>
      <c r="I558" s="23"/>
      <c r="J558" s="21"/>
      <c r="K558" s="24"/>
      <c r="L558" s="21"/>
      <c r="M558" s="21">
        <f>SUBTOTAL(9,M551:M557)</f>
        <v>345306.52999999997</v>
      </c>
    </row>
    <row r="559" spans="1:13" outlineLevel="2" x14ac:dyDescent="0.2">
      <c r="A559" s="9">
        <v>122099007</v>
      </c>
      <c r="B559" s="9" t="s">
        <v>530</v>
      </c>
      <c r="C559" s="9">
        <v>122092102</v>
      </c>
      <c r="D559" s="9" t="s">
        <v>529</v>
      </c>
      <c r="E559" s="10">
        <v>1113.55</v>
      </c>
      <c r="F559" s="11">
        <v>911.77</v>
      </c>
      <c r="G559" s="11">
        <v>201.78</v>
      </c>
      <c r="H559" s="17">
        <v>2</v>
      </c>
      <c r="I559" s="12">
        <v>0.42</v>
      </c>
      <c r="J559" s="11">
        <v>7650</v>
      </c>
      <c r="K559" s="14">
        <v>0.375</v>
      </c>
      <c r="L559" s="11">
        <v>7776</v>
      </c>
      <c r="M559" s="11">
        <v>1204.8800000000001</v>
      </c>
    </row>
    <row r="560" spans="1:13" outlineLevel="2" x14ac:dyDescent="0.2">
      <c r="A560" s="9">
        <v>122099007</v>
      </c>
      <c r="B560" s="9" t="s">
        <v>530</v>
      </c>
      <c r="C560" s="9">
        <v>122098003</v>
      </c>
      <c r="D560" s="9" t="s">
        <v>535</v>
      </c>
      <c r="E560" s="10">
        <v>45975.54</v>
      </c>
      <c r="F560" s="11">
        <v>37644.44</v>
      </c>
      <c r="G560" s="11">
        <v>8331.1</v>
      </c>
      <c r="H560" s="17">
        <v>81.417000000000002</v>
      </c>
      <c r="I560" s="12">
        <v>17.097000000000001</v>
      </c>
      <c r="J560" s="11">
        <v>12022</v>
      </c>
      <c r="K560" s="14">
        <v>0.375</v>
      </c>
      <c r="L560" s="11">
        <v>7759</v>
      </c>
      <c r="M560" s="11">
        <v>49745.94</v>
      </c>
    </row>
    <row r="561" spans="1:13" outlineLevel="2" x14ac:dyDescent="0.2">
      <c r="A561" s="9">
        <v>122099007</v>
      </c>
      <c r="B561" s="9" t="s">
        <v>530</v>
      </c>
      <c r="C561" s="9">
        <v>122098103</v>
      </c>
      <c r="D561" s="9" t="s">
        <v>146</v>
      </c>
      <c r="E561" s="10">
        <v>141270.41</v>
      </c>
      <c r="F561" s="11">
        <v>115671.19</v>
      </c>
      <c r="G561" s="11">
        <v>25599.22</v>
      </c>
      <c r="H561" s="17">
        <v>249.32900000000001</v>
      </c>
      <c r="I561" s="12">
        <v>52.359000000000002</v>
      </c>
      <c r="J561" s="11">
        <v>9287</v>
      </c>
      <c r="K561" s="14">
        <v>0.375</v>
      </c>
      <c r="L561" s="11">
        <v>7785</v>
      </c>
      <c r="M561" s="11">
        <v>152855.82</v>
      </c>
    </row>
    <row r="562" spans="1:13" outlineLevel="2" x14ac:dyDescent="0.2">
      <c r="A562" s="9">
        <v>122099007</v>
      </c>
      <c r="B562" s="9" t="s">
        <v>530</v>
      </c>
      <c r="C562" s="9">
        <v>122098403</v>
      </c>
      <c r="D562" s="9" t="s">
        <v>537</v>
      </c>
      <c r="E562" s="10">
        <v>163754.48000000001</v>
      </c>
      <c r="F562" s="11">
        <v>134080.98000000001</v>
      </c>
      <c r="G562" s="11">
        <v>29673.5</v>
      </c>
      <c r="H562" s="17">
        <v>272.47199999999998</v>
      </c>
      <c r="I562" s="12">
        <v>57.219000000000001</v>
      </c>
      <c r="J562" s="11">
        <v>10507</v>
      </c>
      <c r="K562" s="14">
        <v>0.39710000000000001</v>
      </c>
      <c r="L562" s="11">
        <v>7798</v>
      </c>
      <c r="M562" s="11">
        <v>177183.78</v>
      </c>
    </row>
    <row r="563" spans="1:13" outlineLevel="1" x14ac:dyDescent="0.2">
      <c r="B563" s="25" t="s">
        <v>530</v>
      </c>
      <c r="C563" s="25"/>
      <c r="D563" s="25"/>
      <c r="E563" s="20">
        <f>SUBTOTAL(9,E559:E562)</f>
        <v>352113.98</v>
      </c>
      <c r="F563" s="21">
        <f>SUBTOTAL(9,F559:F562)</f>
        <v>288308.38</v>
      </c>
      <c r="G563" s="21">
        <f>SUBTOTAL(9,G559:G562)</f>
        <v>63805.600000000006</v>
      </c>
      <c r="H563" s="22"/>
      <c r="I563" s="23"/>
      <c r="J563" s="21"/>
      <c r="K563" s="24"/>
      <c r="L563" s="21"/>
      <c r="M563" s="21">
        <f>SUBTOTAL(9,M559:M562)</f>
        <v>380990.42000000004</v>
      </c>
    </row>
    <row r="564" spans="1:13" outlineLevel="2" x14ac:dyDescent="0.2">
      <c r="A564" s="9">
        <v>106619107</v>
      </c>
      <c r="B564" s="9" t="s">
        <v>364</v>
      </c>
      <c r="C564" s="9">
        <v>106611303</v>
      </c>
      <c r="D564" s="9" t="s">
        <v>391</v>
      </c>
      <c r="E564" s="10">
        <v>47550.8</v>
      </c>
      <c r="F564" s="11">
        <v>38934.25</v>
      </c>
      <c r="G564" s="11">
        <v>8616.5499999999993</v>
      </c>
      <c r="H564" s="17">
        <v>52.293999999999997</v>
      </c>
      <c r="I564" s="12">
        <v>10.981</v>
      </c>
      <c r="J564" s="11">
        <v>8972</v>
      </c>
      <c r="K564" s="14">
        <v>0.60340000000000005</v>
      </c>
      <c r="L564" s="11">
        <v>7765</v>
      </c>
      <c r="M564" s="11">
        <v>51450.38</v>
      </c>
    </row>
    <row r="565" spans="1:13" outlineLevel="2" x14ac:dyDescent="0.2">
      <c r="A565" s="9">
        <v>106619107</v>
      </c>
      <c r="B565" s="9" t="s">
        <v>364</v>
      </c>
      <c r="C565" s="9">
        <v>106272003</v>
      </c>
      <c r="D565" s="9" t="s">
        <v>388</v>
      </c>
      <c r="E565" s="10">
        <v>27468.98</v>
      </c>
      <c r="F565" s="11">
        <v>22491.4</v>
      </c>
      <c r="G565" s="11">
        <v>4977.58</v>
      </c>
      <c r="H565" s="17">
        <v>48.627000000000002</v>
      </c>
      <c r="I565" s="12">
        <v>10.211</v>
      </c>
      <c r="J565" s="11">
        <v>10863</v>
      </c>
      <c r="K565" s="14">
        <v>0.375</v>
      </c>
      <c r="L565" s="11">
        <v>7762</v>
      </c>
      <c r="M565" s="11">
        <v>29721.67</v>
      </c>
    </row>
    <row r="566" spans="1:13" outlineLevel="2" x14ac:dyDescent="0.2">
      <c r="A566" s="9">
        <v>106619107</v>
      </c>
      <c r="B566" s="9" t="s">
        <v>364</v>
      </c>
      <c r="C566" s="9">
        <v>106612203</v>
      </c>
      <c r="D566" s="9" t="s">
        <v>392</v>
      </c>
      <c r="E566" s="10">
        <v>140535.76999999999</v>
      </c>
      <c r="F566" s="11">
        <v>115069.67</v>
      </c>
      <c r="G566" s="11">
        <v>25466.1</v>
      </c>
      <c r="H566" s="17">
        <v>139.89400000000001</v>
      </c>
      <c r="I566" s="12">
        <v>29.376999999999999</v>
      </c>
      <c r="J566" s="11">
        <v>7630</v>
      </c>
      <c r="K566" s="14">
        <v>0.6784</v>
      </c>
      <c r="L566" s="11">
        <v>7796</v>
      </c>
      <c r="M566" s="11">
        <v>152060.93</v>
      </c>
    </row>
    <row r="567" spans="1:13" outlineLevel="2" x14ac:dyDescent="0.2">
      <c r="A567" s="9">
        <v>106619107</v>
      </c>
      <c r="B567" s="9" t="s">
        <v>364</v>
      </c>
      <c r="C567" s="9">
        <v>106616203</v>
      </c>
      <c r="D567" s="9" t="s">
        <v>393</v>
      </c>
      <c r="E567" s="10">
        <v>131628.4</v>
      </c>
      <c r="F567" s="11">
        <v>107776.38</v>
      </c>
      <c r="G567" s="11">
        <v>23852.02</v>
      </c>
      <c r="H567" s="17">
        <v>122.26600000000001</v>
      </c>
      <c r="I567" s="12">
        <v>25.675000000000001</v>
      </c>
      <c r="J567" s="11">
        <v>7044</v>
      </c>
      <c r="K567" s="14">
        <v>0.78749999999999998</v>
      </c>
      <c r="L567" s="11">
        <v>7793</v>
      </c>
      <c r="M567" s="11">
        <v>142423.07999999999</v>
      </c>
    </row>
    <row r="568" spans="1:13" outlineLevel="2" x14ac:dyDescent="0.2">
      <c r="A568" s="9">
        <v>106619107</v>
      </c>
      <c r="B568" s="9" t="s">
        <v>364</v>
      </c>
      <c r="C568" s="9">
        <v>106617203</v>
      </c>
      <c r="D568" s="9" t="s">
        <v>28</v>
      </c>
      <c r="E568" s="10">
        <v>116162.2</v>
      </c>
      <c r="F568" s="11">
        <v>95112.77</v>
      </c>
      <c r="G568" s="11">
        <v>21049.43</v>
      </c>
      <c r="H568" s="17">
        <v>103.355</v>
      </c>
      <c r="I568" s="12">
        <v>21.704000000000001</v>
      </c>
      <c r="J568" s="11">
        <v>7652</v>
      </c>
      <c r="K568" s="14">
        <v>0.75680000000000003</v>
      </c>
      <c r="L568" s="11">
        <v>7784</v>
      </c>
      <c r="M568" s="11">
        <v>125688.52</v>
      </c>
    </row>
    <row r="569" spans="1:13" outlineLevel="2" x14ac:dyDescent="0.2">
      <c r="A569" s="9">
        <v>106619107</v>
      </c>
      <c r="B569" s="9" t="s">
        <v>364</v>
      </c>
      <c r="C569" s="9">
        <v>106618603</v>
      </c>
      <c r="D569" s="9" t="s">
        <v>394</v>
      </c>
      <c r="E569" s="10">
        <v>66402.53</v>
      </c>
      <c r="F569" s="11">
        <v>54369.91</v>
      </c>
      <c r="G569" s="11">
        <v>12032.62</v>
      </c>
      <c r="H569" s="17">
        <v>63.805</v>
      </c>
      <c r="I569" s="12">
        <v>13.398999999999999</v>
      </c>
      <c r="J569" s="11">
        <v>7389</v>
      </c>
      <c r="K569" s="14">
        <v>0.72570000000000001</v>
      </c>
      <c r="L569" s="11">
        <v>7766</v>
      </c>
      <c r="M569" s="11">
        <v>71848.12</v>
      </c>
    </row>
    <row r="570" spans="1:13" outlineLevel="1" x14ac:dyDescent="0.2">
      <c r="B570" s="19" t="s">
        <v>364</v>
      </c>
      <c r="E570" s="20">
        <f>SUBTOTAL(9,E564:E569)</f>
        <v>529748.67999999993</v>
      </c>
      <c r="F570" s="21">
        <f>SUBTOTAL(9,F564:F569)</f>
        <v>433754.38</v>
      </c>
      <c r="G570" s="21">
        <f>SUBTOTAL(9,G564:G569)</f>
        <v>95994.299999999988</v>
      </c>
      <c r="H570" s="22"/>
      <c r="I570" s="23"/>
      <c r="J570" s="21"/>
      <c r="K570" s="24"/>
      <c r="L570" s="21"/>
      <c r="M570" s="21">
        <f>SUBTOTAL(9,M564:M569)</f>
        <v>573192.69999999995</v>
      </c>
    </row>
    <row r="571" spans="1:13" outlineLevel="2" x14ac:dyDescent="0.2">
      <c r="A571" s="9">
        <v>105628007</v>
      </c>
      <c r="B571" s="9" t="s">
        <v>378</v>
      </c>
      <c r="C571" s="9">
        <v>105628302</v>
      </c>
      <c r="D571" s="9" t="s">
        <v>379</v>
      </c>
      <c r="E571" s="10">
        <v>265453.99</v>
      </c>
      <c r="F571" s="11">
        <v>217351.8</v>
      </c>
      <c r="G571" s="11">
        <v>48102.19</v>
      </c>
      <c r="H571" s="17">
        <v>288.54199999999997</v>
      </c>
      <c r="I571" s="12">
        <v>60.593000000000004</v>
      </c>
      <c r="J571" s="11">
        <v>6851</v>
      </c>
      <c r="K571" s="14">
        <v>0.69189999999999996</v>
      </c>
      <c r="L571" s="11">
        <v>7790</v>
      </c>
      <c r="M571" s="11">
        <v>287223.53999999998</v>
      </c>
    </row>
    <row r="572" spans="1:13" outlineLevel="1" x14ac:dyDescent="0.2">
      <c r="B572" s="19" t="s">
        <v>378</v>
      </c>
      <c r="E572" s="20">
        <f>SUBTOTAL(9,E571:E571)</f>
        <v>265453.99</v>
      </c>
      <c r="F572" s="21">
        <f>SUBTOTAL(9,F571:F571)</f>
        <v>217351.8</v>
      </c>
      <c r="G572" s="21">
        <f>SUBTOTAL(9,G571:G571)</f>
        <v>48102.19</v>
      </c>
      <c r="H572" s="22"/>
      <c r="I572" s="23"/>
      <c r="J572" s="21"/>
      <c r="K572" s="24"/>
      <c r="L572" s="21"/>
      <c r="M572" s="21">
        <f>SUBTOTAL(9,M571:M571)</f>
        <v>287223.53999999998</v>
      </c>
    </row>
    <row r="573" spans="1:13" outlineLevel="2" x14ac:dyDescent="0.2">
      <c r="A573" s="9">
        <v>118408707</v>
      </c>
      <c r="B573" s="9" t="s">
        <v>467</v>
      </c>
      <c r="C573" s="9">
        <v>118401603</v>
      </c>
      <c r="D573" s="9" t="s">
        <v>466</v>
      </c>
      <c r="E573" s="10">
        <v>24045.65</v>
      </c>
      <c r="F573" s="11">
        <v>19688.400000000001</v>
      </c>
      <c r="G573" s="11">
        <v>4357.25</v>
      </c>
      <c r="H573" s="17">
        <v>39.308999999999997</v>
      </c>
      <c r="I573" s="12">
        <v>8.2539999999999996</v>
      </c>
      <c r="J573" s="11">
        <v>6943</v>
      </c>
      <c r="K573" s="14">
        <v>0.45400000000000001</v>
      </c>
      <c r="L573" s="11">
        <v>7791</v>
      </c>
      <c r="M573" s="11">
        <v>26017.599999999999</v>
      </c>
    </row>
    <row r="574" spans="1:13" outlineLevel="2" x14ac:dyDescent="0.2">
      <c r="A574" s="9">
        <v>118408707</v>
      </c>
      <c r="B574" s="9" t="s">
        <v>467</v>
      </c>
      <c r="C574" s="9">
        <v>118402603</v>
      </c>
      <c r="D574" s="9" t="s">
        <v>468</v>
      </c>
      <c r="E574" s="10">
        <v>349.48</v>
      </c>
      <c r="F574" s="11">
        <v>286.14999999999998</v>
      </c>
      <c r="G574" s="11">
        <v>63.33</v>
      </c>
      <c r="H574" s="17">
        <v>0.41599999999999998</v>
      </c>
      <c r="I574" s="12">
        <v>8.6999999999999994E-2</v>
      </c>
      <c r="J574" s="11">
        <v>5849</v>
      </c>
      <c r="K574" s="14">
        <v>0.74309999999999998</v>
      </c>
      <c r="L574" s="11">
        <v>7778</v>
      </c>
      <c r="M574" s="11">
        <v>378.14</v>
      </c>
    </row>
    <row r="575" spans="1:13" outlineLevel="2" x14ac:dyDescent="0.2">
      <c r="A575" s="9">
        <v>118408707</v>
      </c>
      <c r="B575" s="9" t="s">
        <v>467</v>
      </c>
      <c r="C575" s="9">
        <v>118403903</v>
      </c>
      <c r="D575" s="9" t="s">
        <v>471</v>
      </c>
      <c r="E575" s="10">
        <v>31510.74</v>
      </c>
      <c r="F575" s="11">
        <v>25800.77</v>
      </c>
      <c r="G575" s="11">
        <v>5709.97</v>
      </c>
      <c r="H575" s="17">
        <v>41.021999999999998</v>
      </c>
      <c r="I575" s="12">
        <v>8.6140000000000008</v>
      </c>
      <c r="J575" s="11">
        <v>7600</v>
      </c>
      <c r="K575" s="14">
        <v>0.52080000000000004</v>
      </c>
      <c r="L575" s="11">
        <v>7776</v>
      </c>
      <c r="M575" s="11">
        <v>34094.9</v>
      </c>
    </row>
    <row r="576" spans="1:13" outlineLevel="2" x14ac:dyDescent="0.2">
      <c r="A576" s="9">
        <v>118408707</v>
      </c>
      <c r="B576" s="9" t="s">
        <v>467</v>
      </c>
      <c r="C576" s="9">
        <v>118406003</v>
      </c>
      <c r="D576" s="9" t="s">
        <v>134</v>
      </c>
      <c r="E576" s="10">
        <v>55474.07</v>
      </c>
      <c r="F576" s="11">
        <v>45421.77</v>
      </c>
      <c r="G576" s="11">
        <v>10052.299999999999</v>
      </c>
      <c r="H576" s="17">
        <v>56.631999999999998</v>
      </c>
      <c r="I576" s="12">
        <v>11.891999999999999</v>
      </c>
      <c r="J576" s="11">
        <v>8280</v>
      </c>
      <c r="K576" s="14">
        <v>0.65010000000000001</v>
      </c>
      <c r="L576" s="11">
        <v>7764</v>
      </c>
      <c r="M576" s="11">
        <v>60023.44</v>
      </c>
    </row>
    <row r="577" spans="1:13" outlineLevel="2" x14ac:dyDescent="0.2">
      <c r="A577" s="9">
        <v>118408707</v>
      </c>
      <c r="B577" s="9" t="s">
        <v>467</v>
      </c>
      <c r="C577" s="9">
        <v>118667503</v>
      </c>
      <c r="D577" s="9" t="s">
        <v>136</v>
      </c>
      <c r="E577" s="10">
        <v>141.30000000000001</v>
      </c>
      <c r="F577" s="11">
        <v>115.7</v>
      </c>
      <c r="G577" s="11">
        <v>25.6</v>
      </c>
      <c r="H577" s="17">
        <v>0.17699999999999999</v>
      </c>
      <c r="I577" s="12">
        <v>3.6999999999999998E-2</v>
      </c>
      <c r="J577" s="11">
        <v>8587</v>
      </c>
      <c r="K577" s="14">
        <v>0.53159999999999996</v>
      </c>
      <c r="L577" s="11">
        <v>7773</v>
      </c>
      <c r="M577" s="11">
        <v>152.88999999999999</v>
      </c>
    </row>
    <row r="578" spans="1:13" outlineLevel="2" x14ac:dyDescent="0.2">
      <c r="A578" s="9">
        <v>118408707</v>
      </c>
      <c r="B578" s="9" t="s">
        <v>467</v>
      </c>
      <c r="C578" s="9">
        <v>118409203</v>
      </c>
      <c r="D578" s="9" t="s">
        <v>474</v>
      </c>
      <c r="E578" s="10">
        <v>39704.82</v>
      </c>
      <c r="F578" s="11">
        <v>32510.02</v>
      </c>
      <c r="G578" s="11">
        <v>7194.8</v>
      </c>
      <c r="H578" s="17">
        <v>48.631999999999998</v>
      </c>
      <c r="I578" s="12">
        <v>10.212</v>
      </c>
      <c r="J578" s="11">
        <v>6804</v>
      </c>
      <c r="K578" s="14">
        <v>0.61829999999999996</v>
      </c>
      <c r="L578" s="11">
        <v>7791</v>
      </c>
      <c r="M578" s="11">
        <v>42960.959999999999</v>
      </c>
    </row>
    <row r="579" spans="1:13" outlineLevel="2" x14ac:dyDescent="0.2">
      <c r="A579" s="9">
        <v>118408707</v>
      </c>
      <c r="B579" s="9" t="s">
        <v>467</v>
      </c>
      <c r="C579" s="9">
        <v>118409302</v>
      </c>
      <c r="D579" s="9" t="s">
        <v>475</v>
      </c>
      <c r="E579" s="10">
        <v>286827.82</v>
      </c>
      <c r="F579" s="11">
        <v>234852.54</v>
      </c>
      <c r="G579" s="11">
        <v>51975.28</v>
      </c>
      <c r="H579" s="17">
        <v>299.77600000000001</v>
      </c>
      <c r="I579" s="12">
        <v>62.951999999999998</v>
      </c>
      <c r="J579" s="11">
        <v>7399</v>
      </c>
      <c r="K579" s="14">
        <v>0.6663</v>
      </c>
      <c r="L579" s="11">
        <v>7806</v>
      </c>
      <c r="M579" s="11">
        <v>310350.21000000002</v>
      </c>
    </row>
    <row r="580" spans="1:13" outlineLevel="1" x14ac:dyDescent="0.2">
      <c r="B580" s="19" t="s">
        <v>467</v>
      </c>
      <c r="E580" s="20">
        <f>SUBTOTAL(9,E573:E579)</f>
        <v>438053.88</v>
      </c>
      <c r="F580" s="21">
        <f>SUBTOTAL(9,F573:F579)</f>
        <v>358675.35</v>
      </c>
      <c r="G580" s="21">
        <f>SUBTOTAL(9,G573:G579)</f>
        <v>79378.53</v>
      </c>
      <c r="H580" s="22"/>
      <c r="I580" s="23"/>
      <c r="J580" s="21"/>
      <c r="K580" s="24"/>
      <c r="L580" s="21"/>
      <c r="M580" s="21">
        <f>SUBTOTAL(9,M573:M579)</f>
        <v>473978.14</v>
      </c>
    </row>
    <row r="581" spans="1:13" outlineLevel="2" x14ac:dyDescent="0.2">
      <c r="A581" s="9">
        <v>101638907</v>
      </c>
      <c r="B581" s="9" t="s">
        <v>277</v>
      </c>
      <c r="C581" s="9">
        <v>101630504</v>
      </c>
      <c r="D581" s="9" t="s">
        <v>278</v>
      </c>
      <c r="E581" s="10">
        <v>38582.6</v>
      </c>
      <c r="F581" s="11">
        <v>31591.15</v>
      </c>
      <c r="G581" s="11">
        <v>6991.45</v>
      </c>
      <c r="H581" s="17">
        <v>45.637999999999998</v>
      </c>
      <c r="I581" s="12">
        <v>9.5830000000000002</v>
      </c>
      <c r="J581" s="11">
        <v>8765</v>
      </c>
      <c r="K581" s="14">
        <v>0.56030000000000002</v>
      </c>
      <c r="L581" s="11">
        <v>7775</v>
      </c>
      <c r="M581" s="11">
        <v>41746.71</v>
      </c>
    </row>
    <row r="582" spans="1:13" outlineLevel="2" x14ac:dyDescent="0.2">
      <c r="A582" s="9">
        <v>101638907</v>
      </c>
      <c r="B582" s="9" t="s">
        <v>277</v>
      </c>
      <c r="C582" s="9">
        <v>101631203</v>
      </c>
      <c r="D582" s="9" t="s">
        <v>281</v>
      </c>
      <c r="E582" s="10">
        <v>45220.56</v>
      </c>
      <c r="F582" s="11">
        <v>37026.269999999997</v>
      </c>
      <c r="G582" s="11">
        <v>8194.2900000000009</v>
      </c>
      <c r="H582" s="17">
        <v>51.95</v>
      </c>
      <c r="I582" s="12">
        <v>10.909000000000001</v>
      </c>
      <c r="J582" s="11">
        <v>7018</v>
      </c>
      <c r="K582" s="14">
        <v>0.6391</v>
      </c>
      <c r="L582" s="11">
        <v>7771</v>
      </c>
      <c r="M582" s="11">
        <v>48929.05</v>
      </c>
    </row>
    <row r="583" spans="1:13" outlineLevel="2" x14ac:dyDescent="0.2">
      <c r="A583" s="9">
        <v>101638907</v>
      </c>
      <c r="B583" s="9" t="s">
        <v>277</v>
      </c>
      <c r="C583" s="9">
        <v>101631703</v>
      </c>
      <c r="D583" s="9" t="s">
        <v>283</v>
      </c>
      <c r="E583" s="10">
        <v>39075.800000000003</v>
      </c>
      <c r="F583" s="11">
        <v>31994.98</v>
      </c>
      <c r="G583" s="11">
        <v>7080.82</v>
      </c>
      <c r="H583" s="17">
        <v>62.822000000000003</v>
      </c>
      <c r="I583" s="12">
        <v>13.192</v>
      </c>
      <c r="J583" s="11">
        <v>7086</v>
      </c>
      <c r="K583" s="14">
        <v>0.45229999999999998</v>
      </c>
      <c r="L583" s="11">
        <v>7794</v>
      </c>
      <c r="M583" s="11">
        <v>42280.36</v>
      </c>
    </row>
    <row r="584" spans="1:13" outlineLevel="2" x14ac:dyDescent="0.2">
      <c r="A584" s="9">
        <v>101638907</v>
      </c>
      <c r="B584" s="9" t="s">
        <v>277</v>
      </c>
      <c r="C584" s="9">
        <v>101631903</v>
      </c>
      <c r="D584" s="9" t="s">
        <v>285</v>
      </c>
      <c r="E584" s="10">
        <v>35331.589999999997</v>
      </c>
      <c r="F584" s="11">
        <v>28929.25</v>
      </c>
      <c r="G584" s="11">
        <v>6402.34</v>
      </c>
      <c r="H584" s="17">
        <v>43.954999999999998</v>
      </c>
      <c r="I584" s="12">
        <v>9.23</v>
      </c>
      <c r="J584" s="11">
        <v>8253</v>
      </c>
      <c r="K584" s="14">
        <v>0.5323</v>
      </c>
      <c r="L584" s="11">
        <v>7781</v>
      </c>
      <c r="M584" s="11">
        <v>38229.089999999997</v>
      </c>
    </row>
    <row r="585" spans="1:13" outlineLevel="2" x14ac:dyDescent="0.2">
      <c r="A585" s="9">
        <v>101638907</v>
      </c>
      <c r="B585" s="9" t="s">
        <v>277</v>
      </c>
      <c r="C585" s="9">
        <v>101632403</v>
      </c>
      <c r="D585" s="9" t="s">
        <v>6</v>
      </c>
      <c r="E585" s="10">
        <v>40438.43</v>
      </c>
      <c r="F585" s="11">
        <v>33110.69</v>
      </c>
      <c r="G585" s="11">
        <v>7327.74</v>
      </c>
      <c r="H585" s="17">
        <v>47.593000000000004</v>
      </c>
      <c r="I585" s="12">
        <v>9.9939999999999998</v>
      </c>
      <c r="J585" s="11">
        <v>7992</v>
      </c>
      <c r="K585" s="14">
        <v>0.56310000000000004</v>
      </c>
      <c r="L585" s="11">
        <v>7775</v>
      </c>
      <c r="M585" s="11">
        <v>43754.73</v>
      </c>
    </row>
    <row r="586" spans="1:13" outlineLevel="2" x14ac:dyDescent="0.2">
      <c r="A586" s="9">
        <v>101638907</v>
      </c>
      <c r="B586" s="9" t="s">
        <v>277</v>
      </c>
      <c r="C586" s="9">
        <v>101633903</v>
      </c>
      <c r="D586" s="9" t="s">
        <v>8</v>
      </c>
      <c r="E586" s="10">
        <v>53177.75</v>
      </c>
      <c r="F586" s="11">
        <v>43541.56</v>
      </c>
      <c r="G586" s="11">
        <v>9636.19</v>
      </c>
      <c r="H586" s="17">
        <v>63.710999999999999</v>
      </c>
      <c r="I586" s="12">
        <v>13.379</v>
      </c>
      <c r="J586" s="11">
        <v>8883</v>
      </c>
      <c r="K586" s="14">
        <v>0.55300000000000005</v>
      </c>
      <c r="L586" s="11">
        <v>7777</v>
      </c>
      <c r="M586" s="11">
        <v>57538.8</v>
      </c>
    </row>
    <row r="587" spans="1:13" outlineLevel="2" x14ac:dyDescent="0.2">
      <c r="A587" s="9">
        <v>101638907</v>
      </c>
      <c r="B587" s="9" t="s">
        <v>277</v>
      </c>
      <c r="C587" s="9">
        <v>101636503</v>
      </c>
      <c r="D587" s="9" t="s">
        <v>286</v>
      </c>
      <c r="E587" s="10">
        <v>9539.4</v>
      </c>
      <c r="F587" s="11">
        <v>7810.79</v>
      </c>
      <c r="G587" s="11">
        <v>1728.61</v>
      </c>
      <c r="H587" s="17">
        <v>17.422000000000001</v>
      </c>
      <c r="I587" s="12">
        <v>3.6579999999999999</v>
      </c>
      <c r="J587" s="11">
        <v>7375</v>
      </c>
      <c r="K587" s="14">
        <v>0.3826</v>
      </c>
      <c r="L587" s="11">
        <v>7790</v>
      </c>
      <c r="M587" s="11">
        <v>10321.709999999999</v>
      </c>
    </row>
    <row r="588" spans="1:13" outlineLevel="2" x14ac:dyDescent="0.2">
      <c r="A588" s="9">
        <v>101638907</v>
      </c>
      <c r="B588" s="9" t="s">
        <v>277</v>
      </c>
      <c r="C588" s="9">
        <v>101637002</v>
      </c>
      <c r="D588" s="9" t="s">
        <v>287</v>
      </c>
      <c r="E588" s="10">
        <v>84.32</v>
      </c>
      <c r="F588" s="11">
        <v>69.040000000000006</v>
      </c>
      <c r="G588" s="11">
        <v>15.28</v>
      </c>
      <c r="H588" s="17">
        <v>0.105</v>
      </c>
      <c r="I588" s="12">
        <v>2.1999999999999999E-2</v>
      </c>
      <c r="J588" s="11">
        <v>6817</v>
      </c>
      <c r="K588" s="14">
        <v>0.60840000000000005</v>
      </c>
      <c r="L588" s="11">
        <v>7792</v>
      </c>
      <c r="M588" s="11">
        <v>91.24</v>
      </c>
    </row>
    <row r="589" spans="1:13" outlineLevel="2" x14ac:dyDescent="0.2">
      <c r="A589" s="9">
        <v>101638907</v>
      </c>
      <c r="B589" s="9" t="s">
        <v>277</v>
      </c>
      <c r="C589" s="9">
        <v>101638003</v>
      </c>
      <c r="D589" s="9" t="s">
        <v>288</v>
      </c>
      <c r="E589" s="10">
        <v>63225.66</v>
      </c>
      <c r="F589" s="11">
        <v>51768.71</v>
      </c>
      <c r="G589" s="11">
        <v>11456.95</v>
      </c>
      <c r="H589" s="17">
        <v>84.382999999999996</v>
      </c>
      <c r="I589" s="12">
        <v>17.72</v>
      </c>
      <c r="J589" s="11">
        <v>8228</v>
      </c>
      <c r="K589" s="14">
        <v>0.49609999999999999</v>
      </c>
      <c r="L589" s="11">
        <v>7782</v>
      </c>
      <c r="M589" s="11">
        <v>68410.720000000001</v>
      </c>
    </row>
    <row r="590" spans="1:13" outlineLevel="2" x14ac:dyDescent="0.2">
      <c r="A590" s="9">
        <v>101638907</v>
      </c>
      <c r="B590" s="9" t="s">
        <v>277</v>
      </c>
      <c r="C590" s="9">
        <v>101638803</v>
      </c>
      <c r="D590" s="9" t="s">
        <v>289</v>
      </c>
      <c r="E590" s="10">
        <v>20314.05</v>
      </c>
      <c r="F590" s="11">
        <v>16633</v>
      </c>
      <c r="G590" s="11">
        <v>3681.05</v>
      </c>
      <c r="H590" s="17">
        <v>21.805</v>
      </c>
      <c r="I590" s="12">
        <v>4.5789999999999997</v>
      </c>
      <c r="J590" s="11">
        <v>7369</v>
      </c>
      <c r="K590" s="14">
        <v>0.65139999999999998</v>
      </c>
      <c r="L590" s="11">
        <v>7799</v>
      </c>
      <c r="M590" s="11">
        <v>21979.98</v>
      </c>
    </row>
    <row r="591" spans="1:13" outlineLevel="1" x14ac:dyDescent="0.2">
      <c r="B591" s="19" t="s">
        <v>277</v>
      </c>
      <c r="E591" s="20">
        <f>SUBTOTAL(9,E581:E590)</f>
        <v>344990.16</v>
      </c>
      <c r="F591" s="21">
        <f>SUBTOTAL(9,F581:F590)</f>
        <v>282475.44</v>
      </c>
      <c r="G591" s="21">
        <f>SUBTOTAL(9,G581:G590)</f>
        <v>62514.720000000001</v>
      </c>
      <c r="H591" s="22"/>
      <c r="I591" s="23"/>
      <c r="J591" s="21"/>
      <c r="K591" s="24"/>
      <c r="L591" s="21"/>
      <c r="M591" s="21">
        <f>SUBTOTAL(9,M581:M590)</f>
        <v>373282.39</v>
      </c>
    </row>
    <row r="592" spans="1:13" outlineLevel="2" x14ac:dyDescent="0.2">
      <c r="A592" s="9">
        <v>123469007</v>
      </c>
      <c r="B592" s="9" t="s">
        <v>552</v>
      </c>
      <c r="C592" s="9">
        <v>123466303</v>
      </c>
      <c r="D592" s="9" t="s">
        <v>553</v>
      </c>
      <c r="E592" s="10">
        <v>92571.15</v>
      </c>
      <c r="F592" s="11">
        <v>75796.59</v>
      </c>
      <c r="G592" s="11">
        <v>16774.560000000001</v>
      </c>
      <c r="H592" s="17">
        <v>115.283</v>
      </c>
      <c r="I592" s="12">
        <v>24.209</v>
      </c>
      <c r="J592" s="11">
        <v>10391</v>
      </c>
      <c r="K592" s="14">
        <v>0.52780000000000005</v>
      </c>
      <c r="L592" s="11">
        <v>7839</v>
      </c>
      <c r="M592" s="11">
        <v>100162.8</v>
      </c>
    </row>
    <row r="593" spans="1:13" outlineLevel="2" x14ac:dyDescent="0.2">
      <c r="A593" s="9">
        <v>123469007</v>
      </c>
      <c r="B593" s="9" t="s">
        <v>552</v>
      </c>
      <c r="C593" s="9">
        <v>123467303</v>
      </c>
      <c r="D593" s="9" t="s">
        <v>556</v>
      </c>
      <c r="E593" s="10">
        <v>77183.850000000006</v>
      </c>
      <c r="F593" s="11">
        <v>63197.58</v>
      </c>
      <c r="G593" s="11">
        <v>13986.27</v>
      </c>
      <c r="H593" s="17">
        <v>136.20699999999999</v>
      </c>
      <c r="I593" s="12">
        <v>28.603000000000002</v>
      </c>
      <c r="J593" s="11">
        <v>9560</v>
      </c>
      <c r="K593" s="14">
        <v>0.375</v>
      </c>
      <c r="L593" s="11">
        <v>7786</v>
      </c>
      <c r="M593" s="11">
        <v>83513.61</v>
      </c>
    </row>
    <row r="594" spans="1:13" outlineLevel="2" x14ac:dyDescent="0.2">
      <c r="A594" s="9">
        <v>123469007</v>
      </c>
      <c r="B594" s="9" t="s">
        <v>552</v>
      </c>
      <c r="C594" s="9">
        <v>123468603</v>
      </c>
      <c r="D594" s="9" t="s">
        <v>560</v>
      </c>
      <c r="E594" s="10">
        <v>112506.3</v>
      </c>
      <c r="F594" s="11">
        <v>92119.34</v>
      </c>
      <c r="G594" s="11">
        <v>20386.96</v>
      </c>
      <c r="H594" s="17">
        <v>160.994</v>
      </c>
      <c r="I594" s="12">
        <v>33.808</v>
      </c>
      <c r="J594" s="11">
        <v>9070</v>
      </c>
      <c r="K594" s="14">
        <v>0.46239999999999998</v>
      </c>
      <c r="L594" s="11">
        <v>7787</v>
      </c>
      <c r="M594" s="11">
        <v>121732.8</v>
      </c>
    </row>
    <row r="595" spans="1:13" outlineLevel="1" x14ac:dyDescent="0.2">
      <c r="B595" s="19" t="s">
        <v>552</v>
      </c>
      <c r="E595" s="20">
        <f>SUBTOTAL(9,E592:E594)</f>
        <v>282261.3</v>
      </c>
      <c r="F595" s="21">
        <f>SUBTOTAL(9,F592:F594)</f>
        <v>231113.50999999998</v>
      </c>
      <c r="G595" s="21">
        <f>SUBTOTAL(9,G592:G594)</f>
        <v>51147.79</v>
      </c>
      <c r="H595" s="22"/>
      <c r="I595" s="23"/>
      <c r="J595" s="21"/>
      <c r="K595" s="24"/>
      <c r="L595" s="21"/>
      <c r="M595" s="21">
        <f>SUBTOTAL(9,M592:M594)</f>
        <v>305409.21000000002</v>
      </c>
    </row>
    <row r="596" spans="1:13" outlineLevel="2" x14ac:dyDescent="0.2">
      <c r="A596" s="9">
        <v>118408607</v>
      </c>
      <c r="B596" s="9" t="s">
        <v>464</v>
      </c>
      <c r="C596" s="9">
        <v>119350303</v>
      </c>
      <c r="D596" s="9" t="s">
        <v>476</v>
      </c>
      <c r="E596" s="10">
        <v>566.6</v>
      </c>
      <c r="F596" s="11">
        <v>463.93</v>
      </c>
      <c r="G596" s="11">
        <v>102.67</v>
      </c>
      <c r="H596" s="17">
        <v>1</v>
      </c>
      <c r="I596" s="12">
        <v>0.21</v>
      </c>
      <c r="J596" s="11">
        <v>7797</v>
      </c>
      <c r="K596" s="14">
        <v>0.375</v>
      </c>
      <c r="L596" s="11">
        <v>7785</v>
      </c>
      <c r="M596" s="11">
        <v>613.07000000000005</v>
      </c>
    </row>
    <row r="597" spans="1:13" outlineLevel="2" x14ac:dyDescent="0.2">
      <c r="A597" s="9">
        <v>118408607</v>
      </c>
      <c r="B597" s="9" t="s">
        <v>464</v>
      </c>
      <c r="C597" s="9">
        <v>118401403</v>
      </c>
      <c r="D597" s="9" t="s">
        <v>465</v>
      </c>
      <c r="E597" s="10">
        <v>43512.93</v>
      </c>
      <c r="F597" s="11">
        <v>35628.07</v>
      </c>
      <c r="G597" s="11">
        <v>7884.86</v>
      </c>
      <c r="H597" s="17">
        <v>68.823999999999998</v>
      </c>
      <c r="I597" s="12">
        <v>14.452999999999999</v>
      </c>
      <c r="J597" s="11">
        <v>6296</v>
      </c>
      <c r="K597" s="14">
        <v>0.51739999999999997</v>
      </c>
      <c r="L597" s="11">
        <v>7769</v>
      </c>
      <c r="M597" s="11">
        <v>47081.37</v>
      </c>
    </row>
    <row r="598" spans="1:13" outlineLevel="2" x14ac:dyDescent="0.2">
      <c r="A598" s="9">
        <v>118408607</v>
      </c>
      <c r="B598" s="9" t="s">
        <v>464</v>
      </c>
      <c r="C598" s="9">
        <v>118401603</v>
      </c>
      <c r="D598" s="9" t="s">
        <v>466</v>
      </c>
      <c r="E598" s="10">
        <v>611.78</v>
      </c>
      <c r="F598" s="11">
        <v>500.92</v>
      </c>
      <c r="G598" s="11">
        <v>110.86</v>
      </c>
      <c r="H598" s="17">
        <v>1</v>
      </c>
      <c r="I598" s="12">
        <v>0.21</v>
      </c>
      <c r="J598" s="11">
        <v>6943</v>
      </c>
      <c r="K598" s="14">
        <v>0.45400000000000001</v>
      </c>
      <c r="L598" s="11">
        <v>7791</v>
      </c>
      <c r="M598" s="11">
        <v>661.95</v>
      </c>
    </row>
    <row r="599" spans="1:13" outlineLevel="2" x14ac:dyDescent="0.2">
      <c r="A599" s="9">
        <v>118408607</v>
      </c>
      <c r="B599" s="9" t="s">
        <v>464</v>
      </c>
      <c r="C599" s="9">
        <v>118402603</v>
      </c>
      <c r="D599" s="9" t="s">
        <v>468</v>
      </c>
      <c r="E599" s="10">
        <v>81186.86</v>
      </c>
      <c r="F599" s="11">
        <v>66475.210000000006</v>
      </c>
      <c r="G599" s="11">
        <v>14711.65</v>
      </c>
      <c r="H599" s="17">
        <v>96.245999999999995</v>
      </c>
      <c r="I599" s="12">
        <v>20.210999999999999</v>
      </c>
      <c r="J599" s="11">
        <v>5849</v>
      </c>
      <c r="K599" s="14">
        <v>0.74309999999999998</v>
      </c>
      <c r="L599" s="11">
        <v>7778</v>
      </c>
      <c r="M599" s="11">
        <v>87844.89</v>
      </c>
    </row>
    <row r="600" spans="1:13" outlineLevel="2" x14ac:dyDescent="0.2">
      <c r="A600" s="9">
        <v>118408607</v>
      </c>
      <c r="B600" s="9" t="s">
        <v>464</v>
      </c>
      <c r="C600" s="9">
        <v>118403003</v>
      </c>
      <c r="D600" s="9" t="s">
        <v>469</v>
      </c>
      <c r="E600" s="10">
        <v>97695.53</v>
      </c>
      <c r="F600" s="11">
        <v>79992.39</v>
      </c>
      <c r="G600" s="11">
        <v>17703.14</v>
      </c>
      <c r="H600" s="17">
        <v>107.574</v>
      </c>
      <c r="I600" s="12">
        <v>22.59</v>
      </c>
      <c r="J600" s="11">
        <v>7024</v>
      </c>
      <c r="K600" s="14">
        <v>0.66620000000000001</v>
      </c>
      <c r="L600" s="11">
        <v>7804</v>
      </c>
      <c r="M600" s="11">
        <v>105707.42</v>
      </c>
    </row>
    <row r="601" spans="1:13" outlineLevel="2" x14ac:dyDescent="0.2">
      <c r="A601" s="9">
        <v>118408607</v>
      </c>
      <c r="B601" s="9" t="s">
        <v>464</v>
      </c>
      <c r="C601" s="9">
        <v>118406003</v>
      </c>
      <c r="D601" s="9" t="s">
        <v>134</v>
      </c>
      <c r="E601" s="10">
        <v>12179.86</v>
      </c>
      <c r="F601" s="11">
        <v>9972.7800000000007</v>
      </c>
      <c r="G601" s="11">
        <v>2207.08</v>
      </c>
      <c r="H601" s="17">
        <v>12.433999999999999</v>
      </c>
      <c r="I601" s="12">
        <v>2.6110000000000002</v>
      </c>
      <c r="J601" s="11">
        <v>8280</v>
      </c>
      <c r="K601" s="14">
        <v>0.65010000000000001</v>
      </c>
      <c r="L601" s="11">
        <v>7764</v>
      </c>
      <c r="M601" s="11">
        <v>13178.71</v>
      </c>
    </row>
    <row r="602" spans="1:13" outlineLevel="2" x14ac:dyDescent="0.2">
      <c r="A602" s="9">
        <v>118408607</v>
      </c>
      <c r="B602" s="9" t="s">
        <v>464</v>
      </c>
      <c r="C602" s="9">
        <v>119356603</v>
      </c>
      <c r="D602" s="9" t="s">
        <v>483</v>
      </c>
      <c r="E602" s="10">
        <v>33701.599999999999</v>
      </c>
      <c r="F602" s="11">
        <v>27594.63</v>
      </c>
      <c r="G602" s="11">
        <v>6106.97</v>
      </c>
      <c r="H602" s="17">
        <v>42.421999999999997</v>
      </c>
      <c r="I602" s="12">
        <v>8.9079999999999995</v>
      </c>
      <c r="J602" s="11">
        <v>8044</v>
      </c>
      <c r="K602" s="14">
        <v>0.52629999999999999</v>
      </c>
      <c r="L602" s="11">
        <v>7778</v>
      </c>
      <c r="M602" s="11">
        <v>36465.43</v>
      </c>
    </row>
    <row r="603" spans="1:13" outlineLevel="2" x14ac:dyDescent="0.2">
      <c r="A603" s="9">
        <v>118408607</v>
      </c>
      <c r="B603" s="9" t="s">
        <v>464</v>
      </c>
      <c r="C603" s="9">
        <v>118406602</v>
      </c>
      <c r="D603" s="9" t="s">
        <v>472</v>
      </c>
      <c r="E603" s="10">
        <v>61537.919999999998</v>
      </c>
      <c r="F603" s="11">
        <v>50386.8</v>
      </c>
      <c r="G603" s="11">
        <v>11151.12</v>
      </c>
      <c r="H603" s="17">
        <v>72.909000000000006</v>
      </c>
      <c r="I603" s="12">
        <v>15.31</v>
      </c>
      <c r="J603" s="11">
        <v>7111</v>
      </c>
      <c r="K603" s="14">
        <v>0.61160000000000003</v>
      </c>
      <c r="L603" s="11">
        <v>7801</v>
      </c>
      <c r="M603" s="11">
        <v>66584.570000000007</v>
      </c>
    </row>
    <row r="604" spans="1:13" outlineLevel="2" x14ac:dyDescent="0.2">
      <c r="A604" s="9">
        <v>118408607</v>
      </c>
      <c r="B604" s="9" t="s">
        <v>464</v>
      </c>
      <c r="C604" s="9">
        <v>119357003</v>
      </c>
      <c r="D604" s="9" t="s">
        <v>484</v>
      </c>
      <c r="E604" s="10">
        <v>10960.82</v>
      </c>
      <c r="F604" s="11">
        <v>8974.64</v>
      </c>
      <c r="G604" s="11">
        <v>1986.18</v>
      </c>
      <c r="H604" s="17">
        <v>13.156000000000001</v>
      </c>
      <c r="I604" s="12">
        <v>2.762</v>
      </c>
      <c r="J604" s="11">
        <v>8276</v>
      </c>
      <c r="K604" s="14">
        <v>0.55169999999999997</v>
      </c>
      <c r="L604" s="11">
        <v>7783</v>
      </c>
      <c r="M604" s="11">
        <v>11859.7</v>
      </c>
    </row>
    <row r="605" spans="1:13" outlineLevel="2" x14ac:dyDescent="0.2">
      <c r="A605" s="9">
        <v>118408607</v>
      </c>
      <c r="B605" s="9" t="s">
        <v>464</v>
      </c>
      <c r="C605" s="9">
        <v>118408852</v>
      </c>
      <c r="D605" s="9" t="s">
        <v>473</v>
      </c>
      <c r="E605" s="10">
        <v>237404.17</v>
      </c>
      <c r="F605" s="11">
        <v>194384.82</v>
      </c>
      <c r="G605" s="11">
        <v>43019.35</v>
      </c>
      <c r="H605" s="17">
        <v>239.679</v>
      </c>
      <c r="I605" s="12">
        <v>50.332000000000001</v>
      </c>
      <c r="J605" s="11">
        <v>8624</v>
      </c>
      <c r="K605" s="14">
        <v>0.65329999999999999</v>
      </c>
      <c r="L605" s="11">
        <v>7812</v>
      </c>
      <c r="M605" s="11">
        <v>256873.39</v>
      </c>
    </row>
    <row r="606" spans="1:13" outlineLevel="2" x14ac:dyDescent="0.2">
      <c r="A606" s="9">
        <v>118408607</v>
      </c>
      <c r="B606" s="9" t="s">
        <v>464</v>
      </c>
      <c r="C606" s="9">
        <v>118409302</v>
      </c>
      <c r="D606" s="9" t="s">
        <v>475</v>
      </c>
      <c r="E606" s="10">
        <v>1193.76</v>
      </c>
      <c r="F606" s="11">
        <v>977.44</v>
      </c>
      <c r="G606" s="11">
        <v>216.32</v>
      </c>
      <c r="H606" s="17">
        <v>1.25</v>
      </c>
      <c r="I606" s="12">
        <v>0.26200000000000001</v>
      </c>
      <c r="J606" s="11">
        <v>7399</v>
      </c>
      <c r="K606" s="14">
        <v>0.6663</v>
      </c>
      <c r="L606" s="11">
        <v>7806</v>
      </c>
      <c r="M606" s="11">
        <v>1291.6500000000001</v>
      </c>
    </row>
    <row r="607" spans="1:13" outlineLevel="1" x14ac:dyDescent="0.2">
      <c r="B607" s="19" t="s">
        <v>464</v>
      </c>
      <c r="E607" s="20">
        <f>SUBTOTAL(9,E596:E606)</f>
        <v>580551.82999999996</v>
      </c>
      <c r="F607" s="21">
        <f>SUBTOTAL(9,F596:F606)</f>
        <v>475351.63000000006</v>
      </c>
      <c r="G607" s="21">
        <f>SUBTOTAL(9,G596:G606)</f>
        <v>105200.20000000001</v>
      </c>
      <c r="H607" s="22"/>
      <c r="I607" s="23"/>
      <c r="J607" s="21"/>
      <c r="K607" s="24"/>
      <c r="L607" s="21"/>
      <c r="M607" s="21">
        <f>SUBTOTAL(9,M596:M606)</f>
        <v>628162.15</v>
      </c>
    </row>
    <row r="608" spans="1:13" outlineLevel="2" x14ac:dyDescent="0.2">
      <c r="A608" s="9">
        <v>112679107</v>
      </c>
      <c r="B608" s="9" t="s">
        <v>217</v>
      </c>
      <c r="C608" s="9">
        <v>112011103</v>
      </c>
      <c r="D608" s="9" t="s">
        <v>69</v>
      </c>
      <c r="E608" s="10">
        <v>119.52</v>
      </c>
      <c r="F608" s="11">
        <v>97.86</v>
      </c>
      <c r="G608" s="11">
        <v>21.66</v>
      </c>
      <c r="H608" s="17">
        <v>0.16200000000000001</v>
      </c>
      <c r="I608" s="12">
        <v>3.4000000000000002E-2</v>
      </c>
      <c r="J608" s="11">
        <v>6373</v>
      </c>
      <c r="K608" s="14">
        <v>0.5968</v>
      </c>
      <c r="L608" s="11">
        <v>7789</v>
      </c>
      <c r="M608" s="11">
        <v>129.32</v>
      </c>
    </row>
    <row r="609" spans="1:13" outlineLevel="2" x14ac:dyDescent="0.2">
      <c r="A609" s="9">
        <v>112679107</v>
      </c>
      <c r="B609" s="9" t="s">
        <v>217</v>
      </c>
      <c r="C609" s="9">
        <v>112671303</v>
      </c>
      <c r="D609" s="9" t="s">
        <v>263</v>
      </c>
      <c r="E609" s="10">
        <v>81313.679999999993</v>
      </c>
      <c r="F609" s="11">
        <v>66579.05</v>
      </c>
      <c r="G609" s="11">
        <v>14734.63</v>
      </c>
      <c r="H609" s="17">
        <v>115.988</v>
      </c>
      <c r="I609" s="12">
        <v>24.356999999999999</v>
      </c>
      <c r="J609" s="11">
        <v>7640</v>
      </c>
      <c r="K609" s="14">
        <v>0.4728</v>
      </c>
      <c r="L609" s="11">
        <v>7793</v>
      </c>
      <c r="M609" s="11">
        <v>87982.11</v>
      </c>
    </row>
    <row r="610" spans="1:13" outlineLevel="2" x14ac:dyDescent="0.2">
      <c r="A610" s="9">
        <v>112679107</v>
      </c>
      <c r="B610" s="9" t="s">
        <v>217</v>
      </c>
      <c r="C610" s="9">
        <v>112011603</v>
      </c>
      <c r="D610" s="9" t="s">
        <v>257</v>
      </c>
      <c r="E610" s="10">
        <v>755.19</v>
      </c>
      <c r="F610" s="11">
        <v>618.34</v>
      </c>
      <c r="G610" s="11">
        <v>136.85</v>
      </c>
      <c r="H610" s="17">
        <v>1</v>
      </c>
      <c r="I610" s="12">
        <v>0.21</v>
      </c>
      <c r="J610" s="11">
        <v>6767</v>
      </c>
      <c r="K610" s="14">
        <v>0.57499999999999996</v>
      </c>
      <c r="L610" s="11">
        <v>7781</v>
      </c>
      <c r="M610" s="11">
        <v>817.12</v>
      </c>
    </row>
    <row r="611" spans="1:13" outlineLevel="2" x14ac:dyDescent="0.2">
      <c r="A611" s="9">
        <v>112679107</v>
      </c>
      <c r="B611" s="9" t="s">
        <v>217</v>
      </c>
      <c r="C611" s="9">
        <v>112671603</v>
      </c>
      <c r="D611" s="9" t="s">
        <v>264</v>
      </c>
      <c r="E611" s="10">
        <v>77708.27</v>
      </c>
      <c r="F611" s="11">
        <v>63626.97</v>
      </c>
      <c r="G611" s="11">
        <v>14081.3</v>
      </c>
      <c r="H611" s="17">
        <v>107.999</v>
      </c>
      <c r="I611" s="12">
        <v>22.678999999999998</v>
      </c>
      <c r="J611" s="11">
        <v>8917</v>
      </c>
      <c r="K611" s="14">
        <v>0.47439999999999999</v>
      </c>
      <c r="L611" s="11">
        <v>7815</v>
      </c>
      <c r="M611" s="11">
        <v>84081.03</v>
      </c>
    </row>
    <row r="612" spans="1:13" outlineLevel="2" x14ac:dyDescent="0.2">
      <c r="A612" s="9">
        <v>112679107</v>
      </c>
      <c r="B612" s="9" t="s">
        <v>217</v>
      </c>
      <c r="C612" s="9">
        <v>112671803</v>
      </c>
      <c r="D612" s="9" t="s">
        <v>77</v>
      </c>
      <c r="E612" s="10">
        <v>96776.31</v>
      </c>
      <c r="F612" s="11">
        <v>79239.740000000005</v>
      </c>
      <c r="G612" s="11">
        <v>17536.57</v>
      </c>
      <c r="H612" s="17">
        <v>108.791</v>
      </c>
      <c r="I612" s="12">
        <v>22.846</v>
      </c>
      <c r="J612" s="11">
        <v>7671</v>
      </c>
      <c r="K612" s="14">
        <v>0.59750000000000003</v>
      </c>
      <c r="L612" s="11">
        <v>7815</v>
      </c>
      <c r="M612" s="11">
        <v>104712.81</v>
      </c>
    </row>
    <row r="613" spans="1:13" outlineLevel="2" x14ac:dyDescent="0.2">
      <c r="A613" s="9">
        <v>112679107</v>
      </c>
      <c r="B613" s="9" t="s">
        <v>217</v>
      </c>
      <c r="C613" s="9">
        <v>112672203</v>
      </c>
      <c r="D613" s="9" t="s">
        <v>218</v>
      </c>
      <c r="E613" s="10">
        <v>45933.27</v>
      </c>
      <c r="F613" s="11">
        <v>37609.83</v>
      </c>
      <c r="G613" s="11">
        <v>8323.44</v>
      </c>
      <c r="H613" s="17">
        <v>60</v>
      </c>
      <c r="I613" s="12">
        <v>12.6</v>
      </c>
      <c r="J613" s="11">
        <v>8378</v>
      </c>
      <c r="K613" s="14">
        <v>0.50570000000000004</v>
      </c>
      <c r="L613" s="11">
        <v>7800</v>
      </c>
      <c r="M613" s="11">
        <v>49700.2</v>
      </c>
    </row>
    <row r="614" spans="1:13" outlineLevel="2" x14ac:dyDescent="0.2">
      <c r="A614" s="9">
        <v>112679107</v>
      </c>
      <c r="B614" s="9" t="s">
        <v>217</v>
      </c>
      <c r="C614" s="9">
        <v>112672803</v>
      </c>
      <c r="D614" s="9" t="s">
        <v>219</v>
      </c>
      <c r="E614" s="10">
        <v>12339.28</v>
      </c>
      <c r="F614" s="11">
        <v>10103.31</v>
      </c>
      <c r="G614" s="11">
        <v>2235.9699999999998</v>
      </c>
      <c r="H614" s="17">
        <v>19.14</v>
      </c>
      <c r="I614" s="12">
        <v>4.0190000000000001</v>
      </c>
      <c r="J614" s="11">
        <v>9403</v>
      </c>
      <c r="K614" s="14">
        <v>0.4259</v>
      </c>
      <c r="L614" s="11">
        <v>7800</v>
      </c>
      <c r="M614" s="11">
        <v>13351.2</v>
      </c>
    </row>
    <row r="615" spans="1:13" outlineLevel="2" x14ac:dyDescent="0.2">
      <c r="A615" s="9">
        <v>112679107</v>
      </c>
      <c r="B615" s="9" t="s">
        <v>217</v>
      </c>
      <c r="C615" s="9">
        <v>112674403</v>
      </c>
      <c r="D615" s="9" t="s">
        <v>220</v>
      </c>
      <c r="E615" s="10">
        <v>89189.25</v>
      </c>
      <c r="F615" s="11">
        <v>73027.509999999995</v>
      </c>
      <c r="G615" s="11">
        <v>16161.74</v>
      </c>
      <c r="H615" s="17">
        <v>100.083</v>
      </c>
      <c r="I615" s="12">
        <v>21.016999999999999</v>
      </c>
      <c r="J615" s="11">
        <v>8399</v>
      </c>
      <c r="K615" s="14">
        <v>0.58799999999999997</v>
      </c>
      <c r="L615" s="11">
        <v>7809</v>
      </c>
      <c r="M615" s="11">
        <v>96503.55</v>
      </c>
    </row>
    <row r="616" spans="1:13" outlineLevel="2" x14ac:dyDescent="0.2">
      <c r="A616" s="9">
        <v>112679107</v>
      </c>
      <c r="B616" s="9" t="s">
        <v>217</v>
      </c>
      <c r="C616" s="9">
        <v>112675503</v>
      </c>
      <c r="D616" s="9" t="s">
        <v>79</v>
      </c>
      <c r="E616" s="10">
        <v>159467.25</v>
      </c>
      <c r="F616" s="11">
        <v>130570.63</v>
      </c>
      <c r="G616" s="11">
        <v>28896.62</v>
      </c>
      <c r="H616" s="17">
        <v>177.83</v>
      </c>
      <c r="I616" s="12">
        <v>37.344000000000001</v>
      </c>
      <c r="J616" s="11">
        <v>7948</v>
      </c>
      <c r="K616" s="14">
        <v>0.59130000000000005</v>
      </c>
      <c r="L616" s="11">
        <v>7814</v>
      </c>
      <c r="M616" s="11">
        <v>172544.96</v>
      </c>
    </row>
    <row r="617" spans="1:13" outlineLevel="2" x14ac:dyDescent="0.2">
      <c r="A617" s="9">
        <v>112679107</v>
      </c>
      <c r="B617" s="9" t="s">
        <v>217</v>
      </c>
      <c r="C617" s="9">
        <v>112676203</v>
      </c>
      <c r="D617" s="9" t="s">
        <v>80</v>
      </c>
      <c r="E617" s="10">
        <v>64634.96</v>
      </c>
      <c r="F617" s="11">
        <v>52922.64</v>
      </c>
      <c r="G617" s="11">
        <v>11712.32</v>
      </c>
      <c r="H617" s="17">
        <v>82.988</v>
      </c>
      <c r="I617" s="12">
        <v>17.427</v>
      </c>
      <c r="J617" s="11">
        <v>8637</v>
      </c>
      <c r="K617" s="14">
        <v>0.5141</v>
      </c>
      <c r="L617" s="11">
        <v>7806</v>
      </c>
      <c r="M617" s="11">
        <v>69935.600000000006</v>
      </c>
    </row>
    <row r="618" spans="1:13" outlineLevel="2" x14ac:dyDescent="0.2">
      <c r="A618" s="9">
        <v>112679107</v>
      </c>
      <c r="B618" s="9" t="s">
        <v>217</v>
      </c>
      <c r="C618" s="9">
        <v>112676403</v>
      </c>
      <c r="D618" s="9" t="s">
        <v>221</v>
      </c>
      <c r="E618" s="10">
        <v>35022.699999999997</v>
      </c>
      <c r="F618" s="11">
        <v>28676.33</v>
      </c>
      <c r="G618" s="11">
        <v>6346.37</v>
      </c>
      <c r="H618" s="17">
        <v>50.296999999999997</v>
      </c>
      <c r="I618" s="12">
        <v>10.561999999999999</v>
      </c>
      <c r="J618" s="11">
        <v>8327</v>
      </c>
      <c r="K618" s="14">
        <v>0.46139999999999998</v>
      </c>
      <c r="L618" s="11">
        <v>7776</v>
      </c>
      <c r="M618" s="11">
        <v>37894.870000000003</v>
      </c>
    </row>
    <row r="619" spans="1:13" outlineLevel="2" x14ac:dyDescent="0.2">
      <c r="A619" s="9">
        <v>112679107</v>
      </c>
      <c r="B619" s="9" t="s">
        <v>217</v>
      </c>
      <c r="C619" s="9">
        <v>112676503</v>
      </c>
      <c r="D619" s="9" t="s">
        <v>222</v>
      </c>
      <c r="E619" s="10">
        <v>29374.18</v>
      </c>
      <c r="F619" s="11">
        <v>24051.37</v>
      </c>
      <c r="G619" s="11">
        <v>5322.81</v>
      </c>
      <c r="H619" s="17">
        <v>43.039000000000001</v>
      </c>
      <c r="I619" s="12">
        <v>9.0380000000000003</v>
      </c>
      <c r="J619" s="11">
        <v>8629</v>
      </c>
      <c r="K619" s="14">
        <v>0.4516</v>
      </c>
      <c r="L619" s="11">
        <v>7787</v>
      </c>
      <c r="M619" s="11">
        <v>31783.119999999999</v>
      </c>
    </row>
    <row r="620" spans="1:13" outlineLevel="2" x14ac:dyDescent="0.2">
      <c r="A620" s="9">
        <v>112679107</v>
      </c>
      <c r="B620" s="9" t="s">
        <v>217</v>
      </c>
      <c r="C620" s="9">
        <v>112676703</v>
      </c>
      <c r="D620" s="9" t="s">
        <v>223</v>
      </c>
      <c r="E620" s="10">
        <v>69813.490000000005</v>
      </c>
      <c r="F620" s="11">
        <v>57162.78</v>
      </c>
      <c r="G620" s="11">
        <v>12650.71</v>
      </c>
      <c r="H620" s="17">
        <v>93.841999999999999</v>
      </c>
      <c r="I620" s="12">
        <v>19.706</v>
      </c>
      <c r="J620" s="11">
        <v>7918</v>
      </c>
      <c r="K620" s="14">
        <v>0.49170000000000003</v>
      </c>
      <c r="L620" s="11">
        <v>7796</v>
      </c>
      <c r="M620" s="11">
        <v>75538.81</v>
      </c>
    </row>
    <row r="621" spans="1:13" outlineLevel="2" x14ac:dyDescent="0.2">
      <c r="A621" s="9">
        <v>112679107</v>
      </c>
      <c r="B621" s="9" t="s">
        <v>217</v>
      </c>
      <c r="C621" s="9">
        <v>112678503</v>
      </c>
      <c r="D621" s="9" t="s">
        <v>224</v>
      </c>
      <c r="E621" s="10">
        <v>81235.14</v>
      </c>
      <c r="F621" s="11">
        <v>66514.740000000005</v>
      </c>
      <c r="G621" s="11">
        <v>14720.4</v>
      </c>
      <c r="H621" s="17">
        <v>102.348</v>
      </c>
      <c r="I621" s="12">
        <v>21.492999999999999</v>
      </c>
      <c r="J621" s="11">
        <v>8843</v>
      </c>
      <c r="K621" s="14">
        <v>0.52370000000000005</v>
      </c>
      <c r="L621" s="11">
        <v>7809</v>
      </c>
      <c r="M621" s="11">
        <v>87897.13</v>
      </c>
    </row>
    <row r="622" spans="1:13" outlineLevel="2" x14ac:dyDescent="0.2">
      <c r="A622" s="9">
        <v>112679107</v>
      </c>
      <c r="B622" s="9" t="s">
        <v>217</v>
      </c>
      <c r="C622" s="9">
        <v>112679002</v>
      </c>
      <c r="D622" s="9" t="s">
        <v>225</v>
      </c>
      <c r="E622" s="10">
        <v>559363.78</v>
      </c>
      <c r="F622" s="11">
        <v>458003.01</v>
      </c>
      <c r="G622" s="11">
        <v>101360.77</v>
      </c>
      <c r="H622" s="17">
        <v>430.48200000000003</v>
      </c>
      <c r="I622" s="12">
        <v>90.400999999999996</v>
      </c>
      <c r="J622" s="11">
        <v>8358</v>
      </c>
      <c r="K622" s="14">
        <v>0.85199999999999998</v>
      </c>
      <c r="L622" s="11">
        <v>7858</v>
      </c>
      <c r="M622" s="11">
        <v>605236.5</v>
      </c>
    </row>
    <row r="623" spans="1:13" outlineLevel="2" x14ac:dyDescent="0.2">
      <c r="A623" s="9">
        <v>112679107</v>
      </c>
      <c r="B623" s="9" t="s">
        <v>217</v>
      </c>
      <c r="C623" s="9">
        <v>112679403</v>
      </c>
      <c r="D623" s="9" t="s">
        <v>226</v>
      </c>
      <c r="E623" s="10">
        <v>24125.78</v>
      </c>
      <c r="F623" s="11">
        <v>19754.009999999998</v>
      </c>
      <c r="G623" s="11">
        <v>4371.7700000000004</v>
      </c>
      <c r="H623" s="17">
        <v>42.404000000000003</v>
      </c>
      <c r="I623" s="12">
        <v>8.9039999999999999</v>
      </c>
      <c r="J623" s="11">
        <v>10037</v>
      </c>
      <c r="K623" s="14">
        <v>0.375</v>
      </c>
      <c r="L623" s="11">
        <v>7818</v>
      </c>
      <c r="M623" s="11">
        <v>26104.3</v>
      </c>
    </row>
    <row r="624" spans="1:13" outlineLevel="1" x14ac:dyDescent="0.2">
      <c r="B624" s="19" t="s">
        <v>217</v>
      </c>
      <c r="E624" s="20">
        <f>SUBTOTAL(9,E608:E623)</f>
        <v>1427172.05</v>
      </c>
      <c r="F624" s="21">
        <f>SUBTOTAL(9,F608:F623)</f>
        <v>1168558.1200000001</v>
      </c>
      <c r="G624" s="21">
        <f>SUBTOTAL(9,G608:G623)</f>
        <v>258613.92999999996</v>
      </c>
      <c r="H624" s="22"/>
      <c r="I624" s="23"/>
      <c r="J624" s="21"/>
      <c r="K624" s="24"/>
      <c r="L624" s="21"/>
      <c r="M624" s="21">
        <f>SUBTOTAL(9,M608:M623)</f>
        <v>1544212.6300000001</v>
      </c>
    </row>
    <row r="625" spans="2:13" x14ac:dyDescent="0.2">
      <c r="B625" s="19" t="s">
        <v>639</v>
      </c>
      <c r="E625" s="20">
        <f>SUBTOTAL(9,E2:E623)</f>
        <v>42815593.510000013</v>
      </c>
      <c r="F625" s="21">
        <f>SUBTOTAL(9,F2:F623)</f>
        <v>35057097.959999979</v>
      </c>
      <c r="G625" s="21">
        <f>SUBTOTAL(9,G2:G623)</f>
        <v>7758495.5499999998</v>
      </c>
      <c r="H625" s="22"/>
      <c r="I625" s="23"/>
      <c r="J625" s="21"/>
      <c r="K625" s="24"/>
      <c r="L625" s="21"/>
      <c r="M625" s="21">
        <f>SUBTOTAL(9,M2:M623)</f>
        <v>46326847.109999962</v>
      </c>
    </row>
  </sheetData>
  <sortState ref="A2:M551">
    <sortCondition ref="B2:B551"/>
    <sortCondition ref="D2:D551"/>
  </sortState>
  <mergeCells count="16">
    <mergeCell ref="B563:D563"/>
    <mergeCell ref="B528:D528"/>
    <mergeCell ref="B518:D518"/>
    <mergeCell ref="B426:D426"/>
    <mergeCell ref="B74:D74"/>
    <mergeCell ref="B394:D394"/>
    <mergeCell ref="B340:D340"/>
    <mergeCell ref="B269:D269"/>
    <mergeCell ref="B248:D248"/>
    <mergeCell ref="B236:D236"/>
    <mergeCell ref="B176:D176"/>
    <mergeCell ref="B148:D148"/>
    <mergeCell ref="B146:D146"/>
    <mergeCell ref="B107:D107"/>
    <mergeCell ref="B101:D101"/>
    <mergeCell ref="B88:D88"/>
  </mergeCells>
  <pageMargins left="0" right="0" top="0.75" bottom="0.5" header="0.3" footer="0.3"/>
  <pageSetup scale="90" orientation="landscape" r:id="rId1"/>
  <headerFooter>
    <oddHeader>&amp;C&amp;"Arial,Bold"&amp;10 2013-2014 Secondary Career and Technical Education Subsidy
CTC Allocations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29E4B8-7ED3-4345-8257-B0C5A1901BCA}"/>
</file>

<file path=customXml/itemProps2.xml><?xml version="1.0" encoding="utf-8"?>
<ds:datastoreItem xmlns:ds="http://schemas.openxmlformats.org/officeDocument/2006/customXml" ds:itemID="{9CEA9DB9-96A8-43FD-A2B8-56EF75C0F097}"/>
</file>

<file path=customXml/itemProps3.xml><?xml version="1.0" encoding="utf-8"?>
<ds:datastoreItem xmlns:ds="http://schemas.openxmlformats.org/officeDocument/2006/customXml" ds:itemID="{65BC5F0A-C565-4F53-BA09-040E71256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2013-14 SD-CS allocation</vt:lpstr>
      <vt:lpstr>2013-14 CTC allocation</vt:lpstr>
      <vt:lpstr>'2013-14 CTC allocation'!Print_Titles</vt:lpstr>
      <vt:lpstr>'2013-14 SD-CS allocation'!Print_Titles</vt:lpstr>
      <vt:lpstr>VEF_SD_Excel_Allocation_2013_2014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2013-14</dc:title>
  <dc:creator>Lavia, William</dc:creator>
  <cp:lastModifiedBy>pdeadmin</cp:lastModifiedBy>
  <cp:lastPrinted>2016-08-12T20:14:12Z</cp:lastPrinted>
  <dcterms:created xsi:type="dcterms:W3CDTF">2014-06-05T18:51:51Z</dcterms:created>
  <dcterms:modified xsi:type="dcterms:W3CDTF">2017-02-13T19:54:53Z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