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2014-15 SD-CS allocation" sheetId="1" r:id="rId1"/>
    <sheet name="2014-15 CTC allocation" sheetId="2" r:id="rId2"/>
  </sheets>
  <definedNames>
    <definedName name="_xlnm.Print_Titles" localSheetId="1">'2014-15 CTC allocation'!$1:$1</definedName>
    <definedName name="_xlnm.Print_Titles" localSheetId="0">'2014-15 SD-CS allocation'!$1:$1</definedName>
    <definedName name="VEF_SD_Excel_Allocation_2014_2015">'2014-15 SD-CS allocation'!$B$1:$N$105</definedName>
  </definedNames>
  <calcPr calcId="145621"/>
</workbook>
</file>

<file path=xl/calcChain.xml><?xml version="1.0" encoding="utf-8"?>
<calcChain xmlns="http://schemas.openxmlformats.org/spreadsheetml/2006/main">
  <c r="M622" i="2" l="1"/>
  <c r="G622" i="2"/>
  <c r="F622" i="2"/>
  <c r="E622" i="2"/>
  <c r="M607" i="2"/>
  <c r="G607" i="2"/>
  <c r="F607" i="2"/>
  <c r="E607" i="2"/>
  <c r="M596" i="2"/>
  <c r="G596" i="2"/>
  <c r="F596" i="2"/>
  <c r="E596" i="2"/>
  <c r="M592" i="2"/>
  <c r="G592" i="2"/>
  <c r="F592" i="2"/>
  <c r="E592" i="2"/>
  <c r="M582" i="2"/>
  <c r="G582" i="2"/>
  <c r="F582" i="2"/>
  <c r="E582" i="2"/>
  <c r="M575" i="2"/>
  <c r="G575" i="2"/>
  <c r="F575" i="2"/>
  <c r="E575" i="2"/>
  <c r="M573" i="2"/>
  <c r="G573" i="2"/>
  <c r="F573" i="2"/>
  <c r="E573" i="2"/>
  <c r="M565" i="2"/>
  <c r="G565" i="2"/>
  <c r="F565" i="2"/>
  <c r="E565" i="2"/>
  <c r="M560" i="2"/>
  <c r="G560" i="2"/>
  <c r="F560" i="2"/>
  <c r="E560" i="2"/>
  <c r="M551" i="2"/>
  <c r="G551" i="2"/>
  <c r="F551" i="2"/>
  <c r="E551" i="2"/>
  <c r="M545" i="2"/>
  <c r="G545" i="2"/>
  <c r="F545" i="2"/>
  <c r="E545" i="2"/>
  <c r="M530" i="2"/>
  <c r="G530" i="2"/>
  <c r="F530" i="2"/>
  <c r="E530" i="2"/>
  <c r="M520" i="2"/>
  <c r="G520" i="2"/>
  <c r="F520" i="2"/>
  <c r="E520" i="2"/>
  <c r="M509" i="2"/>
  <c r="G509" i="2"/>
  <c r="F509" i="2"/>
  <c r="E509" i="2"/>
  <c r="M495" i="2"/>
  <c r="G495" i="2"/>
  <c r="F495" i="2"/>
  <c r="E495" i="2"/>
  <c r="M492" i="2"/>
  <c r="G492" i="2"/>
  <c r="F492" i="2"/>
  <c r="E492" i="2"/>
  <c r="M490" i="2"/>
  <c r="G490" i="2"/>
  <c r="F490" i="2"/>
  <c r="E490" i="2"/>
  <c r="M486" i="2"/>
  <c r="G486" i="2"/>
  <c r="F486" i="2"/>
  <c r="E486" i="2"/>
  <c r="M471" i="2"/>
  <c r="G471" i="2"/>
  <c r="F471" i="2"/>
  <c r="E471" i="2"/>
  <c r="M466" i="2"/>
  <c r="G466" i="2"/>
  <c r="F466" i="2"/>
  <c r="E466" i="2"/>
  <c r="M459" i="2"/>
  <c r="G459" i="2"/>
  <c r="F459" i="2"/>
  <c r="E459" i="2"/>
  <c r="M450" i="2"/>
  <c r="G450" i="2"/>
  <c r="F450" i="2"/>
  <c r="E450" i="2"/>
  <c r="M442" i="2"/>
  <c r="G442" i="2"/>
  <c r="F442" i="2"/>
  <c r="E442" i="2"/>
  <c r="M437" i="2"/>
  <c r="G437" i="2"/>
  <c r="F437" i="2"/>
  <c r="E437" i="2"/>
  <c r="M429" i="2"/>
  <c r="G429" i="2"/>
  <c r="F429" i="2"/>
  <c r="E429" i="2"/>
  <c r="M426" i="2"/>
  <c r="G426" i="2"/>
  <c r="F426" i="2"/>
  <c r="E426" i="2"/>
  <c r="M419" i="2"/>
  <c r="G419" i="2"/>
  <c r="F419" i="2"/>
  <c r="E419" i="2"/>
  <c r="M404" i="2"/>
  <c r="G404" i="2"/>
  <c r="F404" i="2"/>
  <c r="E404" i="2"/>
  <c r="M402" i="2"/>
  <c r="G402" i="2"/>
  <c r="F402" i="2"/>
  <c r="E402" i="2"/>
  <c r="M396" i="2"/>
  <c r="G396" i="2"/>
  <c r="F396" i="2"/>
  <c r="E396" i="2"/>
  <c r="M391" i="2"/>
  <c r="G391" i="2"/>
  <c r="F391" i="2"/>
  <c r="E391" i="2"/>
  <c r="M380" i="2"/>
  <c r="G380" i="2"/>
  <c r="F380" i="2"/>
  <c r="E380" i="2"/>
  <c r="M373" i="2"/>
  <c r="G373" i="2"/>
  <c r="F373" i="2"/>
  <c r="E373" i="2"/>
  <c r="M364" i="2"/>
  <c r="G364" i="2"/>
  <c r="F364" i="2"/>
  <c r="E364" i="2"/>
  <c r="M347" i="2"/>
  <c r="G347" i="2"/>
  <c r="F347" i="2"/>
  <c r="E347" i="2"/>
  <c r="M345" i="2"/>
  <c r="G345" i="2"/>
  <c r="F345" i="2"/>
  <c r="E345" i="2"/>
  <c r="M340" i="2"/>
  <c r="G340" i="2"/>
  <c r="F340" i="2"/>
  <c r="E340" i="2"/>
  <c r="M332" i="2"/>
  <c r="G332" i="2"/>
  <c r="F332" i="2"/>
  <c r="E332" i="2"/>
  <c r="M326" i="2"/>
  <c r="G326" i="2"/>
  <c r="F326" i="2"/>
  <c r="E326" i="2"/>
  <c r="M324" i="2"/>
  <c r="G324" i="2"/>
  <c r="F324" i="2"/>
  <c r="E324" i="2"/>
  <c r="M317" i="2"/>
  <c r="G317" i="2"/>
  <c r="F317" i="2"/>
  <c r="E317" i="2"/>
  <c r="M307" i="2"/>
  <c r="G307" i="2"/>
  <c r="F307" i="2"/>
  <c r="E307" i="2"/>
  <c r="M298" i="2"/>
  <c r="G298" i="2"/>
  <c r="F298" i="2"/>
  <c r="E298" i="2"/>
  <c r="M294" i="2"/>
  <c r="G294" i="2"/>
  <c r="F294" i="2"/>
  <c r="E294" i="2"/>
  <c r="M287" i="2"/>
  <c r="G287" i="2"/>
  <c r="F287" i="2"/>
  <c r="E287" i="2"/>
  <c r="M265" i="2"/>
  <c r="G265" i="2"/>
  <c r="F265" i="2"/>
  <c r="E265" i="2"/>
  <c r="M260" i="2"/>
  <c r="G260" i="2"/>
  <c r="F260" i="2"/>
  <c r="E260" i="2"/>
  <c r="M247" i="2"/>
  <c r="G247" i="2"/>
  <c r="F247" i="2"/>
  <c r="E247" i="2"/>
  <c r="M243" i="2"/>
  <c r="G243" i="2"/>
  <c r="F243" i="2"/>
  <c r="E243" i="2"/>
  <c r="M233" i="2"/>
  <c r="G233" i="2"/>
  <c r="F233" i="2"/>
  <c r="E233" i="2"/>
  <c r="M217" i="2"/>
  <c r="G217" i="2"/>
  <c r="F217" i="2"/>
  <c r="E217" i="2"/>
  <c r="M206" i="2"/>
  <c r="G206" i="2"/>
  <c r="F206" i="2"/>
  <c r="E206" i="2"/>
  <c r="M191" i="2"/>
  <c r="G191" i="2"/>
  <c r="F191" i="2"/>
  <c r="E191" i="2"/>
  <c r="M179" i="2"/>
  <c r="G179" i="2"/>
  <c r="F179" i="2"/>
  <c r="E179" i="2"/>
  <c r="M175" i="2"/>
  <c r="G175" i="2"/>
  <c r="F175" i="2"/>
  <c r="E175" i="2"/>
  <c r="M173" i="2"/>
  <c r="G173" i="2"/>
  <c r="F173" i="2"/>
  <c r="E173" i="2"/>
  <c r="M165" i="2"/>
  <c r="G165" i="2"/>
  <c r="F165" i="2"/>
  <c r="E165" i="2"/>
  <c r="M157" i="2"/>
  <c r="G157" i="2"/>
  <c r="F157" i="2"/>
  <c r="E157" i="2"/>
  <c r="M149" i="2"/>
  <c r="G149" i="2"/>
  <c r="F149" i="2"/>
  <c r="E149" i="2"/>
  <c r="M146" i="2"/>
  <c r="G146" i="2"/>
  <c r="F146" i="2"/>
  <c r="E146" i="2"/>
  <c r="M122" i="2"/>
  <c r="G122" i="2"/>
  <c r="F122" i="2"/>
  <c r="E122" i="2"/>
  <c r="M109" i="2"/>
  <c r="G109" i="2"/>
  <c r="F109" i="2"/>
  <c r="E109" i="2"/>
  <c r="M104" i="2"/>
  <c r="G104" i="2"/>
  <c r="F104" i="2"/>
  <c r="E104" i="2"/>
  <c r="M99" i="2"/>
  <c r="G99" i="2"/>
  <c r="F99" i="2"/>
  <c r="E99" i="2"/>
  <c r="M90" i="2"/>
  <c r="G90" i="2"/>
  <c r="F90" i="2"/>
  <c r="E90" i="2"/>
  <c r="M84" i="2"/>
  <c r="G84" i="2"/>
  <c r="F84" i="2"/>
  <c r="E84" i="2"/>
  <c r="M75" i="2"/>
  <c r="G75" i="2"/>
  <c r="F75" i="2"/>
  <c r="E75" i="2"/>
  <c r="M68" i="2"/>
  <c r="G68" i="2"/>
  <c r="F68" i="2"/>
  <c r="E68" i="2"/>
  <c r="M58" i="2"/>
  <c r="G58" i="2"/>
  <c r="F58" i="2"/>
  <c r="E58" i="2"/>
  <c r="M41" i="2"/>
  <c r="G41" i="2"/>
  <c r="F41" i="2"/>
  <c r="E41" i="2"/>
  <c r="M35" i="2"/>
  <c r="G35" i="2"/>
  <c r="F35" i="2"/>
  <c r="E35" i="2"/>
  <c r="M19" i="2"/>
  <c r="G19" i="2"/>
  <c r="F19" i="2"/>
  <c r="E19" i="2"/>
  <c r="M11" i="2"/>
  <c r="M623" i="2" s="1"/>
  <c r="G11" i="2"/>
  <c r="G623" i="2" s="1"/>
  <c r="F11" i="2"/>
  <c r="F623" i="2" s="1"/>
  <c r="E11" i="2"/>
  <c r="E623" i="2" s="1"/>
  <c r="N108" i="1"/>
  <c r="G108" i="1"/>
  <c r="F108" i="1"/>
  <c r="E108" i="1"/>
</calcChain>
</file>

<file path=xl/sharedStrings.xml><?xml version="1.0" encoding="utf-8"?>
<sst xmlns="http://schemas.openxmlformats.org/spreadsheetml/2006/main" count="1422" uniqueCount="649">
  <si>
    <t>AUN</t>
  </si>
  <si>
    <t>County</t>
  </si>
  <si>
    <t>BER</t>
  </si>
  <si>
    <t>Central Greene SD</t>
  </si>
  <si>
    <t>Greene</t>
  </si>
  <si>
    <t>Fort Cherry SD</t>
  </si>
  <si>
    <t>Washington</t>
  </si>
  <si>
    <t>McGuffey SD</t>
  </si>
  <si>
    <t>Chartiers Valley SD</t>
  </si>
  <si>
    <t>Allegheny</t>
  </si>
  <si>
    <t>Moniteau SD</t>
  </si>
  <si>
    <t>Butler</t>
  </si>
  <si>
    <t>Laurel SD</t>
  </si>
  <si>
    <t>Lawrence</t>
  </si>
  <si>
    <t>Mohawk Area SD</t>
  </si>
  <si>
    <t>Wilmington Area SD</t>
  </si>
  <si>
    <t>Grove City Area SD</t>
  </si>
  <si>
    <t>Mercer</t>
  </si>
  <si>
    <t>Conneaut SD</t>
  </si>
  <si>
    <t>Crawford</t>
  </si>
  <si>
    <t>Corry Area SD</t>
  </si>
  <si>
    <t>Erie</t>
  </si>
  <si>
    <t>Northwestern  SD</t>
  </si>
  <si>
    <t>Clarion-Limestone Area SD</t>
  </si>
  <si>
    <t>Clarion</t>
  </si>
  <si>
    <t>Brockway Area SD</t>
  </si>
  <si>
    <t>Jefferson</t>
  </si>
  <si>
    <t>Titusville Area SD</t>
  </si>
  <si>
    <t>Venango</t>
  </si>
  <si>
    <t>Derry Area SD</t>
  </si>
  <si>
    <t>Westmoreland</t>
  </si>
  <si>
    <t>Chestnut Ridge SD</t>
  </si>
  <si>
    <t>Bedford</t>
  </si>
  <si>
    <t>Northern Bedford County SD</t>
  </si>
  <si>
    <t>Tussey Mountain SD</t>
  </si>
  <si>
    <t>Altoona Area SD</t>
  </si>
  <si>
    <t>Blair</t>
  </si>
  <si>
    <t>Bellwood-Antis SD</t>
  </si>
  <si>
    <t>Spring Cove SD</t>
  </si>
  <si>
    <t>Tyrone Area SD</t>
  </si>
  <si>
    <t>Williamsburg Community SD</t>
  </si>
  <si>
    <t>Greater Johnstown SD</t>
  </si>
  <si>
    <t>Cambria</t>
  </si>
  <si>
    <t>Berlin Brothersvalley SD</t>
  </si>
  <si>
    <t>Somerset</t>
  </si>
  <si>
    <t>Meyersdale Area SD</t>
  </si>
  <si>
    <t>Salisbury-Elk Lick SD</t>
  </si>
  <si>
    <t>Somerset Area SD</t>
  </si>
  <si>
    <t>Johnsonburg Area SD</t>
  </si>
  <si>
    <t>Elk</t>
  </si>
  <si>
    <t>Saint Marys Area SD</t>
  </si>
  <si>
    <t>Bradford Area SD</t>
  </si>
  <si>
    <t>McKean</t>
  </si>
  <si>
    <t>Coudersport Area SD</t>
  </si>
  <si>
    <t>Potter</t>
  </si>
  <si>
    <t>Northern Potter SD</t>
  </si>
  <si>
    <t>Bald Eagle Area SD</t>
  </si>
  <si>
    <t>Centre</t>
  </si>
  <si>
    <t>Bellefonte Area SD</t>
  </si>
  <si>
    <t>State College Area SD</t>
  </si>
  <si>
    <t>Clearfield Area SD</t>
  </si>
  <si>
    <t>Clearfield</t>
  </si>
  <si>
    <t>Juniata Valley SD</t>
  </si>
  <si>
    <t>Huntingdon</t>
  </si>
  <si>
    <t>Mount Union Area SD</t>
  </si>
  <si>
    <t>Southern Huntingdon County SD</t>
  </si>
  <si>
    <t>Juniata County SD</t>
  </si>
  <si>
    <t>Juniata</t>
  </si>
  <si>
    <t>Bermudian Springs SD</t>
  </si>
  <si>
    <t>Adams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</si>
  <si>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</si>
  <si>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</si>
  <si>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</si>
  <si>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</si>
  <si>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</si>
  <si>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</si>
  <si>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Dover Area SD</t>
  </si>
  <si>
    <t>York</t>
  </si>
  <si>
    <t>Red Lion Area SD</t>
  </si>
  <si>
    <t>South Eastern SD</t>
  </si>
  <si>
    <t>Eastern Lancaster County SD</t>
  </si>
  <si>
    <t>Lancaster</t>
  </si>
  <si>
    <t>Elizabethtown Area SD</t>
  </si>
  <si>
    <t>Ephrata Area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</si>
  <si>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</si>
  <si>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</si>
  <si>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</si>
  <si>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</si>
  <si>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</si>
  <si>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</si>
  <si>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Cornwall-Lebanon SD</t>
  </si>
  <si>
    <t>Lebanon</t>
  </si>
  <si>
    <t>Eastern Lebanon County SD</t>
  </si>
  <si>
    <t>Northern Lebanon SD</t>
  </si>
  <si>
    <t>Kutztown Area SD</t>
  </si>
  <si>
    <t>Berks</t>
  </si>
  <si>
    <t>Oley Valley SD</t>
  </si>
  <si>
    <t>Tulpehocken Area SD</t>
  </si>
  <si>
    <t>Big Spring SD</t>
  </si>
  <si>
    <t>Cumberland</t>
  </si>
  <si>
    <t>Carlisle Area SD</t>
  </si>
  <si>
    <t>Cumberland Valley SD</t>
  </si>
  <si>
    <t>Upper Dauphin Area SD</t>
  </si>
  <si>
    <t>Dauphin</t>
  </si>
  <si>
    <t>Greenwood SD</t>
  </si>
  <si>
    <t>Perry</t>
  </si>
  <si>
    <t>West Perry SD</t>
  </si>
  <si>
    <t>Northern York County SD</t>
  </si>
  <si>
    <t>Benton Area SD</t>
  </si>
  <si>
    <t>Columbia</t>
  </si>
  <si>
    <t>Central Columbia SD</t>
  </si>
  <si>
    <t>Danville Area SD</t>
  </si>
  <si>
    <t>Montour</t>
  </si>
  <si>
    <t>Milton Area SD</t>
  </si>
  <si>
    <t>Northumberland</t>
  </si>
  <si>
    <t>Midd-West SD</t>
  </si>
  <si>
    <t>Snyder</t>
  </si>
  <si>
    <t>Selinsgrove Area SD</t>
  </si>
  <si>
    <t>Mifflinburg Area SD</t>
  </si>
  <si>
    <t>Union</t>
  </si>
  <si>
    <t>Athens Area SD</t>
  </si>
  <si>
    <t>Bradford</t>
  </si>
  <si>
    <t>Canton Area SD</t>
  </si>
  <si>
    <t>Troy Area SD</t>
  </si>
  <si>
    <t>Jersey Shore Area SD</t>
  </si>
  <si>
    <t>Lycoming</t>
  </si>
  <si>
    <t>Montgomery Area SD</t>
  </si>
  <si>
    <t>Williamsport Area SD</t>
  </si>
  <si>
    <t>Northern Tioga SD</t>
  </si>
  <si>
    <t>Tioga</t>
  </si>
  <si>
    <t>Southern Tioga SD</t>
  </si>
  <si>
    <t>Wellsboro Area SD</t>
  </si>
  <si>
    <t>Northwest Area SD</t>
  </si>
  <si>
    <t>Luzerne</t>
  </si>
  <si>
    <t>Tunkhannock Area SD</t>
  </si>
  <si>
    <t>Wyoming</t>
  </si>
  <si>
    <t>Wallenpaupack Area SD</t>
  </si>
  <si>
    <t>Pike</t>
  </si>
  <si>
    <t>Wayne Highlands SD</t>
  </si>
  <si>
    <t>Wayne</t>
  </si>
  <si>
    <t>Bangor Area SD</t>
  </si>
  <si>
    <t>Northampton</t>
  </si>
  <si>
    <t>Easton Area SD</t>
  </si>
  <si>
    <t>Delaware Valley SD</t>
  </si>
  <si>
    <t>Pennridge SD</t>
  </si>
  <si>
    <t>Bucks</t>
  </si>
  <si>
    <t>Pottstown SD</t>
  </si>
  <si>
    <t>Montgomery</t>
  </si>
  <si>
    <t>Octorara Area SD</t>
  </si>
  <si>
    <t>Chester</t>
  </si>
  <si>
    <t>Chester-Upland SD</t>
  </si>
  <si>
    <t>Delaware</t>
  </si>
  <si>
    <t>Marion Center Area SD</t>
  </si>
  <si>
    <t>Indiana</t>
  </si>
  <si>
    <t>Penns Manor Area SD</t>
  </si>
  <si>
    <t>United SD</t>
  </si>
  <si>
    <t>Tri-Valley SD</t>
  </si>
  <si>
    <t>Schuylkill</t>
  </si>
  <si>
    <t>School District</t>
  </si>
  <si>
    <t>A W Beattie Career Center</t>
  </si>
  <si>
    <t>Avonworth SD</t>
  </si>
  <si>
    <t>Deer Lakes SD</t>
  </si>
  <si>
    <t>Fox Chapel Area SD</t>
  </si>
  <si>
    <t>Hampton Township SD</t>
  </si>
  <si>
    <t>North Allegheny SD</t>
  </si>
  <si>
    <t>North Hills SD</t>
  </si>
  <si>
    <t>Northgate SD</t>
  </si>
  <si>
    <t>Pine-Richland SD</t>
  </si>
  <si>
    <t>Shaler Area SD</t>
  </si>
  <si>
    <t>Admiral Peary AVTS</t>
  </si>
  <si>
    <t>Blacklick Valley SD</t>
  </si>
  <si>
    <t>Cambria Heights SD</t>
  </si>
  <si>
    <t>Central Cambria SD</t>
  </si>
  <si>
    <t>Conemaugh Valley SD</t>
  </si>
  <si>
    <t>Northern Cambria SD</t>
  </si>
  <si>
    <t>Penn Cambria SD</t>
  </si>
  <si>
    <t>Portage Area SD</t>
  </si>
  <si>
    <t>Beaver County CTC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</si>
  <si>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</si>
  <si>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</si>
  <si>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</si>
  <si>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</si>
  <si>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</si>
  <si>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</si>
  <si>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</si>
  <si>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</si>
  <si>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</si>
  <si>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</si>
  <si>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</si>
  <si>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</si>
  <si>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</si>
  <si>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</si>
  <si>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Bedford County Technical Center</t>
  </si>
  <si>
    <t>Bedford Area SD</t>
  </si>
  <si>
    <t>Everett Area SD</t>
  </si>
  <si>
    <t>Berks CTC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</si>
  <si>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</si>
  <si>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</si>
  <si>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</si>
  <si>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</si>
  <si>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</si>
  <si>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</si>
  <si>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</si>
  <si>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</si>
  <si>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</si>
  <si>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Schuylkill Valley SD</t>
  </si>
  <si>
    <t>Twin Valley SD</t>
  </si>
  <si>
    <t>Wilson  SD</t>
  </si>
  <si>
    <t>Wyomissing Area SD</t>
  </si>
  <si>
    <t>Bethlehem AVTS</t>
  </si>
  <si>
    <t>Bethlehem Area SD</t>
  </si>
  <si>
    <t>Nazareth Area SD</t>
  </si>
  <si>
    <t>Northampton Area SD</t>
  </si>
  <si>
    <t>Pen Argyl Area SD</t>
  </si>
  <si>
    <t>Pocono Mountain SD</t>
  </si>
  <si>
    <t>Saucon Valley SD</t>
  </si>
  <si>
    <t>Souderton Area SD</t>
  </si>
  <si>
    <t>Stroudsburg Area SD</t>
  </si>
  <si>
    <t>Bucks County Technical High School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</si>
  <si>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</si>
  <si>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</si>
  <si>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</si>
  <si>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</si>
  <si>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</si>
  <si>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</si>
  <si>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Butler County AVTS</t>
  </si>
  <si>
    <t>Butler Area SD</t>
  </si>
  <si>
    <t>Karns City Area SD</t>
  </si>
  <si>
    <t>Mars Area SD</t>
  </si>
  <si>
    <t>Seneca Valley SD</t>
  </si>
  <si>
    <t>Slippery Rock Area SD</t>
  </si>
  <si>
    <t>South Butler County SD</t>
  </si>
  <si>
    <t>Carbon Career &amp; Technical Institute</t>
  </si>
  <si>
    <t>Jim Thorpe Area SD</t>
  </si>
  <si>
    <t>Lehighton Area SD</t>
  </si>
  <si>
    <t>Palmerton Area SD</t>
  </si>
  <si>
    <t>Panther Valley SD</t>
  </si>
  <si>
    <t>Weatherly Area SD</t>
  </si>
  <si>
    <t>Career Institute of Technology</t>
  </si>
  <si>
    <t>Philadelphia City SD</t>
  </si>
  <si>
    <t>Pleasant Valley SD</t>
  </si>
  <si>
    <t>Wilson Area SD</t>
  </si>
  <si>
    <t>Central Montco Technical High School</t>
  </si>
  <si>
    <t>Colonial SD</t>
  </si>
  <si>
    <t>Lower Merion SD</t>
  </si>
  <si>
    <t>Norristown Area SD</t>
  </si>
  <si>
    <t>Upper Merion Area SD</t>
  </si>
  <si>
    <t>Central PA Institute of Science &amp; Technology</t>
  </si>
  <si>
    <t>Penns Valley Area SD</t>
  </si>
  <si>
    <t>Central Westmoreland CTC</t>
  </si>
  <si>
    <t>Belle Vernon Area SD</t>
  </si>
  <si>
    <t>Frazier SD</t>
  </si>
  <si>
    <t>Greensburg Salem SD</t>
  </si>
  <si>
    <t>Hempfield Area SD</t>
  </si>
  <si>
    <t>Jeannette City SD</t>
  </si>
  <si>
    <t>Kiski Area SD</t>
  </si>
  <si>
    <t>Mount Pleasant Area SD</t>
  </si>
  <si>
    <t>Norwin SD</t>
  </si>
  <si>
    <t>Penn-Trafford SD</t>
  </si>
  <si>
    <t>Southmoreland SD</t>
  </si>
  <si>
    <t>Yough SD</t>
  </si>
  <si>
    <t>Chester County Technical College High School</t>
  </si>
  <si>
    <t>Avon Grove SD</t>
  </si>
  <si>
    <t>Coatesville Area SD</t>
  </si>
  <si>
    <t>Downingtown Area SD</t>
  </si>
  <si>
    <t>Great Valley SD</t>
  </si>
  <si>
    <t>Hatboro-Horsham SD</t>
  </si>
  <si>
    <t>Haverford Township SD</t>
  </si>
  <si>
    <t>Kennett Consolidated SD</t>
  </si>
  <si>
    <t>Manheim Township SD</t>
  </si>
  <si>
    <t>Marple Newtown SD</t>
  </si>
  <si>
    <t>Owen J Roberts SD</t>
  </si>
  <si>
    <t>Oxford Area SD</t>
  </si>
  <si>
    <t>Perkiomen Valley SD</t>
  </si>
  <si>
    <t>Phoenixville Area SD</t>
  </si>
  <si>
    <t>Radnor Township SD</t>
  </si>
  <si>
    <t>Spring-Ford Area SD</t>
  </si>
  <si>
    <t>Tredyffrin-Easttown SD</t>
  </si>
  <si>
    <t>Unionville-Chadds Ford SD</t>
  </si>
  <si>
    <t>West Chester Area SD</t>
  </si>
  <si>
    <t>City of Erie Regional Career &amp; Technical School</t>
  </si>
  <si>
    <t>Erie City SD</t>
  </si>
  <si>
    <t>Millcreek Township SD</t>
  </si>
  <si>
    <t>Clarion County Career Center</t>
  </si>
  <si>
    <t>Allegheny-Clarion Valley SD</t>
  </si>
  <si>
    <t>Clarion Area SD</t>
  </si>
  <si>
    <t>Keystone  SD</t>
  </si>
  <si>
    <t>North Clarion County SD</t>
  </si>
  <si>
    <t>Redbank Valley SD</t>
  </si>
  <si>
    <t>Union SD</t>
  </si>
  <si>
    <t>Clearfield County CTC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</si>
  <si>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</si>
  <si>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</si>
  <si>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</si>
  <si>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</si>
  <si>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</si>
  <si>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</si>
  <si>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Columbia-Montour AVTS</t>
  </si>
  <si>
    <t>Berwick Area SD</t>
  </si>
  <si>
    <t>Bloomsburg Area SD</t>
  </si>
  <si>
    <t>Millville Area SD</t>
  </si>
  <si>
    <t>Southern Columbia Area SD</t>
  </si>
  <si>
    <t>Connellsville Area Career &amp; Technical Center</t>
  </si>
  <si>
    <t>Connellsville Area SD</t>
  </si>
  <si>
    <t>Crawford County CTC</t>
  </si>
  <si>
    <t>Crawford Central SD</t>
  </si>
  <si>
    <t>Penncrest SD</t>
  </si>
  <si>
    <t>CTC of Lackawanna County</t>
  </si>
  <si>
    <t>Abington Heights SD</t>
  </si>
  <si>
    <t>Carbondale Area SD</t>
  </si>
  <si>
    <t>Dunmore SD</t>
  </si>
  <si>
    <t>Forest City Regional SD</t>
  </si>
  <si>
    <t>Lackawanna Trail SD</t>
  </si>
  <si>
    <t>Lakeland SD</t>
  </si>
  <si>
    <t>Mid Valley SD</t>
  </si>
  <si>
    <t>North Pocono SD</t>
  </si>
  <si>
    <t>Riverside SD</t>
  </si>
  <si>
    <t>Scranton SD</t>
  </si>
  <si>
    <t>Valley View SD</t>
  </si>
  <si>
    <t>Cumberland Perry AVTS</t>
  </si>
  <si>
    <t>Camp Hill SD</t>
  </si>
  <si>
    <t>East Pennsboro Area SD</t>
  </si>
  <si>
    <t>Mechanicsburg Area SD</t>
  </si>
  <si>
    <t>Newport SD</t>
  </si>
  <si>
    <t>South Middleton SD</t>
  </si>
  <si>
    <t>Susquenita SD</t>
  </si>
  <si>
    <t>West Shore SD</t>
  </si>
  <si>
    <t>Dauphin County Technical School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</si>
  <si>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</si>
  <si>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</si>
  <si>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</si>
  <si>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</si>
  <si>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</si>
  <si>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</si>
  <si>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</si>
  <si>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</si>
  <si>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</si>
  <si>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Delaware County Technical High School</t>
  </si>
  <si>
    <t>Chichester SD</t>
  </si>
  <si>
    <t>Garnet Valley SD</t>
  </si>
  <si>
    <t>Interboro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</si>
  <si>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</si>
  <si>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</si>
  <si>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</si>
  <si>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</si>
  <si>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</si>
  <si>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</si>
  <si>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</si>
  <si>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</si>
  <si>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Eastern Center for Arts &amp; Technology</t>
  </si>
  <si>
    <t>Abington SD</t>
  </si>
  <si>
    <t>Cheltenham Township SD</t>
  </si>
  <si>
    <t>Jenkintown SD</t>
  </si>
  <si>
    <t>Lower Moreland Township SD</t>
  </si>
  <si>
    <t>Springfield Township SD</t>
  </si>
  <si>
    <t>Upper Dublin SD</t>
  </si>
  <si>
    <t>Upper Moreland Township SD</t>
  </si>
  <si>
    <t>Eastern Westmoreland CTC</t>
  </si>
  <si>
    <t>Greater Latrobe SD</t>
  </si>
  <si>
    <t>Ligonier Valley SD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</si>
  <si>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</si>
  <si>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</si>
  <si>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</si>
  <si>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</si>
  <si>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</si>
  <si>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</si>
  <si>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</si>
  <si>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North East SD</t>
  </si>
  <si>
    <t>Union City Area SD</t>
  </si>
  <si>
    <t>Wattsburg Area SD</t>
  </si>
  <si>
    <t>Fayette County Career &amp; Technical Institute</t>
  </si>
  <si>
    <t>Albert Gallatin Area SD</t>
  </si>
  <si>
    <t>Brownsville Area SD</t>
  </si>
  <si>
    <t>Laurel Highlands SD</t>
  </si>
  <si>
    <t>Uniontown Area SD</t>
  </si>
  <si>
    <t>Forbes Road CTC</t>
  </si>
  <si>
    <t>Allegheny Valley SD</t>
  </si>
  <si>
    <t>Burrell SD</t>
  </si>
  <si>
    <t>East Allegheny SD</t>
  </si>
  <si>
    <t>Ferndale Area SD</t>
  </si>
  <si>
    <t>Franklin Regional SD</t>
  </si>
  <si>
    <t>Gateway SD</t>
  </si>
  <si>
    <t>Highlands SD</t>
  </si>
  <si>
    <t>Parkland SD</t>
  </si>
  <si>
    <t>Penn Hills SD</t>
  </si>
  <si>
    <t>Plum Borough SD</t>
  </si>
  <si>
    <t>Punxsutawney Area SD</t>
  </si>
  <si>
    <t>Riverview SD</t>
  </si>
  <si>
    <t>Wilkinsburg Borough SD</t>
  </si>
  <si>
    <t>Woodland Hills SD</t>
  </si>
  <si>
    <t>Franklin County CTC</t>
  </si>
  <si>
    <t>Fannett-Metal SD</t>
  </si>
  <si>
    <t>Greencastle-Antrim SD</t>
  </si>
  <si>
    <t>Shippensburg Area SD</t>
  </si>
  <si>
    <t>Tuscarora SD</t>
  </si>
  <si>
    <t>Waynesboro Area SD</t>
  </si>
  <si>
    <t>Fulton County AVTS</t>
  </si>
  <si>
    <t>Central Fulton SD</t>
  </si>
  <si>
    <t>Forbes Road SD</t>
  </si>
  <si>
    <t>Southern Fulton SD</t>
  </si>
  <si>
    <t>Greater Altoona CTC</t>
  </si>
  <si>
    <t>Claysburg-Kimmel SD</t>
  </si>
  <si>
    <t>Hollidaysburg Area SD</t>
  </si>
  <si>
    <t>Greater Johnstown CTC</t>
  </si>
  <si>
    <t>Conemaugh Township Area SD</t>
  </si>
  <si>
    <t>Forest Hills SD</t>
  </si>
  <si>
    <t>Richland SD</t>
  </si>
  <si>
    <t>Shade-Central City SD</t>
  </si>
  <si>
    <t>Westmont Hilltop SD</t>
  </si>
  <si>
    <t>Windber Area SD</t>
  </si>
  <si>
    <t>Greene County CTC</t>
  </si>
  <si>
    <t>Carmichaels Area SD</t>
  </si>
  <si>
    <t>Jefferson-Morgan SD</t>
  </si>
  <si>
    <t>Southeastern Greene SD</t>
  </si>
  <si>
    <t>West Greene SD</t>
  </si>
  <si>
    <t>Hazleton Area Career Center</t>
  </si>
  <si>
    <t>Hazleton Area SD</t>
  </si>
  <si>
    <t>Huntingdon County CTC</t>
  </si>
  <si>
    <t>Huntingdon Area SD</t>
  </si>
  <si>
    <t>Port Allegany SD</t>
  </si>
  <si>
    <t>Indiana County Technology Center</t>
  </si>
  <si>
    <t>Blairsville-Saltsburg SD</t>
  </si>
  <si>
    <t>Homer-Center SD</t>
  </si>
  <si>
    <t>Indiana Area SD</t>
  </si>
  <si>
    <t>Purchase Line SD</t>
  </si>
  <si>
    <t>Jefferson County-DuBois AVTS</t>
  </si>
  <si>
    <t>Brookville Area SD</t>
  </si>
  <si>
    <t>Dubois Area SD</t>
  </si>
  <si>
    <t>Keystone Central CTC</t>
  </si>
  <si>
    <t>Keystone Central SD</t>
  </si>
  <si>
    <t>Lancaster County CTC</t>
  </si>
  <si>
    <t>Cocalico SD</t>
  </si>
  <si>
    <t>Columbia Borough SD</t>
  </si>
  <si>
    <t>Conestoga Valley SD</t>
  </si>
  <si>
    <t>Donegal SD</t>
  </si>
  <si>
    <t>Hempfield  SD</t>
  </si>
  <si>
    <t>Warwick SD</t>
  </si>
  <si>
    <t>Lawrence County CTC</t>
  </si>
  <si>
    <t>Ellwood City Area SD</t>
  </si>
  <si>
    <t>Neshannock Township SD</t>
  </si>
  <si>
    <t>New Castle Area SD</t>
  </si>
  <si>
    <t>Shenango Area SD</t>
  </si>
  <si>
    <t>Union Area SD</t>
  </si>
  <si>
    <t>Lebanon County CTC</t>
  </si>
  <si>
    <t>Annville-Cleona SD</t>
  </si>
  <si>
    <t>Lebanon SD</t>
  </si>
  <si>
    <t>Palmyra Area SD</t>
  </si>
  <si>
    <t>Lehigh Career &amp; Technical Institute</t>
  </si>
  <si>
    <t>Allentown City SD</t>
  </si>
  <si>
    <t>Catasauqua Area SD</t>
  </si>
  <si>
    <t>East Penn SD</t>
  </si>
  <si>
    <t>Northern Lehigh SD</t>
  </si>
  <si>
    <t>Northwestern Lehigh SD</t>
  </si>
  <si>
    <t>Salisbury Township SD</t>
  </si>
  <si>
    <t>Southern Lehigh SD</t>
  </si>
  <si>
    <t>Whitehall-Coplay SD</t>
  </si>
  <si>
    <t>Lenape Tech</t>
  </si>
  <si>
    <t>Apollo-Ridge SD</t>
  </si>
  <si>
    <t>Armstrong SD</t>
  </si>
  <si>
    <t>Freeport Area SD</t>
  </si>
  <si>
    <t>Leechburg Area SD</t>
  </si>
  <si>
    <t>Lycoming CTC</t>
  </si>
  <si>
    <t>East Lycoming SD</t>
  </si>
  <si>
    <t>Loyalsock Township SD</t>
  </si>
  <si>
    <t>Montoursville Area SD</t>
  </si>
  <si>
    <t>Muncy SD</t>
  </si>
  <si>
    <t>Warrior Run SD</t>
  </si>
  <si>
    <t>McKeesport Area Tech Ctr</t>
  </si>
  <si>
    <t>McKeesport Area SD</t>
  </si>
  <si>
    <t>Mercer County Career Center</t>
  </si>
  <si>
    <t>Commodore Perry SD</t>
  </si>
  <si>
    <t>Farrell Area SD</t>
  </si>
  <si>
    <t>Greenville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</si>
  <si>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</si>
  <si>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</si>
  <si>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</si>
  <si>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</si>
  <si>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</si>
  <si>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</si>
  <si>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</si>
  <si>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</si>
  <si>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Middle Bucks Institute of Technology</t>
  </si>
  <si>
    <t>Centennial SD</t>
  </si>
  <si>
    <t>Central Bucks SD</t>
  </si>
  <si>
    <t>Council Rock SD</t>
  </si>
  <si>
    <t>New Hope-Solebury SD</t>
  </si>
  <si>
    <t>Mifflin County Academy of Science and Technology</t>
  </si>
  <si>
    <t>Mifflin County SD</t>
  </si>
  <si>
    <t>Mon Valley CTC</t>
  </si>
  <si>
    <t>Bentworth SD</t>
  </si>
  <si>
    <t>Bethlehem-Center SD</t>
  </si>
  <si>
    <t>California Area SD</t>
  </si>
  <si>
    <t>Charleroi SD</t>
  </si>
  <si>
    <t>Monessen City SD</t>
  </si>
  <si>
    <t>Ringgold SD</t>
  </si>
  <si>
    <t>Monroe Career &amp; Tech Inst</t>
  </si>
  <si>
    <t>East Stroudsburg Area SD</t>
  </si>
  <si>
    <t>North Montco Tech Career Center</t>
  </si>
  <si>
    <t>Methacton SD</t>
  </si>
  <si>
    <t>North Penn SD</t>
  </si>
  <si>
    <t>Wissahickon SD</t>
  </si>
  <si>
    <t>Northern Tier Career Center</t>
  </si>
  <si>
    <t>Northeast Bradford SD</t>
  </si>
  <si>
    <t>Sayre Area SD</t>
  </si>
  <si>
    <t>Sullivan County SD</t>
  </si>
  <si>
    <t>Towanda Area SD</t>
  </si>
  <si>
    <t>Wyalusing Area SD</t>
  </si>
  <si>
    <t>Northern Westmoreland CTC</t>
  </si>
  <si>
    <t>New Kensington-Arnold SD</t>
  </si>
  <si>
    <t>Northumberland County CTC</t>
  </si>
  <si>
    <t>Line Mountain SD</t>
  </si>
  <si>
    <t>Mount Carmel Area SD</t>
  </si>
  <si>
    <t>Shamokin Area SD</t>
  </si>
  <si>
    <t>Parkway West CTC</t>
  </si>
  <si>
    <t>Bethel Park SD</t>
  </si>
  <si>
    <t>Carlynton SD</t>
  </si>
  <si>
    <t>Cornell SD</t>
  </si>
  <si>
    <t>Keystone Oaks SD</t>
  </si>
  <si>
    <t>Montour SD</t>
  </si>
  <si>
    <t>Moon Area SD</t>
  </si>
  <si>
    <t>Mt Lebanon SD</t>
  </si>
  <si>
    <t>Pittsburgh SD</t>
  </si>
  <si>
    <t>Quaker Valley SD</t>
  </si>
  <si>
    <t>South Fayette Township SD</t>
  </si>
  <si>
    <t>Sto-Rox SD</t>
  </si>
  <si>
    <t>Upper Saint Clair SD</t>
  </si>
  <si>
    <t>West Allegheny SD</t>
  </si>
  <si>
    <t>Philadelphia AVTS</t>
  </si>
  <si>
    <t>Philadelphia</t>
  </si>
  <si>
    <t>Pittsburgh AVTS</t>
  </si>
  <si>
    <t>Reading Muhlenberg CTC</t>
  </si>
  <si>
    <t>Muhlenberg SD</t>
  </si>
  <si>
    <t>Reading SD</t>
  </si>
  <si>
    <t>Schuylkill Technology Centers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</si>
  <si>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</si>
  <si>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</si>
  <si>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</si>
  <si>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</si>
  <si>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</si>
  <si>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</si>
  <si>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</si>
  <si>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Schuylkill Haven Area SD</t>
  </si>
  <si>
    <t>Shenandoah Valley SD</t>
  </si>
  <si>
    <t>Tamaqua Area SD</t>
  </si>
  <si>
    <t>Williams Valley SD</t>
  </si>
  <si>
    <t>Seneca Highlands Career and Technical Center</t>
  </si>
  <si>
    <t>Austin Area SD</t>
  </si>
  <si>
    <t>Cameron County SD</t>
  </si>
  <si>
    <t>Galeton Area SD</t>
  </si>
  <si>
    <t>Kane Area SD</t>
  </si>
  <si>
    <t>Oswayo Valley SD</t>
  </si>
  <si>
    <t>Otto-Eldred SD</t>
  </si>
  <si>
    <t>Smethport Area SD</t>
  </si>
  <si>
    <t>Somerset County Technology Center</t>
  </si>
  <si>
    <t>North Star SD</t>
  </si>
  <si>
    <t>Rockwood Area SD</t>
  </si>
  <si>
    <t>Shanksville-Stonycreek SD</t>
  </si>
  <si>
    <t>Turkeyfoot Valley Area SD</t>
  </si>
  <si>
    <t>Steel Center AVTS</t>
  </si>
  <si>
    <t>Baldwin-Whitehall SD</t>
  </si>
  <si>
    <t>Brentwood Borough SD</t>
  </si>
  <si>
    <t>Clairton City SD</t>
  </si>
  <si>
    <t>Duquesne City SD</t>
  </si>
  <si>
    <t>Elizabeth Forward SD</t>
  </si>
  <si>
    <t>South Allegheny SD</t>
  </si>
  <si>
    <t>South Park SD</t>
  </si>
  <si>
    <t>Steel Valley SD</t>
  </si>
  <si>
    <t>West Jefferson Hills SD</t>
  </si>
  <si>
    <t>West Mifflin Area SD</t>
  </si>
  <si>
    <t>SUN Area Technical Institute</t>
  </si>
  <si>
    <t>Lewisburg Area SD</t>
  </si>
  <si>
    <t>Shikellamy SD</t>
  </si>
  <si>
    <t>Susquehanna County CTC</t>
  </si>
  <si>
    <t>Blue Ridge SD</t>
  </si>
  <si>
    <t>Elk Lake SD</t>
  </si>
  <si>
    <t>Montrose Area SD</t>
  </si>
  <si>
    <t>Mountain View SD</t>
  </si>
  <si>
    <t>Susquehanna Community SD</t>
  </si>
  <si>
    <t>Upper Bucks County Technical School</t>
  </si>
  <si>
    <t>Palisades SD</t>
  </si>
  <si>
    <t>Quakertown Community SD</t>
  </si>
  <si>
    <t>Venango Technology Center</t>
  </si>
  <si>
    <t>Cranberry Area SD</t>
  </si>
  <si>
    <t>Forest Area SD</t>
  </si>
  <si>
    <t>Franklin Area SD</t>
  </si>
  <si>
    <t>Oil City Area SD</t>
  </si>
  <si>
    <t>Valley Grove SD</t>
  </si>
  <si>
    <t>Warren County AVTS</t>
  </si>
  <si>
    <t>Warren County SD</t>
  </si>
  <si>
    <t>West Side CTC</t>
  </si>
  <si>
    <t>Crestwood SD</t>
  </si>
  <si>
    <t>Dallas SD</t>
  </si>
  <si>
    <t>Lake-Lehman SD</t>
  </si>
  <si>
    <t>Wyoming Area SD</t>
  </si>
  <si>
    <t>Wyoming Valley West SD</t>
  </si>
  <si>
    <t>Western Area CTC</t>
  </si>
  <si>
    <t>Avella Area SD</t>
  </si>
  <si>
    <t>Burgettstown Area SD</t>
  </si>
  <si>
    <t>Canon-McMillan SD</t>
  </si>
  <si>
    <t>Chartiers-Houston SD</t>
  </si>
  <si>
    <t>Peters Township SD</t>
  </si>
  <si>
    <t>Trinity Area SD</t>
  </si>
  <si>
    <t>Washington SD</t>
  </si>
  <si>
    <t>Western Montgomery CTC</t>
  </si>
  <si>
    <t>Pottsgrove SD</t>
  </si>
  <si>
    <t>Upper Perkiomen SD</t>
  </si>
  <si>
    <t>Wilkes-Barre Area CTC</t>
  </si>
  <si>
    <t>Greater Nanticoke Area SD</t>
  </si>
  <si>
    <t>Hanover Area SD</t>
  </si>
  <si>
    <t>Old Forge SD</t>
  </si>
  <si>
    <t>Pittston Area SD</t>
  </si>
  <si>
    <t>Wilkes-Barre Area SD</t>
  </si>
  <si>
    <t>York Co School of Technology</t>
  </si>
  <si>
    <t>Central York SD</t>
  </si>
  <si>
    <t>Dallastown Area SD</t>
  </si>
  <si>
    <t>Eastern York SD</t>
  </si>
  <si>
    <t>Hanover Public SD</t>
  </si>
  <si>
    <t>Northeastern York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</si>
  <si>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</si>
  <si>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</si>
  <si>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</si>
  <si>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</si>
  <si>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</si>
  <si>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</si>
  <si>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2015-16
Total
Allocation</t>
  </si>
  <si>
    <t>2015-16
Regular
prorated allocation</t>
  </si>
  <si>
    <t>2015-16
New
prorated allocation</t>
  </si>
  <si>
    <t>2014-15 ADM in
Approved
Voc Ed
Programs</t>
  </si>
  <si>
    <t>2014-15 AIE per WADM</t>
  </si>
  <si>
    <t>2015-16 MV/PI
Aid Ratio</t>
  </si>
  <si>
    <t>2015-16
Regular fully-funded allocation</t>
  </si>
  <si>
    <t>Universal Audenried CS</t>
  </si>
  <si>
    <t>LEA Name</t>
  </si>
  <si>
    <t/>
  </si>
  <si>
    <t>Ctgy</t>
  </si>
  <si>
    <t>2014-15
Total
Allocation</t>
  </si>
  <si>
    <t>2014-15
Regular
prorated allocation</t>
  </si>
  <si>
    <t>2014-15
New
prorated allocation</t>
  </si>
  <si>
    <t>2014-15MV/PI
Aid Ratio</t>
  </si>
  <si>
    <t>2014-15
Regular fully-funded allocation</t>
  </si>
  <si>
    <t>2013-14 AIE per WADM</t>
  </si>
  <si>
    <t>2013-14 ADM for new allocation</t>
  </si>
  <si>
    <t>2013-14 ADM in
Approved
Voc Ed
Programs</t>
  </si>
  <si>
    <t>2013-14 
VADM</t>
  </si>
  <si>
    <t>CTC Name</t>
  </si>
  <si>
    <t>CTC AUN</t>
  </si>
  <si>
    <t>SD AUN</t>
  </si>
  <si>
    <t>VADM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</si>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</sst>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horizontal="right" wrapText="1"/>
    </xf>
    <xf numFmtId="164" fontId="3" fillId="0" borderId="1" xfId="2" applyNumberFormat="1" applyFont="1" applyFill="1" applyBorder="1" applyAlignment="1">
      <alignment horizontal="right" wrapText="1"/>
    </xf>
    <xf numFmtId="165" fontId="5" fillId="0" borderId="1" xfId="1" applyNumberFormat="1" applyFont="1" applyFill="1" applyBorder="1" applyAlignment="1">
      <alignment horizontal="right" wrapText="1"/>
    </xf>
    <xf numFmtId="166" fontId="3" fillId="0" borderId="1" xfId="2" applyNumberFormat="1" applyFont="1" applyFill="1" applyBorder="1" applyAlignment="1">
      <alignment horizontal="center" wrapText="1"/>
    </xf>
    <xf numFmtId="0" fontId="3" fillId="0" borderId="0" xfId="1" applyFont="1" applyAlignment="1">
      <alignment wrapText="1"/>
    </xf>
    <xf numFmtId="167" fontId="2" fillId="0" borderId="0" xfId="1" applyNumberFormat="1" applyAlignment="1">
      <alignment horizontal="right"/>
    </xf>
    <xf numFmtId="167" fontId="2" fillId="0" borderId="0" xfId="1" applyNumberFormat="1" applyFont="1"/>
    <xf numFmtId="165" fontId="2" fillId="0" borderId="0" xfId="1" applyNumberFormat="1" applyFont="1" applyFill="1" applyAlignment="1">
      <alignment horizontal="right"/>
    </xf>
    <xf numFmtId="164" fontId="2" fillId="0" borderId="0" xfId="1" applyNumberFormat="1" applyFont="1"/>
    <xf numFmtId="166" fontId="2" fillId="0" borderId="0" xfId="2" applyNumberFormat="1" applyFont="1" applyFill="1" applyBorder="1" applyAlignment="1">
      <alignment horizontal="center"/>
    </xf>
    <xf numFmtId="167" fontId="2" fillId="0" borderId="0" xfId="1" applyNumberFormat="1" applyFont="1" applyFill="1"/>
    <xf numFmtId="164" fontId="2" fillId="0" borderId="0" xfId="1" applyNumberFormat="1" applyFont="1" applyFill="1"/>
    <xf numFmtId="0" fontId="2" fillId="0" borderId="0" xfId="1" applyAlignment="1">
      <alignment horizontal="right"/>
    </xf>
    <xf numFmtId="165" fontId="2" fillId="0" borderId="0" xfId="1" applyNumberFormat="1" applyAlignment="1">
      <alignment horizontal="right"/>
    </xf>
    <xf numFmtId="0" fontId="2" fillId="0" borderId="0" xfId="1" applyFill="1" applyAlignment="1">
      <alignment horizontal="center"/>
    </xf>
    <xf numFmtId="0" fontId="2" fillId="0" borderId="0" xfId="1" applyFill="1"/>
    <xf numFmtId="0" fontId="2" fillId="0" borderId="0" xfId="1"/>
    <xf numFmtId="0" fontId="6" fillId="0" borderId="0" xfId="0" applyFont="1"/>
    <xf numFmtId="167" fontId="3" fillId="0" borderId="0" xfId="1" applyNumberFormat="1" applyFont="1" applyAlignment="1">
      <alignment horizontal="right"/>
    </xf>
    <xf numFmtId="167" fontId="3" fillId="0" borderId="0" xfId="1" applyNumberFormat="1" applyFont="1"/>
    <xf numFmtId="165" fontId="3" fillId="0" borderId="0" xfId="1" applyNumberFormat="1" applyFont="1" applyAlignment="1">
      <alignment horizontal="right"/>
    </xf>
    <xf numFmtId="165" fontId="3" fillId="0" borderId="0" xfId="1" applyNumberFormat="1" applyFont="1" applyFill="1" applyAlignment="1">
      <alignment horizontal="right"/>
    </xf>
    <xf numFmtId="166" fontId="3" fillId="0" borderId="0" xfId="2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</cellXfs>
  <cellStyles count="3">
    <cellStyle name="Normal" xfId="0" builtinId="0"/>
    <cellStyle name="Normal_2006-07 VEF Data Elements 2-3-07" xfId="1"/>
    <cellStyle name="Normal_Aid Ratios 2005-06 E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x14ac:dyDescent="0.2"/>
  <cols>
    <col min="1" max="1" width="4.5703125" style="2" bestFit="1" customWidth="1"/>
    <col min="2" max="2" width="8.7109375" style="2" bestFit="1" customWidth="1"/>
    <col min="3" max="3" width="23.5703125" style="1" bestFit="1" customWidth="1"/>
    <col min="4" max="4" width="11.85546875" style="1" bestFit="1" customWidth="1"/>
    <col min="5" max="5" width="10.85546875" style="17" bestFit="1" customWidth="1"/>
    <col min="6" max="7" width="10.85546875" style="13" bestFit="1" customWidth="1"/>
    <col min="8" max="8" width="8.85546875" style="18" bestFit="1" customWidth="1"/>
    <col min="9" max="9" width="6.7109375" style="18" bestFit="1" customWidth="1"/>
    <col min="10" max="10" width="8.42578125" style="18" bestFit="1" customWidth="1"/>
    <col min="11" max="11" width="6.7109375" style="13" bestFit="1" customWidth="1"/>
    <col min="12" max="12" width="7.85546875" style="14" bestFit="1" customWidth="1"/>
    <col min="13" max="13" width="7.85546875" style="13" bestFit="1" customWidth="1"/>
    <col min="14" max="14" width="10.85546875" style="13" bestFit="1" customWidth="1"/>
    <col min="15" max="15" width="14.85546875" style="1" bestFit="1" customWidth="1"/>
    <col min="16" max="16" width="11.42578125" style="1" bestFit="1" customWidth="1"/>
    <col min="17" max="16384" width="9.140625" style="1"/>
  </cols>
  <sheetData>
    <row r="1" spans="1:14" s="9" customFormat="1" ht="56.25" x14ac:dyDescent="0.2">
      <c r="A1" s="3" t="s">
        <v>634</v>
      </c>
      <c r="B1" s="3" t="s">
        <v>0</v>
      </c>
      <c r="C1" s="4" t="s">
        <v>632</v>
      </c>
      <c r="D1" s="4" t="s">
        <v>1</v>
      </c>
      <c r="E1" s="5" t="s">
        <v>635</v>
      </c>
      <c r="F1" s="6" t="s">
        <v>636</v>
      </c>
      <c r="G1" s="6" t="s">
        <v>637</v>
      </c>
      <c r="H1" s="7" t="s">
        <v>642</v>
      </c>
      <c r="I1" s="7" t="s">
        <v>643</v>
      </c>
      <c r="J1" s="7" t="s">
        <v>641</v>
      </c>
      <c r="K1" s="6" t="s">
        <v>640</v>
      </c>
      <c r="L1" s="8" t="s">
        <v>638</v>
      </c>
      <c r="M1" s="6" t="s">
        <v>2</v>
      </c>
      <c r="N1" s="6" t="s">
        <v>639</v>
      </c>
    </row>
    <row r="2" spans="1:14" x14ac:dyDescent="0.2">
      <c r="A2" s="2">
        <v>1</v>
      </c>
      <c r="B2" s="2">
        <v>108070502</v>
      </c>
      <c r="C2" s="1" t="s">
        <v>35</v>
      </c>
      <c r="D2" s="1" t="s">
        <v>36</v>
      </c>
      <c r="E2" s="10">
        <v>49462</v>
      </c>
      <c r="F2" s="11">
        <v>49462</v>
      </c>
      <c r="G2" s="11">
        <v>0</v>
      </c>
      <c r="H2" s="12">
        <v>89.766999999999996</v>
      </c>
      <c r="I2" s="12">
        <v>15.26</v>
      </c>
      <c r="J2" s="12" t="s">
        <v>633</v>
      </c>
      <c r="K2" s="13">
        <v>6552</v>
      </c>
      <c r="L2" s="14">
        <v>0.70469999999999999</v>
      </c>
      <c r="M2" s="11">
        <v>8390</v>
      </c>
      <c r="N2" s="11">
        <v>70458</v>
      </c>
    </row>
    <row r="3" spans="1:14" x14ac:dyDescent="0.2">
      <c r="A3" s="2">
        <v>1</v>
      </c>
      <c r="B3" s="2">
        <v>117080503</v>
      </c>
      <c r="C3" s="1" t="s">
        <v>120</v>
      </c>
      <c r="D3" s="1" t="s">
        <v>121</v>
      </c>
      <c r="E3" s="10">
        <v>30854</v>
      </c>
      <c r="F3" s="11">
        <v>25681</v>
      </c>
      <c r="G3" s="11">
        <v>5173</v>
      </c>
      <c r="H3" s="12">
        <v>37.44</v>
      </c>
      <c r="I3" s="12">
        <v>6.3639999999999999</v>
      </c>
      <c r="J3" s="12">
        <v>6.3639999999999999</v>
      </c>
      <c r="K3" s="13">
        <v>8854</v>
      </c>
      <c r="L3" s="14">
        <v>0.68149999999999999</v>
      </c>
      <c r="M3" s="11">
        <v>8435</v>
      </c>
      <c r="N3" s="11">
        <v>36583</v>
      </c>
    </row>
    <row r="4" spans="1:14" x14ac:dyDescent="0.2">
      <c r="A4" s="2">
        <v>1</v>
      </c>
      <c r="B4" s="2">
        <v>110141003</v>
      </c>
      <c r="C4" s="1" t="s">
        <v>56</v>
      </c>
      <c r="D4" s="1" t="s">
        <v>57</v>
      </c>
      <c r="E4" s="10">
        <v>51789</v>
      </c>
      <c r="F4" s="11">
        <v>43106</v>
      </c>
      <c r="G4" s="11">
        <v>8683</v>
      </c>
      <c r="H4" s="12">
        <v>69.656999999999996</v>
      </c>
      <c r="I4" s="12">
        <v>11.840999999999999</v>
      </c>
      <c r="J4" s="12">
        <v>11.840999999999999</v>
      </c>
      <c r="K4" s="13">
        <v>9037</v>
      </c>
      <c r="L4" s="14">
        <v>0.61499999999999999</v>
      </c>
      <c r="M4" s="11">
        <v>8432</v>
      </c>
      <c r="N4" s="11">
        <v>61404</v>
      </c>
    </row>
    <row r="5" spans="1:14" x14ac:dyDescent="0.2">
      <c r="A5" s="2">
        <v>1</v>
      </c>
      <c r="B5" s="2">
        <v>120480803</v>
      </c>
      <c r="C5" s="1" t="s">
        <v>140</v>
      </c>
      <c r="D5" s="1" t="s">
        <v>141</v>
      </c>
      <c r="E5" s="10">
        <v>1075</v>
      </c>
      <c r="F5" s="11">
        <v>1075</v>
      </c>
      <c r="G5" s="11">
        <v>0</v>
      </c>
      <c r="H5" s="12">
        <v>2</v>
      </c>
      <c r="I5" s="12">
        <v>0.34</v>
      </c>
      <c r="J5" s="12" t="s">
        <v>633</v>
      </c>
      <c r="K5" s="13">
        <v>9277</v>
      </c>
      <c r="L5" s="14">
        <v>0.53439999999999999</v>
      </c>
      <c r="M5" s="11">
        <v>8426</v>
      </c>
      <c r="N5" s="11">
        <v>1531</v>
      </c>
    </row>
    <row r="6" spans="1:14" x14ac:dyDescent="0.2">
      <c r="A6" s="2">
        <v>1</v>
      </c>
      <c r="B6" s="2">
        <v>110141103</v>
      </c>
      <c r="C6" s="1" t="s">
        <v>58</v>
      </c>
      <c r="D6" s="1" t="s">
        <v>57</v>
      </c>
      <c r="E6" s="10">
        <v>34688</v>
      </c>
      <c r="F6" s="11">
        <v>28872</v>
      </c>
      <c r="G6" s="11">
        <v>5816</v>
      </c>
      <c r="H6" s="12">
        <v>55.286000000000001</v>
      </c>
      <c r="I6" s="12">
        <v>9.3979999999999997</v>
      </c>
      <c r="J6" s="12">
        <v>9.3979999999999997</v>
      </c>
      <c r="K6" s="13">
        <v>9988</v>
      </c>
      <c r="L6" s="14">
        <v>0.51900000000000002</v>
      </c>
      <c r="M6" s="11">
        <v>8432</v>
      </c>
      <c r="N6" s="11">
        <v>41128</v>
      </c>
    </row>
    <row r="7" spans="1:14" x14ac:dyDescent="0.2">
      <c r="A7" s="2">
        <v>1</v>
      </c>
      <c r="B7" s="2">
        <v>108071003</v>
      </c>
      <c r="C7" s="1" t="s">
        <v>37</v>
      </c>
      <c r="D7" s="1" t="s">
        <v>36</v>
      </c>
      <c r="E7" s="10">
        <v>32100</v>
      </c>
      <c r="F7" s="11">
        <v>26718</v>
      </c>
      <c r="G7" s="11">
        <v>5382</v>
      </c>
      <c r="H7" s="12">
        <v>43</v>
      </c>
      <c r="I7" s="12">
        <v>7.31</v>
      </c>
      <c r="J7" s="12">
        <v>7.31</v>
      </c>
      <c r="K7" s="13">
        <v>7800</v>
      </c>
      <c r="L7" s="14">
        <v>0.66749999999999998</v>
      </c>
      <c r="M7" s="11">
        <v>8402</v>
      </c>
      <c r="N7" s="11">
        <v>38060</v>
      </c>
    </row>
    <row r="8" spans="1:14" x14ac:dyDescent="0.2">
      <c r="A8" s="2">
        <v>1</v>
      </c>
      <c r="B8" s="2">
        <v>116191004</v>
      </c>
      <c r="C8" s="1" t="s">
        <v>108</v>
      </c>
      <c r="D8" s="1" t="s">
        <v>109</v>
      </c>
      <c r="E8" s="10">
        <v>37654</v>
      </c>
      <c r="F8" s="11">
        <v>31341</v>
      </c>
      <c r="G8" s="11">
        <v>6313</v>
      </c>
      <c r="H8" s="12">
        <v>59</v>
      </c>
      <c r="I8" s="12">
        <v>10.029999999999999</v>
      </c>
      <c r="J8" s="12">
        <v>10.029999999999999</v>
      </c>
      <c r="K8" s="13">
        <v>7764</v>
      </c>
      <c r="L8" s="14">
        <v>0.57330000000000003</v>
      </c>
      <c r="M8" s="11">
        <v>8404</v>
      </c>
      <c r="N8" s="11">
        <v>44645</v>
      </c>
    </row>
    <row r="9" spans="1:14" x14ac:dyDescent="0.2">
      <c r="A9" s="2">
        <v>1</v>
      </c>
      <c r="B9" s="2">
        <v>108561003</v>
      </c>
      <c r="C9" s="1" t="s">
        <v>43</v>
      </c>
      <c r="D9" s="1" t="s">
        <v>44</v>
      </c>
      <c r="E9" s="10">
        <v>16553</v>
      </c>
      <c r="F9" s="11">
        <v>13778</v>
      </c>
      <c r="G9" s="11">
        <v>2775</v>
      </c>
      <c r="H9" s="12">
        <v>23</v>
      </c>
      <c r="I9" s="12">
        <v>3.91</v>
      </c>
      <c r="J9" s="12">
        <v>3.91</v>
      </c>
      <c r="K9" s="13">
        <v>7626</v>
      </c>
      <c r="L9" s="14">
        <v>0.65820000000000001</v>
      </c>
      <c r="M9" s="11">
        <v>8387</v>
      </c>
      <c r="N9" s="11">
        <v>19626</v>
      </c>
    </row>
    <row r="10" spans="1:14" x14ac:dyDescent="0.2">
      <c r="A10" s="2">
        <v>1</v>
      </c>
      <c r="B10" s="2">
        <v>112011103</v>
      </c>
      <c r="C10" s="1" t="s">
        <v>68</v>
      </c>
      <c r="D10" s="1" t="s">
        <v>69</v>
      </c>
      <c r="E10" s="10">
        <v>51421</v>
      </c>
      <c r="F10" s="11">
        <v>42800</v>
      </c>
      <c r="G10" s="11">
        <v>8621</v>
      </c>
      <c r="H10" s="12">
        <v>88.010999999999996</v>
      </c>
      <c r="I10" s="12">
        <v>14.961</v>
      </c>
      <c r="J10" s="12">
        <v>14.961</v>
      </c>
      <c r="K10" s="13">
        <v>6649</v>
      </c>
      <c r="L10" s="14">
        <v>0.6129</v>
      </c>
      <c r="M10" s="11">
        <v>8422</v>
      </c>
      <c r="N10" s="11">
        <v>60969</v>
      </c>
    </row>
    <row r="11" spans="1:14" x14ac:dyDescent="0.2">
      <c r="A11" s="2">
        <v>1</v>
      </c>
      <c r="B11" s="2">
        <v>115210503</v>
      </c>
      <c r="C11" s="1" t="s">
        <v>98</v>
      </c>
      <c r="D11" s="1" t="s">
        <v>99</v>
      </c>
      <c r="E11" s="10">
        <v>103510</v>
      </c>
      <c r="F11" s="11">
        <v>86156</v>
      </c>
      <c r="G11" s="11">
        <v>17354</v>
      </c>
      <c r="H11" s="12">
        <v>166.46600000000001</v>
      </c>
      <c r="I11" s="12">
        <v>28.298999999999999</v>
      </c>
      <c r="J11" s="12">
        <v>28.298999999999999</v>
      </c>
      <c r="K11" s="13">
        <v>9229</v>
      </c>
      <c r="L11" s="14">
        <v>0.51470000000000005</v>
      </c>
      <c r="M11" s="11">
        <v>8426</v>
      </c>
      <c r="N11" s="11">
        <v>122729</v>
      </c>
    </row>
    <row r="12" spans="1:14" x14ac:dyDescent="0.2">
      <c r="A12" s="2">
        <v>1</v>
      </c>
      <c r="B12" s="2">
        <v>109420803</v>
      </c>
      <c r="C12" s="1" t="s">
        <v>51</v>
      </c>
      <c r="D12" s="1" t="s">
        <v>52</v>
      </c>
      <c r="E12" s="10">
        <v>200283</v>
      </c>
      <c r="F12" s="11">
        <v>166704</v>
      </c>
      <c r="G12" s="11">
        <v>33579</v>
      </c>
      <c r="H12" s="12">
        <v>271.20999999999998</v>
      </c>
      <c r="I12" s="12">
        <v>46.104999999999997</v>
      </c>
      <c r="J12" s="12">
        <v>46.104999999999997</v>
      </c>
      <c r="K12" s="13">
        <v>7234</v>
      </c>
      <c r="L12" s="14">
        <v>0.71199999999999997</v>
      </c>
      <c r="M12" s="11">
        <v>8437</v>
      </c>
      <c r="N12" s="11">
        <v>237469</v>
      </c>
    </row>
    <row r="13" spans="1:14" x14ac:dyDescent="0.2">
      <c r="A13" s="2">
        <v>1</v>
      </c>
      <c r="B13" s="2">
        <v>106330703</v>
      </c>
      <c r="C13" s="1" t="s">
        <v>25</v>
      </c>
      <c r="D13" s="1" t="s">
        <v>26</v>
      </c>
      <c r="E13" s="10">
        <v>35646</v>
      </c>
      <c r="F13" s="11">
        <v>29670</v>
      </c>
      <c r="G13" s="11">
        <v>5976</v>
      </c>
      <c r="H13" s="12">
        <v>47</v>
      </c>
      <c r="I13" s="12">
        <v>7.99</v>
      </c>
      <c r="J13" s="12">
        <v>7.99</v>
      </c>
      <c r="K13" s="13">
        <v>8233</v>
      </c>
      <c r="L13" s="14">
        <v>0.64249999999999996</v>
      </c>
      <c r="M13" s="11">
        <v>8383</v>
      </c>
      <c r="N13" s="11">
        <v>42265</v>
      </c>
    </row>
    <row r="14" spans="1:14" x14ac:dyDescent="0.2">
      <c r="A14" s="2">
        <v>1</v>
      </c>
      <c r="B14" s="2">
        <v>117081003</v>
      </c>
      <c r="C14" s="1" t="s">
        <v>122</v>
      </c>
      <c r="D14" s="1" t="s">
        <v>121</v>
      </c>
      <c r="E14" s="10">
        <v>22759</v>
      </c>
      <c r="F14" s="11">
        <v>18943</v>
      </c>
      <c r="G14" s="11">
        <v>3816</v>
      </c>
      <c r="H14" s="12">
        <v>27.111000000000001</v>
      </c>
      <c r="I14" s="12">
        <v>4.6079999999999997</v>
      </c>
      <c r="J14" s="12">
        <v>4.6079999999999997</v>
      </c>
      <c r="K14" s="13">
        <v>8249</v>
      </c>
      <c r="L14" s="14">
        <v>0.70989999999999998</v>
      </c>
      <c r="M14" s="11">
        <v>8398</v>
      </c>
      <c r="N14" s="11">
        <v>26984</v>
      </c>
    </row>
    <row r="15" spans="1:14" x14ac:dyDescent="0.2">
      <c r="A15" s="2">
        <v>1</v>
      </c>
      <c r="B15" s="2">
        <v>115211103</v>
      </c>
      <c r="C15" s="1" t="s">
        <v>100</v>
      </c>
      <c r="D15" s="1" t="s">
        <v>99</v>
      </c>
      <c r="E15" s="10">
        <v>295476</v>
      </c>
      <c r="F15" s="11">
        <v>245938</v>
      </c>
      <c r="G15" s="11">
        <v>49538</v>
      </c>
      <c r="H15" s="12">
        <v>503.52</v>
      </c>
      <c r="I15" s="12">
        <v>85.597999999999999</v>
      </c>
      <c r="J15" s="12">
        <v>85.597999999999999</v>
      </c>
      <c r="K15" s="13">
        <v>8270</v>
      </c>
      <c r="L15" s="14">
        <v>0.49490000000000001</v>
      </c>
      <c r="M15" s="11">
        <v>8423</v>
      </c>
      <c r="N15" s="11">
        <v>350337</v>
      </c>
    </row>
    <row r="16" spans="1:14" x14ac:dyDescent="0.2">
      <c r="A16" s="2">
        <v>1</v>
      </c>
      <c r="B16" s="2">
        <v>116191503</v>
      </c>
      <c r="C16" s="1" t="s">
        <v>110</v>
      </c>
      <c r="D16" s="1" t="s">
        <v>109</v>
      </c>
      <c r="E16" s="10">
        <v>48606</v>
      </c>
      <c r="F16" s="11">
        <v>40457</v>
      </c>
      <c r="G16" s="11">
        <v>8149</v>
      </c>
      <c r="H16" s="12">
        <v>83.066000000000003</v>
      </c>
      <c r="I16" s="12">
        <v>14.121</v>
      </c>
      <c r="J16" s="12">
        <v>14.121</v>
      </c>
      <c r="K16" s="13">
        <v>7844</v>
      </c>
      <c r="L16" s="14">
        <v>0.52029999999999998</v>
      </c>
      <c r="M16" s="11">
        <v>8413</v>
      </c>
      <c r="N16" s="11">
        <v>57631</v>
      </c>
    </row>
    <row r="17" spans="1:14" x14ac:dyDescent="0.2">
      <c r="A17" s="2">
        <v>1</v>
      </c>
      <c r="B17" s="2">
        <v>101301403</v>
      </c>
      <c r="C17" s="1" t="s">
        <v>3</v>
      </c>
      <c r="D17" s="1" t="s">
        <v>4</v>
      </c>
      <c r="E17" s="10">
        <v>29800</v>
      </c>
      <c r="F17" s="11">
        <v>24804</v>
      </c>
      <c r="G17" s="11">
        <v>4996</v>
      </c>
      <c r="H17" s="12">
        <v>42.970999999999997</v>
      </c>
      <c r="I17" s="12">
        <v>7.3049999999999997</v>
      </c>
      <c r="J17" s="12">
        <v>7.3049999999999997</v>
      </c>
      <c r="K17" s="13">
        <v>9201</v>
      </c>
      <c r="L17" s="14">
        <v>0.57369999999999999</v>
      </c>
      <c r="M17" s="11">
        <v>8431</v>
      </c>
      <c r="N17" s="11">
        <v>35333</v>
      </c>
    </row>
    <row r="18" spans="1:14" x14ac:dyDescent="0.2">
      <c r="A18" s="2">
        <v>1</v>
      </c>
      <c r="B18" s="2">
        <v>112281302</v>
      </c>
      <c r="C18" s="1" t="s">
        <v>74</v>
      </c>
      <c r="D18" s="1" t="s">
        <v>75</v>
      </c>
      <c r="E18" s="10">
        <v>212936</v>
      </c>
      <c r="F18" s="11">
        <v>177236</v>
      </c>
      <c r="G18" s="11">
        <v>35700</v>
      </c>
      <c r="H18" s="12">
        <v>407.40600000000001</v>
      </c>
      <c r="I18" s="12">
        <v>69.259</v>
      </c>
      <c r="J18" s="12">
        <v>69.259</v>
      </c>
      <c r="K18" s="13">
        <v>7190</v>
      </c>
      <c r="L18" s="14">
        <v>0.50700000000000001</v>
      </c>
      <c r="M18" s="11">
        <v>8404</v>
      </c>
      <c r="N18" s="11">
        <v>252472</v>
      </c>
    </row>
    <row r="19" spans="1:14" x14ac:dyDescent="0.2">
      <c r="A19" s="2">
        <v>1</v>
      </c>
      <c r="B19" s="2">
        <v>103021752</v>
      </c>
      <c r="C19" s="1" t="s">
        <v>8</v>
      </c>
      <c r="D19" s="1" t="s">
        <v>9</v>
      </c>
      <c r="E19" s="10">
        <v>6051</v>
      </c>
      <c r="F19" s="11">
        <v>6051</v>
      </c>
      <c r="G19" s="11">
        <v>0</v>
      </c>
      <c r="H19" s="12">
        <v>16</v>
      </c>
      <c r="I19" s="12">
        <v>2.72</v>
      </c>
      <c r="J19" s="12" t="s">
        <v>633</v>
      </c>
      <c r="K19" s="13">
        <v>9685</v>
      </c>
      <c r="L19" s="14">
        <v>0.375</v>
      </c>
      <c r="M19" s="11">
        <v>8450</v>
      </c>
      <c r="N19" s="11">
        <v>8619</v>
      </c>
    </row>
    <row r="20" spans="1:14" x14ac:dyDescent="0.2">
      <c r="A20" s="2">
        <v>1</v>
      </c>
      <c r="B20" s="2">
        <v>125231232</v>
      </c>
      <c r="C20" s="1" t="s">
        <v>150</v>
      </c>
      <c r="D20" s="1" t="s">
        <v>151</v>
      </c>
      <c r="E20" s="10">
        <v>115283</v>
      </c>
      <c r="F20" s="11">
        <v>95955</v>
      </c>
      <c r="G20" s="11">
        <v>19328</v>
      </c>
      <c r="H20" s="12">
        <v>111.88500000000001</v>
      </c>
      <c r="I20" s="12">
        <v>19.02</v>
      </c>
      <c r="J20" s="12">
        <v>19.02</v>
      </c>
      <c r="K20" s="13">
        <v>9038</v>
      </c>
      <c r="L20" s="14">
        <v>0.8528</v>
      </c>
      <c r="M20" s="11">
        <v>8427</v>
      </c>
      <c r="N20" s="11">
        <v>136688</v>
      </c>
    </row>
    <row r="21" spans="1:14" x14ac:dyDescent="0.2">
      <c r="A21" s="2">
        <v>1</v>
      </c>
      <c r="B21" s="2">
        <v>108051503</v>
      </c>
      <c r="C21" s="1" t="s">
        <v>31</v>
      </c>
      <c r="D21" s="1" t="s">
        <v>32</v>
      </c>
      <c r="E21" s="10">
        <v>18496</v>
      </c>
      <c r="F21" s="11">
        <v>15395</v>
      </c>
      <c r="G21" s="11">
        <v>3101</v>
      </c>
      <c r="H21" s="12">
        <v>30</v>
      </c>
      <c r="I21" s="12">
        <v>5.0999999999999996</v>
      </c>
      <c r="J21" s="12">
        <v>5.0999999999999996</v>
      </c>
      <c r="K21" s="13">
        <v>6526</v>
      </c>
      <c r="L21" s="14">
        <v>0.65890000000000004</v>
      </c>
      <c r="M21" s="11">
        <v>8380</v>
      </c>
      <c r="N21" s="11">
        <v>21930</v>
      </c>
    </row>
    <row r="22" spans="1:14" x14ac:dyDescent="0.2">
      <c r="A22" s="2">
        <v>1</v>
      </c>
      <c r="B22" s="2">
        <v>106161703</v>
      </c>
      <c r="C22" s="1" t="s">
        <v>23</v>
      </c>
      <c r="D22" s="1" t="s">
        <v>24</v>
      </c>
      <c r="E22" s="10">
        <v>39749</v>
      </c>
      <c r="F22" s="11">
        <v>33085</v>
      </c>
      <c r="G22" s="11">
        <v>6664</v>
      </c>
      <c r="H22" s="12">
        <v>52.548000000000002</v>
      </c>
      <c r="I22" s="12">
        <v>8.9329999999999998</v>
      </c>
      <c r="J22" s="12">
        <v>8.9329999999999998</v>
      </c>
      <c r="K22" s="13">
        <v>8023</v>
      </c>
      <c r="L22" s="14">
        <v>0.65759999999999996</v>
      </c>
      <c r="M22" s="11">
        <v>8411</v>
      </c>
      <c r="N22" s="11">
        <v>47130</v>
      </c>
    </row>
    <row r="23" spans="1:14" x14ac:dyDescent="0.2">
      <c r="A23" s="2">
        <v>1</v>
      </c>
      <c r="B23" s="2">
        <v>110171003</v>
      </c>
      <c r="C23" s="1" t="s">
        <v>60</v>
      </c>
      <c r="D23" s="1" t="s">
        <v>61</v>
      </c>
      <c r="E23" s="10">
        <v>14301</v>
      </c>
      <c r="F23" s="11">
        <v>11903</v>
      </c>
      <c r="G23" s="11">
        <v>2398</v>
      </c>
      <c r="H23" s="12">
        <v>18</v>
      </c>
      <c r="I23" s="12">
        <v>3.06</v>
      </c>
      <c r="J23" s="12">
        <v>3.06</v>
      </c>
      <c r="K23" s="13">
        <v>8552</v>
      </c>
      <c r="L23" s="14">
        <v>0.65769999999999995</v>
      </c>
      <c r="M23" s="11">
        <v>8425</v>
      </c>
      <c r="N23" s="11">
        <v>16956</v>
      </c>
    </row>
    <row r="24" spans="1:14" x14ac:dyDescent="0.2">
      <c r="A24" s="2">
        <v>1</v>
      </c>
      <c r="B24" s="2">
        <v>105201033</v>
      </c>
      <c r="C24" s="1" t="s">
        <v>18</v>
      </c>
      <c r="D24" s="1" t="s">
        <v>19</v>
      </c>
      <c r="E24" s="10">
        <v>70949</v>
      </c>
      <c r="F24" s="11">
        <v>59054</v>
      </c>
      <c r="G24" s="11">
        <v>11895</v>
      </c>
      <c r="H24" s="12">
        <v>99.11</v>
      </c>
      <c r="I24" s="12">
        <v>16.847999999999999</v>
      </c>
      <c r="J24" s="12">
        <v>16.847999999999999</v>
      </c>
      <c r="K24" s="13">
        <v>8039</v>
      </c>
      <c r="L24" s="14">
        <v>0.62109999999999999</v>
      </c>
      <c r="M24" s="11">
        <v>8415</v>
      </c>
      <c r="N24" s="11">
        <v>84122</v>
      </c>
    </row>
    <row r="25" spans="1:14" x14ac:dyDescent="0.2">
      <c r="A25" s="2">
        <v>1</v>
      </c>
      <c r="B25" s="2">
        <v>113381303</v>
      </c>
      <c r="C25" s="1" t="s">
        <v>90</v>
      </c>
      <c r="D25" s="1" t="s">
        <v>91</v>
      </c>
      <c r="E25" s="10">
        <v>15367</v>
      </c>
      <c r="F25" s="11">
        <v>12791</v>
      </c>
      <c r="G25" s="11">
        <v>2576</v>
      </c>
      <c r="H25" s="12">
        <v>26.754999999999999</v>
      </c>
      <c r="I25" s="12">
        <v>4.548</v>
      </c>
      <c r="J25" s="12">
        <v>4.548</v>
      </c>
      <c r="K25" s="13">
        <v>8596</v>
      </c>
      <c r="L25" s="14">
        <v>0.47610000000000002</v>
      </c>
      <c r="M25" s="11">
        <v>8415</v>
      </c>
      <c r="N25" s="11">
        <v>18221</v>
      </c>
    </row>
    <row r="26" spans="1:14" x14ac:dyDescent="0.2">
      <c r="A26" s="2">
        <v>1</v>
      </c>
      <c r="B26" s="2">
        <v>105251453</v>
      </c>
      <c r="C26" s="1" t="s">
        <v>20</v>
      </c>
      <c r="D26" s="1" t="s">
        <v>21</v>
      </c>
      <c r="E26" s="10">
        <v>135564</v>
      </c>
      <c r="F26" s="11">
        <v>112836</v>
      </c>
      <c r="G26" s="11">
        <v>22728</v>
      </c>
      <c r="H26" s="12">
        <v>170.93700000000001</v>
      </c>
      <c r="I26" s="12">
        <v>29.059000000000001</v>
      </c>
      <c r="J26" s="12">
        <v>29.059000000000001</v>
      </c>
      <c r="K26" s="13">
        <v>7378</v>
      </c>
      <c r="L26" s="14">
        <v>0.74970000000000003</v>
      </c>
      <c r="M26" s="11">
        <v>8418</v>
      </c>
      <c r="N26" s="11">
        <v>160734</v>
      </c>
    </row>
    <row r="27" spans="1:14" x14ac:dyDescent="0.2">
      <c r="A27" s="2">
        <v>1</v>
      </c>
      <c r="B27" s="2">
        <v>109531304</v>
      </c>
      <c r="C27" s="1" t="s">
        <v>53</v>
      </c>
      <c r="D27" s="1" t="s">
        <v>54</v>
      </c>
      <c r="E27" s="10">
        <v>57998</v>
      </c>
      <c r="F27" s="11">
        <v>48274</v>
      </c>
      <c r="G27" s="11">
        <v>9724</v>
      </c>
      <c r="H27" s="12">
        <v>78.432000000000002</v>
      </c>
      <c r="I27" s="12">
        <v>13.333</v>
      </c>
      <c r="J27" s="12">
        <v>13.333</v>
      </c>
      <c r="K27" s="13">
        <v>8638</v>
      </c>
      <c r="L27" s="14">
        <v>0.6129</v>
      </c>
      <c r="M27" s="11">
        <v>8415</v>
      </c>
      <c r="N27" s="11">
        <v>68766</v>
      </c>
    </row>
    <row r="28" spans="1:14" x14ac:dyDescent="0.2">
      <c r="A28" s="2">
        <v>1</v>
      </c>
      <c r="B28" s="2">
        <v>115211603</v>
      </c>
      <c r="C28" s="1" t="s">
        <v>101</v>
      </c>
      <c r="D28" s="1" t="s">
        <v>99</v>
      </c>
      <c r="E28" s="10">
        <v>51438</v>
      </c>
      <c r="F28" s="11">
        <v>42814</v>
      </c>
      <c r="G28" s="11">
        <v>8624</v>
      </c>
      <c r="H28" s="12">
        <v>130.05600000000001</v>
      </c>
      <c r="I28" s="12">
        <v>22.109000000000002</v>
      </c>
      <c r="J28" s="12">
        <v>22.109000000000002</v>
      </c>
      <c r="K28" s="13">
        <v>7356</v>
      </c>
      <c r="L28" s="14">
        <v>0.375</v>
      </c>
      <c r="M28" s="11">
        <v>8404</v>
      </c>
      <c r="N28" s="11">
        <v>60988</v>
      </c>
    </row>
    <row r="29" spans="1:14" x14ac:dyDescent="0.2">
      <c r="A29" s="2">
        <v>1</v>
      </c>
      <c r="B29" s="2">
        <v>116471803</v>
      </c>
      <c r="C29" s="1" t="s">
        <v>111</v>
      </c>
      <c r="D29" s="1" t="s">
        <v>112</v>
      </c>
      <c r="E29" s="10">
        <v>18086</v>
      </c>
      <c r="F29" s="11">
        <v>15054</v>
      </c>
      <c r="G29" s="11">
        <v>3032</v>
      </c>
      <c r="H29" s="12">
        <v>39.950000000000003</v>
      </c>
      <c r="I29" s="12">
        <v>6.7910000000000004</v>
      </c>
      <c r="J29" s="12">
        <v>6.7910000000000004</v>
      </c>
      <c r="K29" s="13">
        <v>8432</v>
      </c>
      <c r="L29" s="14">
        <v>0.37580000000000002</v>
      </c>
      <c r="M29" s="11">
        <v>8403</v>
      </c>
      <c r="N29" s="11">
        <v>21445</v>
      </c>
    </row>
    <row r="30" spans="1:14" x14ac:dyDescent="0.2">
      <c r="A30" s="2">
        <v>1</v>
      </c>
      <c r="B30" s="2">
        <v>120522003</v>
      </c>
      <c r="C30" s="1" t="s">
        <v>143</v>
      </c>
      <c r="D30" s="1" t="s">
        <v>137</v>
      </c>
      <c r="E30" s="10">
        <v>134821</v>
      </c>
      <c r="F30" s="11">
        <v>134821</v>
      </c>
      <c r="G30" s="11">
        <v>0</v>
      </c>
      <c r="H30" s="12">
        <v>232.166</v>
      </c>
      <c r="I30" s="12">
        <v>39.468000000000004</v>
      </c>
      <c r="J30" s="12" t="s">
        <v>633</v>
      </c>
      <c r="K30" s="13">
        <v>9032</v>
      </c>
      <c r="L30" s="14">
        <v>0.5786</v>
      </c>
      <c r="M30" s="11">
        <v>8410</v>
      </c>
      <c r="N30" s="11">
        <v>192052</v>
      </c>
    </row>
    <row r="31" spans="1:14" x14ac:dyDescent="0.2">
      <c r="A31" s="2">
        <v>1</v>
      </c>
      <c r="B31" s="2">
        <v>107651603</v>
      </c>
      <c r="C31" s="1" t="s">
        <v>29</v>
      </c>
      <c r="D31" s="1" t="s">
        <v>30</v>
      </c>
      <c r="E31" s="10">
        <v>70525</v>
      </c>
      <c r="F31" s="11">
        <v>58701</v>
      </c>
      <c r="G31" s="11">
        <v>11824</v>
      </c>
      <c r="H31" s="12">
        <v>90.947000000000003</v>
      </c>
      <c r="I31" s="12">
        <v>15.46</v>
      </c>
      <c r="J31" s="12">
        <v>15.46</v>
      </c>
      <c r="K31" s="13">
        <v>8179</v>
      </c>
      <c r="L31" s="14">
        <v>0.6613</v>
      </c>
      <c r="M31" s="11">
        <v>8412</v>
      </c>
      <c r="N31" s="11">
        <v>83620</v>
      </c>
    </row>
    <row r="32" spans="1:14" x14ac:dyDescent="0.2">
      <c r="A32" s="2">
        <v>1</v>
      </c>
      <c r="B32" s="2">
        <v>112671803</v>
      </c>
      <c r="C32" s="1" t="s">
        <v>76</v>
      </c>
      <c r="D32" s="1" t="s">
        <v>77</v>
      </c>
      <c r="E32" s="10">
        <v>128846</v>
      </c>
      <c r="F32" s="11">
        <v>107244</v>
      </c>
      <c r="G32" s="11">
        <v>21602</v>
      </c>
      <c r="H32" s="12">
        <v>174.846</v>
      </c>
      <c r="I32" s="12">
        <v>29.722999999999999</v>
      </c>
      <c r="J32" s="12">
        <v>29.722999999999999</v>
      </c>
      <c r="K32" s="13">
        <v>8694</v>
      </c>
      <c r="L32" s="14">
        <v>0.6089</v>
      </c>
      <c r="M32" s="11">
        <v>8441</v>
      </c>
      <c r="N32" s="11">
        <v>152768</v>
      </c>
    </row>
    <row r="33" spans="1:14" x14ac:dyDescent="0.2">
      <c r="A33" s="2">
        <v>1</v>
      </c>
      <c r="B33" s="2">
        <v>113362303</v>
      </c>
      <c r="C33" s="1" t="s">
        <v>80</v>
      </c>
      <c r="D33" s="1" t="s">
        <v>81</v>
      </c>
      <c r="E33" s="10">
        <v>52851</v>
      </c>
      <c r="F33" s="11">
        <v>43990</v>
      </c>
      <c r="G33" s="11">
        <v>8861</v>
      </c>
      <c r="H33" s="12">
        <v>117.009</v>
      </c>
      <c r="I33" s="12">
        <v>19.890999999999998</v>
      </c>
      <c r="J33" s="12">
        <v>19.890999999999998</v>
      </c>
      <c r="K33" s="13">
        <v>8498</v>
      </c>
      <c r="L33" s="14">
        <v>0.375</v>
      </c>
      <c r="M33" s="11">
        <v>8401</v>
      </c>
      <c r="N33" s="11">
        <v>62664</v>
      </c>
    </row>
    <row r="34" spans="1:14" x14ac:dyDescent="0.2">
      <c r="A34" s="2">
        <v>1</v>
      </c>
      <c r="B34" s="2">
        <v>113382303</v>
      </c>
      <c r="C34" s="1" t="s">
        <v>92</v>
      </c>
      <c r="D34" s="1" t="s">
        <v>91</v>
      </c>
      <c r="E34" s="10">
        <v>15205</v>
      </c>
      <c r="F34" s="11">
        <v>12656</v>
      </c>
      <c r="G34" s="11">
        <v>2549</v>
      </c>
      <c r="H34" s="12">
        <v>30.547999999999998</v>
      </c>
      <c r="I34" s="12">
        <v>5.1929999999999996</v>
      </c>
      <c r="J34" s="12">
        <v>5.1929999999999996</v>
      </c>
      <c r="K34" s="13">
        <v>8188</v>
      </c>
      <c r="L34" s="14">
        <v>0.42399999999999999</v>
      </c>
      <c r="M34" s="11">
        <v>8410</v>
      </c>
      <c r="N34" s="11">
        <v>18029</v>
      </c>
    </row>
    <row r="35" spans="1:14" x14ac:dyDescent="0.2">
      <c r="A35" s="2">
        <v>1</v>
      </c>
      <c r="B35" s="2">
        <v>120483302</v>
      </c>
      <c r="C35" s="1" t="s">
        <v>142</v>
      </c>
      <c r="D35" s="1" t="s">
        <v>141</v>
      </c>
      <c r="E35" s="10">
        <v>118809</v>
      </c>
      <c r="F35" s="11">
        <v>118809</v>
      </c>
      <c r="G35" s="11">
        <v>0</v>
      </c>
      <c r="H35" s="12">
        <v>221.62200000000001</v>
      </c>
      <c r="I35" s="12">
        <v>37.674999999999997</v>
      </c>
      <c r="J35" s="12" t="s">
        <v>633</v>
      </c>
      <c r="K35" s="13">
        <v>9136</v>
      </c>
      <c r="L35" s="14">
        <v>0.53249999999999997</v>
      </c>
      <c r="M35" s="11">
        <v>8436</v>
      </c>
      <c r="N35" s="11">
        <v>169243</v>
      </c>
    </row>
    <row r="36" spans="1:14" x14ac:dyDescent="0.2">
      <c r="A36" s="2">
        <v>1</v>
      </c>
      <c r="B36" s="2">
        <v>113362403</v>
      </c>
      <c r="C36" s="1" t="s">
        <v>82</v>
      </c>
      <c r="D36" s="1" t="s">
        <v>81</v>
      </c>
      <c r="E36" s="10">
        <v>84991</v>
      </c>
      <c r="F36" s="11">
        <v>70742</v>
      </c>
      <c r="G36" s="11">
        <v>14249</v>
      </c>
      <c r="H36" s="12">
        <v>137.18199999999999</v>
      </c>
      <c r="I36" s="12">
        <v>23.32</v>
      </c>
      <c r="J36" s="12">
        <v>23.32</v>
      </c>
      <c r="K36" s="13">
        <v>8231</v>
      </c>
      <c r="L36" s="14">
        <v>0.52500000000000002</v>
      </c>
      <c r="M36" s="11">
        <v>8427</v>
      </c>
      <c r="N36" s="11">
        <v>100772</v>
      </c>
    </row>
    <row r="37" spans="1:14" x14ac:dyDescent="0.2">
      <c r="A37" s="2">
        <v>1</v>
      </c>
      <c r="B37" s="2">
        <v>113362603</v>
      </c>
      <c r="C37" s="1" t="s">
        <v>83</v>
      </c>
      <c r="D37" s="1" t="s">
        <v>81</v>
      </c>
      <c r="E37" s="10">
        <v>19653</v>
      </c>
      <c r="F37" s="11">
        <v>16358</v>
      </c>
      <c r="G37" s="11">
        <v>3295</v>
      </c>
      <c r="H37" s="12">
        <v>34</v>
      </c>
      <c r="I37" s="12">
        <v>5.78</v>
      </c>
      <c r="J37" s="12">
        <v>5.78</v>
      </c>
      <c r="K37" s="13">
        <v>8452</v>
      </c>
      <c r="L37" s="14">
        <v>0.47839999999999999</v>
      </c>
      <c r="M37" s="11">
        <v>8427</v>
      </c>
      <c r="N37" s="11">
        <v>23302</v>
      </c>
    </row>
    <row r="38" spans="1:14" x14ac:dyDescent="0.2">
      <c r="A38" s="2">
        <v>1</v>
      </c>
      <c r="B38" s="2">
        <v>112013054</v>
      </c>
      <c r="C38" s="1" t="s">
        <v>70</v>
      </c>
      <c r="D38" s="1" t="s">
        <v>69</v>
      </c>
      <c r="E38" s="10">
        <v>28232</v>
      </c>
      <c r="F38" s="11">
        <v>23499</v>
      </c>
      <c r="G38" s="11">
        <v>4733</v>
      </c>
      <c r="H38" s="12">
        <v>50.88</v>
      </c>
      <c r="I38" s="12">
        <v>8.6489999999999991</v>
      </c>
      <c r="J38" s="12">
        <v>8.6489999999999991</v>
      </c>
      <c r="K38" s="13">
        <v>7980</v>
      </c>
      <c r="L38" s="14">
        <v>0.48499999999999999</v>
      </c>
      <c r="M38" s="11">
        <v>8407</v>
      </c>
      <c r="N38" s="11">
        <v>33474</v>
      </c>
    </row>
    <row r="39" spans="1:14" x14ac:dyDescent="0.2">
      <c r="A39" s="2">
        <v>1</v>
      </c>
      <c r="B39" s="2">
        <v>101632403</v>
      </c>
      <c r="C39" s="1" t="s">
        <v>5</v>
      </c>
      <c r="D39" s="1" t="s">
        <v>6</v>
      </c>
      <c r="E39" s="10">
        <v>71239</v>
      </c>
      <c r="F39" s="11">
        <v>59295</v>
      </c>
      <c r="G39" s="11">
        <v>11944</v>
      </c>
      <c r="H39" s="12">
        <v>101.4</v>
      </c>
      <c r="I39" s="12">
        <v>17.238</v>
      </c>
      <c r="J39" s="12">
        <v>17.238</v>
      </c>
      <c r="K39" s="13">
        <v>9175</v>
      </c>
      <c r="L39" s="14">
        <v>0.58250000000000002</v>
      </c>
      <c r="M39" s="11">
        <v>8412</v>
      </c>
      <c r="N39" s="11">
        <v>84466</v>
      </c>
    </row>
    <row r="40" spans="1:14" x14ac:dyDescent="0.2">
      <c r="A40" s="2">
        <v>1</v>
      </c>
      <c r="B40" s="2">
        <v>112013753</v>
      </c>
      <c r="C40" s="1" t="s">
        <v>71</v>
      </c>
      <c r="D40" s="1" t="s">
        <v>69</v>
      </c>
      <c r="E40" s="10">
        <v>214152</v>
      </c>
      <c r="F40" s="11">
        <v>178248</v>
      </c>
      <c r="G40" s="11">
        <v>35904</v>
      </c>
      <c r="H40" s="12">
        <v>473.54399999999998</v>
      </c>
      <c r="I40" s="12">
        <v>80.501999999999995</v>
      </c>
      <c r="J40" s="12">
        <v>80.501999999999995</v>
      </c>
      <c r="K40" s="13">
        <v>10242</v>
      </c>
      <c r="L40" s="14">
        <v>0.375</v>
      </c>
      <c r="M40" s="11">
        <v>8411</v>
      </c>
      <c r="N40" s="11">
        <v>253914</v>
      </c>
    </row>
    <row r="41" spans="1:14" x14ac:dyDescent="0.2">
      <c r="A41" s="2">
        <v>1</v>
      </c>
      <c r="B41" s="2">
        <v>108112502</v>
      </c>
      <c r="C41" s="1" t="s">
        <v>41</v>
      </c>
      <c r="D41" s="1" t="s">
        <v>42</v>
      </c>
      <c r="E41" s="10">
        <v>346573</v>
      </c>
      <c r="F41" s="11">
        <v>288468</v>
      </c>
      <c r="G41" s="11">
        <v>58105</v>
      </c>
      <c r="H41" s="12">
        <v>404.74799999999999</v>
      </c>
      <c r="I41" s="12">
        <v>68.807000000000002</v>
      </c>
      <c r="J41" s="12">
        <v>68.807000000000002</v>
      </c>
      <c r="K41" s="13">
        <v>7695</v>
      </c>
      <c r="L41" s="14">
        <v>0.77610000000000001</v>
      </c>
      <c r="M41" s="11">
        <v>8417</v>
      </c>
      <c r="N41" s="11">
        <v>410922</v>
      </c>
    </row>
    <row r="42" spans="1:14" x14ac:dyDescent="0.2">
      <c r="A42" s="2">
        <v>1</v>
      </c>
      <c r="B42" s="2">
        <v>115503004</v>
      </c>
      <c r="C42" s="1" t="s">
        <v>104</v>
      </c>
      <c r="D42" s="1" t="s">
        <v>105</v>
      </c>
      <c r="E42" s="10">
        <v>16743</v>
      </c>
      <c r="F42" s="11">
        <v>13936</v>
      </c>
      <c r="G42" s="11">
        <v>2807</v>
      </c>
      <c r="H42" s="12">
        <v>23</v>
      </c>
      <c r="I42" s="12">
        <v>3.91</v>
      </c>
      <c r="J42" s="12">
        <v>3.91</v>
      </c>
      <c r="K42" s="13">
        <v>9192</v>
      </c>
      <c r="L42" s="14">
        <v>0.60319999999999996</v>
      </c>
      <c r="M42" s="11">
        <v>8417</v>
      </c>
      <c r="N42" s="11">
        <v>19852</v>
      </c>
    </row>
    <row r="43" spans="1:14" x14ac:dyDescent="0.2">
      <c r="A43" s="2">
        <v>1</v>
      </c>
      <c r="B43" s="2">
        <v>104432903</v>
      </c>
      <c r="C43" s="1" t="s">
        <v>16</v>
      </c>
      <c r="D43" s="1" t="s">
        <v>17</v>
      </c>
      <c r="E43" s="10">
        <v>77800</v>
      </c>
      <c r="F43" s="11">
        <v>77800</v>
      </c>
      <c r="G43" s="11">
        <v>0</v>
      </c>
      <c r="H43" s="12">
        <v>157.529</v>
      </c>
      <c r="I43" s="12">
        <v>26.779</v>
      </c>
      <c r="J43" s="12" t="s">
        <v>633</v>
      </c>
      <c r="K43" s="13">
        <v>6827</v>
      </c>
      <c r="L43" s="14">
        <v>0.60619999999999996</v>
      </c>
      <c r="M43" s="11">
        <v>8409</v>
      </c>
      <c r="N43" s="11">
        <v>110826</v>
      </c>
    </row>
    <row r="44" spans="1:14" x14ac:dyDescent="0.2">
      <c r="A44" s="2">
        <v>1</v>
      </c>
      <c r="B44" s="2">
        <v>117414003</v>
      </c>
      <c r="C44" s="1" t="s">
        <v>124</v>
      </c>
      <c r="D44" s="1" t="s">
        <v>125</v>
      </c>
      <c r="E44" s="10">
        <v>131828</v>
      </c>
      <c r="F44" s="11">
        <v>109726</v>
      </c>
      <c r="G44" s="11">
        <v>22102</v>
      </c>
      <c r="H44" s="12">
        <v>183.37100000000001</v>
      </c>
      <c r="I44" s="12">
        <v>31.172999999999998</v>
      </c>
      <c r="J44" s="12">
        <v>31.172999999999998</v>
      </c>
      <c r="K44" s="13">
        <v>7675</v>
      </c>
      <c r="L44" s="14">
        <v>0.65329999999999999</v>
      </c>
      <c r="M44" s="11">
        <v>8415</v>
      </c>
      <c r="N44" s="11">
        <v>156304</v>
      </c>
    </row>
    <row r="45" spans="1:14" x14ac:dyDescent="0.2">
      <c r="A45" s="2">
        <v>1</v>
      </c>
      <c r="B45" s="2">
        <v>109243503</v>
      </c>
      <c r="C45" s="1" t="s">
        <v>48</v>
      </c>
      <c r="D45" s="1" t="s">
        <v>49</v>
      </c>
      <c r="E45" s="10">
        <v>39281</v>
      </c>
      <c r="F45" s="11">
        <v>32695</v>
      </c>
      <c r="G45" s="11">
        <v>6586</v>
      </c>
      <c r="H45" s="12">
        <v>46</v>
      </c>
      <c r="I45" s="12">
        <v>7.82</v>
      </c>
      <c r="J45" s="12">
        <v>7.82</v>
      </c>
      <c r="K45" s="13">
        <v>9870</v>
      </c>
      <c r="L45" s="14">
        <v>0.70750000000000002</v>
      </c>
      <c r="M45" s="11">
        <v>8418</v>
      </c>
      <c r="N45" s="11">
        <v>46574</v>
      </c>
    </row>
    <row r="46" spans="1:14" x14ac:dyDescent="0.2">
      <c r="A46" s="2">
        <v>1</v>
      </c>
      <c r="B46" s="2">
        <v>111343603</v>
      </c>
      <c r="C46" s="1" t="s">
        <v>66</v>
      </c>
      <c r="D46" s="1" t="s">
        <v>67</v>
      </c>
      <c r="E46" s="10">
        <v>152219</v>
      </c>
      <c r="F46" s="11">
        <v>126699</v>
      </c>
      <c r="G46" s="11">
        <v>25520</v>
      </c>
      <c r="H46" s="12">
        <v>285.24799999999999</v>
      </c>
      <c r="I46" s="12">
        <v>48.491999999999997</v>
      </c>
      <c r="J46" s="12">
        <v>48.491999999999997</v>
      </c>
      <c r="K46" s="13">
        <v>6465</v>
      </c>
      <c r="L46" s="14">
        <v>0.57569999999999999</v>
      </c>
      <c r="M46" s="11">
        <v>8387</v>
      </c>
      <c r="N46" s="11">
        <v>180482</v>
      </c>
    </row>
    <row r="47" spans="1:14" x14ac:dyDescent="0.2">
      <c r="A47" s="2">
        <v>1</v>
      </c>
      <c r="B47" s="2">
        <v>111312804</v>
      </c>
      <c r="C47" s="1" t="s">
        <v>62</v>
      </c>
      <c r="D47" s="1" t="s">
        <v>63</v>
      </c>
      <c r="E47" s="10">
        <v>54583</v>
      </c>
      <c r="F47" s="11">
        <v>45432</v>
      </c>
      <c r="G47" s="11">
        <v>9151</v>
      </c>
      <c r="H47" s="12">
        <v>72.376000000000005</v>
      </c>
      <c r="I47" s="12">
        <v>12.303000000000001</v>
      </c>
      <c r="J47" s="12">
        <v>12.303000000000001</v>
      </c>
      <c r="K47" s="13">
        <v>7945</v>
      </c>
      <c r="L47" s="14">
        <v>0.66210000000000002</v>
      </c>
      <c r="M47" s="11">
        <v>8400</v>
      </c>
      <c r="N47" s="11">
        <v>64718</v>
      </c>
    </row>
    <row r="48" spans="1:14" x14ac:dyDescent="0.2">
      <c r="A48" s="2">
        <v>1</v>
      </c>
      <c r="B48" s="2">
        <v>114064003</v>
      </c>
      <c r="C48" s="1" t="s">
        <v>94</v>
      </c>
      <c r="D48" s="1" t="s">
        <v>95</v>
      </c>
      <c r="E48" s="10">
        <v>91559</v>
      </c>
      <c r="F48" s="11">
        <v>76209</v>
      </c>
      <c r="G48" s="11">
        <v>15350</v>
      </c>
      <c r="H48" s="12">
        <v>201.88300000000001</v>
      </c>
      <c r="I48" s="12">
        <v>34.32</v>
      </c>
      <c r="J48" s="12">
        <v>34.32</v>
      </c>
      <c r="K48" s="13">
        <v>12572</v>
      </c>
      <c r="L48" s="14">
        <v>0.375</v>
      </c>
      <c r="M48" s="11">
        <v>8435</v>
      </c>
      <c r="N48" s="11">
        <v>108559</v>
      </c>
    </row>
    <row r="49" spans="1:14" x14ac:dyDescent="0.2">
      <c r="A49" s="2">
        <v>1</v>
      </c>
      <c r="B49" s="2">
        <v>113363603</v>
      </c>
      <c r="C49" s="1" t="s">
        <v>84</v>
      </c>
      <c r="D49" s="1" t="s">
        <v>81</v>
      </c>
      <c r="E49" s="10">
        <v>54201</v>
      </c>
      <c r="F49" s="11">
        <v>45114</v>
      </c>
      <c r="G49" s="11">
        <v>9087</v>
      </c>
      <c r="H49" s="12">
        <v>106</v>
      </c>
      <c r="I49" s="12">
        <v>18.02</v>
      </c>
      <c r="J49" s="12">
        <v>18.02</v>
      </c>
      <c r="K49" s="13">
        <v>8811</v>
      </c>
      <c r="L49" s="14">
        <v>0.42320000000000002</v>
      </c>
      <c r="M49" s="11">
        <v>8427</v>
      </c>
      <c r="N49" s="11">
        <v>64265</v>
      </c>
    </row>
    <row r="50" spans="1:14" x14ac:dyDescent="0.2">
      <c r="A50" s="2">
        <v>1</v>
      </c>
      <c r="B50" s="2">
        <v>113364002</v>
      </c>
      <c r="C50" s="1" t="s">
        <v>85</v>
      </c>
      <c r="D50" s="1" t="s">
        <v>81</v>
      </c>
      <c r="E50" s="10">
        <v>315662</v>
      </c>
      <c r="F50" s="11">
        <v>262739</v>
      </c>
      <c r="G50" s="11">
        <v>52923</v>
      </c>
      <c r="H50" s="12">
        <v>373.255</v>
      </c>
      <c r="I50" s="12">
        <v>63.453000000000003</v>
      </c>
      <c r="J50" s="12">
        <v>63.453000000000003</v>
      </c>
      <c r="K50" s="13">
        <v>8638</v>
      </c>
      <c r="L50" s="14">
        <v>0.69820000000000004</v>
      </c>
      <c r="M50" s="11">
        <v>8448</v>
      </c>
      <c r="N50" s="11">
        <v>374271</v>
      </c>
    </row>
    <row r="51" spans="1:14" x14ac:dyDescent="0.2">
      <c r="A51" s="2">
        <v>1</v>
      </c>
      <c r="B51" s="2">
        <v>104374003</v>
      </c>
      <c r="C51" s="1" t="s">
        <v>12</v>
      </c>
      <c r="D51" s="1" t="s">
        <v>13</v>
      </c>
      <c r="E51" s="10">
        <v>49579</v>
      </c>
      <c r="F51" s="11">
        <v>41267</v>
      </c>
      <c r="G51" s="11">
        <v>8312</v>
      </c>
      <c r="H51" s="12">
        <v>63.970999999999997</v>
      </c>
      <c r="I51" s="12">
        <v>10.875</v>
      </c>
      <c r="J51" s="12">
        <v>10.875</v>
      </c>
      <c r="K51" s="13">
        <v>8051</v>
      </c>
      <c r="L51" s="14">
        <v>0.6714</v>
      </c>
      <c r="M51" s="11">
        <v>8396</v>
      </c>
      <c r="N51" s="11">
        <v>58784</v>
      </c>
    </row>
    <row r="52" spans="1:14" x14ac:dyDescent="0.2">
      <c r="A52" s="2">
        <v>1</v>
      </c>
      <c r="B52" s="2">
        <v>112015203</v>
      </c>
      <c r="C52" s="1" t="s">
        <v>72</v>
      </c>
      <c r="D52" s="1" t="s">
        <v>69</v>
      </c>
      <c r="E52" s="10">
        <v>64260</v>
      </c>
      <c r="F52" s="11">
        <v>53486</v>
      </c>
      <c r="G52" s="11">
        <v>10774</v>
      </c>
      <c r="H52" s="12">
        <v>104.51300000000001</v>
      </c>
      <c r="I52" s="12">
        <v>17.766999999999999</v>
      </c>
      <c r="J52" s="12">
        <v>17.766999999999999</v>
      </c>
      <c r="K52" s="13">
        <v>7824</v>
      </c>
      <c r="L52" s="14">
        <v>0.54810000000000003</v>
      </c>
      <c r="M52" s="11">
        <v>8410</v>
      </c>
      <c r="N52" s="11">
        <v>76191</v>
      </c>
    </row>
    <row r="53" spans="1:14" x14ac:dyDescent="0.2">
      <c r="A53" s="2">
        <v>1</v>
      </c>
      <c r="B53" s="2">
        <v>113364403</v>
      </c>
      <c r="C53" s="1" t="s">
        <v>86</v>
      </c>
      <c r="D53" s="1" t="s">
        <v>81</v>
      </c>
      <c r="E53" s="10">
        <v>47186</v>
      </c>
      <c r="F53" s="11">
        <v>39275</v>
      </c>
      <c r="G53" s="11">
        <v>7911</v>
      </c>
      <c r="H53" s="12">
        <v>102.111</v>
      </c>
      <c r="I53" s="12">
        <v>17.358000000000001</v>
      </c>
      <c r="J53" s="12">
        <v>17.358000000000001</v>
      </c>
      <c r="K53" s="13">
        <v>8605</v>
      </c>
      <c r="L53" s="14">
        <v>0.38319999999999999</v>
      </c>
      <c r="M53" s="11">
        <v>8411</v>
      </c>
      <c r="N53" s="11">
        <v>55947</v>
      </c>
    </row>
    <row r="54" spans="1:14" x14ac:dyDescent="0.2">
      <c r="A54" s="2">
        <v>1</v>
      </c>
      <c r="B54" s="2">
        <v>128325203</v>
      </c>
      <c r="C54" s="1" t="s">
        <v>152</v>
      </c>
      <c r="D54" s="1" t="s">
        <v>153</v>
      </c>
      <c r="E54" s="10">
        <v>22086</v>
      </c>
      <c r="F54" s="11">
        <v>18383</v>
      </c>
      <c r="G54" s="11">
        <v>3703</v>
      </c>
      <c r="H54" s="12">
        <v>28.641999999999999</v>
      </c>
      <c r="I54" s="12">
        <v>4.8689999999999998</v>
      </c>
      <c r="J54" s="12">
        <v>4.8689999999999998</v>
      </c>
      <c r="K54" s="13">
        <v>9063</v>
      </c>
      <c r="L54" s="14">
        <v>0.63959999999999995</v>
      </c>
      <c r="M54" s="11">
        <v>8409</v>
      </c>
      <c r="N54" s="11">
        <v>26187</v>
      </c>
    </row>
    <row r="55" spans="1:14" x14ac:dyDescent="0.2">
      <c r="A55" s="2">
        <v>1</v>
      </c>
      <c r="B55" s="2">
        <v>101633903</v>
      </c>
      <c r="C55" s="1" t="s">
        <v>7</v>
      </c>
      <c r="D55" s="1" t="s">
        <v>6</v>
      </c>
      <c r="E55" s="10">
        <v>61155</v>
      </c>
      <c r="F55" s="15">
        <v>50902</v>
      </c>
      <c r="G55" s="15">
        <v>10253</v>
      </c>
      <c r="H55" s="12">
        <v>94.406000000000006</v>
      </c>
      <c r="I55" s="12">
        <v>16.048999999999999</v>
      </c>
      <c r="J55" s="12">
        <v>16.048999999999999</v>
      </c>
      <c r="K55" s="16">
        <v>8769</v>
      </c>
      <c r="L55" s="14">
        <v>0.53779999999999994</v>
      </c>
      <c r="M55" s="15">
        <v>8401</v>
      </c>
      <c r="N55" s="11">
        <v>72510</v>
      </c>
    </row>
    <row r="56" spans="1:14" x14ac:dyDescent="0.2">
      <c r="A56" s="2">
        <v>1</v>
      </c>
      <c r="B56" s="2">
        <v>108565203</v>
      </c>
      <c r="C56" s="1" t="s">
        <v>45</v>
      </c>
      <c r="D56" s="1" t="s">
        <v>44</v>
      </c>
      <c r="E56" s="10">
        <v>44039</v>
      </c>
      <c r="F56" s="11">
        <v>36656</v>
      </c>
      <c r="G56" s="11">
        <v>7383</v>
      </c>
      <c r="H56" s="12">
        <v>52.624000000000002</v>
      </c>
      <c r="I56" s="12">
        <v>8.9459999999999997</v>
      </c>
      <c r="J56" s="12">
        <v>8.9459999999999997</v>
      </c>
      <c r="K56" s="13">
        <v>8678</v>
      </c>
      <c r="L56" s="14">
        <v>0.69610000000000005</v>
      </c>
      <c r="M56" s="11">
        <v>8385</v>
      </c>
      <c r="N56" s="11">
        <v>52216</v>
      </c>
    </row>
    <row r="57" spans="1:14" x14ac:dyDescent="0.2">
      <c r="A57" s="2">
        <v>1</v>
      </c>
      <c r="B57" s="2">
        <v>116555003</v>
      </c>
      <c r="C57" s="1" t="s">
        <v>115</v>
      </c>
      <c r="D57" s="1" t="s">
        <v>116</v>
      </c>
      <c r="E57" s="10">
        <v>117922</v>
      </c>
      <c r="F57" s="11">
        <v>98152</v>
      </c>
      <c r="G57" s="11">
        <v>19770</v>
      </c>
      <c r="H57" s="12">
        <v>182.33099999999999</v>
      </c>
      <c r="I57" s="12">
        <v>30.995999999999999</v>
      </c>
      <c r="J57" s="12">
        <v>30.995999999999999</v>
      </c>
      <c r="K57" s="13">
        <v>7107</v>
      </c>
      <c r="L57" s="14">
        <v>0.63470000000000004</v>
      </c>
      <c r="M57" s="11">
        <v>8413</v>
      </c>
      <c r="N57" s="11">
        <v>139817</v>
      </c>
    </row>
    <row r="58" spans="1:14" x14ac:dyDescent="0.2">
      <c r="A58" s="2">
        <v>1</v>
      </c>
      <c r="B58" s="2">
        <v>116605003</v>
      </c>
      <c r="C58" s="1" t="s">
        <v>118</v>
      </c>
      <c r="D58" s="1" t="s">
        <v>119</v>
      </c>
      <c r="E58" s="10">
        <v>51068</v>
      </c>
      <c r="F58" s="11">
        <v>42506</v>
      </c>
      <c r="G58" s="11">
        <v>8562</v>
      </c>
      <c r="H58" s="12">
        <v>81.882000000000005</v>
      </c>
      <c r="I58" s="12">
        <v>13.919</v>
      </c>
      <c r="J58" s="12">
        <v>13.919</v>
      </c>
      <c r="K58" s="13">
        <v>7412</v>
      </c>
      <c r="L58" s="14">
        <v>0.58689999999999998</v>
      </c>
      <c r="M58" s="11">
        <v>8400</v>
      </c>
      <c r="N58" s="11">
        <v>60549</v>
      </c>
    </row>
    <row r="59" spans="1:14" x14ac:dyDescent="0.2">
      <c r="A59" s="2">
        <v>1</v>
      </c>
      <c r="B59" s="2">
        <v>116495003</v>
      </c>
      <c r="C59" s="1" t="s">
        <v>113</v>
      </c>
      <c r="D59" s="1" t="s">
        <v>114</v>
      </c>
      <c r="E59" s="10">
        <v>57970</v>
      </c>
      <c r="F59" s="11">
        <v>48251</v>
      </c>
      <c r="G59" s="11">
        <v>9719</v>
      </c>
      <c r="H59" s="12">
        <v>80.132999999999996</v>
      </c>
      <c r="I59" s="12">
        <v>13.622</v>
      </c>
      <c r="J59" s="12">
        <v>13.622</v>
      </c>
      <c r="K59" s="13">
        <v>7835</v>
      </c>
      <c r="L59" s="14">
        <v>0.64400000000000002</v>
      </c>
      <c r="M59" s="11">
        <v>8413</v>
      </c>
      <c r="N59" s="11">
        <v>68733</v>
      </c>
    </row>
    <row r="60" spans="1:14" x14ac:dyDescent="0.2">
      <c r="A60" s="2">
        <v>1</v>
      </c>
      <c r="B60" s="2">
        <v>104375003</v>
      </c>
      <c r="C60" s="1" t="s">
        <v>14</v>
      </c>
      <c r="D60" s="1" t="s">
        <v>13</v>
      </c>
      <c r="E60" s="10">
        <v>169039</v>
      </c>
      <c r="F60" s="11">
        <v>140699</v>
      </c>
      <c r="G60" s="11">
        <v>28340</v>
      </c>
      <c r="H60" s="12">
        <v>223.80799999999999</v>
      </c>
      <c r="I60" s="12">
        <v>38.046999999999997</v>
      </c>
      <c r="J60" s="12">
        <v>38.046999999999997</v>
      </c>
      <c r="K60" s="13">
        <v>8213</v>
      </c>
      <c r="L60" s="14">
        <v>0.64139999999999997</v>
      </c>
      <c r="M60" s="11">
        <v>8402</v>
      </c>
      <c r="N60" s="11">
        <v>200425</v>
      </c>
    </row>
    <row r="61" spans="1:14" x14ac:dyDescent="0.2">
      <c r="A61" s="2">
        <v>1</v>
      </c>
      <c r="B61" s="2">
        <v>104105353</v>
      </c>
      <c r="C61" s="1" t="s">
        <v>10</v>
      </c>
      <c r="D61" s="1" t="s">
        <v>11</v>
      </c>
      <c r="E61" s="10">
        <v>48424</v>
      </c>
      <c r="F61" s="11">
        <v>40305</v>
      </c>
      <c r="G61" s="11">
        <v>8119</v>
      </c>
      <c r="H61" s="12">
        <v>64.513000000000005</v>
      </c>
      <c r="I61" s="12">
        <v>10.967000000000001</v>
      </c>
      <c r="J61" s="12">
        <v>10.967000000000001</v>
      </c>
      <c r="K61" s="13">
        <v>7907</v>
      </c>
      <c r="L61" s="14">
        <v>0.66210000000000002</v>
      </c>
      <c r="M61" s="11">
        <v>8403</v>
      </c>
      <c r="N61" s="11">
        <v>57415</v>
      </c>
    </row>
    <row r="62" spans="1:14" x14ac:dyDescent="0.2">
      <c r="A62" s="2">
        <v>1</v>
      </c>
      <c r="B62" s="2">
        <v>117415004</v>
      </c>
      <c r="C62" s="1" t="s">
        <v>126</v>
      </c>
      <c r="D62" s="1" t="s">
        <v>125</v>
      </c>
      <c r="E62" s="10">
        <v>58643</v>
      </c>
      <c r="F62" s="11">
        <v>58643</v>
      </c>
      <c r="G62" s="11">
        <v>0</v>
      </c>
      <c r="H62" s="12">
        <v>93.786000000000001</v>
      </c>
      <c r="I62" s="12">
        <v>15.943</v>
      </c>
      <c r="J62" s="12" t="s">
        <v>633</v>
      </c>
      <c r="K62" s="13">
        <v>8717</v>
      </c>
      <c r="L62" s="14">
        <v>0.62309999999999999</v>
      </c>
      <c r="M62" s="11">
        <v>8409</v>
      </c>
      <c r="N62" s="11">
        <v>83536</v>
      </c>
    </row>
    <row r="63" spans="1:14" x14ac:dyDescent="0.2">
      <c r="A63" s="2">
        <v>1</v>
      </c>
      <c r="B63" s="2">
        <v>111316003</v>
      </c>
      <c r="C63" s="1" t="s">
        <v>64</v>
      </c>
      <c r="D63" s="1" t="s">
        <v>63</v>
      </c>
      <c r="E63" s="10">
        <v>56843</v>
      </c>
      <c r="F63" s="11">
        <v>47313</v>
      </c>
      <c r="G63" s="11">
        <v>9530</v>
      </c>
      <c r="H63" s="12">
        <v>77.483000000000004</v>
      </c>
      <c r="I63" s="12">
        <v>13.172000000000001</v>
      </c>
      <c r="J63" s="12">
        <v>13.172000000000001</v>
      </c>
      <c r="K63" s="13">
        <v>6721</v>
      </c>
      <c r="L63" s="14">
        <v>0.76129999999999998</v>
      </c>
      <c r="M63" s="11">
        <v>8396</v>
      </c>
      <c r="N63" s="11">
        <v>67397</v>
      </c>
    </row>
    <row r="64" spans="1:14" x14ac:dyDescent="0.2">
      <c r="A64" s="2">
        <v>1</v>
      </c>
      <c r="B64" s="2">
        <v>108056004</v>
      </c>
      <c r="C64" s="1" t="s">
        <v>33</v>
      </c>
      <c r="D64" s="1" t="s">
        <v>32</v>
      </c>
      <c r="E64" s="10">
        <v>139194</v>
      </c>
      <c r="F64" s="11">
        <v>115857</v>
      </c>
      <c r="G64" s="11">
        <v>23337</v>
      </c>
      <c r="H64" s="12">
        <v>196.87299999999999</v>
      </c>
      <c r="I64" s="12">
        <v>33.468000000000004</v>
      </c>
      <c r="J64" s="12">
        <v>33.468000000000004</v>
      </c>
      <c r="K64" s="13">
        <v>7255</v>
      </c>
      <c r="L64" s="14">
        <v>0.67969999999999997</v>
      </c>
      <c r="M64" s="11">
        <v>8383</v>
      </c>
      <c r="N64" s="11">
        <v>165038</v>
      </c>
    </row>
    <row r="65" spans="1:14" x14ac:dyDescent="0.2">
      <c r="A65" s="2">
        <v>1</v>
      </c>
      <c r="B65" s="2">
        <v>113385003</v>
      </c>
      <c r="C65" s="1" t="s">
        <v>93</v>
      </c>
      <c r="D65" s="1" t="s">
        <v>91</v>
      </c>
      <c r="E65" s="10">
        <v>65854</v>
      </c>
      <c r="F65" s="11">
        <v>54813</v>
      </c>
      <c r="G65" s="11">
        <v>11041</v>
      </c>
      <c r="H65" s="12">
        <v>117</v>
      </c>
      <c r="I65" s="12">
        <v>19.89</v>
      </c>
      <c r="J65" s="12">
        <v>19.89</v>
      </c>
      <c r="K65" s="13">
        <v>8275</v>
      </c>
      <c r="L65" s="14">
        <v>0.47439999999999999</v>
      </c>
      <c r="M65" s="11">
        <v>8399</v>
      </c>
      <c r="N65" s="11">
        <v>78081</v>
      </c>
    </row>
    <row r="66" spans="1:14" x14ac:dyDescent="0.2">
      <c r="A66" s="2">
        <v>1</v>
      </c>
      <c r="B66" s="2">
        <v>109535504</v>
      </c>
      <c r="C66" s="1" t="s">
        <v>55</v>
      </c>
      <c r="D66" s="1" t="s">
        <v>54</v>
      </c>
      <c r="E66" s="10">
        <v>38793</v>
      </c>
      <c r="F66" s="11">
        <v>32289</v>
      </c>
      <c r="G66" s="11">
        <v>6504</v>
      </c>
      <c r="H66" s="12">
        <v>53.540999999999997</v>
      </c>
      <c r="I66" s="12">
        <v>9.1010000000000009</v>
      </c>
      <c r="J66" s="12">
        <v>9.1010000000000009</v>
      </c>
      <c r="K66" s="13">
        <v>9970</v>
      </c>
      <c r="L66" s="14">
        <v>0.6028</v>
      </c>
      <c r="M66" s="11">
        <v>8384</v>
      </c>
      <c r="N66" s="11">
        <v>45995</v>
      </c>
    </row>
    <row r="67" spans="1:14" x14ac:dyDescent="0.2">
      <c r="A67" s="2">
        <v>1</v>
      </c>
      <c r="B67" s="2">
        <v>117596003</v>
      </c>
      <c r="C67" s="1" t="s">
        <v>128</v>
      </c>
      <c r="D67" s="1" t="s">
        <v>129</v>
      </c>
      <c r="E67" s="10">
        <v>79280</v>
      </c>
      <c r="F67" s="11">
        <v>65988</v>
      </c>
      <c r="G67" s="11">
        <v>13292</v>
      </c>
      <c r="H67" s="12">
        <v>93.561000000000007</v>
      </c>
      <c r="I67" s="12">
        <v>15.904999999999999</v>
      </c>
      <c r="J67" s="12">
        <v>15.904999999999999</v>
      </c>
      <c r="K67" s="13">
        <v>8260</v>
      </c>
      <c r="L67" s="14">
        <v>0.71550000000000002</v>
      </c>
      <c r="M67" s="11">
        <v>8411</v>
      </c>
      <c r="N67" s="11">
        <v>93999</v>
      </c>
    </row>
    <row r="68" spans="1:14" x14ac:dyDescent="0.2">
      <c r="A68" s="2">
        <v>1</v>
      </c>
      <c r="B68" s="2">
        <v>115674603</v>
      </c>
      <c r="C68" s="1" t="s">
        <v>107</v>
      </c>
      <c r="D68" s="1" t="s">
        <v>77</v>
      </c>
      <c r="E68" s="10">
        <v>59355</v>
      </c>
      <c r="F68" s="11">
        <v>49404</v>
      </c>
      <c r="G68" s="11">
        <v>9951</v>
      </c>
      <c r="H68" s="12">
        <v>106.31100000000001</v>
      </c>
      <c r="I68" s="12">
        <v>18.071999999999999</v>
      </c>
      <c r="J68" s="12">
        <v>18.071999999999999</v>
      </c>
      <c r="K68" s="13">
        <v>7899</v>
      </c>
      <c r="L68" s="14">
        <v>0.49299999999999999</v>
      </c>
      <c r="M68" s="11">
        <v>8412</v>
      </c>
      <c r="N68" s="11">
        <v>70376</v>
      </c>
    </row>
    <row r="69" spans="1:14" x14ac:dyDescent="0.2">
      <c r="A69" s="2">
        <v>1</v>
      </c>
      <c r="B69" s="2">
        <v>118406003</v>
      </c>
      <c r="C69" s="1" t="s">
        <v>132</v>
      </c>
      <c r="D69" s="1" t="s">
        <v>133</v>
      </c>
      <c r="E69" s="10">
        <v>12027</v>
      </c>
      <c r="F69" s="11">
        <v>12027</v>
      </c>
      <c r="G69" s="11">
        <v>0</v>
      </c>
      <c r="H69" s="12">
        <v>19</v>
      </c>
      <c r="I69" s="12">
        <v>3.23</v>
      </c>
      <c r="J69" s="12" t="s">
        <v>633</v>
      </c>
      <c r="K69" s="13">
        <v>8545</v>
      </c>
      <c r="L69" s="14">
        <v>0.63160000000000005</v>
      </c>
      <c r="M69" s="11">
        <v>8398</v>
      </c>
      <c r="N69" s="11">
        <v>17133</v>
      </c>
    </row>
    <row r="70" spans="1:14" x14ac:dyDescent="0.2">
      <c r="A70" s="2">
        <v>1</v>
      </c>
      <c r="B70" s="2">
        <v>105258503</v>
      </c>
      <c r="C70" s="1" t="s">
        <v>22</v>
      </c>
      <c r="D70" s="1" t="s">
        <v>21</v>
      </c>
      <c r="E70" s="10">
        <v>76140</v>
      </c>
      <c r="F70" s="11">
        <v>63375</v>
      </c>
      <c r="G70" s="11">
        <v>12765</v>
      </c>
      <c r="H70" s="12">
        <v>100.505</v>
      </c>
      <c r="I70" s="12">
        <v>17.085000000000001</v>
      </c>
      <c r="J70" s="12">
        <v>17.085000000000001</v>
      </c>
      <c r="K70" s="13">
        <v>7196</v>
      </c>
      <c r="L70" s="14">
        <v>0.73429999999999995</v>
      </c>
      <c r="M70" s="11">
        <v>8389</v>
      </c>
      <c r="N70" s="11">
        <v>90277</v>
      </c>
    </row>
    <row r="71" spans="1:14" x14ac:dyDescent="0.2">
      <c r="A71" s="2">
        <v>1</v>
      </c>
      <c r="B71" s="2">
        <v>124156503</v>
      </c>
      <c r="C71" s="1" t="s">
        <v>148</v>
      </c>
      <c r="D71" s="1" t="s">
        <v>149</v>
      </c>
      <c r="E71" s="10">
        <v>64155</v>
      </c>
      <c r="F71" s="11">
        <v>53399</v>
      </c>
      <c r="G71" s="11">
        <v>10756</v>
      </c>
      <c r="H71" s="12">
        <v>100.211</v>
      </c>
      <c r="I71" s="12">
        <v>17.035</v>
      </c>
      <c r="J71" s="12">
        <v>17.035</v>
      </c>
      <c r="K71" s="13">
        <v>9996</v>
      </c>
      <c r="L71" s="14">
        <v>0.52849999999999997</v>
      </c>
      <c r="M71" s="11">
        <v>8449</v>
      </c>
      <c r="N71" s="11">
        <v>76066</v>
      </c>
    </row>
    <row r="72" spans="1:14" x14ac:dyDescent="0.2">
      <c r="A72" s="2">
        <v>1</v>
      </c>
      <c r="B72" s="2">
        <v>114066503</v>
      </c>
      <c r="C72" s="1" t="s">
        <v>96</v>
      </c>
      <c r="D72" s="1" t="s">
        <v>95</v>
      </c>
      <c r="E72" s="10">
        <v>30737</v>
      </c>
      <c r="F72" s="11">
        <v>25584</v>
      </c>
      <c r="G72" s="11">
        <v>5153</v>
      </c>
      <c r="H72" s="12">
        <v>64.33</v>
      </c>
      <c r="I72" s="12">
        <v>10.936</v>
      </c>
      <c r="J72" s="12">
        <v>10.936</v>
      </c>
      <c r="K72" s="13">
        <v>9629</v>
      </c>
      <c r="L72" s="14">
        <v>0.39550000000000002</v>
      </c>
      <c r="M72" s="11">
        <v>8426</v>
      </c>
      <c r="N72" s="11">
        <v>36444</v>
      </c>
    </row>
    <row r="73" spans="1:14" x14ac:dyDescent="0.2">
      <c r="A73" s="2">
        <v>1</v>
      </c>
      <c r="B73" s="2">
        <v>113365203</v>
      </c>
      <c r="C73" s="1" t="s">
        <v>87</v>
      </c>
      <c r="D73" s="1" t="s">
        <v>81</v>
      </c>
      <c r="E73" s="10">
        <v>118163</v>
      </c>
      <c r="F73" s="11">
        <v>98352</v>
      </c>
      <c r="G73" s="11">
        <v>19811</v>
      </c>
      <c r="H73" s="12">
        <v>215.29900000000001</v>
      </c>
      <c r="I73" s="12">
        <v>36.6</v>
      </c>
      <c r="J73" s="12">
        <v>36.6</v>
      </c>
      <c r="K73" s="13">
        <v>7922</v>
      </c>
      <c r="L73" s="14">
        <v>0.48320000000000002</v>
      </c>
      <c r="M73" s="11">
        <v>8414</v>
      </c>
      <c r="N73" s="11">
        <v>140102</v>
      </c>
    </row>
    <row r="74" spans="1:14" x14ac:dyDescent="0.2">
      <c r="A74" s="2">
        <v>1</v>
      </c>
      <c r="B74" s="2">
        <v>122098103</v>
      </c>
      <c r="C74" s="1" t="s">
        <v>144</v>
      </c>
      <c r="D74" s="1" t="s">
        <v>145</v>
      </c>
      <c r="E74" s="10">
        <v>6026</v>
      </c>
      <c r="F74" s="11">
        <v>6026</v>
      </c>
      <c r="G74" s="11">
        <v>0</v>
      </c>
      <c r="H74" s="12">
        <v>16</v>
      </c>
      <c r="I74" s="12">
        <v>2.72</v>
      </c>
      <c r="J74" s="12" t="s">
        <v>633</v>
      </c>
      <c r="K74" s="13">
        <v>9494</v>
      </c>
      <c r="L74" s="14">
        <v>0.375</v>
      </c>
      <c r="M74" s="11">
        <v>8416</v>
      </c>
      <c r="N74" s="11">
        <v>8584</v>
      </c>
    </row>
    <row r="75" spans="1:14" x14ac:dyDescent="0.2">
      <c r="A75" s="2">
        <v>1</v>
      </c>
      <c r="B75" s="2">
        <v>128326303</v>
      </c>
      <c r="C75" s="1" t="s">
        <v>154</v>
      </c>
      <c r="D75" s="1" t="s">
        <v>153</v>
      </c>
      <c r="E75" s="10">
        <v>34929</v>
      </c>
      <c r="F75" s="11">
        <v>29073</v>
      </c>
      <c r="G75" s="11">
        <v>5856</v>
      </c>
      <c r="H75" s="12">
        <v>39.320999999999998</v>
      </c>
      <c r="I75" s="12">
        <v>6.6840000000000002</v>
      </c>
      <c r="J75" s="12">
        <v>6.6840000000000002</v>
      </c>
      <c r="K75" s="13">
        <v>10115</v>
      </c>
      <c r="L75" s="14">
        <v>0.73570000000000002</v>
      </c>
      <c r="M75" s="11">
        <v>8422</v>
      </c>
      <c r="N75" s="11">
        <v>41415</v>
      </c>
    </row>
    <row r="76" spans="1:14" x14ac:dyDescent="0.2">
      <c r="A76" s="2">
        <v>1</v>
      </c>
      <c r="B76" s="2">
        <v>113365303</v>
      </c>
      <c r="C76" s="1" t="s">
        <v>88</v>
      </c>
      <c r="D76" s="1" t="s">
        <v>81</v>
      </c>
      <c r="E76" s="10">
        <v>16280</v>
      </c>
      <c r="F76" s="11">
        <v>13551</v>
      </c>
      <c r="G76" s="11">
        <v>2729</v>
      </c>
      <c r="H76" s="12">
        <v>36</v>
      </c>
      <c r="I76" s="12">
        <v>6.12</v>
      </c>
      <c r="J76" s="12">
        <v>6.12</v>
      </c>
      <c r="K76" s="13">
        <v>9536</v>
      </c>
      <c r="L76" s="14">
        <v>0.375</v>
      </c>
      <c r="M76" s="11">
        <v>8411</v>
      </c>
      <c r="N76" s="11">
        <v>19303</v>
      </c>
    </row>
    <row r="77" spans="1:14" x14ac:dyDescent="0.2">
      <c r="A77" s="2">
        <v>1</v>
      </c>
      <c r="B77" s="2">
        <v>123466403</v>
      </c>
      <c r="C77" s="1" t="s">
        <v>146</v>
      </c>
      <c r="D77" s="1" t="s">
        <v>147</v>
      </c>
      <c r="E77" s="10">
        <v>208586</v>
      </c>
      <c r="F77" s="11">
        <v>173615</v>
      </c>
      <c r="G77" s="11">
        <v>34971</v>
      </c>
      <c r="H77" s="12">
        <v>256.36099999999999</v>
      </c>
      <c r="I77" s="12">
        <v>43.581000000000003</v>
      </c>
      <c r="J77" s="12">
        <v>43.581000000000003</v>
      </c>
      <c r="K77" s="13">
        <v>9725</v>
      </c>
      <c r="L77" s="14">
        <v>0.66920000000000002</v>
      </c>
      <c r="M77" s="11">
        <v>8480</v>
      </c>
      <c r="N77" s="11">
        <v>247314</v>
      </c>
    </row>
    <row r="78" spans="1:14" x14ac:dyDescent="0.2">
      <c r="A78" s="2">
        <v>1</v>
      </c>
      <c r="B78" s="2">
        <v>112675503</v>
      </c>
      <c r="C78" s="1" t="s">
        <v>78</v>
      </c>
      <c r="D78" s="1" t="s">
        <v>77</v>
      </c>
      <c r="E78" s="10">
        <v>24892</v>
      </c>
      <c r="F78" s="11">
        <v>20719</v>
      </c>
      <c r="G78" s="11">
        <v>4173</v>
      </c>
      <c r="H78" s="12">
        <v>34.875</v>
      </c>
      <c r="I78" s="12">
        <v>5.9279999999999999</v>
      </c>
      <c r="J78" s="12">
        <v>5.9279999999999999</v>
      </c>
      <c r="K78" s="13">
        <v>8739</v>
      </c>
      <c r="L78" s="14">
        <v>0.58989999999999998</v>
      </c>
      <c r="M78" s="11">
        <v>8440</v>
      </c>
      <c r="N78" s="11">
        <v>29514</v>
      </c>
    </row>
    <row r="79" spans="1:14" x14ac:dyDescent="0.2">
      <c r="A79" s="2">
        <v>1</v>
      </c>
      <c r="B79" s="2">
        <v>109248003</v>
      </c>
      <c r="C79" s="1" t="s">
        <v>50</v>
      </c>
      <c r="D79" s="1" t="s">
        <v>49</v>
      </c>
      <c r="E79" s="10">
        <v>59446</v>
      </c>
      <c r="F79" s="11">
        <v>59446</v>
      </c>
      <c r="G79" s="11">
        <v>0</v>
      </c>
      <c r="H79" s="12">
        <v>141</v>
      </c>
      <c r="I79" s="12">
        <v>23.97</v>
      </c>
      <c r="J79" s="12" t="s">
        <v>633</v>
      </c>
      <c r="K79" s="13">
        <v>6607</v>
      </c>
      <c r="L79" s="14">
        <v>0.53469999999999995</v>
      </c>
      <c r="M79" s="11">
        <v>8411</v>
      </c>
      <c r="N79" s="11">
        <v>84680</v>
      </c>
    </row>
    <row r="80" spans="1:14" x14ac:dyDescent="0.2">
      <c r="A80" s="2">
        <v>1</v>
      </c>
      <c r="B80" s="2">
        <v>108567004</v>
      </c>
      <c r="C80" s="1" t="s">
        <v>46</v>
      </c>
      <c r="D80" s="1" t="s">
        <v>44</v>
      </c>
      <c r="E80" s="10">
        <v>48409</v>
      </c>
      <c r="F80" s="11">
        <v>40293</v>
      </c>
      <c r="G80" s="11">
        <v>8116</v>
      </c>
      <c r="H80" s="12">
        <v>70</v>
      </c>
      <c r="I80" s="12">
        <v>11.9</v>
      </c>
      <c r="J80" s="12">
        <v>11.9</v>
      </c>
      <c r="K80" s="13">
        <v>8594</v>
      </c>
      <c r="L80" s="14">
        <v>0.57550000000000001</v>
      </c>
      <c r="M80" s="11">
        <v>8381</v>
      </c>
      <c r="N80" s="11">
        <v>57397</v>
      </c>
    </row>
    <row r="81" spans="1:14" x14ac:dyDescent="0.2">
      <c r="A81" s="2">
        <v>1</v>
      </c>
      <c r="B81" s="2">
        <v>116557103</v>
      </c>
      <c r="C81" s="1" t="s">
        <v>117</v>
      </c>
      <c r="D81" s="1" t="s">
        <v>116</v>
      </c>
      <c r="E81" s="10">
        <v>47266</v>
      </c>
      <c r="F81" s="11">
        <v>39342</v>
      </c>
      <c r="G81" s="11">
        <v>7924</v>
      </c>
      <c r="H81" s="12">
        <v>75.299000000000007</v>
      </c>
      <c r="I81" s="12">
        <v>12.8</v>
      </c>
      <c r="J81" s="12">
        <v>12.8</v>
      </c>
      <c r="K81" s="13">
        <v>8078</v>
      </c>
      <c r="L81" s="14">
        <v>0.54200000000000004</v>
      </c>
      <c r="M81" s="11">
        <v>8416</v>
      </c>
      <c r="N81" s="11">
        <v>56042</v>
      </c>
    </row>
    <row r="82" spans="1:14" x14ac:dyDescent="0.2">
      <c r="A82" s="2">
        <v>1</v>
      </c>
      <c r="B82" s="2">
        <v>113367003</v>
      </c>
      <c r="C82" s="1" t="s">
        <v>89</v>
      </c>
      <c r="D82" s="1" t="s">
        <v>81</v>
      </c>
      <c r="E82" s="10">
        <v>97020</v>
      </c>
      <c r="F82" s="11">
        <v>80754</v>
      </c>
      <c r="G82" s="11">
        <v>16266</v>
      </c>
      <c r="H82" s="12">
        <v>192.881</v>
      </c>
      <c r="I82" s="12">
        <v>32.789000000000001</v>
      </c>
      <c r="J82" s="12">
        <v>32.789000000000001</v>
      </c>
      <c r="K82" s="13">
        <v>7579</v>
      </c>
      <c r="L82" s="14">
        <v>0.46289999999999998</v>
      </c>
      <c r="M82" s="11">
        <v>8396</v>
      </c>
      <c r="N82" s="11">
        <v>115034</v>
      </c>
    </row>
    <row r="83" spans="1:14" x14ac:dyDescent="0.2">
      <c r="A83" s="2">
        <v>1</v>
      </c>
      <c r="B83" s="2">
        <v>108567703</v>
      </c>
      <c r="C83" s="1" t="s">
        <v>47</v>
      </c>
      <c r="D83" s="1" t="s">
        <v>44</v>
      </c>
      <c r="E83" s="10">
        <v>62706</v>
      </c>
      <c r="F83" s="11">
        <v>52193</v>
      </c>
      <c r="G83" s="11">
        <v>10513</v>
      </c>
      <c r="H83" s="12">
        <v>108.63</v>
      </c>
      <c r="I83" s="12">
        <v>18.466999999999999</v>
      </c>
      <c r="J83" s="12">
        <v>18.466999999999999</v>
      </c>
      <c r="K83" s="13">
        <v>8446</v>
      </c>
      <c r="L83" s="14">
        <v>0.47860000000000003</v>
      </c>
      <c r="M83" s="11">
        <v>8412</v>
      </c>
      <c r="N83" s="11">
        <v>74348</v>
      </c>
    </row>
    <row r="84" spans="1:14" x14ac:dyDescent="0.2">
      <c r="A84" s="2">
        <v>1</v>
      </c>
      <c r="B84" s="2">
        <v>112676203</v>
      </c>
      <c r="C84" s="1" t="s">
        <v>79</v>
      </c>
      <c r="D84" s="1" t="s">
        <v>77</v>
      </c>
      <c r="E84" s="10">
        <v>76796</v>
      </c>
      <c r="F84" s="11">
        <v>63921</v>
      </c>
      <c r="G84" s="11">
        <v>12875</v>
      </c>
      <c r="H84" s="12">
        <v>119.988</v>
      </c>
      <c r="I84" s="12">
        <v>20.396999999999998</v>
      </c>
      <c r="J84" s="12">
        <v>20.396999999999998</v>
      </c>
      <c r="K84" s="13">
        <v>9988</v>
      </c>
      <c r="L84" s="14">
        <v>0.52929999999999999</v>
      </c>
      <c r="M84" s="11">
        <v>8434</v>
      </c>
      <c r="N84" s="11">
        <v>91055</v>
      </c>
    </row>
    <row r="85" spans="1:14" x14ac:dyDescent="0.2">
      <c r="A85" s="2">
        <v>1</v>
      </c>
      <c r="B85" s="2">
        <v>111317503</v>
      </c>
      <c r="C85" s="1" t="s">
        <v>65</v>
      </c>
      <c r="D85" s="1" t="s">
        <v>63</v>
      </c>
      <c r="E85" s="10">
        <v>54407</v>
      </c>
      <c r="F85" s="11">
        <v>45285</v>
      </c>
      <c r="G85" s="11">
        <v>9122</v>
      </c>
      <c r="H85" s="12">
        <v>83.894000000000005</v>
      </c>
      <c r="I85" s="12">
        <v>14.260999999999999</v>
      </c>
      <c r="J85" s="12">
        <v>14.260999999999999</v>
      </c>
      <c r="K85" s="13">
        <v>6797</v>
      </c>
      <c r="L85" s="14">
        <v>0.66549999999999998</v>
      </c>
      <c r="M85" s="11">
        <v>8379</v>
      </c>
      <c r="N85" s="11">
        <v>64508</v>
      </c>
    </row>
    <row r="86" spans="1:14" x14ac:dyDescent="0.2">
      <c r="A86" s="2">
        <v>1</v>
      </c>
      <c r="B86" s="2">
        <v>117597003</v>
      </c>
      <c r="C86" s="1" t="s">
        <v>130</v>
      </c>
      <c r="D86" s="1" t="s">
        <v>129</v>
      </c>
      <c r="E86" s="10">
        <v>13047</v>
      </c>
      <c r="F86" s="11">
        <v>13047</v>
      </c>
      <c r="G86" s="11">
        <v>0</v>
      </c>
      <c r="H86" s="12">
        <v>23</v>
      </c>
      <c r="I86" s="12">
        <v>3.91</v>
      </c>
      <c r="J86" s="12" t="s">
        <v>633</v>
      </c>
      <c r="K86" s="13">
        <v>8303</v>
      </c>
      <c r="L86" s="14">
        <v>0.57250000000000001</v>
      </c>
      <c r="M86" s="11">
        <v>8406</v>
      </c>
      <c r="N86" s="11">
        <v>18586</v>
      </c>
    </row>
    <row r="87" spans="1:14" x14ac:dyDescent="0.2">
      <c r="A87" s="2">
        <v>1</v>
      </c>
      <c r="B87" s="2">
        <v>108077503</v>
      </c>
      <c r="C87" s="1" t="s">
        <v>38</v>
      </c>
      <c r="D87" s="1" t="s">
        <v>36</v>
      </c>
      <c r="E87" s="10">
        <v>44993</v>
      </c>
      <c r="F87" s="11">
        <v>37450</v>
      </c>
      <c r="G87" s="11">
        <v>7543</v>
      </c>
      <c r="H87" s="12">
        <v>80</v>
      </c>
      <c r="I87" s="12">
        <v>13.6</v>
      </c>
      <c r="J87" s="12">
        <v>13.6</v>
      </c>
      <c r="K87" s="13">
        <v>6515</v>
      </c>
      <c r="L87" s="14">
        <v>0.60209999999999997</v>
      </c>
      <c r="M87" s="11">
        <v>8399</v>
      </c>
      <c r="N87" s="11">
        <v>53348</v>
      </c>
    </row>
    <row r="88" spans="1:14" x14ac:dyDescent="0.2">
      <c r="A88" s="2">
        <v>1</v>
      </c>
      <c r="B88" s="2">
        <v>110148002</v>
      </c>
      <c r="C88" s="1" t="s">
        <v>59</v>
      </c>
      <c r="D88" s="1" t="s">
        <v>57</v>
      </c>
      <c r="E88" s="10">
        <v>90449</v>
      </c>
      <c r="F88" s="11">
        <v>75285</v>
      </c>
      <c r="G88" s="11">
        <v>15164</v>
      </c>
      <c r="H88" s="12">
        <v>200.03200000000001</v>
      </c>
      <c r="I88" s="12">
        <v>34.005000000000003</v>
      </c>
      <c r="J88" s="12">
        <v>34.005000000000003</v>
      </c>
      <c r="K88" s="13">
        <v>9975</v>
      </c>
      <c r="L88" s="14">
        <v>0.375</v>
      </c>
      <c r="M88" s="11">
        <v>8410</v>
      </c>
      <c r="N88" s="11">
        <v>107243</v>
      </c>
    </row>
    <row r="89" spans="1:14" x14ac:dyDescent="0.2">
      <c r="A89" s="2">
        <v>1</v>
      </c>
      <c r="B89" s="2">
        <v>106617203</v>
      </c>
      <c r="C89" s="1" t="s">
        <v>27</v>
      </c>
      <c r="D89" s="1" t="s">
        <v>28</v>
      </c>
      <c r="E89" s="10">
        <v>41368</v>
      </c>
      <c r="F89" s="11">
        <v>41368</v>
      </c>
      <c r="G89" s="11">
        <v>0</v>
      </c>
      <c r="H89" s="12">
        <v>58.853000000000002</v>
      </c>
      <c r="I89" s="12">
        <v>10.005000000000001</v>
      </c>
      <c r="J89" s="12" t="s">
        <v>633</v>
      </c>
      <c r="K89" s="13">
        <v>7823</v>
      </c>
      <c r="L89" s="14">
        <v>0.75290000000000001</v>
      </c>
      <c r="M89" s="11">
        <v>8414</v>
      </c>
      <c r="N89" s="11">
        <v>58929</v>
      </c>
    </row>
    <row r="90" spans="1:14" x14ac:dyDescent="0.2">
      <c r="A90" s="2">
        <v>1</v>
      </c>
      <c r="B90" s="2">
        <v>129547803</v>
      </c>
      <c r="C90" s="1" t="s">
        <v>156</v>
      </c>
      <c r="D90" s="1" t="s">
        <v>157</v>
      </c>
      <c r="E90" s="10">
        <v>34752</v>
      </c>
      <c r="F90" s="11">
        <v>28926</v>
      </c>
      <c r="G90" s="11">
        <v>5826</v>
      </c>
      <c r="H90" s="12">
        <v>49.79</v>
      </c>
      <c r="I90" s="12">
        <v>8.4640000000000004</v>
      </c>
      <c r="J90" s="12">
        <v>8.4640000000000004</v>
      </c>
      <c r="K90" s="13">
        <v>9282</v>
      </c>
      <c r="L90" s="14">
        <v>0.57969999999999999</v>
      </c>
      <c r="M90" s="11">
        <v>8398</v>
      </c>
      <c r="N90" s="11">
        <v>41205</v>
      </c>
    </row>
    <row r="91" spans="1:14" x14ac:dyDescent="0.2">
      <c r="A91" s="2">
        <v>1</v>
      </c>
      <c r="B91" s="2">
        <v>117086653</v>
      </c>
      <c r="C91" s="1" t="s">
        <v>123</v>
      </c>
      <c r="D91" s="1" t="s">
        <v>121</v>
      </c>
      <c r="E91" s="10">
        <v>20585</v>
      </c>
      <c r="F91" s="11">
        <v>17134</v>
      </c>
      <c r="G91" s="11">
        <v>3451</v>
      </c>
      <c r="H91" s="12">
        <v>27.768999999999998</v>
      </c>
      <c r="I91" s="12">
        <v>4.72</v>
      </c>
      <c r="J91" s="12">
        <v>4.72</v>
      </c>
      <c r="K91" s="13">
        <v>7926</v>
      </c>
      <c r="L91" s="14">
        <v>0.65239999999999998</v>
      </c>
      <c r="M91" s="11">
        <v>8395</v>
      </c>
      <c r="N91" s="11">
        <v>24407</v>
      </c>
    </row>
    <row r="92" spans="1:14" x14ac:dyDescent="0.2">
      <c r="A92" s="2">
        <v>1</v>
      </c>
      <c r="B92" s="2">
        <v>114068003</v>
      </c>
      <c r="C92" s="1" t="s">
        <v>97</v>
      </c>
      <c r="D92" s="1" t="s">
        <v>95</v>
      </c>
      <c r="E92" s="10">
        <v>34312</v>
      </c>
      <c r="F92" s="11">
        <v>28559</v>
      </c>
      <c r="G92" s="11">
        <v>5753</v>
      </c>
      <c r="H92" s="12">
        <v>62.32</v>
      </c>
      <c r="I92" s="12">
        <v>10.593999999999999</v>
      </c>
      <c r="J92" s="12">
        <v>10.593999999999999</v>
      </c>
      <c r="K92" s="13">
        <v>11368</v>
      </c>
      <c r="L92" s="14">
        <v>0.4551</v>
      </c>
      <c r="M92" s="11">
        <v>8438</v>
      </c>
      <c r="N92" s="11">
        <v>40682</v>
      </c>
    </row>
    <row r="93" spans="1:14" x14ac:dyDescent="0.2">
      <c r="A93" s="2">
        <v>1</v>
      </c>
      <c r="B93" s="2">
        <v>118667503</v>
      </c>
      <c r="C93" s="1" t="s">
        <v>134</v>
      </c>
      <c r="D93" s="1" t="s">
        <v>135</v>
      </c>
      <c r="E93" s="10">
        <v>89933</v>
      </c>
      <c r="F93" s="11">
        <v>74855</v>
      </c>
      <c r="G93" s="11">
        <v>15078</v>
      </c>
      <c r="H93" s="12">
        <v>145.53</v>
      </c>
      <c r="I93" s="12">
        <v>24.74</v>
      </c>
      <c r="J93" s="12">
        <v>24.74</v>
      </c>
      <c r="K93" s="13">
        <v>10015</v>
      </c>
      <c r="L93" s="14">
        <v>0.51280000000000003</v>
      </c>
      <c r="M93" s="11">
        <v>8405</v>
      </c>
      <c r="N93" s="11">
        <v>106631</v>
      </c>
    </row>
    <row r="94" spans="1:14" x14ac:dyDescent="0.2">
      <c r="A94" s="2">
        <v>1</v>
      </c>
      <c r="B94" s="2">
        <v>108058003</v>
      </c>
      <c r="C94" s="1" t="s">
        <v>34</v>
      </c>
      <c r="D94" s="1" t="s">
        <v>32</v>
      </c>
      <c r="E94" s="10">
        <v>38812</v>
      </c>
      <c r="F94" s="11">
        <v>38812</v>
      </c>
      <c r="G94" s="11">
        <v>0</v>
      </c>
      <c r="H94" s="12">
        <v>58.128</v>
      </c>
      <c r="I94" s="12">
        <v>9.8810000000000002</v>
      </c>
      <c r="J94" s="12" t="s">
        <v>633</v>
      </c>
      <c r="K94" s="13">
        <v>7852</v>
      </c>
      <c r="L94" s="14">
        <v>0.71260000000000001</v>
      </c>
      <c r="M94" s="11">
        <v>8388</v>
      </c>
      <c r="N94" s="11">
        <v>55288</v>
      </c>
    </row>
    <row r="95" spans="1:14" x14ac:dyDescent="0.2">
      <c r="A95" s="2">
        <v>1</v>
      </c>
      <c r="B95" s="2">
        <v>108078003</v>
      </c>
      <c r="C95" s="1" t="s">
        <v>39</v>
      </c>
      <c r="D95" s="1" t="s">
        <v>36</v>
      </c>
      <c r="E95" s="10">
        <v>106194</v>
      </c>
      <c r="F95" s="11">
        <v>88390</v>
      </c>
      <c r="G95" s="11">
        <v>17804</v>
      </c>
      <c r="H95" s="12">
        <v>172.61699999999999</v>
      </c>
      <c r="I95" s="12">
        <v>29.344000000000001</v>
      </c>
      <c r="J95" s="12">
        <v>29.344000000000001</v>
      </c>
      <c r="K95" s="13">
        <v>6570</v>
      </c>
      <c r="L95" s="14">
        <v>0.65310000000000001</v>
      </c>
      <c r="M95" s="11">
        <v>8385</v>
      </c>
      <c r="N95" s="11">
        <v>125911</v>
      </c>
    </row>
    <row r="96" spans="1:14" x14ac:dyDescent="0.2">
      <c r="A96" s="2">
        <v>1</v>
      </c>
      <c r="B96" s="2">
        <v>128328003</v>
      </c>
      <c r="C96" s="1" t="s">
        <v>155</v>
      </c>
      <c r="D96" s="1" t="s">
        <v>153</v>
      </c>
      <c r="E96" s="10">
        <v>34026</v>
      </c>
      <c r="F96" s="11">
        <v>28321</v>
      </c>
      <c r="G96" s="11">
        <v>5705</v>
      </c>
      <c r="H96" s="12">
        <v>40.363</v>
      </c>
      <c r="I96" s="12">
        <v>6.8609999999999998</v>
      </c>
      <c r="J96" s="12">
        <v>6.8609999999999998</v>
      </c>
      <c r="K96" s="13">
        <v>10787</v>
      </c>
      <c r="L96" s="14">
        <v>0.6976</v>
      </c>
      <c r="M96" s="11">
        <v>8429</v>
      </c>
      <c r="N96" s="11">
        <v>40343</v>
      </c>
    </row>
    <row r="97" spans="1:14" x14ac:dyDescent="0.2">
      <c r="A97" s="2">
        <v>1</v>
      </c>
      <c r="B97" s="2">
        <v>112018523</v>
      </c>
      <c r="C97" s="1" t="s">
        <v>73</v>
      </c>
      <c r="D97" s="1" t="s">
        <v>69</v>
      </c>
      <c r="E97" s="10">
        <v>52382</v>
      </c>
      <c r="F97" s="11">
        <v>43600</v>
      </c>
      <c r="G97" s="11">
        <v>8782</v>
      </c>
      <c r="H97" s="12">
        <v>69.644000000000005</v>
      </c>
      <c r="I97" s="12">
        <v>11.839</v>
      </c>
      <c r="J97" s="12">
        <v>11.839</v>
      </c>
      <c r="K97" s="13">
        <v>8609</v>
      </c>
      <c r="L97" s="14">
        <v>0.62260000000000004</v>
      </c>
      <c r="M97" s="11">
        <v>8426</v>
      </c>
      <c r="N97" s="11">
        <v>62108</v>
      </c>
    </row>
    <row r="98" spans="1:14" x14ac:dyDescent="0.2">
      <c r="A98" s="2">
        <v>1</v>
      </c>
      <c r="B98" s="2">
        <v>115229003</v>
      </c>
      <c r="C98" s="1" t="s">
        <v>102</v>
      </c>
      <c r="D98" s="1" t="s">
        <v>103</v>
      </c>
      <c r="E98" s="10">
        <v>121455</v>
      </c>
      <c r="F98" s="11">
        <v>101092</v>
      </c>
      <c r="G98" s="11">
        <v>20363</v>
      </c>
      <c r="H98" s="12">
        <v>166.69499999999999</v>
      </c>
      <c r="I98" s="12">
        <v>28.338000000000001</v>
      </c>
      <c r="J98" s="12">
        <v>28.338000000000001</v>
      </c>
      <c r="K98" s="13">
        <v>8009</v>
      </c>
      <c r="L98" s="14">
        <v>0.63449999999999995</v>
      </c>
      <c r="M98" s="11">
        <v>8416</v>
      </c>
      <c r="N98" s="11">
        <v>144005</v>
      </c>
    </row>
    <row r="99" spans="1:14" x14ac:dyDescent="0.2">
      <c r="A99" s="2">
        <v>1</v>
      </c>
      <c r="B99" s="2">
        <v>119648303</v>
      </c>
      <c r="C99" s="1" t="s">
        <v>136</v>
      </c>
      <c r="D99" s="1" t="s">
        <v>137</v>
      </c>
      <c r="E99" s="10">
        <v>72196</v>
      </c>
      <c r="F99" s="11">
        <v>72196</v>
      </c>
      <c r="G99" s="11">
        <v>0</v>
      </c>
      <c r="H99" s="12">
        <v>192.35</v>
      </c>
      <c r="I99" s="12">
        <v>32.698999999999998</v>
      </c>
      <c r="J99" s="12" t="s">
        <v>633</v>
      </c>
      <c r="K99" s="13">
        <v>10958</v>
      </c>
      <c r="L99" s="14">
        <v>0.375</v>
      </c>
      <c r="M99" s="11">
        <v>8387</v>
      </c>
      <c r="N99" s="11">
        <v>102843</v>
      </c>
    </row>
    <row r="100" spans="1:14" x14ac:dyDescent="0.2">
      <c r="A100" s="2">
        <v>1</v>
      </c>
      <c r="B100" s="2">
        <v>119648703</v>
      </c>
      <c r="C100" s="1" t="s">
        <v>138</v>
      </c>
      <c r="D100" s="1" t="s">
        <v>139</v>
      </c>
      <c r="E100" s="10">
        <v>7509</v>
      </c>
      <c r="F100" s="11">
        <v>7509</v>
      </c>
      <c r="G100" s="11">
        <v>0</v>
      </c>
      <c r="H100" s="12">
        <v>20</v>
      </c>
      <c r="I100" s="12">
        <v>3.4</v>
      </c>
      <c r="J100" s="12" t="s">
        <v>633</v>
      </c>
      <c r="K100" s="13">
        <v>9462</v>
      </c>
      <c r="L100" s="14">
        <v>0.375</v>
      </c>
      <c r="M100" s="11">
        <v>8389</v>
      </c>
      <c r="N100" s="11">
        <v>10696</v>
      </c>
    </row>
    <row r="101" spans="1:14" x14ac:dyDescent="0.2">
      <c r="A101" s="2">
        <v>1</v>
      </c>
      <c r="B101" s="2">
        <v>117598503</v>
      </c>
      <c r="C101" s="1" t="s">
        <v>131</v>
      </c>
      <c r="D101" s="1" t="s">
        <v>129</v>
      </c>
      <c r="E101" s="10">
        <v>51229</v>
      </c>
      <c r="F101" s="11">
        <v>42640</v>
      </c>
      <c r="G101" s="11">
        <v>8589</v>
      </c>
      <c r="H101" s="12">
        <v>81.311999999999998</v>
      </c>
      <c r="I101" s="12">
        <v>13.823</v>
      </c>
      <c r="J101" s="12">
        <v>13.823</v>
      </c>
      <c r="K101" s="13">
        <v>8338</v>
      </c>
      <c r="L101" s="14">
        <v>0.52700000000000002</v>
      </c>
      <c r="M101" s="11">
        <v>8415</v>
      </c>
      <c r="N101" s="11">
        <v>60740</v>
      </c>
    </row>
    <row r="102" spans="1:14" x14ac:dyDescent="0.2">
      <c r="A102" s="2">
        <v>1</v>
      </c>
      <c r="B102" s="2">
        <v>115508003</v>
      </c>
      <c r="C102" s="1" t="s">
        <v>106</v>
      </c>
      <c r="D102" s="1" t="s">
        <v>105</v>
      </c>
      <c r="E102" s="10">
        <v>24883</v>
      </c>
      <c r="F102" s="11">
        <v>20711</v>
      </c>
      <c r="G102" s="11">
        <v>4172</v>
      </c>
      <c r="H102" s="12">
        <v>40.033999999999999</v>
      </c>
      <c r="I102" s="12">
        <v>6.8049999999999997</v>
      </c>
      <c r="J102" s="12">
        <v>6.8049999999999997</v>
      </c>
      <c r="K102" s="13">
        <v>7326</v>
      </c>
      <c r="L102" s="14">
        <v>0.59179999999999999</v>
      </c>
      <c r="M102" s="11">
        <v>8408</v>
      </c>
      <c r="N102" s="11">
        <v>29503</v>
      </c>
    </row>
    <row r="103" spans="1:14" x14ac:dyDescent="0.2">
      <c r="A103" s="2">
        <v>1</v>
      </c>
      <c r="B103" s="2">
        <v>108079004</v>
      </c>
      <c r="C103" s="1" t="s">
        <v>40</v>
      </c>
      <c r="D103" s="1" t="s">
        <v>36</v>
      </c>
      <c r="E103" s="10">
        <v>27465</v>
      </c>
      <c r="F103" s="11">
        <v>22860</v>
      </c>
      <c r="G103" s="11">
        <v>4605</v>
      </c>
      <c r="H103" s="12">
        <v>32.970999999999997</v>
      </c>
      <c r="I103" s="12">
        <v>5.6050000000000004</v>
      </c>
      <c r="J103" s="12">
        <v>5.6050000000000004</v>
      </c>
      <c r="K103" s="13">
        <v>8057</v>
      </c>
      <c r="L103" s="14">
        <v>0.72109999999999996</v>
      </c>
      <c r="M103" s="11">
        <v>8401</v>
      </c>
      <c r="N103" s="11">
        <v>32564</v>
      </c>
    </row>
    <row r="104" spans="1:14" x14ac:dyDescent="0.2">
      <c r="A104" s="2">
        <v>1</v>
      </c>
      <c r="B104" s="2">
        <v>117417202</v>
      </c>
      <c r="C104" s="1" t="s">
        <v>127</v>
      </c>
      <c r="D104" s="1" t="s">
        <v>125</v>
      </c>
      <c r="E104" s="10">
        <v>237814</v>
      </c>
      <c r="F104" s="11">
        <v>197943</v>
      </c>
      <c r="G104" s="11">
        <v>39871</v>
      </c>
      <c r="H104" s="12">
        <v>330.73700000000002</v>
      </c>
      <c r="I104" s="12">
        <v>56.225000000000001</v>
      </c>
      <c r="J104" s="12">
        <v>56.225000000000001</v>
      </c>
      <c r="K104" s="13">
        <v>7512</v>
      </c>
      <c r="L104" s="14">
        <v>0.66759999999999997</v>
      </c>
      <c r="M104" s="11">
        <v>8427</v>
      </c>
      <c r="N104" s="11">
        <v>281969</v>
      </c>
    </row>
    <row r="105" spans="1:14" x14ac:dyDescent="0.2">
      <c r="A105" s="2">
        <v>1</v>
      </c>
      <c r="B105" s="2">
        <v>104378003</v>
      </c>
      <c r="C105" s="1" t="s">
        <v>15</v>
      </c>
      <c r="D105" s="1" t="s">
        <v>13</v>
      </c>
      <c r="E105" s="10">
        <v>40012</v>
      </c>
      <c r="F105" s="11">
        <v>33304</v>
      </c>
      <c r="G105" s="11">
        <v>6708</v>
      </c>
      <c r="H105" s="12">
        <v>61.341000000000001</v>
      </c>
      <c r="I105" s="12">
        <v>10.427</v>
      </c>
      <c r="J105" s="12">
        <v>10.427</v>
      </c>
      <c r="K105" s="13">
        <v>7939</v>
      </c>
      <c r="L105" s="14">
        <v>0.57310000000000005</v>
      </c>
      <c r="M105" s="11">
        <v>8404</v>
      </c>
      <c r="N105" s="11">
        <v>47441</v>
      </c>
    </row>
    <row r="106" spans="1:14" x14ac:dyDescent="0.2">
      <c r="A106" s="2">
        <v>4</v>
      </c>
      <c r="B106" s="2">
        <v>126519434</v>
      </c>
      <c r="C106" s="1" t="s">
        <v>631</v>
      </c>
      <c r="D106" s="1" t="s">
        <v>528</v>
      </c>
      <c r="E106" s="10">
        <v>278895.02</v>
      </c>
      <c r="F106" s="11">
        <v>278895.02</v>
      </c>
      <c r="G106" s="11">
        <v>0</v>
      </c>
      <c r="H106" s="12">
        <v>445.30700000000002</v>
      </c>
      <c r="I106" s="12">
        <v>75.701999999999998</v>
      </c>
      <c r="J106" s="12"/>
      <c r="K106" s="13">
        <v>7012</v>
      </c>
      <c r="L106" s="14">
        <v>0.73760000000000003</v>
      </c>
      <c r="M106" s="11">
        <v>8121</v>
      </c>
      <c r="N106" s="11">
        <v>391534.53</v>
      </c>
    </row>
    <row r="107" spans="1:14" x14ac:dyDescent="0.2">
      <c r="E107" s="10"/>
      <c r="F107" s="10"/>
      <c r="G107" s="10"/>
      <c r="N107" s="10"/>
    </row>
    <row r="108" spans="1:14" x14ac:dyDescent="0.2">
      <c r="E108" s="10">
        <f>SUM(E2:E106)</f>
        <v>7748653.0199999996</v>
      </c>
      <c r="F108" s="10">
        <f>SUM(F2:F106)</f>
        <v>6613175.0199999996</v>
      </c>
      <c r="G108" s="10">
        <f>SUM(G2:G106)</f>
        <v>1135478</v>
      </c>
      <c r="N108" s="10">
        <f>SUM(N2:N106)</f>
        <v>9414688.5299999993</v>
      </c>
    </row>
  </sheetData>
  <sortState ref="A2:N106">
    <sortCondition ref="A2:A106"/>
    <sortCondition ref="C2:C106"/>
  </sortState>
  <pageMargins left="0.2" right="0.2" top="0.75" bottom="0.5" header="0.3" footer="0.3"/>
  <pageSetup orientation="landscape" r:id="rId1"/>
  <headerFooter>
    <oddHeader>&amp;C&amp;"Arial,Bold"&amp;9 2014-15 Secondary Career and Technical Education Subsidy
School District - Charter School Allocations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1.25" outlineLevelRow="2" x14ac:dyDescent="0.2"/>
  <cols>
    <col min="1" max="1" width="11.28515625" style="1" hidden="1" customWidth="1"/>
    <col min="2" max="2" width="38.7109375" style="1" bestFit="1" customWidth="1"/>
    <col min="3" max="3" width="10.140625" style="1" hidden="1" customWidth="1"/>
    <col min="4" max="4" width="23.5703125" style="1" bestFit="1" customWidth="1"/>
    <col min="5" max="6" width="11.7109375" style="1" bestFit="1" customWidth="1"/>
    <col min="7" max="7" width="10.85546875" style="1" bestFit="1" customWidth="1"/>
    <col min="8" max="8" width="8.85546875" style="1" bestFit="1" customWidth="1"/>
    <col min="9" max="9" width="7.85546875" style="1" customWidth="1"/>
    <col min="10" max="10" width="8.7109375" style="1" bestFit="1" customWidth="1"/>
    <col min="11" max="12" width="7.85546875" style="1" bestFit="1" customWidth="1"/>
    <col min="13" max="13" width="11.7109375" style="1" bestFit="1" customWidth="1"/>
    <col min="14" max="16384" width="9.140625" style="1"/>
  </cols>
  <sheetData>
    <row r="1" spans="1:13" s="9" customFormat="1" ht="56.25" x14ac:dyDescent="0.2">
      <c r="A1" s="3" t="s">
        <v>645</v>
      </c>
      <c r="B1" s="4" t="s">
        <v>644</v>
      </c>
      <c r="C1" s="3" t="s">
        <v>646</v>
      </c>
      <c r="D1" s="4" t="s">
        <v>158</v>
      </c>
      <c r="E1" s="5" t="s">
        <v>624</v>
      </c>
      <c r="F1" s="6" t="s">
        <v>625</v>
      </c>
      <c r="G1" s="6" t="s">
        <v>626</v>
      </c>
      <c r="H1" s="7" t="s">
        <v>627</v>
      </c>
      <c r="I1" s="7" t="s">
        <v>647</v>
      </c>
      <c r="J1" s="6" t="s">
        <v>628</v>
      </c>
      <c r="K1" s="8" t="s">
        <v>629</v>
      </c>
      <c r="L1" s="6" t="s">
        <v>2</v>
      </c>
      <c r="M1" s="6" t="s">
        <v>630</v>
      </c>
    </row>
    <row r="2" spans="1:13" s="21" customFormat="1" outlineLevel="2" x14ac:dyDescent="0.2">
      <c r="A2" s="19">
        <v>103020407</v>
      </c>
      <c r="B2" s="20" t="s">
        <v>159</v>
      </c>
      <c r="C2" s="19">
        <v>103020753</v>
      </c>
      <c r="D2" s="20" t="s">
        <v>160</v>
      </c>
      <c r="E2" s="10">
        <v>12279</v>
      </c>
      <c r="F2" s="11">
        <v>10220</v>
      </c>
      <c r="G2" s="11">
        <v>2059</v>
      </c>
      <c r="H2" s="18">
        <v>21.882999999999999</v>
      </c>
      <c r="I2" s="12">
        <v>4.5949999999999998</v>
      </c>
      <c r="J2" s="11">
        <v>9767</v>
      </c>
      <c r="K2" s="14">
        <v>0.375</v>
      </c>
      <c r="L2" s="11">
        <v>8449</v>
      </c>
      <c r="M2" s="11">
        <v>14559</v>
      </c>
    </row>
    <row r="3" spans="1:13" outlineLevel="2" x14ac:dyDescent="0.2">
      <c r="A3" s="1">
        <v>103020407</v>
      </c>
      <c r="B3" s="1" t="s">
        <v>159</v>
      </c>
      <c r="C3" s="1">
        <v>103022253</v>
      </c>
      <c r="D3" s="1" t="s">
        <v>161</v>
      </c>
      <c r="E3" s="10">
        <v>50527</v>
      </c>
      <c r="F3" s="11">
        <v>42056</v>
      </c>
      <c r="G3" s="11">
        <v>8471</v>
      </c>
      <c r="H3" s="18">
        <v>65.438000000000002</v>
      </c>
      <c r="I3" s="12">
        <v>13.741</v>
      </c>
      <c r="J3" s="11">
        <v>8939</v>
      </c>
      <c r="K3" s="14">
        <v>0.51649999999999996</v>
      </c>
      <c r="L3" s="11">
        <v>8441</v>
      </c>
      <c r="M3" s="11">
        <v>59908</v>
      </c>
    </row>
    <row r="4" spans="1:13" outlineLevel="2" x14ac:dyDescent="0.2">
      <c r="A4" s="1">
        <v>103020407</v>
      </c>
      <c r="B4" s="1" t="s">
        <v>159</v>
      </c>
      <c r="C4" s="1">
        <v>103023912</v>
      </c>
      <c r="D4" s="1" t="s">
        <v>162</v>
      </c>
      <c r="E4" s="10">
        <v>31387</v>
      </c>
      <c r="F4" s="11">
        <v>26125</v>
      </c>
      <c r="G4" s="11">
        <v>5262</v>
      </c>
      <c r="H4" s="18">
        <v>55.954999999999998</v>
      </c>
      <c r="I4" s="12">
        <v>11.75</v>
      </c>
      <c r="J4" s="11">
        <v>13032</v>
      </c>
      <c r="K4" s="14">
        <v>0.375</v>
      </c>
      <c r="L4" s="11">
        <v>8446</v>
      </c>
      <c r="M4" s="11">
        <v>37215</v>
      </c>
    </row>
    <row r="5" spans="1:13" outlineLevel="2" x14ac:dyDescent="0.2">
      <c r="A5" s="1">
        <v>103020407</v>
      </c>
      <c r="B5" s="1" t="s">
        <v>159</v>
      </c>
      <c r="C5" s="1">
        <v>103024603</v>
      </c>
      <c r="D5" s="1" t="s">
        <v>163</v>
      </c>
      <c r="E5" s="10">
        <v>38614</v>
      </c>
      <c r="F5" s="11">
        <v>32140</v>
      </c>
      <c r="G5" s="11">
        <v>6474</v>
      </c>
      <c r="H5" s="18">
        <v>58.787999999999997</v>
      </c>
      <c r="I5" s="12">
        <v>12.345000000000001</v>
      </c>
      <c r="J5" s="11">
        <v>8507</v>
      </c>
      <c r="K5" s="14">
        <v>0.43909999999999999</v>
      </c>
      <c r="L5" s="11">
        <v>8446</v>
      </c>
      <c r="M5" s="11">
        <v>45783</v>
      </c>
    </row>
    <row r="6" spans="1:13" outlineLevel="2" x14ac:dyDescent="0.2">
      <c r="A6" s="1">
        <v>103020407</v>
      </c>
      <c r="B6" s="1" t="s">
        <v>159</v>
      </c>
      <c r="C6" s="1">
        <v>103026852</v>
      </c>
      <c r="D6" s="1" t="s">
        <v>164</v>
      </c>
      <c r="E6" s="10">
        <v>66084</v>
      </c>
      <c r="F6" s="11">
        <v>55005</v>
      </c>
      <c r="G6" s="11">
        <v>11079</v>
      </c>
      <c r="H6" s="18">
        <v>117.75</v>
      </c>
      <c r="I6" s="12">
        <v>24.727</v>
      </c>
      <c r="J6" s="11">
        <v>10063</v>
      </c>
      <c r="K6" s="14">
        <v>0.375</v>
      </c>
      <c r="L6" s="11">
        <v>8450</v>
      </c>
      <c r="M6" s="11">
        <v>78354</v>
      </c>
    </row>
    <row r="7" spans="1:13" outlineLevel="2" x14ac:dyDescent="0.2">
      <c r="A7" s="1">
        <v>103020407</v>
      </c>
      <c r="B7" s="1" t="s">
        <v>159</v>
      </c>
      <c r="C7" s="1">
        <v>103026902</v>
      </c>
      <c r="D7" s="1" t="s">
        <v>165</v>
      </c>
      <c r="E7" s="10">
        <v>67265</v>
      </c>
      <c r="F7" s="11">
        <v>55988</v>
      </c>
      <c r="G7" s="11">
        <v>11277</v>
      </c>
      <c r="H7" s="18">
        <v>108.422</v>
      </c>
      <c r="I7" s="12">
        <v>22.768000000000001</v>
      </c>
      <c r="J7" s="11">
        <v>9273</v>
      </c>
      <c r="K7" s="14">
        <v>0.41449999999999998</v>
      </c>
      <c r="L7" s="11">
        <v>8451</v>
      </c>
      <c r="M7" s="11">
        <v>79755</v>
      </c>
    </row>
    <row r="8" spans="1:13" outlineLevel="2" x14ac:dyDescent="0.2">
      <c r="A8" s="1">
        <v>103020407</v>
      </c>
      <c r="B8" s="1" t="s">
        <v>159</v>
      </c>
      <c r="C8" s="1">
        <v>103026873</v>
      </c>
      <c r="D8" s="1" t="s">
        <v>166</v>
      </c>
      <c r="E8" s="10">
        <v>40991</v>
      </c>
      <c r="F8" s="11">
        <v>34119</v>
      </c>
      <c r="G8" s="11">
        <v>6872</v>
      </c>
      <c r="H8" s="18">
        <v>45.338000000000001</v>
      </c>
      <c r="I8" s="12">
        <v>9.52</v>
      </c>
      <c r="J8" s="11">
        <v>10257</v>
      </c>
      <c r="K8" s="14">
        <v>0.60089999999999999</v>
      </c>
      <c r="L8" s="11">
        <v>8496</v>
      </c>
      <c r="M8" s="11">
        <v>48602</v>
      </c>
    </row>
    <row r="9" spans="1:13" outlineLevel="2" x14ac:dyDescent="0.2">
      <c r="A9" s="1">
        <v>103020407</v>
      </c>
      <c r="B9" s="1" t="s">
        <v>159</v>
      </c>
      <c r="C9" s="1">
        <v>103021003</v>
      </c>
      <c r="D9" s="1" t="s">
        <v>167</v>
      </c>
      <c r="E9" s="10">
        <v>20225</v>
      </c>
      <c r="F9" s="11">
        <v>16834</v>
      </c>
      <c r="G9" s="11">
        <v>3391</v>
      </c>
      <c r="H9" s="18">
        <v>31.911000000000001</v>
      </c>
      <c r="I9" s="12">
        <v>6.7009999999999996</v>
      </c>
      <c r="J9" s="11">
        <v>8828</v>
      </c>
      <c r="K9" s="14">
        <v>0.42280000000000001</v>
      </c>
      <c r="L9" s="11">
        <v>8464</v>
      </c>
      <c r="M9" s="11">
        <v>23980</v>
      </c>
    </row>
    <row r="10" spans="1:13" outlineLevel="2" x14ac:dyDescent="0.2">
      <c r="A10" s="1">
        <v>103020407</v>
      </c>
      <c r="B10" s="1" t="s">
        <v>159</v>
      </c>
      <c r="C10" s="1">
        <v>103028302</v>
      </c>
      <c r="D10" s="1" t="s">
        <v>168</v>
      </c>
      <c r="E10" s="10">
        <v>111072</v>
      </c>
      <c r="F10" s="11">
        <v>92450</v>
      </c>
      <c r="G10" s="11">
        <v>18622</v>
      </c>
      <c r="H10" s="18">
        <v>127.15</v>
      </c>
      <c r="I10" s="12">
        <v>26.701000000000001</v>
      </c>
      <c r="J10" s="11">
        <v>9194</v>
      </c>
      <c r="K10" s="14">
        <v>0.58189999999999997</v>
      </c>
      <c r="L10" s="11">
        <v>8476</v>
      </c>
      <c r="M10" s="11">
        <v>131694</v>
      </c>
    </row>
    <row r="11" spans="1:13" outlineLevel="1" x14ac:dyDescent="0.2">
      <c r="B11" s="22" t="s">
        <v>159</v>
      </c>
      <c r="E11" s="23">
        <f>SUBTOTAL(9,E2:E10)</f>
        <v>438444</v>
      </c>
      <c r="F11" s="24">
        <f>SUBTOTAL(9,F2:F10)</f>
        <v>364937</v>
      </c>
      <c r="G11" s="24">
        <f>SUBTOTAL(9,G2:G10)</f>
        <v>73507</v>
      </c>
      <c r="H11" s="25"/>
      <c r="I11" s="26"/>
      <c r="J11" s="24"/>
      <c r="K11" s="27"/>
      <c r="L11" s="24"/>
      <c r="M11" s="24">
        <f>SUBTOTAL(9,M2:M10)</f>
        <v>519850</v>
      </c>
    </row>
    <row r="12" spans="1:13" outlineLevel="2" x14ac:dyDescent="0.2">
      <c r="A12" s="1">
        <v>108110307</v>
      </c>
      <c r="B12" s="1" t="s">
        <v>169</v>
      </c>
      <c r="C12" s="1">
        <v>108110603</v>
      </c>
      <c r="D12" s="1" t="s">
        <v>170</v>
      </c>
      <c r="E12" s="10">
        <v>50651</v>
      </c>
      <c r="F12" s="11">
        <v>42159</v>
      </c>
      <c r="G12" s="11">
        <v>8492</v>
      </c>
      <c r="H12" s="18">
        <v>44.512999999999998</v>
      </c>
      <c r="I12" s="12">
        <v>9.3469999999999995</v>
      </c>
      <c r="J12" s="11">
        <v>9610</v>
      </c>
      <c r="K12" s="14">
        <v>0.76600000000000001</v>
      </c>
      <c r="L12" s="11">
        <v>8388</v>
      </c>
      <c r="M12" s="11">
        <v>60056</v>
      </c>
    </row>
    <row r="13" spans="1:13" outlineLevel="2" x14ac:dyDescent="0.2">
      <c r="A13" s="1">
        <v>108110307</v>
      </c>
      <c r="B13" s="1" t="s">
        <v>169</v>
      </c>
      <c r="C13" s="1">
        <v>108111203</v>
      </c>
      <c r="D13" s="1" t="s">
        <v>171</v>
      </c>
      <c r="E13" s="10">
        <v>49611</v>
      </c>
      <c r="F13" s="11">
        <v>41293</v>
      </c>
      <c r="G13" s="11">
        <v>8318</v>
      </c>
      <c r="H13" s="18">
        <v>48.027000000000001</v>
      </c>
      <c r="I13" s="12">
        <v>10.085000000000001</v>
      </c>
      <c r="J13" s="11">
        <v>7941</v>
      </c>
      <c r="K13" s="14">
        <v>0.73450000000000004</v>
      </c>
      <c r="L13" s="11">
        <v>8406</v>
      </c>
      <c r="M13" s="11">
        <v>58822</v>
      </c>
    </row>
    <row r="14" spans="1:13" outlineLevel="2" x14ac:dyDescent="0.2">
      <c r="A14" s="1">
        <v>108110307</v>
      </c>
      <c r="B14" s="1" t="s">
        <v>169</v>
      </c>
      <c r="C14" s="1">
        <v>108111303</v>
      </c>
      <c r="D14" s="1" t="s">
        <v>172</v>
      </c>
      <c r="E14" s="10">
        <v>75430</v>
      </c>
      <c r="F14" s="11">
        <v>62784</v>
      </c>
      <c r="G14" s="11">
        <v>12646</v>
      </c>
      <c r="H14" s="18">
        <v>101.592</v>
      </c>
      <c r="I14" s="12">
        <v>21.334</v>
      </c>
      <c r="J14" s="11">
        <v>7097</v>
      </c>
      <c r="K14" s="14">
        <v>0.5907</v>
      </c>
      <c r="L14" s="11">
        <v>8404</v>
      </c>
      <c r="M14" s="11">
        <v>89436</v>
      </c>
    </row>
    <row r="15" spans="1:13" outlineLevel="2" x14ac:dyDescent="0.2">
      <c r="A15" s="1">
        <v>108110307</v>
      </c>
      <c r="B15" s="1" t="s">
        <v>169</v>
      </c>
      <c r="C15" s="1">
        <v>108111403</v>
      </c>
      <c r="D15" s="1" t="s">
        <v>173</v>
      </c>
      <c r="E15" s="10">
        <v>27872</v>
      </c>
      <c r="F15" s="11">
        <v>23199</v>
      </c>
      <c r="G15" s="11">
        <v>4673</v>
      </c>
      <c r="H15" s="18">
        <v>28.312000000000001</v>
      </c>
      <c r="I15" s="12">
        <v>5.9450000000000003</v>
      </c>
      <c r="J15" s="11">
        <v>7322</v>
      </c>
      <c r="K15" s="14">
        <v>0.75919999999999999</v>
      </c>
      <c r="L15" s="11">
        <v>8407</v>
      </c>
      <c r="M15" s="11">
        <v>33047</v>
      </c>
    </row>
    <row r="16" spans="1:13" outlineLevel="2" x14ac:dyDescent="0.2">
      <c r="A16" s="1">
        <v>108110307</v>
      </c>
      <c r="B16" s="1" t="s">
        <v>169</v>
      </c>
      <c r="C16" s="1">
        <v>108114503</v>
      </c>
      <c r="D16" s="1" t="s">
        <v>174</v>
      </c>
      <c r="E16" s="10">
        <v>46471</v>
      </c>
      <c r="F16" s="11">
        <v>38680</v>
      </c>
      <c r="G16" s="11">
        <v>7791</v>
      </c>
      <c r="H16" s="18">
        <v>43.307000000000002</v>
      </c>
      <c r="I16" s="12">
        <v>9.0939999999999994</v>
      </c>
      <c r="J16" s="11">
        <v>7887</v>
      </c>
      <c r="K16" s="14">
        <v>0.76819999999999999</v>
      </c>
      <c r="L16" s="11">
        <v>8403</v>
      </c>
      <c r="M16" s="11">
        <v>55099</v>
      </c>
    </row>
    <row r="17" spans="1:13" outlineLevel="2" x14ac:dyDescent="0.2">
      <c r="A17" s="1">
        <v>108110307</v>
      </c>
      <c r="B17" s="1" t="s">
        <v>169</v>
      </c>
      <c r="C17" s="1">
        <v>108116003</v>
      </c>
      <c r="D17" s="1" t="s">
        <v>175</v>
      </c>
      <c r="E17" s="10">
        <v>58565</v>
      </c>
      <c r="F17" s="11">
        <v>48746</v>
      </c>
      <c r="G17" s="11">
        <v>9819</v>
      </c>
      <c r="H17" s="18">
        <v>70.150000000000006</v>
      </c>
      <c r="I17" s="12">
        <v>14.731</v>
      </c>
      <c r="J17" s="11">
        <v>6931</v>
      </c>
      <c r="K17" s="14">
        <v>0.68010000000000004</v>
      </c>
      <c r="L17" s="11">
        <v>8397</v>
      </c>
      <c r="M17" s="11">
        <v>69439</v>
      </c>
    </row>
    <row r="18" spans="1:13" outlineLevel="2" x14ac:dyDescent="0.2">
      <c r="A18" s="1">
        <v>108110307</v>
      </c>
      <c r="B18" s="1" t="s">
        <v>169</v>
      </c>
      <c r="C18" s="1">
        <v>108116303</v>
      </c>
      <c r="D18" s="1" t="s">
        <v>176</v>
      </c>
      <c r="E18" s="10">
        <v>26801</v>
      </c>
      <c r="F18" s="11">
        <v>22308</v>
      </c>
      <c r="G18" s="11">
        <v>4493</v>
      </c>
      <c r="H18" s="18">
        <v>28.350999999999999</v>
      </c>
      <c r="I18" s="12">
        <v>5.9530000000000003</v>
      </c>
      <c r="J18" s="11">
        <v>7074</v>
      </c>
      <c r="K18" s="14">
        <v>0.75460000000000005</v>
      </c>
      <c r="L18" s="11">
        <v>8401</v>
      </c>
      <c r="M18" s="11">
        <v>31777</v>
      </c>
    </row>
    <row r="19" spans="1:13" outlineLevel="1" x14ac:dyDescent="0.2">
      <c r="B19" s="22" t="s">
        <v>169</v>
      </c>
      <c r="E19" s="23">
        <f>SUBTOTAL(9,E12:E18)</f>
        <v>335401</v>
      </c>
      <c r="F19" s="24">
        <f>SUBTOTAL(9,F12:F18)</f>
        <v>279169</v>
      </c>
      <c r="G19" s="24">
        <f>SUBTOTAL(9,G12:G18)</f>
        <v>56232</v>
      </c>
      <c r="H19" s="25"/>
      <c r="I19" s="26"/>
      <c r="J19" s="24"/>
      <c r="K19" s="27"/>
      <c r="L19" s="24"/>
      <c r="M19" s="24">
        <f>SUBTOTAL(9,M12:M18)</f>
        <v>397676</v>
      </c>
    </row>
    <row r="20" spans="1:13" outlineLevel="2" x14ac:dyDescent="0.2">
      <c r="A20" s="1">
        <v>127041307</v>
      </c>
      <c r="B20" s="1" t="s">
        <v>177</v>
      </c>
      <c r="C20" s="1">
        <v>127040503</v>
      </c>
      <c r="D20" s="1" t="s">
        <v>178</v>
      </c>
      <c r="E20" s="10">
        <v>38537</v>
      </c>
      <c r="F20" s="11">
        <v>32076</v>
      </c>
      <c r="G20" s="11">
        <v>6461</v>
      </c>
      <c r="H20" s="18">
        <v>35.799999999999997</v>
      </c>
      <c r="I20" s="12">
        <v>7.5179999999999998</v>
      </c>
      <c r="J20" s="11">
        <v>7813</v>
      </c>
      <c r="K20" s="14">
        <v>0.77790000000000004</v>
      </c>
      <c r="L20" s="11">
        <v>8451</v>
      </c>
      <c r="M20" s="11">
        <v>45692</v>
      </c>
    </row>
    <row r="21" spans="1:13" outlineLevel="2" x14ac:dyDescent="0.2">
      <c r="A21" s="1">
        <v>127041307</v>
      </c>
      <c r="B21" s="1" t="s">
        <v>177</v>
      </c>
      <c r="C21" s="1">
        <v>127040703</v>
      </c>
      <c r="D21" s="1" t="s">
        <v>179</v>
      </c>
      <c r="E21" s="10">
        <v>46364</v>
      </c>
      <c r="F21" s="11">
        <v>38591</v>
      </c>
      <c r="G21" s="11">
        <v>7773</v>
      </c>
      <c r="H21" s="18">
        <v>58.222000000000001</v>
      </c>
      <c r="I21" s="12">
        <v>12.226000000000001</v>
      </c>
      <c r="J21" s="11">
        <v>7459</v>
      </c>
      <c r="K21" s="14">
        <v>0.6028</v>
      </c>
      <c r="L21" s="11">
        <v>8444</v>
      </c>
      <c r="M21" s="11">
        <v>54972</v>
      </c>
    </row>
    <row r="22" spans="1:13" outlineLevel="2" x14ac:dyDescent="0.2">
      <c r="A22" s="1">
        <v>127041307</v>
      </c>
      <c r="B22" s="1" t="s">
        <v>177</v>
      </c>
      <c r="C22" s="1">
        <v>127041203</v>
      </c>
      <c r="D22" s="1" t="s">
        <v>180</v>
      </c>
      <c r="E22" s="10">
        <v>15047</v>
      </c>
      <c r="F22" s="11">
        <v>12524</v>
      </c>
      <c r="G22" s="11">
        <v>2523</v>
      </c>
      <c r="H22" s="18">
        <v>21.838000000000001</v>
      </c>
      <c r="I22" s="12">
        <v>4.585</v>
      </c>
      <c r="J22" s="11">
        <v>7120</v>
      </c>
      <c r="K22" s="14">
        <v>0.54649999999999999</v>
      </c>
      <c r="L22" s="11">
        <v>8429</v>
      </c>
      <c r="M22" s="11">
        <v>17841</v>
      </c>
    </row>
    <row r="23" spans="1:13" outlineLevel="2" x14ac:dyDescent="0.2">
      <c r="A23" s="1">
        <v>127041307</v>
      </c>
      <c r="B23" s="1" t="s">
        <v>177</v>
      </c>
      <c r="C23" s="1">
        <v>127041503</v>
      </c>
      <c r="D23" s="1" t="s">
        <v>181</v>
      </c>
      <c r="E23" s="10">
        <v>32008</v>
      </c>
      <c r="F23" s="11">
        <v>26642</v>
      </c>
      <c r="G23" s="11">
        <v>5366</v>
      </c>
      <c r="H23" s="18">
        <v>28.35</v>
      </c>
      <c r="I23" s="12">
        <v>5.9530000000000003</v>
      </c>
      <c r="J23" s="11">
        <v>8312</v>
      </c>
      <c r="K23" s="14">
        <v>0.76700000000000002</v>
      </c>
      <c r="L23" s="11">
        <v>8449</v>
      </c>
      <c r="M23" s="11">
        <v>37952</v>
      </c>
    </row>
    <row r="24" spans="1:13" outlineLevel="2" x14ac:dyDescent="0.2">
      <c r="A24" s="1">
        <v>127041307</v>
      </c>
      <c r="B24" s="1" t="s">
        <v>177</v>
      </c>
      <c r="C24" s="1">
        <v>127041603</v>
      </c>
      <c r="D24" s="1" t="s">
        <v>182</v>
      </c>
      <c r="E24" s="10">
        <v>32017</v>
      </c>
      <c r="F24" s="11">
        <v>26649</v>
      </c>
      <c r="G24" s="11">
        <v>5368</v>
      </c>
      <c r="H24" s="18">
        <v>42.066000000000003</v>
      </c>
      <c r="I24" s="12">
        <v>8.8330000000000002</v>
      </c>
      <c r="J24" s="11">
        <v>7294</v>
      </c>
      <c r="K24" s="14">
        <v>0.58919999999999995</v>
      </c>
      <c r="L24" s="11">
        <v>8415</v>
      </c>
      <c r="M24" s="11">
        <v>37961</v>
      </c>
    </row>
    <row r="25" spans="1:13" outlineLevel="2" x14ac:dyDescent="0.2">
      <c r="A25" s="1">
        <v>127041307</v>
      </c>
      <c r="B25" s="1" t="s">
        <v>177</v>
      </c>
      <c r="C25" s="1">
        <v>127042003</v>
      </c>
      <c r="D25" s="1" t="s">
        <v>183</v>
      </c>
      <c r="E25" s="10">
        <v>37916</v>
      </c>
      <c r="F25" s="11">
        <v>31559</v>
      </c>
      <c r="G25" s="11">
        <v>6357</v>
      </c>
      <c r="H25" s="18">
        <v>52.793999999999997</v>
      </c>
      <c r="I25" s="12">
        <v>11.086</v>
      </c>
      <c r="J25" s="11">
        <v>7755</v>
      </c>
      <c r="K25" s="14">
        <v>0.52290000000000003</v>
      </c>
      <c r="L25" s="11">
        <v>8405</v>
      </c>
      <c r="M25" s="11">
        <v>44955</v>
      </c>
    </row>
    <row r="26" spans="1:13" outlineLevel="2" x14ac:dyDescent="0.2">
      <c r="A26" s="1">
        <v>127041307</v>
      </c>
      <c r="B26" s="1" t="s">
        <v>177</v>
      </c>
      <c r="C26" s="1">
        <v>127042853</v>
      </c>
      <c r="D26" s="1" t="s">
        <v>184</v>
      </c>
      <c r="E26" s="10">
        <v>50956</v>
      </c>
      <c r="F26" s="11">
        <v>42413</v>
      </c>
      <c r="G26" s="11">
        <v>8543</v>
      </c>
      <c r="H26" s="18">
        <v>56.110999999999997</v>
      </c>
      <c r="I26" s="12">
        <v>11.782999999999999</v>
      </c>
      <c r="J26" s="11">
        <v>8023</v>
      </c>
      <c r="K26" s="14">
        <v>0.6391</v>
      </c>
      <c r="L26" s="11">
        <v>8400</v>
      </c>
      <c r="M26" s="11">
        <v>60417</v>
      </c>
    </row>
    <row r="27" spans="1:13" outlineLevel="2" x14ac:dyDescent="0.2">
      <c r="A27" s="1">
        <v>127041307</v>
      </c>
      <c r="B27" s="1" t="s">
        <v>177</v>
      </c>
      <c r="C27" s="1">
        <v>127044103</v>
      </c>
      <c r="D27" s="1" t="s">
        <v>185</v>
      </c>
      <c r="E27" s="10">
        <v>55807</v>
      </c>
      <c r="F27" s="11">
        <v>46451</v>
      </c>
      <c r="G27" s="11">
        <v>9356</v>
      </c>
      <c r="H27" s="18">
        <v>63.9</v>
      </c>
      <c r="I27" s="12">
        <v>13.419</v>
      </c>
      <c r="J27" s="11">
        <v>8737</v>
      </c>
      <c r="K27" s="14">
        <v>0.58479999999999999</v>
      </c>
      <c r="L27" s="11">
        <v>8432</v>
      </c>
      <c r="M27" s="11">
        <v>66169</v>
      </c>
    </row>
    <row r="28" spans="1:13" outlineLevel="2" x14ac:dyDescent="0.2">
      <c r="A28" s="1">
        <v>127041307</v>
      </c>
      <c r="B28" s="1" t="s">
        <v>177</v>
      </c>
      <c r="C28" s="1">
        <v>127045303</v>
      </c>
      <c r="D28" s="1" t="s">
        <v>186</v>
      </c>
      <c r="E28" s="10">
        <v>1057</v>
      </c>
      <c r="F28" s="11">
        <v>880</v>
      </c>
      <c r="G28" s="11">
        <v>177</v>
      </c>
      <c r="H28" s="18">
        <v>1</v>
      </c>
      <c r="I28" s="12">
        <v>0.21</v>
      </c>
      <c r="J28" s="11">
        <v>7164</v>
      </c>
      <c r="K28" s="14">
        <v>0.83330000000000004</v>
      </c>
      <c r="L28" s="11">
        <v>8395</v>
      </c>
      <c r="M28" s="11">
        <v>1254</v>
      </c>
    </row>
    <row r="29" spans="1:13" outlineLevel="2" x14ac:dyDescent="0.2">
      <c r="A29" s="1">
        <v>127041307</v>
      </c>
      <c r="B29" s="1" t="s">
        <v>177</v>
      </c>
      <c r="C29" s="1">
        <v>127045653</v>
      </c>
      <c r="D29" s="1" t="s">
        <v>187</v>
      </c>
      <c r="E29" s="10">
        <v>40860</v>
      </c>
      <c r="F29" s="11">
        <v>34010</v>
      </c>
      <c r="G29" s="11">
        <v>6850</v>
      </c>
      <c r="H29" s="18">
        <v>39.261000000000003</v>
      </c>
      <c r="I29" s="12">
        <v>8.2439999999999998</v>
      </c>
      <c r="J29" s="11">
        <v>7701</v>
      </c>
      <c r="K29" s="14">
        <v>0.7631</v>
      </c>
      <c r="L29" s="11">
        <v>8426</v>
      </c>
      <c r="M29" s="11">
        <v>48447</v>
      </c>
    </row>
    <row r="30" spans="1:13" outlineLevel="2" x14ac:dyDescent="0.2">
      <c r="A30" s="1">
        <v>127041307</v>
      </c>
      <c r="B30" s="1" t="s">
        <v>177</v>
      </c>
      <c r="C30" s="1">
        <v>103026852</v>
      </c>
      <c r="D30" s="1" t="s">
        <v>164</v>
      </c>
      <c r="E30" s="10">
        <v>556</v>
      </c>
      <c r="F30" s="11">
        <v>463</v>
      </c>
      <c r="G30" s="11">
        <v>93</v>
      </c>
      <c r="H30" s="18">
        <v>0.99399999999999999</v>
      </c>
      <c r="I30" s="12">
        <v>0.20799999999999999</v>
      </c>
      <c r="J30" s="11">
        <v>10063</v>
      </c>
      <c r="K30" s="14">
        <v>0.375</v>
      </c>
      <c r="L30" s="11">
        <v>8450</v>
      </c>
      <c r="M30" s="11">
        <v>659</v>
      </c>
    </row>
    <row r="31" spans="1:13" outlineLevel="2" x14ac:dyDescent="0.2">
      <c r="A31" s="1">
        <v>127041307</v>
      </c>
      <c r="B31" s="1" t="s">
        <v>177</v>
      </c>
      <c r="C31" s="1">
        <v>127045853</v>
      </c>
      <c r="D31" s="1" t="s">
        <v>188</v>
      </c>
      <c r="E31" s="10">
        <v>36484</v>
      </c>
      <c r="F31" s="11">
        <v>30367</v>
      </c>
      <c r="G31" s="11">
        <v>6117</v>
      </c>
      <c r="H31" s="18">
        <v>38.799999999999997</v>
      </c>
      <c r="I31" s="12">
        <v>8.1479999999999997</v>
      </c>
      <c r="J31" s="11">
        <v>8383</v>
      </c>
      <c r="K31" s="14">
        <v>0.63329999999999997</v>
      </c>
      <c r="L31" s="11">
        <v>8420</v>
      </c>
      <c r="M31" s="11">
        <v>43257</v>
      </c>
    </row>
    <row r="32" spans="1:13" outlineLevel="2" x14ac:dyDescent="0.2">
      <c r="A32" s="1">
        <v>127041307</v>
      </c>
      <c r="B32" s="1" t="s">
        <v>177</v>
      </c>
      <c r="C32" s="1">
        <v>127046903</v>
      </c>
      <c r="D32" s="1" t="s">
        <v>189</v>
      </c>
      <c r="E32" s="10">
        <v>39479</v>
      </c>
      <c r="F32" s="11">
        <v>32860</v>
      </c>
      <c r="G32" s="11">
        <v>6619</v>
      </c>
      <c r="H32" s="18">
        <v>37.271999999999998</v>
      </c>
      <c r="I32" s="12">
        <v>7.827</v>
      </c>
      <c r="J32" s="11">
        <v>10130</v>
      </c>
      <c r="K32" s="14">
        <v>0.70899999999999996</v>
      </c>
      <c r="L32" s="11">
        <v>8435</v>
      </c>
      <c r="M32" s="11">
        <v>46809</v>
      </c>
    </row>
    <row r="33" spans="1:13" outlineLevel="2" x14ac:dyDescent="0.2">
      <c r="A33" s="1">
        <v>127041307</v>
      </c>
      <c r="B33" s="1" t="s">
        <v>177</v>
      </c>
      <c r="C33" s="1">
        <v>127047404</v>
      </c>
      <c r="D33" s="1" t="s">
        <v>190</v>
      </c>
      <c r="E33" s="10">
        <v>29360</v>
      </c>
      <c r="F33" s="11">
        <v>24438</v>
      </c>
      <c r="G33" s="11">
        <v>4922</v>
      </c>
      <c r="H33" s="18">
        <v>33.161000000000001</v>
      </c>
      <c r="I33" s="12">
        <v>6.9630000000000001</v>
      </c>
      <c r="J33" s="11">
        <v>11225</v>
      </c>
      <c r="K33" s="14">
        <v>0.59440000000000004</v>
      </c>
      <c r="L33" s="11">
        <v>8411</v>
      </c>
      <c r="M33" s="11">
        <v>34812</v>
      </c>
    </row>
    <row r="34" spans="1:13" outlineLevel="2" x14ac:dyDescent="0.2">
      <c r="A34" s="1">
        <v>127041307</v>
      </c>
      <c r="B34" s="1" t="s">
        <v>177</v>
      </c>
      <c r="C34" s="1">
        <v>127049303</v>
      </c>
      <c r="D34" s="1" t="s">
        <v>191</v>
      </c>
      <c r="E34" s="10">
        <v>39913</v>
      </c>
      <c r="F34" s="11">
        <v>33221</v>
      </c>
      <c r="G34" s="11">
        <v>6692</v>
      </c>
      <c r="H34" s="18">
        <v>40.421999999999997</v>
      </c>
      <c r="I34" s="12">
        <v>8.4879999999999995</v>
      </c>
      <c r="J34" s="11">
        <v>8793</v>
      </c>
      <c r="K34" s="14">
        <v>0.66310000000000002</v>
      </c>
      <c r="L34" s="11">
        <v>8408</v>
      </c>
      <c r="M34" s="11">
        <v>47323</v>
      </c>
    </row>
    <row r="35" spans="1:13" outlineLevel="1" x14ac:dyDescent="0.2">
      <c r="B35" s="22" t="s">
        <v>177</v>
      </c>
      <c r="E35" s="23">
        <f>SUBTOTAL(9,E20:E34)</f>
        <v>496361</v>
      </c>
      <c r="F35" s="24">
        <f>SUBTOTAL(9,F20:F34)</f>
        <v>413144</v>
      </c>
      <c r="G35" s="24">
        <f>SUBTOTAL(9,G20:G34)</f>
        <v>83217</v>
      </c>
      <c r="H35" s="25"/>
      <c r="I35" s="26"/>
      <c r="J35" s="24"/>
      <c r="K35" s="27"/>
      <c r="L35" s="24"/>
      <c r="M35" s="24">
        <f>SUBTOTAL(9,M20:M34)</f>
        <v>588520</v>
      </c>
    </row>
    <row r="36" spans="1:13" outlineLevel="2" x14ac:dyDescent="0.2">
      <c r="A36" s="1">
        <v>108051307</v>
      </c>
      <c r="B36" s="1" t="s">
        <v>192</v>
      </c>
      <c r="C36" s="1">
        <v>108051003</v>
      </c>
      <c r="D36" s="1" t="s">
        <v>193</v>
      </c>
      <c r="E36" s="10">
        <v>151327</v>
      </c>
      <c r="F36" s="11">
        <v>125956</v>
      </c>
      <c r="G36" s="11">
        <v>25371</v>
      </c>
      <c r="H36" s="18">
        <v>215.946</v>
      </c>
      <c r="I36" s="12">
        <v>45.347999999999999</v>
      </c>
      <c r="J36" s="11">
        <v>6972</v>
      </c>
      <c r="K36" s="14">
        <v>0.5675</v>
      </c>
      <c r="L36" s="11">
        <v>8387</v>
      </c>
      <c r="M36" s="11">
        <v>179424</v>
      </c>
    </row>
    <row r="37" spans="1:13" outlineLevel="2" x14ac:dyDescent="0.2">
      <c r="A37" s="1">
        <v>108051307</v>
      </c>
      <c r="B37" s="1" t="s">
        <v>192</v>
      </c>
      <c r="C37" s="1">
        <v>108051503</v>
      </c>
      <c r="D37" s="1" t="s">
        <v>31</v>
      </c>
      <c r="E37" s="10">
        <v>20088</v>
      </c>
      <c r="F37" s="11">
        <v>16720</v>
      </c>
      <c r="G37" s="11">
        <v>3368</v>
      </c>
      <c r="H37" s="18">
        <v>26.38</v>
      </c>
      <c r="I37" s="12">
        <v>5.5389999999999997</v>
      </c>
      <c r="J37" s="11">
        <v>6526</v>
      </c>
      <c r="K37" s="14">
        <v>0.65890000000000004</v>
      </c>
      <c r="L37" s="11">
        <v>8380</v>
      </c>
      <c r="M37" s="11">
        <v>23818</v>
      </c>
    </row>
    <row r="38" spans="1:13" outlineLevel="2" x14ac:dyDescent="0.2">
      <c r="A38" s="1">
        <v>108051307</v>
      </c>
      <c r="B38" s="1" t="s">
        <v>192</v>
      </c>
      <c r="C38" s="1">
        <v>108053003</v>
      </c>
      <c r="D38" s="1" t="s">
        <v>194</v>
      </c>
      <c r="E38" s="10">
        <v>182527</v>
      </c>
      <c r="F38" s="11">
        <v>151925</v>
      </c>
      <c r="G38" s="11">
        <v>30602</v>
      </c>
      <c r="H38" s="18">
        <v>232.41900000000001</v>
      </c>
      <c r="I38" s="12">
        <v>48.807000000000002</v>
      </c>
      <c r="J38" s="11">
        <v>7054</v>
      </c>
      <c r="K38" s="14">
        <v>0.62860000000000005</v>
      </c>
      <c r="L38" s="11">
        <v>8400</v>
      </c>
      <c r="M38" s="11">
        <v>216417</v>
      </c>
    </row>
    <row r="39" spans="1:13" outlineLevel="2" x14ac:dyDescent="0.2">
      <c r="A39" s="1">
        <v>108051307</v>
      </c>
      <c r="B39" s="1" t="s">
        <v>192</v>
      </c>
      <c r="C39" s="1">
        <v>108056004</v>
      </c>
      <c r="D39" s="1" t="s">
        <v>33</v>
      </c>
      <c r="E39" s="10">
        <v>6114</v>
      </c>
      <c r="F39" s="11">
        <v>5089</v>
      </c>
      <c r="G39" s="11">
        <v>1025</v>
      </c>
      <c r="H39" s="18">
        <v>7</v>
      </c>
      <c r="I39" s="12">
        <v>1.47</v>
      </c>
      <c r="J39" s="11">
        <v>7255</v>
      </c>
      <c r="K39" s="14">
        <v>0.67969999999999997</v>
      </c>
      <c r="L39" s="11">
        <v>8383</v>
      </c>
      <c r="M39" s="11">
        <v>7249</v>
      </c>
    </row>
    <row r="40" spans="1:13" outlineLevel="2" x14ac:dyDescent="0.2">
      <c r="A40" s="1">
        <v>108051307</v>
      </c>
      <c r="B40" s="1" t="s">
        <v>192</v>
      </c>
      <c r="C40" s="1">
        <v>108058003</v>
      </c>
      <c r="D40" s="1" t="s">
        <v>34</v>
      </c>
      <c r="E40" s="10">
        <v>20792</v>
      </c>
      <c r="F40" s="11">
        <v>17306</v>
      </c>
      <c r="G40" s="11">
        <v>3486</v>
      </c>
      <c r="H40" s="18">
        <v>20.981999999999999</v>
      </c>
      <c r="I40" s="12">
        <v>4.4059999999999997</v>
      </c>
      <c r="J40" s="11">
        <v>7852</v>
      </c>
      <c r="K40" s="14">
        <v>0.71260000000000001</v>
      </c>
      <c r="L40" s="11">
        <v>8388</v>
      </c>
      <c r="M40" s="11">
        <v>24653</v>
      </c>
    </row>
    <row r="41" spans="1:13" outlineLevel="1" x14ac:dyDescent="0.2">
      <c r="B41" s="22" t="s">
        <v>192</v>
      </c>
      <c r="E41" s="23">
        <f>SUBTOTAL(9,E36:E40)</f>
        <v>380848</v>
      </c>
      <c r="F41" s="24">
        <f>SUBTOTAL(9,F36:F40)</f>
        <v>316996</v>
      </c>
      <c r="G41" s="24">
        <f>SUBTOTAL(9,G36:G40)</f>
        <v>63852</v>
      </c>
      <c r="H41" s="25"/>
      <c r="I41" s="26"/>
      <c r="J41" s="24"/>
      <c r="K41" s="27"/>
      <c r="L41" s="24"/>
      <c r="M41" s="24">
        <f>SUBTOTAL(9,M36:M40)</f>
        <v>451561</v>
      </c>
    </row>
    <row r="42" spans="1:13" outlineLevel="2" x14ac:dyDescent="0.2">
      <c r="A42" s="1">
        <v>114060557</v>
      </c>
      <c r="B42" s="1" t="s">
        <v>195</v>
      </c>
      <c r="C42" s="1">
        <v>114060503</v>
      </c>
      <c r="D42" s="1" t="s">
        <v>196</v>
      </c>
      <c r="E42" s="10">
        <v>54939</v>
      </c>
      <c r="F42" s="11">
        <v>45728</v>
      </c>
      <c r="G42" s="11">
        <v>9211</v>
      </c>
      <c r="H42" s="18">
        <v>57.23</v>
      </c>
      <c r="I42" s="12">
        <v>12.018000000000001</v>
      </c>
      <c r="J42" s="11">
        <v>9285</v>
      </c>
      <c r="K42" s="14">
        <v>0.64059999999999995</v>
      </c>
      <c r="L42" s="11">
        <v>8461</v>
      </c>
      <c r="M42" s="11">
        <v>65139</v>
      </c>
    </row>
    <row r="43" spans="1:13" outlineLevel="2" x14ac:dyDescent="0.2">
      <c r="A43" s="1">
        <v>114060557</v>
      </c>
      <c r="B43" s="1" t="s">
        <v>195</v>
      </c>
      <c r="C43" s="1">
        <v>114060753</v>
      </c>
      <c r="D43" s="1" t="s">
        <v>197</v>
      </c>
      <c r="E43" s="10">
        <v>175346</v>
      </c>
      <c r="F43" s="11">
        <v>145948</v>
      </c>
      <c r="G43" s="11">
        <v>29398</v>
      </c>
      <c r="H43" s="18">
        <v>244.11500000000001</v>
      </c>
      <c r="I43" s="12">
        <v>51.264000000000003</v>
      </c>
      <c r="J43" s="11">
        <v>8355</v>
      </c>
      <c r="K43" s="14">
        <v>0.4854</v>
      </c>
      <c r="L43" s="11">
        <v>8418</v>
      </c>
      <c r="M43" s="11">
        <v>207902</v>
      </c>
    </row>
    <row r="44" spans="1:13" outlineLevel="2" x14ac:dyDescent="0.2">
      <c r="A44" s="1">
        <v>114060557</v>
      </c>
      <c r="B44" s="1" t="s">
        <v>195</v>
      </c>
      <c r="C44" s="1">
        <v>114060853</v>
      </c>
      <c r="D44" s="1" t="s">
        <v>198</v>
      </c>
      <c r="E44" s="10">
        <v>64078</v>
      </c>
      <c r="F44" s="11">
        <v>53335</v>
      </c>
      <c r="G44" s="11">
        <v>10743</v>
      </c>
      <c r="H44" s="18">
        <v>91.664000000000001</v>
      </c>
      <c r="I44" s="12">
        <v>19.248999999999999</v>
      </c>
      <c r="J44" s="11">
        <v>10552</v>
      </c>
      <c r="K44" s="14">
        <v>0.46760000000000002</v>
      </c>
      <c r="L44" s="11">
        <v>8441</v>
      </c>
      <c r="M44" s="11">
        <v>75976</v>
      </c>
    </row>
    <row r="45" spans="1:13" outlineLevel="2" x14ac:dyDescent="0.2">
      <c r="A45" s="1">
        <v>114060557</v>
      </c>
      <c r="B45" s="1" t="s">
        <v>195</v>
      </c>
      <c r="C45" s="1">
        <v>114061103</v>
      </c>
      <c r="D45" s="1" t="s">
        <v>199</v>
      </c>
      <c r="E45" s="10">
        <v>78239</v>
      </c>
      <c r="F45" s="11">
        <v>65122</v>
      </c>
      <c r="G45" s="11">
        <v>13117</v>
      </c>
      <c r="H45" s="18">
        <v>99.844999999999999</v>
      </c>
      <c r="I45" s="12">
        <v>20.966999999999999</v>
      </c>
      <c r="J45" s="11">
        <v>8389</v>
      </c>
      <c r="K45" s="14">
        <v>0.52739999999999998</v>
      </c>
      <c r="L45" s="11">
        <v>8434</v>
      </c>
      <c r="M45" s="11">
        <v>92766</v>
      </c>
    </row>
    <row r="46" spans="1:13" outlineLevel="2" x14ac:dyDescent="0.2">
      <c r="A46" s="1">
        <v>114060557</v>
      </c>
      <c r="B46" s="1" t="s">
        <v>195</v>
      </c>
      <c r="C46" s="1">
        <v>114061503</v>
      </c>
      <c r="D46" s="1" t="s">
        <v>200</v>
      </c>
      <c r="E46" s="10">
        <v>101946</v>
      </c>
      <c r="F46" s="11">
        <v>84854</v>
      </c>
      <c r="G46" s="11">
        <v>17092</v>
      </c>
      <c r="H46" s="18">
        <v>116.807</v>
      </c>
      <c r="I46" s="12">
        <v>24.529</v>
      </c>
      <c r="J46" s="11">
        <v>8355</v>
      </c>
      <c r="K46" s="14">
        <v>0.58979999999999999</v>
      </c>
      <c r="L46" s="11">
        <v>8448</v>
      </c>
      <c r="M46" s="11">
        <v>120874</v>
      </c>
    </row>
    <row r="47" spans="1:13" outlineLevel="2" x14ac:dyDescent="0.2">
      <c r="A47" s="1">
        <v>114060557</v>
      </c>
      <c r="B47" s="1" t="s">
        <v>195</v>
      </c>
      <c r="C47" s="1">
        <v>114062003</v>
      </c>
      <c r="D47" s="1" t="s">
        <v>201</v>
      </c>
      <c r="E47" s="10">
        <v>116081</v>
      </c>
      <c r="F47" s="11">
        <v>96619</v>
      </c>
      <c r="G47" s="11">
        <v>19462</v>
      </c>
      <c r="H47" s="18">
        <v>139.10400000000001</v>
      </c>
      <c r="I47" s="12">
        <v>29.210999999999999</v>
      </c>
      <c r="J47" s="11">
        <v>9084</v>
      </c>
      <c r="K47" s="14">
        <v>0.55720000000000003</v>
      </c>
      <c r="L47" s="11">
        <v>8456</v>
      </c>
      <c r="M47" s="11">
        <v>137633</v>
      </c>
    </row>
    <row r="48" spans="1:13" outlineLevel="2" x14ac:dyDescent="0.2">
      <c r="A48" s="1">
        <v>114060557</v>
      </c>
      <c r="B48" s="1" t="s">
        <v>195</v>
      </c>
      <c r="C48" s="1">
        <v>114062503</v>
      </c>
      <c r="D48" s="1" t="s">
        <v>202</v>
      </c>
      <c r="E48" s="10">
        <v>89378</v>
      </c>
      <c r="F48" s="11">
        <v>74393</v>
      </c>
      <c r="G48" s="11">
        <v>14985</v>
      </c>
      <c r="H48" s="18">
        <v>104.33499999999999</v>
      </c>
      <c r="I48" s="12">
        <v>21.91</v>
      </c>
      <c r="J48" s="11">
        <v>8698</v>
      </c>
      <c r="K48" s="14">
        <v>0.57299999999999995</v>
      </c>
      <c r="L48" s="11">
        <v>8441</v>
      </c>
      <c r="M48" s="11">
        <v>105972</v>
      </c>
    </row>
    <row r="49" spans="1:13" outlineLevel="2" x14ac:dyDescent="0.2">
      <c r="A49" s="1">
        <v>114060557</v>
      </c>
      <c r="B49" s="1" t="s">
        <v>195</v>
      </c>
      <c r="C49" s="1">
        <v>114063003</v>
      </c>
      <c r="D49" s="1" t="s">
        <v>203</v>
      </c>
      <c r="E49" s="10">
        <v>83528</v>
      </c>
      <c r="F49" s="11">
        <v>69524</v>
      </c>
      <c r="G49" s="11">
        <v>14004</v>
      </c>
      <c r="H49" s="18">
        <v>120.444</v>
      </c>
      <c r="I49" s="12">
        <v>25.292999999999999</v>
      </c>
      <c r="J49" s="11">
        <v>8867</v>
      </c>
      <c r="K49" s="14">
        <v>0.4642</v>
      </c>
      <c r="L49" s="11">
        <v>8435</v>
      </c>
      <c r="M49" s="11">
        <v>99036</v>
      </c>
    </row>
    <row r="50" spans="1:13" outlineLevel="2" x14ac:dyDescent="0.2">
      <c r="A50" s="1">
        <v>114060557</v>
      </c>
      <c r="B50" s="1" t="s">
        <v>195</v>
      </c>
      <c r="C50" s="1">
        <v>114063503</v>
      </c>
      <c r="D50" s="1" t="s">
        <v>204</v>
      </c>
      <c r="E50" s="10">
        <v>90861</v>
      </c>
      <c r="F50" s="11">
        <v>75628</v>
      </c>
      <c r="G50" s="11">
        <v>15233</v>
      </c>
      <c r="H50" s="18">
        <v>111.148</v>
      </c>
      <c r="I50" s="12">
        <v>23.341000000000001</v>
      </c>
      <c r="J50" s="11">
        <v>8902</v>
      </c>
      <c r="K50" s="14">
        <v>0.54700000000000004</v>
      </c>
      <c r="L50" s="11">
        <v>8438</v>
      </c>
      <c r="M50" s="11">
        <v>107732</v>
      </c>
    </row>
    <row r="51" spans="1:13" outlineLevel="2" x14ac:dyDescent="0.2">
      <c r="A51" s="1">
        <v>114060557</v>
      </c>
      <c r="B51" s="1" t="s">
        <v>195</v>
      </c>
      <c r="C51" s="1">
        <v>114064003</v>
      </c>
      <c r="D51" s="1" t="s">
        <v>94</v>
      </c>
      <c r="E51" s="10">
        <v>42613</v>
      </c>
      <c r="F51" s="11">
        <v>35469</v>
      </c>
      <c r="G51" s="11">
        <v>7144</v>
      </c>
      <c r="H51" s="18">
        <v>76.063999999999993</v>
      </c>
      <c r="I51" s="12">
        <v>15.973000000000001</v>
      </c>
      <c r="J51" s="11">
        <v>12572</v>
      </c>
      <c r="K51" s="14">
        <v>0.375</v>
      </c>
      <c r="L51" s="11">
        <v>8435</v>
      </c>
      <c r="M51" s="11">
        <v>50525</v>
      </c>
    </row>
    <row r="52" spans="1:13" outlineLevel="2" x14ac:dyDescent="0.2">
      <c r="A52" s="1">
        <v>114060557</v>
      </c>
      <c r="B52" s="1" t="s">
        <v>195</v>
      </c>
      <c r="C52" s="1">
        <v>114066503</v>
      </c>
      <c r="D52" s="1" t="s">
        <v>96</v>
      </c>
      <c r="E52" s="10">
        <v>50327</v>
      </c>
      <c r="F52" s="11">
        <v>41889</v>
      </c>
      <c r="G52" s="11">
        <v>8438</v>
      </c>
      <c r="H52" s="18">
        <v>85.269000000000005</v>
      </c>
      <c r="I52" s="12">
        <v>17.905999999999999</v>
      </c>
      <c r="J52" s="11">
        <v>9629</v>
      </c>
      <c r="K52" s="14">
        <v>0.39550000000000002</v>
      </c>
      <c r="L52" s="11">
        <v>8426</v>
      </c>
      <c r="M52" s="11">
        <v>59671</v>
      </c>
    </row>
    <row r="53" spans="1:13" outlineLevel="2" x14ac:dyDescent="0.2">
      <c r="A53" s="1">
        <v>114060557</v>
      </c>
      <c r="B53" s="1" t="s">
        <v>195</v>
      </c>
      <c r="C53" s="1">
        <v>114067503</v>
      </c>
      <c r="D53" s="1" t="s">
        <v>205</v>
      </c>
      <c r="E53" s="10">
        <v>38235</v>
      </c>
      <c r="F53" s="11">
        <v>31825</v>
      </c>
      <c r="G53" s="11">
        <v>6410</v>
      </c>
      <c r="H53" s="18">
        <v>59.823999999999998</v>
      </c>
      <c r="I53" s="12">
        <v>12.563000000000001</v>
      </c>
      <c r="J53" s="11">
        <v>10133</v>
      </c>
      <c r="K53" s="14">
        <v>0.42749999999999999</v>
      </c>
      <c r="L53" s="11">
        <v>8441</v>
      </c>
      <c r="M53" s="11">
        <v>45334</v>
      </c>
    </row>
    <row r="54" spans="1:13" outlineLevel="2" x14ac:dyDescent="0.2">
      <c r="A54" s="1">
        <v>114060557</v>
      </c>
      <c r="B54" s="1" t="s">
        <v>195</v>
      </c>
      <c r="C54" s="1">
        <v>114068003</v>
      </c>
      <c r="D54" s="1" t="s">
        <v>97</v>
      </c>
      <c r="E54" s="10">
        <v>54661</v>
      </c>
      <c r="F54" s="11">
        <v>45497</v>
      </c>
      <c r="G54" s="11">
        <v>9164</v>
      </c>
      <c r="H54" s="18">
        <v>80.367000000000004</v>
      </c>
      <c r="I54" s="12">
        <v>16.876999999999999</v>
      </c>
      <c r="J54" s="11">
        <v>11368</v>
      </c>
      <c r="K54" s="14">
        <v>0.4551</v>
      </c>
      <c r="L54" s="11">
        <v>8438</v>
      </c>
      <c r="M54" s="11">
        <v>64810</v>
      </c>
    </row>
    <row r="55" spans="1:13" outlineLevel="2" x14ac:dyDescent="0.2">
      <c r="A55" s="1">
        <v>114060557</v>
      </c>
      <c r="B55" s="1" t="s">
        <v>195</v>
      </c>
      <c r="C55" s="1">
        <v>114068103</v>
      </c>
      <c r="D55" s="1" t="s">
        <v>206</v>
      </c>
      <c r="E55" s="10">
        <v>40171</v>
      </c>
      <c r="F55" s="11">
        <v>33436</v>
      </c>
      <c r="G55" s="11">
        <v>6735</v>
      </c>
      <c r="H55" s="18">
        <v>62.51</v>
      </c>
      <c r="I55" s="12">
        <v>13.127000000000001</v>
      </c>
      <c r="J55" s="11">
        <v>8320</v>
      </c>
      <c r="K55" s="14">
        <v>0.43609999999999999</v>
      </c>
      <c r="L55" s="11">
        <v>8419</v>
      </c>
      <c r="M55" s="11">
        <v>47629</v>
      </c>
    </row>
    <row r="56" spans="1:13" outlineLevel="2" x14ac:dyDescent="0.2">
      <c r="A56" s="1">
        <v>114060557</v>
      </c>
      <c r="B56" s="1" t="s">
        <v>195</v>
      </c>
      <c r="C56" s="1">
        <v>114069103</v>
      </c>
      <c r="D56" s="1" t="s">
        <v>207</v>
      </c>
      <c r="E56" s="10">
        <v>71739</v>
      </c>
      <c r="F56" s="11">
        <v>59712</v>
      </c>
      <c r="G56" s="11">
        <v>12027</v>
      </c>
      <c r="H56" s="18">
        <v>105.60899999999999</v>
      </c>
      <c r="I56" s="12">
        <v>22.177</v>
      </c>
      <c r="J56" s="11">
        <v>8888</v>
      </c>
      <c r="K56" s="14">
        <v>0.4546</v>
      </c>
      <c r="L56" s="11">
        <v>8437</v>
      </c>
      <c r="M56" s="11">
        <v>85059</v>
      </c>
    </row>
    <row r="57" spans="1:13" outlineLevel="2" x14ac:dyDescent="0.2">
      <c r="A57" s="1">
        <v>114060557</v>
      </c>
      <c r="B57" s="1" t="s">
        <v>195</v>
      </c>
      <c r="C57" s="1">
        <v>114069353</v>
      </c>
      <c r="D57" s="1" t="s">
        <v>208</v>
      </c>
      <c r="E57" s="10">
        <v>28704</v>
      </c>
      <c r="F57" s="11">
        <v>23892</v>
      </c>
      <c r="G57" s="11">
        <v>4812</v>
      </c>
      <c r="H57" s="18">
        <v>51.113999999999997</v>
      </c>
      <c r="I57" s="12">
        <v>10.733000000000001</v>
      </c>
      <c r="J57" s="11">
        <v>9633</v>
      </c>
      <c r="K57" s="14">
        <v>0.375</v>
      </c>
      <c r="L57" s="11">
        <v>8456</v>
      </c>
      <c r="M57" s="11">
        <v>34034</v>
      </c>
    </row>
    <row r="58" spans="1:13" outlineLevel="1" x14ac:dyDescent="0.2">
      <c r="B58" s="22" t="s">
        <v>195</v>
      </c>
      <c r="E58" s="23">
        <f>SUBTOTAL(9,E42:E57)</f>
        <v>1180846</v>
      </c>
      <c r="F58" s="24">
        <f>SUBTOTAL(9,F42:F57)</f>
        <v>982871</v>
      </c>
      <c r="G58" s="24">
        <f>SUBTOTAL(9,G42:G57)</f>
        <v>197975</v>
      </c>
      <c r="H58" s="25"/>
      <c r="I58" s="26"/>
      <c r="J58" s="24"/>
      <c r="K58" s="27"/>
      <c r="L58" s="24"/>
      <c r="M58" s="24">
        <f>SUBTOTAL(9,M42:M57)</f>
        <v>1400092</v>
      </c>
    </row>
    <row r="59" spans="1:13" outlineLevel="2" x14ac:dyDescent="0.2">
      <c r="A59" s="1">
        <v>120481107</v>
      </c>
      <c r="B59" s="1" t="s">
        <v>209</v>
      </c>
      <c r="C59" s="1">
        <v>120480803</v>
      </c>
      <c r="D59" s="1" t="s">
        <v>140</v>
      </c>
      <c r="E59" s="10">
        <v>1594</v>
      </c>
      <c r="F59" s="11">
        <v>1327</v>
      </c>
      <c r="G59" s="11">
        <v>267</v>
      </c>
      <c r="H59" s="18">
        <v>2</v>
      </c>
      <c r="I59" s="12">
        <v>0.42</v>
      </c>
      <c r="J59" s="11">
        <v>9277</v>
      </c>
      <c r="K59" s="14">
        <v>0.53439999999999999</v>
      </c>
      <c r="L59" s="11">
        <v>8426</v>
      </c>
      <c r="M59" s="11">
        <v>1891</v>
      </c>
    </row>
    <row r="60" spans="1:13" outlineLevel="2" x14ac:dyDescent="0.2">
      <c r="A60" s="1">
        <v>120481107</v>
      </c>
      <c r="B60" s="1" t="s">
        <v>209</v>
      </c>
      <c r="C60" s="1">
        <v>120481002</v>
      </c>
      <c r="D60" s="1" t="s">
        <v>210</v>
      </c>
      <c r="E60" s="10">
        <v>533741</v>
      </c>
      <c r="F60" s="11">
        <v>444256</v>
      </c>
      <c r="G60" s="11">
        <v>89485</v>
      </c>
      <c r="H60" s="18">
        <v>759.69600000000003</v>
      </c>
      <c r="I60" s="12">
        <v>159.536</v>
      </c>
      <c r="J60" s="11">
        <v>8747</v>
      </c>
      <c r="K60" s="14">
        <v>0.47099999999999997</v>
      </c>
      <c r="L60" s="11">
        <v>8422</v>
      </c>
      <c r="M60" s="11">
        <v>632841</v>
      </c>
    </row>
    <row r="61" spans="1:13" outlineLevel="2" x14ac:dyDescent="0.2">
      <c r="A61" s="1">
        <v>120481107</v>
      </c>
      <c r="B61" s="1" t="s">
        <v>209</v>
      </c>
      <c r="C61" s="1">
        <v>120484803</v>
      </c>
      <c r="D61" s="1" t="s">
        <v>211</v>
      </c>
      <c r="E61" s="10">
        <v>3830</v>
      </c>
      <c r="F61" s="11">
        <v>3188</v>
      </c>
      <c r="G61" s="11">
        <v>642</v>
      </c>
      <c r="H61" s="18">
        <v>6.4489999999999998</v>
      </c>
      <c r="I61" s="12">
        <v>1.3540000000000001</v>
      </c>
      <c r="J61" s="11">
        <v>8952</v>
      </c>
      <c r="K61" s="14">
        <v>0.39860000000000001</v>
      </c>
      <c r="L61" s="11">
        <v>8415</v>
      </c>
      <c r="M61" s="11">
        <v>4542</v>
      </c>
    </row>
    <row r="62" spans="1:13" outlineLevel="2" x14ac:dyDescent="0.2">
      <c r="A62" s="1">
        <v>120481107</v>
      </c>
      <c r="B62" s="1" t="s">
        <v>209</v>
      </c>
      <c r="C62" s="1">
        <v>120484903</v>
      </c>
      <c r="D62" s="1" t="s">
        <v>212</v>
      </c>
      <c r="E62" s="10">
        <v>165822</v>
      </c>
      <c r="F62" s="11">
        <v>138021</v>
      </c>
      <c r="G62" s="11">
        <v>27801</v>
      </c>
      <c r="H62" s="18">
        <v>242.083</v>
      </c>
      <c r="I62" s="12">
        <v>50.837000000000003</v>
      </c>
      <c r="J62" s="11">
        <v>9148</v>
      </c>
      <c r="K62" s="14">
        <v>0.45910000000000001</v>
      </c>
      <c r="L62" s="11">
        <v>8424</v>
      </c>
      <c r="M62" s="11">
        <v>196610</v>
      </c>
    </row>
    <row r="63" spans="1:13" outlineLevel="2" x14ac:dyDescent="0.2">
      <c r="A63" s="1">
        <v>120481107</v>
      </c>
      <c r="B63" s="1" t="s">
        <v>209</v>
      </c>
      <c r="C63" s="1">
        <v>120485603</v>
      </c>
      <c r="D63" s="1" t="s">
        <v>213</v>
      </c>
      <c r="E63" s="10">
        <v>781</v>
      </c>
      <c r="F63" s="11">
        <v>650</v>
      </c>
      <c r="G63" s="11">
        <v>131</v>
      </c>
      <c r="H63" s="18">
        <v>1</v>
      </c>
      <c r="I63" s="12">
        <v>0.21</v>
      </c>
      <c r="J63" s="11">
        <v>9550</v>
      </c>
      <c r="K63" s="14">
        <v>0.52329999999999999</v>
      </c>
      <c r="L63" s="11">
        <v>8425</v>
      </c>
      <c r="M63" s="11">
        <v>926</v>
      </c>
    </row>
    <row r="64" spans="1:13" outlineLevel="2" x14ac:dyDescent="0.2">
      <c r="A64" s="1">
        <v>120481107</v>
      </c>
      <c r="B64" s="1" t="s">
        <v>209</v>
      </c>
      <c r="C64" s="1">
        <v>120455403</v>
      </c>
      <c r="D64" s="1" t="s">
        <v>214</v>
      </c>
      <c r="E64" s="10">
        <v>809</v>
      </c>
      <c r="F64" s="11">
        <v>673</v>
      </c>
      <c r="G64" s="11">
        <v>136</v>
      </c>
      <c r="H64" s="18">
        <v>1</v>
      </c>
      <c r="I64" s="12">
        <v>0.21</v>
      </c>
      <c r="J64" s="11">
        <v>11585</v>
      </c>
      <c r="K64" s="14">
        <v>0.54059999999999997</v>
      </c>
      <c r="L64" s="11">
        <v>8449</v>
      </c>
      <c r="M64" s="11">
        <v>959</v>
      </c>
    </row>
    <row r="65" spans="1:13" outlineLevel="2" x14ac:dyDescent="0.2">
      <c r="A65" s="1">
        <v>120481107</v>
      </c>
      <c r="B65" s="1" t="s">
        <v>209</v>
      </c>
      <c r="C65" s="1">
        <v>120486003</v>
      </c>
      <c r="D65" s="1" t="s">
        <v>215</v>
      </c>
      <c r="E65" s="10">
        <v>45874</v>
      </c>
      <c r="F65" s="11">
        <v>38183</v>
      </c>
      <c r="G65" s="11">
        <v>7691</v>
      </c>
      <c r="H65" s="18">
        <v>81.938000000000002</v>
      </c>
      <c r="I65" s="12">
        <v>17.206</v>
      </c>
      <c r="J65" s="11">
        <v>10397</v>
      </c>
      <c r="K65" s="14">
        <v>0.375</v>
      </c>
      <c r="L65" s="11">
        <v>8430</v>
      </c>
      <c r="M65" s="11">
        <v>54392</v>
      </c>
    </row>
    <row r="66" spans="1:13" outlineLevel="2" x14ac:dyDescent="0.2">
      <c r="A66" s="1">
        <v>120481107</v>
      </c>
      <c r="B66" s="1" t="s">
        <v>209</v>
      </c>
      <c r="C66" s="1">
        <v>123467103</v>
      </c>
      <c r="D66" s="1" t="s">
        <v>216</v>
      </c>
      <c r="E66" s="10">
        <v>354</v>
      </c>
      <c r="F66" s="11">
        <v>295</v>
      </c>
      <c r="G66" s="11">
        <v>59</v>
      </c>
      <c r="H66" s="18">
        <v>0.63800000000000001</v>
      </c>
      <c r="I66" s="12">
        <v>0.13300000000000001</v>
      </c>
      <c r="J66" s="11">
        <v>9636</v>
      </c>
      <c r="K66" s="14">
        <v>0.375</v>
      </c>
      <c r="L66" s="11">
        <v>8430</v>
      </c>
      <c r="M66" s="11">
        <v>420</v>
      </c>
    </row>
    <row r="67" spans="1:13" outlineLevel="2" x14ac:dyDescent="0.2">
      <c r="A67" s="1">
        <v>120481107</v>
      </c>
      <c r="B67" s="1" t="s">
        <v>209</v>
      </c>
      <c r="C67" s="1">
        <v>120456003</v>
      </c>
      <c r="D67" s="1" t="s">
        <v>217</v>
      </c>
      <c r="E67" s="10">
        <v>531</v>
      </c>
      <c r="F67" s="11">
        <v>442</v>
      </c>
      <c r="G67" s="11">
        <v>89</v>
      </c>
      <c r="H67" s="18">
        <v>0.63300000000000001</v>
      </c>
      <c r="I67" s="12">
        <v>0.13200000000000001</v>
      </c>
      <c r="J67" s="11">
        <v>10460</v>
      </c>
      <c r="K67" s="14">
        <v>0.56420000000000003</v>
      </c>
      <c r="L67" s="11">
        <v>8454</v>
      </c>
      <c r="M67" s="11">
        <v>630</v>
      </c>
    </row>
    <row r="68" spans="1:13" outlineLevel="1" x14ac:dyDescent="0.2">
      <c r="B68" s="22" t="s">
        <v>209</v>
      </c>
      <c r="E68" s="23">
        <f>SUBTOTAL(9,E59:E67)</f>
        <v>753336</v>
      </c>
      <c r="F68" s="24">
        <f>SUBTOTAL(9,F59:F67)</f>
        <v>627035</v>
      </c>
      <c r="G68" s="24">
        <f>SUBTOTAL(9,G59:G67)</f>
        <v>126301</v>
      </c>
      <c r="H68" s="25"/>
      <c r="I68" s="26"/>
      <c r="J68" s="24"/>
      <c r="K68" s="27"/>
      <c r="L68" s="24"/>
      <c r="M68" s="24">
        <f>SUBTOTAL(9,M59:M67)</f>
        <v>893211</v>
      </c>
    </row>
    <row r="69" spans="1:13" outlineLevel="2" x14ac:dyDescent="0.2">
      <c r="A69" s="1">
        <v>122091457</v>
      </c>
      <c r="B69" s="1" t="s">
        <v>218</v>
      </c>
      <c r="C69" s="1">
        <v>122091002</v>
      </c>
      <c r="D69" s="1" t="s">
        <v>219</v>
      </c>
      <c r="E69" s="10">
        <v>169542</v>
      </c>
      <c r="F69" s="11">
        <v>141117</v>
      </c>
      <c r="G69" s="11">
        <v>28425</v>
      </c>
      <c r="H69" s="18">
        <v>303.31299999999999</v>
      </c>
      <c r="I69" s="12">
        <v>63.695</v>
      </c>
      <c r="J69" s="11">
        <v>11133</v>
      </c>
      <c r="K69" s="14">
        <v>0.375</v>
      </c>
      <c r="L69" s="11">
        <v>8416</v>
      </c>
      <c r="M69" s="11">
        <v>201021</v>
      </c>
    </row>
    <row r="70" spans="1:13" outlineLevel="2" x14ac:dyDescent="0.2">
      <c r="A70" s="1">
        <v>122091457</v>
      </c>
      <c r="B70" s="1" t="s">
        <v>218</v>
      </c>
      <c r="C70" s="1">
        <v>122091303</v>
      </c>
      <c r="D70" s="1" t="s">
        <v>220</v>
      </c>
      <c r="E70" s="10">
        <v>45200</v>
      </c>
      <c r="F70" s="11">
        <v>37622</v>
      </c>
      <c r="G70" s="11">
        <v>7578</v>
      </c>
      <c r="H70" s="18">
        <v>55.171999999999997</v>
      </c>
      <c r="I70" s="12">
        <v>11.586</v>
      </c>
      <c r="J70" s="11">
        <v>10008</v>
      </c>
      <c r="K70" s="14">
        <v>0.54910000000000003</v>
      </c>
      <c r="L70" s="11">
        <v>8424</v>
      </c>
      <c r="M70" s="11">
        <v>53592</v>
      </c>
    </row>
    <row r="71" spans="1:13" outlineLevel="2" x14ac:dyDescent="0.2">
      <c r="A71" s="1">
        <v>122091457</v>
      </c>
      <c r="B71" s="1" t="s">
        <v>218</v>
      </c>
      <c r="C71" s="1">
        <v>122091352</v>
      </c>
      <c r="D71" s="1" t="s">
        <v>221</v>
      </c>
      <c r="E71" s="10">
        <v>419570</v>
      </c>
      <c r="F71" s="11">
        <v>349227</v>
      </c>
      <c r="G71" s="11">
        <v>70343</v>
      </c>
      <c r="H71" s="18">
        <v>520.93899999999996</v>
      </c>
      <c r="I71" s="12">
        <v>109.39700000000001</v>
      </c>
      <c r="J71" s="11">
        <v>11374</v>
      </c>
      <c r="K71" s="14">
        <v>0.53859999999999997</v>
      </c>
      <c r="L71" s="11">
        <v>8443</v>
      </c>
      <c r="M71" s="11">
        <v>497472</v>
      </c>
    </row>
    <row r="72" spans="1:13" outlineLevel="2" x14ac:dyDescent="0.2">
      <c r="A72" s="1">
        <v>122091457</v>
      </c>
      <c r="B72" s="1" t="s">
        <v>218</v>
      </c>
      <c r="C72" s="1">
        <v>122097203</v>
      </c>
      <c r="D72" s="1" t="s">
        <v>222</v>
      </c>
      <c r="E72" s="10">
        <v>24498</v>
      </c>
      <c r="F72" s="11">
        <v>20391</v>
      </c>
      <c r="G72" s="11">
        <v>4107</v>
      </c>
      <c r="H72" s="18">
        <v>36.75</v>
      </c>
      <c r="I72" s="12">
        <v>7.7169999999999996</v>
      </c>
      <c r="J72" s="11">
        <v>11395</v>
      </c>
      <c r="K72" s="14">
        <v>0.44640000000000002</v>
      </c>
      <c r="L72" s="11">
        <v>8432</v>
      </c>
      <c r="M72" s="11">
        <v>29047</v>
      </c>
    </row>
    <row r="73" spans="1:13" outlineLevel="2" x14ac:dyDescent="0.2">
      <c r="A73" s="1">
        <v>122091457</v>
      </c>
      <c r="B73" s="1" t="s">
        <v>218</v>
      </c>
      <c r="C73" s="1">
        <v>122097502</v>
      </c>
      <c r="D73" s="1" t="s">
        <v>223</v>
      </c>
      <c r="E73" s="10">
        <v>155535</v>
      </c>
      <c r="F73" s="11">
        <v>129459</v>
      </c>
      <c r="G73" s="11">
        <v>26076</v>
      </c>
      <c r="H73" s="18">
        <v>278.12200000000001</v>
      </c>
      <c r="I73" s="12">
        <v>58.405000000000001</v>
      </c>
      <c r="J73" s="11">
        <v>11857</v>
      </c>
      <c r="K73" s="14">
        <v>0.375</v>
      </c>
      <c r="L73" s="11">
        <v>8420</v>
      </c>
      <c r="M73" s="11">
        <v>184414</v>
      </c>
    </row>
    <row r="74" spans="1:13" outlineLevel="2" x14ac:dyDescent="0.2">
      <c r="A74" s="1">
        <v>122091457</v>
      </c>
      <c r="B74" s="1" t="s">
        <v>218</v>
      </c>
      <c r="C74" s="1">
        <v>122098202</v>
      </c>
      <c r="D74" s="1" t="s">
        <v>224</v>
      </c>
      <c r="E74" s="10">
        <v>152257</v>
      </c>
      <c r="F74" s="11">
        <v>126730</v>
      </c>
      <c r="G74" s="11">
        <v>25527</v>
      </c>
      <c r="H74" s="18">
        <v>272.387</v>
      </c>
      <c r="I74" s="12">
        <v>57.201000000000001</v>
      </c>
      <c r="J74" s="11">
        <v>10621</v>
      </c>
      <c r="K74" s="14">
        <v>0.375</v>
      </c>
      <c r="L74" s="11">
        <v>8416</v>
      </c>
      <c r="M74" s="11">
        <v>180526</v>
      </c>
    </row>
    <row r="75" spans="1:13" outlineLevel="1" x14ac:dyDescent="0.2">
      <c r="B75" s="22" t="s">
        <v>218</v>
      </c>
      <c r="E75" s="23">
        <f>SUBTOTAL(9,E69:E74)</f>
        <v>966602</v>
      </c>
      <c r="F75" s="24">
        <f>SUBTOTAL(9,F69:F74)</f>
        <v>804546</v>
      </c>
      <c r="G75" s="24">
        <f>SUBTOTAL(9,G69:G74)</f>
        <v>162056</v>
      </c>
      <c r="H75" s="25"/>
      <c r="I75" s="26"/>
      <c r="J75" s="24"/>
      <c r="K75" s="27"/>
      <c r="L75" s="24"/>
      <c r="M75" s="24">
        <f>SUBTOTAL(9,M69:M74)</f>
        <v>1146072</v>
      </c>
    </row>
    <row r="76" spans="1:13" outlineLevel="2" x14ac:dyDescent="0.2">
      <c r="A76" s="1">
        <v>104101307</v>
      </c>
      <c r="B76" s="1" t="s">
        <v>225</v>
      </c>
      <c r="C76" s="1">
        <v>104101252</v>
      </c>
      <c r="D76" s="1" t="s">
        <v>226</v>
      </c>
      <c r="E76" s="10">
        <v>279788</v>
      </c>
      <c r="F76" s="11">
        <v>232880</v>
      </c>
      <c r="G76" s="11">
        <v>46908</v>
      </c>
      <c r="H76" s="18">
        <v>365.49700000000001</v>
      </c>
      <c r="I76" s="12">
        <v>76.754000000000005</v>
      </c>
      <c r="J76" s="11">
        <v>7333</v>
      </c>
      <c r="K76" s="14">
        <v>0.58940000000000003</v>
      </c>
      <c r="L76" s="11">
        <v>8409</v>
      </c>
      <c r="M76" s="11">
        <v>331736</v>
      </c>
    </row>
    <row r="77" spans="1:13" outlineLevel="2" x14ac:dyDescent="0.2">
      <c r="A77" s="1">
        <v>104101307</v>
      </c>
      <c r="B77" s="1" t="s">
        <v>225</v>
      </c>
      <c r="C77" s="1">
        <v>104432903</v>
      </c>
      <c r="D77" s="1" t="s">
        <v>16</v>
      </c>
      <c r="E77" s="10">
        <v>1466</v>
      </c>
      <c r="F77" s="11">
        <v>1220</v>
      </c>
      <c r="G77" s="11">
        <v>246</v>
      </c>
      <c r="H77" s="18">
        <v>2</v>
      </c>
      <c r="I77" s="12">
        <v>0.42</v>
      </c>
      <c r="J77" s="11">
        <v>6827</v>
      </c>
      <c r="K77" s="14">
        <v>0.60619999999999996</v>
      </c>
      <c r="L77" s="11">
        <v>8409</v>
      </c>
      <c r="M77" s="11">
        <v>1738</v>
      </c>
    </row>
    <row r="78" spans="1:13" outlineLevel="2" x14ac:dyDescent="0.2">
      <c r="A78" s="1">
        <v>104101307</v>
      </c>
      <c r="B78" s="1" t="s">
        <v>225</v>
      </c>
      <c r="C78" s="1">
        <v>104103603</v>
      </c>
      <c r="D78" s="1" t="s">
        <v>227</v>
      </c>
      <c r="E78" s="10">
        <v>90614</v>
      </c>
      <c r="F78" s="11">
        <v>75422</v>
      </c>
      <c r="G78" s="11">
        <v>15192</v>
      </c>
      <c r="H78" s="18">
        <v>85.728999999999999</v>
      </c>
      <c r="I78" s="12">
        <v>18.003</v>
      </c>
      <c r="J78" s="11">
        <v>8735</v>
      </c>
      <c r="K78" s="14">
        <v>0.71020000000000005</v>
      </c>
      <c r="L78" s="11">
        <v>8403</v>
      </c>
      <c r="M78" s="11">
        <v>107438</v>
      </c>
    </row>
    <row r="79" spans="1:13" outlineLevel="2" x14ac:dyDescent="0.2">
      <c r="A79" s="1">
        <v>104101307</v>
      </c>
      <c r="B79" s="1" t="s">
        <v>225</v>
      </c>
      <c r="C79" s="1">
        <v>104105003</v>
      </c>
      <c r="D79" s="1" t="s">
        <v>228</v>
      </c>
      <c r="E79" s="10">
        <v>12353</v>
      </c>
      <c r="F79" s="11">
        <v>10282</v>
      </c>
      <c r="G79" s="11">
        <v>2071</v>
      </c>
      <c r="H79" s="18">
        <v>25.193000000000001</v>
      </c>
      <c r="I79" s="12">
        <v>5.29</v>
      </c>
      <c r="J79" s="11">
        <v>7383</v>
      </c>
      <c r="K79" s="14">
        <v>0.375</v>
      </c>
      <c r="L79" s="11">
        <v>8408</v>
      </c>
      <c r="M79" s="11">
        <v>14646</v>
      </c>
    </row>
    <row r="80" spans="1:13" outlineLevel="2" x14ac:dyDescent="0.2">
      <c r="A80" s="1">
        <v>104101307</v>
      </c>
      <c r="B80" s="1" t="s">
        <v>225</v>
      </c>
      <c r="C80" s="1">
        <v>104105353</v>
      </c>
      <c r="D80" s="1" t="s">
        <v>10</v>
      </c>
      <c r="E80" s="10">
        <v>61913</v>
      </c>
      <c r="F80" s="11">
        <v>51533</v>
      </c>
      <c r="G80" s="11">
        <v>10380</v>
      </c>
      <c r="H80" s="18">
        <v>66.772999999999996</v>
      </c>
      <c r="I80" s="12">
        <v>14.022</v>
      </c>
      <c r="J80" s="11">
        <v>7907</v>
      </c>
      <c r="K80" s="14">
        <v>0.66210000000000002</v>
      </c>
      <c r="L80" s="11">
        <v>8403</v>
      </c>
      <c r="M80" s="11">
        <v>73408</v>
      </c>
    </row>
    <row r="81" spans="1:13" outlineLevel="2" x14ac:dyDescent="0.2">
      <c r="A81" s="1">
        <v>104101307</v>
      </c>
      <c r="B81" s="1" t="s">
        <v>225</v>
      </c>
      <c r="C81" s="1">
        <v>104107903</v>
      </c>
      <c r="D81" s="1" t="s">
        <v>229</v>
      </c>
      <c r="E81" s="10">
        <v>66031</v>
      </c>
      <c r="F81" s="11">
        <v>54961</v>
      </c>
      <c r="G81" s="11">
        <v>11070</v>
      </c>
      <c r="H81" s="18">
        <v>117.502</v>
      </c>
      <c r="I81" s="12">
        <v>24.675000000000001</v>
      </c>
      <c r="J81" s="11">
        <v>8306</v>
      </c>
      <c r="K81" s="14">
        <v>0.38200000000000001</v>
      </c>
      <c r="L81" s="11">
        <v>8418</v>
      </c>
      <c r="M81" s="11">
        <v>78291</v>
      </c>
    </row>
    <row r="82" spans="1:13" outlineLevel="2" x14ac:dyDescent="0.2">
      <c r="A82" s="1">
        <v>104101307</v>
      </c>
      <c r="B82" s="1" t="s">
        <v>225</v>
      </c>
      <c r="C82" s="1">
        <v>104107503</v>
      </c>
      <c r="D82" s="1" t="s">
        <v>230</v>
      </c>
      <c r="E82" s="10">
        <v>40372</v>
      </c>
      <c r="F82" s="11">
        <v>33603</v>
      </c>
      <c r="G82" s="11">
        <v>6769</v>
      </c>
      <c r="H82" s="18">
        <v>53.186999999999998</v>
      </c>
      <c r="I82" s="12">
        <v>11.169</v>
      </c>
      <c r="J82" s="11">
        <v>7743</v>
      </c>
      <c r="K82" s="14">
        <v>0.55349999999999999</v>
      </c>
      <c r="L82" s="11">
        <v>8408</v>
      </c>
      <c r="M82" s="11">
        <v>47868</v>
      </c>
    </row>
    <row r="83" spans="1:13" outlineLevel="2" x14ac:dyDescent="0.2">
      <c r="A83" s="1">
        <v>104101307</v>
      </c>
      <c r="B83" s="1" t="s">
        <v>225</v>
      </c>
      <c r="C83" s="1">
        <v>104107803</v>
      </c>
      <c r="D83" s="1" t="s">
        <v>231</v>
      </c>
      <c r="E83" s="10">
        <v>73987</v>
      </c>
      <c r="F83" s="11">
        <v>61583</v>
      </c>
      <c r="G83" s="11">
        <v>12404</v>
      </c>
      <c r="H83" s="18">
        <v>109.176</v>
      </c>
      <c r="I83" s="12">
        <v>22.925999999999998</v>
      </c>
      <c r="J83" s="11">
        <v>7491</v>
      </c>
      <c r="K83" s="14">
        <v>0.51080000000000003</v>
      </c>
      <c r="L83" s="11">
        <v>8408</v>
      </c>
      <c r="M83" s="11">
        <v>87724</v>
      </c>
    </row>
    <row r="84" spans="1:13" outlineLevel="1" x14ac:dyDescent="0.2">
      <c r="B84" s="22" t="s">
        <v>225</v>
      </c>
      <c r="E84" s="23">
        <f>SUBTOTAL(9,E76:E83)</f>
        <v>626524</v>
      </c>
      <c r="F84" s="24">
        <f>SUBTOTAL(9,F76:F83)</f>
        <v>521484</v>
      </c>
      <c r="G84" s="24">
        <f>SUBTOTAL(9,G76:G83)</f>
        <v>105040</v>
      </c>
      <c r="H84" s="25"/>
      <c r="I84" s="26"/>
      <c r="J84" s="24"/>
      <c r="K84" s="27"/>
      <c r="L84" s="24"/>
      <c r="M84" s="24">
        <f>SUBTOTAL(9,M76:M83)</f>
        <v>742849</v>
      </c>
    </row>
    <row r="85" spans="1:13" outlineLevel="2" x14ac:dyDescent="0.2">
      <c r="A85" s="1">
        <v>121131507</v>
      </c>
      <c r="B85" s="1" t="s">
        <v>232</v>
      </c>
      <c r="C85" s="1">
        <v>121135003</v>
      </c>
      <c r="D85" s="1" t="s">
        <v>233</v>
      </c>
      <c r="E85" s="10">
        <v>57724</v>
      </c>
      <c r="F85" s="11">
        <v>48046</v>
      </c>
      <c r="G85" s="11">
        <v>9678</v>
      </c>
      <c r="H85" s="18">
        <v>89.900999999999996</v>
      </c>
      <c r="I85" s="12">
        <v>18.879000000000001</v>
      </c>
      <c r="J85" s="11">
        <v>10243</v>
      </c>
      <c r="K85" s="14">
        <v>0.43009999999999998</v>
      </c>
      <c r="L85" s="11">
        <v>8429</v>
      </c>
      <c r="M85" s="11">
        <v>68442</v>
      </c>
    </row>
    <row r="86" spans="1:13" outlineLevel="2" x14ac:dyDescent="0.2">
      <c r="A86" s="1">
        <v>121131507</v>
      </c>
      <c r="B86" s="1" t="s">
        <v>232</v>
      </c>
      <c r="C86" s="1">
        <v>121135503</v>
      </c>
      <c r="D86" s="1" t="s">
        <v>234</v>
      </c>
      <c r="E86" s="10">
        <v>87037</v>
      </c>
      <c r="F86" s="11">
        <v>72445</v>
      </c>
      <c r="G86" s="11">
        <v>14592</v>
      </c>
      <c r="H86" s="18">
        <v>96.783000000000001</v>
      </c>
      <c r="I86" s="12">
        <v>20.324000000000002</v>
      </c>
      <c r="J86" s="11">
        <v>10136</v>
      </c>
      <c r="K86" s="14">
        <v>0.60189999999999999</v>
      </c>
      <c r="L86" s="11">
        <v>8436</v>
      </c>
      <c r="M86" s="11">
        <v>103198</v>
      </c>
    </row>
    <row r="87" spans="1:13" outlineLevel="2" x14ac:dyDescent="0.2">
      <c r="A87" s="1">
        <v>121131507</v>
      </c>
      <c r="B87" s="1" t="s">
        <v>232</v>
      </c>
      <c r="C87" s="1">
        <v>121136503</v>
      </c>
      <c r="D87" s="1" t="s">
        <v>235</v>
      </c>
      <c r="E87" s="10">
        <v>93012</v>
      </c>
      <c r="F87" s="11">
        <v>77418</v>
      </c>
      <c r="G87" s="11">
        <v>15594</v>
      </c>
      <c r="H87" s="18">
        <v>104.596</v>
      </c>
      <c r="I87" s="12">
        <v>21.965</v>
      </c>
      <c r="J87" s="11">
        <v>9152</v>
      </c>
      <c r="K87" s="14">
        <v>0.59530000000000005</v>
      </c>
      <c r="L87" s="11">
        <v>8434</v>
      </c>
      <c r="M87" s="11">
        <v>110281</v>
      </c>
    </row>
    <row r="88" spans="1:13" outlineLevel="2" x14ac:dyDescent="0.2">
      <c r="A88" s="1">
        <v>121131507</v>
      </c>
      <c r="B88" s="1" t="s">
        <v>232</v>
      </c>
      <c r="C88" s="1">
        <v>121136603</v>
      </c>
      <c r="D88" s="1" t="s">
        <v>236</v>
      </c>
      <c r="E88" s="10">
        <v>70647</v>
      </c>
      <c r="F88" s="11">
        <v>58803</v>
      </c>
      <c r="G88" s="11">
        <v>11844</v>
      </c>
      <c r="H88" s="18">
        <v>66.656999999999996</v>
      </c>
      <c r="I88" s="12">
        <v>13.997</v>
      </c>
      <c r="J88" s="11">
        <v>7939</v>
      </c>
      <c r="K88" s="14">
        <v>0.75380000000000003</v>
      </c>
      <c r="L88" s="11">
        <v>8466</v>
      </c>
      <c r="M88" s="11">
        <v>83764</v>
      </c>
    </row>
    <row r="89" spans="1:13" outlineLevel="2" x14ac:dyDescent="0.2">
      <c r="A89" s="1">
        <v>121131507</v>
      </c>
      <c r="B89" s="1" t="s">
        <v>232</v>
      </c>
      <c r="C89" s="1">
        <v>121139004</v>
      </c>
      <c r="D89" s="1" t="s">
        <v>237</v>
      </c>
      <c r="E89" s="10">
        <v>19858</v>
      </c>
      <c r="F89" s="11">
        <v>16529</v>
      </c>
      <c r="G89" s="11">
        <v>3329</v>
      </c>
      <c r="H89" s="18">
        <v>24.047999999999998</v>
      </c>
      <c r="I89" s="12">
        <v>5.05</v>
      </c>
      <c r="J89" s="11">
        <v>10573</v>
      </c>
      <c r="K89" s="14">
        <v>0.55359999999999998</v>
      </c>
      <c r="L89" s="11">
        <v>8422</v>
      </c>
      <c r="M89" s="11">
        <v>23545</v>
      </c>
    </row>
    <row r="90" spans="1:13" outlineLevel="1" x14ac:dyDescent="0.2">
      <c r="B90" s="22" t="s">
        <v>232</v>
      </c>
      <c r="E90" s="23">
        <f>SUBTOTAL(9,E85:E89)</f>
        <v>328278</v>
      </c>
      <c r="F90" s="24">
        <f>SUBTOTAL(9,F85:F89)</f>
        <v>273241</v>
      </c>
      <c r="G90" s="24">
        <f>SUBTOTAL(9,G85:G89)</f>
        <v>55037</v>
      </c>
      <c r="H90" s="25"/>
      <c r="I90" s="26"/>
      <c r="J90" s="24"/>
      <c r="K90" s="27"/>
      <c r="L90" s="24"/>
      <c r="M90" s="24">
        <f>SUBTOTAL(9,M85:M89)</f>
        <v>389230</v>
      </c>
    </row>
    <row r="91" spans="1:13" outlineLevel="2" x14ac:dyDescent="0.2">
      <c r="A91" s="1">
        <v>120483007</v>
      </c>
      <c r="B91" s="1" t="s">
        <v>238</v>
      </c>
      <c r="C91" s="1">
        <v>120480803</v>
      </c>
      <c r="D91" s="1" t="s">
        <v>140</v>
      </c>
      <c r="E91" s="10">
        <v>114502</v>
      </c>
      <c r="F91" s="11">
        <v>95305</v>
      </c>
      <c r="G91" s="11">
        <v>19197</v>
      </c>
      <c r="H91" s="18">
        <v>143.572</v>
      </c>
      <c r="I91" s="12">
        <v>30.15</v>
      </c>
      <c r="J91" s="11">
        <v>9277</v>
      </c>
      <c r="K91" s="14">
        <v>0.53439999999999999</v>
      </c>
      <c r="L91" s="11">
        <v>8426</v>
      </c>
      <c r="M91" s="11">
        <v>135761</v>
      </c>
    </row>
    <row r="92" spans="1:13" outlineLevel="2" x14ac:dyDescent="0.2">
      <c r="A92" s="1">
        <v>120483007</v>
      </c>
      <c r="B92" s="1" t="s">
        <v>238</v>
      </c>
      <c r="C92" s="1">
        <v>120483302</v>
      </c>
      <c r="D92" s="1" t="s">
        <v>142</v>
      </c>
      <c r="E92" s="10">
        <v>176940</v>
      </c>
      <c r="F92" s="11">
        <v>147275</v>
      </c>
      <c r="G92" s="11">
        <v>29665</v>
      </c>
      <c r="H92" s="18">
        <v>222.393</v>
      </c>
      <c r="I92" s="12">
        <v>46.701999999999998</v>
      </c>
      <c r="J92" s="11">
        <v>9136</v>
      </c>
      <c r="K92" s="14">
        <v>0.53249999999999997</v>
      </c>
      <c r="L92" s="11">
        <v>8436</v>
      </c>
      <c r="M92" s="11">
        <v>209793</v>
      </c>
    </row>
    <row r="93" spans="1:13" outlineLevel="2" x14ac:dyDescent="0.2">
      <c r="A93" s="1">
        <v>120483007</v>
      </c>
      <c r="B93" s="1" t="s">
        <v>238</v>
      </c>
      <c r="C93" s="1">
        <v>120484803</v>
      </c>
      <c r="D93" s="1" t="s">
        <v>211</v>
      </c>
      <c r="E93" s="10">
        <v>53884</v>
      </c>
      <c r="F93" s="11">
        <v>44850</v>
      </c>
      <c r="G93" s="11">
        <v>9034</v>
      </c>
      <c r="H93" s="18">
        <v>90.703999999999994</v>
      </c>
      <c r="I93" s="12">
        <v>19.047000000000001</v>
      </c>
      <c r="J93" s="11">
        <v>8952</v>
      </c>
      <c r="K93" s="14">
        <v>0.39860000000000001</v>
      </c>
      <c r="L93" s="11">
        <v>8415</v>
      </c>
      <c r="M93" s="11">
        <v>63888</v>
      </c>
    </row>
    <row r="94" spans="1:13" outlineLevel="2" x14ac:dyDescent="0.2">
      <c r="A94" s="1">
        <v>120483007</v>
      </c>
      <c r="B94" s="1" t="s">
        <v>238</v>
      </c>
      <c r="C94" s="1">
        <v>120484903</v>
      </c>
      <c r="D94" s="1" t="s">
        <v>212</v>
      </c>
      <c r="E94" s="10">
        <v>2054</v>
      </c>
      <c r="F94" s="11">
        <v>1710</v>
      </c>
      <c r="G94" s="11">
        <v>344</v>
      </c>
      <c r="H94" s="18">
        <v>3</v>
      </c>
      <c r="I94" s="12">
        <v>0.63</v>
      </c>
      <c r="J94" s="11">
        <v>9148</v>
      </c>
      <c r="K94" s="14">
        <v>0.45910000000000001</v>
      </c>
      <c r="L94" s="11">
        <v>8424</v>
      </c>
      <c r="M94" s="11">
        <v>2436</v>
      </c>
    </row>
    <row r="95" spans="1:13" outlineLevel="2" x14ac:dyDescent="0.2">
      <c r="A95" s="1">
        <v>120483007</v>
      </c>
      <c r="B95" s="1" t="s">
        <v>238</v>
      </c>
      <c r="C95" s="1">
        <v>120485603</v>
      </c>
      <c r="D95" s="1" t="s">
        <v>213</v>
      </c>
      <c r="E95" s="10">
        <v>41888</v>
      </c>
      <c r="F95" s="11">
        <v>34865</v>
      </c>
      <c r="G95" s="11">
        <v>7023</v>
      </c>
      <c r="H95" s="18">
        <v>53.643999999999998</v>
      </c>
      <c r="I95" s="12">
        <v>11.265000000000001</v>
      </c>
      <c r="J95" s="11">
        <v>9550</v>
      </c>
      <c r="K95" s="14">
        <v>0.52329999999999999</v>
      </c>
      <c r="L95" s="11">
        <v>8425</v>
      </c>
      <c r="M95" s="11">
        <v>49665</v>
      </c>
    </row>
    <row r="96" spans="1:13" outlineLevel="2" x14ac:dyDescent="0.2">
      <c r="A96" s="1">
        <v>120483007</v>
      </c>
      <c r="B96" s="1" t="s">
        <v>238</v>
      </c>
      <c r="C96" s="1">
        <v>126515001</v>
      </c>
      <c r="D96" s="1" t="s">
        <v>239</v>
      </c>
      <c r="E96" s="10">
        <v>1522</v>
      </c>
      <c r="F96" s="11">
        <v>1267</v>
      </c>
      <c r="G96" s="11">
        <v>255</v>
      </c>
      <c r="H96" s="18">
        <v>1.766</v>
      </c>
      <c r="I96" s="12">
        <v>0.37</v>
      </c>
      <c r="J96" s="11">
        <v>6615</v>
      </c>
      <c r="K96" s="14">
        <v>0.73729999999999996</v>
      </c>
      <c r="L96" s="11">
        <v>8430</v>
      </c>
      <c r="M96" s="11">
        <v>1805</v>
      </c>
    </row>
    <row r="97" spans="1:13" outlineLevel="2" x14ac:dyDescent="0.2">
      <c r="A97" s="1">
        <v>120483007</v>
      </c>
      <c r="B97" s="1" t="s">
        <v>238</v>
      </c>
      <c r="C97" s="1">
        <v>120455203</v>
      </c>
      <c r="D97" s="1" t="s">
        <v>240</v>
      </c>
      <c r="E97" s="10">
        <v>968</v>
      </c>
      <c r="F97" s="11">
        <v>806</v>
      </c>
      <c r="G97" s="11">
        <v>162</v>
      </c>
      <c r="H97" s="18">
        <v>1</v>
      </c>
      <c r="I97" s="12">
        <v>0.21</v>
      </c>
      <c r="J97" s="11">
        <v>10291</v>
      </c>
      <c r="K97" s="14">
        <v>0.64770000000000005</v>
      </c>
      <c r="L97" s="11">
        <v>8442</v>
      </c>
      <c r="M97" s="11">
        <v>1148</v>
      </c>
    </row>
    <row r="98" spans="1:13" outlineLevel="2" x14ac:dyDescent="0.2">
      <c r="A98" s="1">
        <v>120483007</v>
      </c>
      <c r="B98" s="1" t="s">
        <v>238</v>
      </c>
      <c r="C98" s="1">
        <v>120488603</v>
      </c>
      <c r="D98" s="1" t="s">
        <v>241</v>
      </c>
      <c r="E98" s="10">
        <v>67042</v>
      </c>
      <c r="F98" s="11">
        <v>55802</v>
      </c>
      <c r="G98" s="11">
        <v>11240</v>
      </c>
      <c r="H98" s="18">
        <v>88.665999999999997</v>
      </c>
      <c r="I98" s="12">
        <v>18.619</v>
      </c>
      <c r="J98" s="11">
        <v>8873</v>
      </c>
      <c r="K98" s="14">
        <v>0.50649999999999995</v>
      </c>
      <c r="L98" s="11">
        <v>8429</v>
      </c>
      <c r="M98" s="11">
        <v>79490</v>
      </c>
    </row>
    <row r="99" spans="1:13" outlineLevel="1" x14ac:dyDescent="0.2">
      <c r="B99" s="22" t="s">
        <v>238</v>
      </c>
      <c r="E99" s="23">
        <f>SUBTOTAL(9,E91:E98)</f>
        <v>458800</v>
      </c>
      <c r="F99" s="24">
        <f>SUBTOTAL(9,F91:F98)</f>
        <v>381880</v>
      </c>
      <c r="G99" s="24">
        <f>SUBTOTAL(9,G91:G98)</f>
        <v>76920</v>
      </c>
      <c r="H99" s="25"/>
      <c r="I99" s="26"/>
      <c r="J99" s="24"/>
      <c r="K99" s="27"/>
      <c r="L99" s="24"/>
      <c r="M99" s="24">
        <f>SUBTOTAL(9,M91:M98)</f>
        <v>543986</v>
      </c>
    </row>
    <row r="100" spans="1:13" outlineLevel="2" x14ac:dyDescent="0.2">
      <c r="A100" s="1">
        <v>123460957</v>
      </c>
      <c r="B100" s="1" t="s">
        <v>242</v>
      </c>
      <c r="C100" s="1">
        <v>123461602</v>
      </c>
      <c r="D100" s="1" t="s">
        <v>243</v>
      </c>
      <c r="E100" s="10">
        <v>91206</v>
      </c>
      <c r="F100" s="11">
        <v>75915</v>
      </c>
      <c r="G100" s="11">
        <v>15291</v>
      </c>
      <c r="H100" s="18">
        <v>163.59700000000001</v>
      </c>
      <c r="I100" s="12">
        <v>34.354999999999997</v>
      </c>
      <c r="J100" s="11">
        <v>13518</v>
      </c>
      <c r="K100" s="14">
        <v>0.375</v>
      </c>
      <c r="L100" s="11">
        <v>8394</v>
      </c>
      <c r="M100" s="11">
        <v>108141</v>
      </c>
    </row>
    <row r="101" spans="1:13" outlineLevel="2" x14ac:dyDescent="0.2">
      <c r="A101" s="1">
        <v>123460957</v>
      </c>
      <c r="B101" s="1" t="s">
        <v>242</v>
      </c>
      <c r="C101" s="1">
        <v>123464502</v>
      </c>
      <c r="D101" s="1" t="s">
        <v>244</v>
      </c>
      <c r="E101" s="10">
        <v>12335</v>
      </c>
      <c r="F101" s="11">
        <v>10267</v>
      </c>
      <c r="G101" s="11">
        <v>2068</v>
      </c>
      <c r="H101" s="18">
        <v>22.103000000000002</v>
      </c>
      <c r="I101" s="12">
        <v>4.641</v>
      </c>
      <c r="J101" s="11">
        <v>17216</v>
      </c>
      <c r="K101" s="14">
        <v>0.375</v>
      </c>
      <c r="L101" s="11">
        <v>8404</v>
      </c>
      <c r="M101" s="11">
        <v>14626</v>
      </c>
    </row>
    <row r="102" spans="1:13" outlineLevel="2" x14ac:dyDescent="0.2">
      <c r="A102" s="1">
        <v>123460957</v>
      </c>
      <c r="B102" s="1" t="s">
        <v>242</v>
      </c>
      <c r="C102" s="1">
        <v>123465602</v>
      </c>
      <c r="D102" s="1" t="s">
        <v>245</v>
      </c>
      <c r="E102" s="10">
        <v>155598</v>
      </c>
      <c r="F102" s="11">
        <v>129511</v>
      </c>
      <c r="G102" s="11">
        <v>26087</v>
      </c>
      <c r="H102" s="18">
        <v>262.19499999999999</v>
      </c>
      <c r="I102" s="12">
        <v>55.06</v>
      </c>
      <c r="J102" s="11">
        <v>11105</v>
      </c>
      <c r="K102" s="14">
        <v>0.39700000000000002</v>
      </c>
      <c r="L102" s="11">
        <v>8440</v>
      </c>
      <c r="M102" s="11">
        <v>184488</v>
      </c>
    </row>
    <row r="103" spans="1:13" outlineLevel="2" x14ac:dyDescent="0.2">
      <c r="A103" s="1">
        <v>123460957</v>
      </c>
      <c r="B103" s="1" t="s">
        <v>242</v>
      </c>
      <c r="C103" s="1">
        <v>123468402</v>
      </c>
      <c r="D103" s="1" t="s">
        <v>246</v>
      </c>
      <c r="E103" s="10">
        <v>66247</v>
      </c>
      <c r="F103" s="11">
        <v>55140</v>
      </c>
      <c r="G103" s="11">
        <v>11107</v>
      </c>
      <c r="H103" s="18">
        <v>118.782</v>
      </c>
      <c r="I103" s="12">
        <v>24.943999999999999</v>
      </c>
      <c r="J103" s="11">
        <v>12893</v>
      </c>
      <c r="K103" s="14">
        <v>0.375</v>
      </c>
      <c r="L103" s="11">
        <v>8397</v>
      </c>
      <c r="M103" s="11">
        <v>78546</v>
      </c>
    </row>
    <row r="104" spans="1:13" outlineLevel="1" x14ac:dyDescent="0.2">
      <c r="B104" s="22" t="s">
        <v>242</v>
      </c>
      <c r="E104" s="23">
        <f>SUBTOTAL(9,E100:E103)</f>
        <v>325386</v>
      </c>
      <c r="F104" s="24">
        <f>SUBTOTAL(9,F100:F103)</f>
        <v>270833</v>
      </c>
      <c r="G104" s="24">
        <f>SUBTOTAL(9,G100:G103)</f>
        <v>54553</v>
      </c>
      <c r="H104" s="25"/>
      <c r="I104" s="26"/>
      <c r="J104" s="24"/>
      <c r="K104" s="27"/>
      <c r="L104" s="24"/>
      <c r="M104" s="24">
        <f>SUBTOTAL(9,M100:M103)</f>
        <v>385801</v>
      </c>
    </row>
    <row r="105" spans="1:13" outlineLevel="2" x14ac:dyDescent="0.2">
      <c r="A105" s="1">
        <v>110141607</v>
      </c>
      <c r="B105" s="1" t="s">
        <v>247</v>
      </c>
      <c r="C105" s="1">
        <v>110141003</v>
      </c>
      <c r="D105" s="1" t="s">
        <v>56</v>
      </c>
      <c r="E105" s="10">
        <v>118141</v>
      </c>
      <c r="F105" s="11">
        <v>98334</v>
      </c>
      <c r="G105" s="11">
        <v>19807</v>
      </c>
      <c r="H105" s="18">
        <v>128.62899999999999</v>
      </c>
      <c r="I105" s="12">
        <v>27.012</v>
      </c>
      <c r="J105" s="11">
        <v>9037</v>
      </c>
      <c r="K105" s="14">
        <v>0.61499999999999999</v>
      </c>
      <c r="L105" s="11">
        <v>8432</v>
      </c>
      <c r="M105" s="11">
        <v>140076</v>
      </c>
    </row>
    <row r="106" spans="1:13" outlineLevel="2" x14ac:dyDescent="0.2">
      <c r="A106" s="1">
        <v>110141607</v>
      </c>
      <c r="B106" s="1" t="s">
        <v>247</v>
      </c>
      <c r="C106" s="1">
        <v>110141103</v>
      </c>
      <c r="D106" s="1" t="s">
        <v>58</v>
      </c>
      <c r="E106" s="10">
        <v>96152</v>
      </c>
      <c r="F106" s="11">
        <v>80032</v>
      </c>
      <c r="G106" s="11">
        <v>16120</v>
      </c>
      <c r="H106" s="18">
        <v>124.05500000000001</v>
      </c>
      <c r="I106" s="12">
        <v>26.050999999999998</v>
      </c>
      <c r="J106" s="11">
        <v>9988</v>
      </c>
      <c r="K106" s="14">
        <v>0.51900000000000002</v>
      </c>
      <c r="L106" s="11">
        <v>8432</v>
      </c>
      <c r="M106" s="11">
        <v>114005</v>
      </c>
    </row>
    <row r="107" spans="1:13" outlineLevel="2" x14ac:dyDescent="0.2">
      <c r="A107" s="1">
        <v>110141607</v>
      </c>
      <c r="B107" s="1" t="s">
        <v>247</v>
      </c>
      <c r="C107" s="1">
        <v>110147003</v>
      </c>
      <c r="D107" s="1" t="s">
        <v>248</v>
      </c>
      <c r="E107" s="10">
        <v>46370</v>
      </c>
      <c r="F107" s="11">
        <v>38596</v>
      </c>
      <c r="G107" s="11">
        <v>7774</v>
      </c>
      <c r="H107" s="18">
        <v>63.09</v>
      </c>
      <c r="I107" s="12">
        <v>13.247999999999999</v>
      </c>
      <c r="J107" s="11">
        <v>8904</v>
      </c>
      <c r="K107" s="14">
        <v>0.49299999999999999</v>
      </c>
      <c r="L107" s="11">
        <v>8418</v>
      </c>
      <c r="M107" s="11">
        <v>54980</v>
      </c>
    </row>
    <row r="108" spans="1:13" outlineLevel="2" x14ac:dyDescent="0.2">
      <c r="A108" s="1">
        <v>110141607</v>
      </c>
      <c r="B108" s="1" t="s">
        <v>247</v>
      </c>
      <c r="C108" s="1">
        <v>110148002</v>
      </c>
      <c r="D108" s="1" t="s">
        <v>59</v>
      </c>
      <c r="E108" s="10">
        <v>1676</v>
      </c>
      <c r="F108" s="11">
        <v>1395</v>
      </c>
      <c r="G108" s="11">
        <v>281</v>
      </c>
      <c r="H108" s="18">
        <v>3</v>
      </c>
      <c r="I108" s="12">
        <v>0.63</v>
      </c>
      <c r="J108" s="11">
        <v>9975</v>
      </c>
      <c r="K108" s="14">
        <v>0.375</v>
      </c>
      <c r="L108" s="11">
        <v>8410</v>
      </c>
      <c r="M108" s="11">
        <v>1987</v>
      </c>
    </row>
    <row r="109" spans="1:13" outlineLevel="1" x14ac:dyDescent="0.2">
      <c r="B109" s="22" t="s">
        <v>247</v>
      </c>
      <c r="E109" s="23">
        <f>SUBTOTAL(9,E105:E108)</f>
        <v>262339</v>
      </c>
      <c r="F109" s="24">
        <f>SUBTOTAL(9,F105:F108)</f>
        <v>218357</v>
      </c>
      <c r="G109" s="24">
        <f>SUBTOTAL(9,G105:G108)</f>
        <v>43982</v>
      </c>
      <c r="H109" s="25"/>
      <c r="I109" s="26"/>
      <c r="J109" s="24"/>
      <c r="K109" s="27"/>
      <c r="L109" s="24"/>
      <c r="M109" s="24">
        <f>SUBTOTAL(9,M105:M108)</f>
        <v>311048</v>
      </c>
    </row>
    <row r="110" spans="1:13" outlineLevel="2" x14ac:dyDescent="0.2">
      <c r="A110" s="1">
        <v>107651207</v>
      </c>
      <c r="B110" s="1" t="s">
        <v>249</v>
      </c>
      <c r="C110" s="1">
        <v>107650603</v>
      </c>
      <c r="D110" s="1" t="s">
        <v>250</v>
      </c>
      <c r="E110" s="10">
        <v>60555</v>
      </c>
      <c r="F110" s="11">
        <v>50403</v>
      </c>
      <c r="G110" s="11">
        <v>10152</v>
      </c>
      <c r="H110" s="18">
        <v>69.519000000000005</v>
      </c>
      <c r="I110" s="12">
        <v>14.598000000000001</v>
      </c>
      <c r="J110" s="11">
        <v>7965</v>
      </c>
      <c r="K110" s="14">
        <v>0.61750000000000005</v>
      </c>
      <c r="L110" s="11">
        <v>8420</v>
      </c>
      <c r="M110" s="11">
        <v>71799</v>
      </c>
    </row>
    <row r="111" spans="1:13" outlineLevel="2" x14ac:dyDescent="0.2">
      <c r="A111" s="1">
        <v>107651207</v>
      </c>
      <c r="B111" s="1" t="s">
        <v>249</v>
      </c>
      <c r="C111" s="1">
        <v>107651603</v>
      </c>
      <c r="D111" s="1" t="s">
        <v>29</v>
      </c>
      <c r="E111" s="10">
        <v>958</v>
      </c>
      <c r="F111" s="11">
        <v>797</v>
      </c>
      <c r="G111" s="11">
        <v>161</v>
      </c>
      <c r="H111" s="18">
        <v>1</v>
      </c>
      <c r="I111" s="12">
        <v>0.21</v>
      </c>
      <c r="J111" s="11">
        <v>8179</v>
      </c>
      <c r="K111" s="14">
        <v>0.6613</v>
      </c>
      <c r="L111" s="11">
        <v>8412</v>
      </c>
      <c r="M111" s="11">
        <v>1136</v>
      </c>
    </row>
    <row r="112" spans="1:13" outlineLevel="2" x14ac:dyDescent="0.2">
      <c r="A112" s="1">
        <v>107651207</v>
      </c>
      <c r="B112" s="1" t="s">
        <v>249</v>
      </c>
      <c r="C112" s="1">
        <v>101262903</v>
      </c>
      <c r="D112" s="1" t="s">
        <v>251</v>
      </c>
      <c r="E112" s="10">
        <v>47862</v>
      </c>
      <c r="F112" s="11">
        <v>39838</v>
      </c>
      <c r="G112" s="11">
        <v>8024</v>
      </c>
      <c r="H112" s="18">
        <v>53.048999999999999</v>
      </c>
      <c r="I112" s="12">
        <v>11.14</v>
      </c>
      <c r="J112" s="11">
        <v>7314</v>
      </c>
      <c r="K112" s="14">
        <v>0.69650000000000001</v>
      </c>
      <c r="L112" s="11">
        <v>8400</v>
      </c>
      <c r="M112" s="11">
        <v>56749</v>
      </c>
    </row>
    <row r="113" spans="1:13" outlineLevel="2" x14ac:dyDescent="0.2">
      <c r="A113" s="1">
        <v>107651207</v>
      </c>
      <c r="B113" s="1" t="s">
        <v>249</v>
      </c>
      <c r="C113" s="1">
        <v>107653203</v>
      </c>
      <c r="D113" s="1" t="s">
        <v>252</v>
      </c>
      <c r="E113" s="10">
        <v>64591</v>
      </c>
      <c r="F113" s="11">
        <v>53762</v>
      </c>
      <c r="G113" s="11">
        <v>10829</v>
      </c>
      <c r="H113" s="18">
        <v>81.313999999999993</v>
      </c>
      <c r="I113" s="12">
        <v>17.074999999999999</v>
      </c>
      <c r="J113" s="11">
        <v>7895</v>
      </c>
      <c r="K113" s="14">
        <v>0.56810000000000005</v>
      </c>
      <c r="L113" s="11">
        <v>8423</v>
      </c>
      <c r="M113" s="11">
        <v>76584</v>
      </c>
    </row>
    <row r="114" spans="1:13" outlineLevel="2" x14ac:dyDescent="0.2">
      <c r="A114" s="1">
        <v>107651207</v>
      </c>
      <c r="B114" s="1" t="s">
        <v>249</v>
      </c>
      <c r="C114" s="1">
        <v>107653802</v>
      </c>
      <c r="D114" s="1" t="s">
        <v>253</v>
      </c>
      <c r="E114" s="10">
        <v>156449</v>
      </c>
      <c r="F114" s="11">
        <v>130219</v>
      </c>
      <c r="G114" s="11">
        <v>26230</v>
      </c>
      <c r="H114" s="18">
        <v>225.22</v>
      </c>
      <c r="I114" s="12">
        <v>47.295999999999999</v>
      </c>
      <c r="J114" s="11">
        <v>7949</v>
      </c>
      <c r="K114" s="14">
        <v>0.49340000000000001</v>
      </c>
      <c r="L114" s="11">
        <v>8414</v>
      </c>
      <c r="M114" s="11">
        <v>185497</v>
      </c>
    </row>
    <row r="115" spans="1:13" outlineLevel="2" x14ac:dyDescent="0.2">
      <c r="A115" s="1">
        <v>107651207</v>
      </c>
      <c r="B115" s="1" t="s">
        <v>249</v>
      </c>
      <c r="C115" s="1">
        <v>107654103</v>
      </c>
      <c r="D115" s="1" t="s">
        <v>254</v>
      </c>
      <c r="E115" s="10">
        <v>59170</v>
      </c>
      <c r="F115" s="11">
        <v>49250</v>
      </c>
      <c r="G115" s="11">
        <v>9920</v>
      </c>
      <c r="H115" s="18">
        <v>56.048999999999999</v>
      </c>
      <c r="I115" s="12">
        <v>11.77</v>
      </c>
      <c r="J115" s="11">
        <v>8340</v>
      </c>
      <c r="K115" s="14">
        <v>0.7147</v>
      </c>
      <c r="L115" s="11">
        <v>8426</v>
      </c>
      <c r="M115" s="11">
        <v>70156</v>
      </c>
    </row>
    <row r="116" spans="1:13" outlineLevel="2" x14ac:dyDescent="0.2">
      <c r="A116" s="1">
        <v>107651207</v>
      </c>
      <c r="B116" s="1" t="s">
        <v>249</v>
      </c>
      <c r="C116" s="1">
        <v>107654403</v>
      </c>
      <c r="D116" s="1" t="s">
        <v>255</v>
      </c>
      <c r="E116" s="10">
        <v>843</v>
      </c>
      <c r="F116" s="11">
        <v>702</v>
      </c>
      <c r="G116" s="11">
        <v>141</v>
      </c>
      <c r="H116" s="18">
        <v>1</v>
      </c>
      <c r="I116" s="12">
        <v>0.21</v>
      </c>
      <c r="J116" s="11">
        <v>7511</v>
      </c>
      <c r="K116" s="14">
        <v>0.6341</v>
      </c>
      <c r="L116" s="11">
        <v>8424</v>
      </c>
      <c r="M116" s="11">
        <v>1000</v>
      </c>
    </row>
    <row r="117" spans="1:13" outlineLevel="2" x14ac:dyDescent="0.2">
      <c r="A117" s="1">
        <v>107651207</v>
      </c>
      <c r="B117" s="1" t="s">
        <v>249</v>
      </c>
      <c r="C117" s="1">
        <v>107655903</v>
      </c>
      <c r="D117" s="1" t="s">
        <v>256</v>
      </c>
      <c r="E117" s="10">
        <v>81558</v>
      </c>
      <c r="F117" s="11">
        <v>67884</v>
      </c>
      <c r="G117" s="11">
        <v>13674</v>
      </c>
      <c r="H117" s="18">
        <v>96.540999999999997</v>
      </c>
      <c r="I117" s="12">
        <v>20.273</v>
      </c>
      <c r="J117" s="11">
        <v>7756</v>
      </c>
      <c r="K117" s="14">
        <v>0.61499999999999999</v>
      </c>
      <c r="L117" s="11">
        <v>8419</v>
      </c>
      <c r="M117" s="11">
        <v>96701</v>
      </c>
    </row>
    <row r="118" spans="1:13" outlineLevel="2" x14ac:dyDescent="0.2">
      <c r="A118" s="1">
        <v>107651207</v>
      </c>
      <c r="B118" s="1" t="s">
        <v>249</v>
      </c>
      <c r="C118" s="1">
        <v>107656502</v>
      </c>
      <c r="D118" s="1" t="s">
        <v>257</v>
      </c>
      <c r="E118" s="10">
        <v>77717</v>
      </c>
      <c r="F118" s="11">
        <v>64687</v>
      </c>
      <c r="G118" s="11">
        <v>13030</v>
      </c>
      <c r="H118" s="18">
        <v>118.812</v>
      </c>
      <c r="I118" s="12">
        <v>24.95</v>
      </c>
      <c r="J118" s="11">
        <v>6784</v>
      </c>
      <c r="K118" s="14">
        <v>0.5444</v>
      </c>
      <c r="L118" s="11">
        <v>8412</v>
      </c>
      <c r="M118" s="11">
        <v>92146</v>
      </c>
    </row>
    <row r="119" spans="1:13" outlineLevel="2" x14ac:dyDescent="0.2">
      <c r="A119" s="1">
        <v>107651207</v>
      </c>
      <c r="B119" s="1" t="s">
        <v>249</v>
      </c>
      <c r="C119" s="1">
        <v>107657103</v>
      </c>
      <c r="D119" s="1" t="s">
        <v>258</v>
      </c>
      <c r="E119" s="10">
        <v>59379</v>
      </c>
      <c r="F119" s="11">
        <v>49424</v>
      </c>
      <c r="G119" s="11">
        <v>9955</v>
      </c>
      <c r="H119" s="18">
        <v>82.381</v>
      </c>
      <c r="I119" s="12">
        <v>17.3</v>
      </c>
      <c r="J119" s="11">
        <v>7161</v>
      </c>
      <c r="K119" s="14">
        <v>0.56830000000000003</v>
      </c>
      <c r="L119" s="11">
        <v>8413</v>
      </c>
      <c r="M119" s="11">
        <v>70404</v>
      </c>
    </row>
    <row r="120" spans="1:13" outlineLevel="2" x14ac:dyDescent="0.2">
      <c r="A120" s="1">
        <v>107651207</v>
      </c>
      <c r="B120" s="1" t="s">
        <v>249</v>
      </c>
      <c r="C120" s="1">
        <v>107657503</v>
      </c>
      <c r="D120" s="1" t="s">
        <v>259</v>
      </c>
      <c r="E120" s="10">
        <v>71774</v>
      </c>
      <c r="F120" s="11">
        <v>59741</v>
      </c>
      <c r="G120" s="11">
        <v>12033</v>
      </c>
      <c r="H120" s="18">
        <v>81.623999999999995</v>
      </c>
      <c r="I120" s="12">
        <v>17.140999999999998</v>
      </c>
      <c r="J120" s="11">
        <v>7610</v>
      </c>
      <c r="K120" s="14">
        <v>0.65239999999999998</v>
      </c>
      <c r="L120" s="11">
        <v>8412</v>
      </c>
      <c r="M120" s="11">
        <v>85101</v>
      </c>
    </row>
    <row r="121" spans="1:13" outlineLevel="2" x14ac:dyDescent="0.2">
      <c r="A121" s="1">
        <v>107651207</v>
      </c>
      <c r="B121" s="1" t="s">
        <v>249</v>
      </c>
      <c r="C121" s="1">
        <v>107658903</v>
      </c>
      <c r="D121" s="1" t="s">
        <v>260</v>
      </c>
      <c r="E121" s="10">
        <v>139236</v>
      </c>
      <c r="F121" s="11">
        <v>115892</v>
      </c>
      <c r="G121" s="11">
        <v>23344</v>
      </c>
      <c r="H121" s="18">
        <v>159.82300000000001</v>
      </c>
      <c r="I121" s="12">
        <v>33.561999999999998</v>
      </c>
      <c r="J121" s="11">
        <v>7436</v>
      </c>
      <c r="K121" s="14">
        <v>0.66149999999999998</v>
      </c>
      <c r="L121" s="11">
        <v>8411</v>
      </c>
      <c r="M121" s="11">
        <v>165088</v>
      </c>
    </row>
    <row r="122" spans="1:13" outlineLevel="1" x14ac:dyDescent="0.2">
      <c r="B122" s="22" t="s">
        <v>249</v>
      </c>
      <c r="E122" s="23">
        <f>SUBTOTAL(9,E110:E121)</f>
        <v>820092</v>
      </c>
      <c r="F122" s="24">
        <f>SUBTOTAL(9,F110:F121)</f>
        <v>682599</v>
      </c>
      <c r="G122" s="24">
        <f>SUBTOTAL(9,G110:G121)</f>
        <v>137493</v>
      </c>
      <c r="H122" s="25"/>
      <c r="I122" s="26"/>
      <c r="J122" s="24"/>
      <c r="K122" s="27"/>
      <c r="L122" s="24"/>
      <c r="M122" s="24">
        <f>SUBTOTAL(9,M110:M121)</f>
        <v>972361</v>
      </c>
    </row>
    <row r="123" spans="1:13" outlineLevel="2" x14ac:dyDescent="0.2">
      <c r="A123" s="1">
        <v>124151607</v>
      </c>
      <c r="B123" s="1" t="s">
        <v>261</v>
      </c>
      <c r="C123" s="1">
        <v>124150503</v>
      </c>
      <c r="D123" s="1" t="s">
        <v>262</v>
      </c>
      <c r="E123" s="10">
        <v>157801</v>
      </c>
      <c r="F123" s="11">
        <v>131345</v>
      </c>
      <c r="G123" s="11">
        <v>26456</v>
      </c>
      <c r="H123" s="18">
        <v>211.78</v>
      </c>
      <c r="I123" s="12">
        <v>44.472999999999999</v>
      </c>
      <c r="J123" s="11">
        <v>7814</v>
      </c>
      <c r="K123" s="14">
        <v>0.53839999999999999</v>
      </c>
      <c r="L123" s="11">
        <v>8421</v>
      </c>
      <c r="M123" s="11">
        <v>187101</v>
      </c>
    </row>
    <row r="124" spans="1:13" outlineLevel="2" x14ac:dyDescent="0.2">
      <c r="A124" s="1">
        <v>124151607</v>
      </c>
      <c r="B124" s="1" t="s">
        <v>261</v>
      </c>
      <c r="C124" s="1">
        <v>114060753</v>
      </c>
      <c r="D124" s="1" t="s">
        <v>197</v>
      </c>
      <c r="E124" s="10">
        <v>718</v>
      </c>
      <c r="F124" s="11">
        <v>598</v>
      </c>
      <c r="G124" s="11">
        <v>120</v>
      </c>
      <c r="H124" s="18">
        <v>1</v>
      </c>
      <c r="I124" s="12">
        <v>0.21</v>
      </c>
      <c r="J124" s="11">
        <v>8355</v>
      </c>
      <c r="K124" s="14">
        <v>0.4854</v>
      </c>
      <c r="L124" s="11">
        <v>8418</v>
      </c>
      <c r="M124" s="11">
        <v>852</v>
      </c>
    </row>
    <row r="125" spans="1:13" outlineLevel="2" x14ac:dyDescent="0.2">
      <c r="A125" s="1">
        <v>124151607</v>
      </c>
      <c r="B125" s="1" t="s">
        <v>261</v>
      </c>
      <c r="C125" s="1">
        <v>124151902</v>
      </c>
      <c r="D125" s="1" t="s">
        <v>263</v>
      </c>
      <c r="E125" s="10">
        <v>183465</v>
      </c>
      <c r="F125" s="11">
        <v>152706</v>
      </c>
      <c r="G125" s="11">
        <v>30759</v>
      </c>
      <c r="H125" s="18">
        <v>234.887</v>
      </c>
      <c r="I125" s="12">
        <v>49.326000000000001</v>
      </c>
      <c r="J125" s="11">
        <v>9907</v>
      </c>
      <c r="K125" s="14">
        <v>0.52270000000000005</v>
      </c>
      <c r="L125" s="11">
        <v>8437</v>
      </c>
      <c r="M125" s="11">
        <v>217529</v>
      </c>
    </row>
    <row r="126" spans="1:13" outlineLevel="2" x14ac:dyDescent="0.2">
      <c r="A126" s="1">
        <v>124151607</v>
      </c>
      <c r="B126" s="1" t="s">
        <v>261</v>
      </c>
      <c r="C126" s="1">
        <v>124152003</v>
      </c>
      <c r="D126" s="1" t="s">
        <v>264</v>
      </c>
      <c r="E126" s="10">
        <v>125269</v>
      </c>
      <c r="F126" s="11">
        <v>104267</v>
      </c>
      <c r="G126" s="11">
        <v>21002</v>
      </c>
      <c r="H126" s="18">
        <v>223.65600000000001</v>
      </c>
      <c r="I126" s="12">
        <v>46.966999999999999</v>
      </c>
      <c r="J126" s="11">
        <v>9515</v>
      </c>
      <c r="K126" s="14">
        <v>0.375</v>
      </c>
      <c r="L126" s="11">
        <v>8433</v>
      </c>
      <c r="M126" s="11">
        <v>148528</v>
      </c>
    </row>
    <row r="127" spans="1:13" outlineLevel="2" x14ac:dyDescent="0.2">
      <c r="A127" s="1">
        <v>124151607</v>
      </c>
      <c r="B127" s="1" t="s">
        <v>261</v>
      </c>
      <c r="C127" s="1">
        <v>124153503</v>
      </c>
      <c r="D127" s="1" t="s">
        <v>265</v>
      </c>
      <c r="E127" s="10">
        <v>17840</v>
      </c>
      <c r="F127" s="11">
        <v>14849</v>
      </c>
      <c r="G127" s="11">
        <v>2991</v>
      </c>
      <c r="H127" s="18">
        <v>31.992999999999999</v>
      </c>
      <c r="I127" s="12">
        <v>6.718</v>
      </c>
      <c r="J127" s="11">
        <v>12511</v>
      </c>
      <c r="K127" s="14">
        <v>0.375</v>
      </c>
      <c r="L127" s="11">
        <v>8396</v>
      </c>
      <c r="M127" s="11">
        <v>21152</v>
      </c>
    </row>
    <row r="128" spans="1:13" outlineLevel="2" x14ac:dyDescent="0.2">
      <c r="A128" s="1">
        <v>124151607</v>
      </c>
      <c r="B128" s="1" t="s">
        <v>261</v>
      </c>
      <c r="C128" s="1">
        <v>123463603</v>
      </c>
      <c r="D128" s="1" t="s">
        <v>266</v>
      </c>
      <c r="E128" s="10">
        <v>285</v>
      </c>
      <c r="F128" s="11">
        <v>237</v>
      </c>
      <c r="G128" s="11">
        <v>48</v>
      </c>
      <c r="H128" s="18">
        <v>0.51100000000000001</v>
      </c>
      <c r="I128" s="12">
        <v>0.107</v>
      </c>
      <c r="J128" s="11">
        <v>11818</v>
      </c>
      <c r="K128" s="14">
        <v>0.375</v>
      </c>
      <c r="L128" s="11">
        <v>8417</v>
      </c>
      <c r="M128" s="11">
        <v>338</v>
      </c>
    </row>
    <row r="129" spans="1:13" outlineLevel="2" x14ac:dyDescent="0.2">
      <c r="A129" s="1">
        <v>124151607</v>
      </c>
      <c r="B129" s="1" t="s">
        <v>261</v>
      </c>
      <c r="C129" s="1">
        <v>125234502</v>
      </c>
      <c r="D129" s="1" t="s">
        <v>267</v>
      </c>
      <c r="E129" s="10">
        <v>1496</v>
      </c>
      <c r="F129" s="11">
        <v>1245</v>
      </c>
      <c r="G129" s="11">
        <v>251</v>
      </c>
      <c r="H129" s="18">
        <v>2.6789999999999998</v>
      </c>
      <c r="I129" s="12">
        <v>0.56200000000000006</v>
      </c>
      <c r="J129" s="11">
        <v>10511</v>
      </c>
      <c r="K129" s="14">
        <v>0.375</v>
      </c>
      <c r="L129" s="11">
        <v>8419</v>
      </c>
      <c r="M129" s="11">
        <v>1774</v>
      </c>
    </row>
    <row r="130" spans="1:13" outlineLevel="2" x14ac:dyDescent="0.2">
      <c r="A130" s="1">
        <v>124151607</v>
      </c>
      <c r="B130" s="1" t="s">
        <v>261</v>
      </c>
      <c r="C130" s="1">
        <v>124154003</v>
      </c>
      <c r="D130" s="1" t="s">
        <v>268</v>
      </c>
      <c r="E130" s="10">
        <v>84315</v>
      </c>
      <c r="F130" s="11">
        <v>70179</v>
      </c>
      <c r="G130" s="11">
        <v>14136</v>
      </c>
      <c r="H130" s="18">
        <v>144.16800000000001</v>
      </c>
      <c r="I130" s="12">
        <v>30.274999999999999</v>
      </c>
      <c r="J130" s="11">
        <v>10053</v>
      </c>
      <c r="K130" s="14">
        <v>0.39169999999999999</v>
      </c>
      <c r="L130" s="11">
        <v>8430</v>
      </c>
      <c r="M130" s="11">
        <v>99969</v>
      </c>
    </row>
    <row r="131" spans="1:13" outlineLevel="2" x14ac:dyDescent="0.2">
      <c r="A131" s="1">
        <v>124151607</v>
      </c>
      <c r="B131" s="1" t="s">
        <v>261</v>
      </c>
      <c r="C131" s="1">
        <v>113364503</v>
      </c>
      <c r="D131" s="1" t="s">
        <v>269</v>
      </c>
      <c r="E131" s="10">
        <v>308</v>
      </c>
      <c r="F131" s="11">
        <v>256</v>
      </c>
      <c r="G131" s="11">
        <v>52</v>
      </c>
      <c r="H131" s="18">
        <v>0.58899999999999997</v>
      </c>
      <c r="I131" s="12">
        <v>0.123</v>
      </c>
      <c r="J131" s="11">
        <v>7911</v>
      </c>
      <c r="K131" s="14">
        <v>0.375</v>
      </c>
      <c r="L131" s="11">
        <v>8423</v>
      </c>
      <c r="M131" s="11">
        <v>365</v>
      </c>
    </row>
    <row r="132" spans="1:13" outlineLevel="2" x14ac:dyDescent="0.2">
      <c r="A132" s="1">
        <v>124151607</v>
      </c>
      <c r="B132" s="1" t="s">
        <v>261</v>
      </c>
      <c r="C132" s="1">
        <v>125235502</v>
      </c>
      <c r="D132" s="1" t="s">
        <v>270</v>
      </c>
      <c r="E132" s="10">
        <v>183</v>
      </c>
      <c r="F132" s="11">
        <v>152</v>
      </c>
      <c r="G132" s="11">
        <v>31</v>
      </c>
      <c r="H132" s="18">
        <v>0.33100000000000002</v>
      </c>
      <c r="I132" s="12">
        <v>6.9000000000000006E-2</v>
      </c>
      <c r="J132" s="11">
        <v>12235</v>
      </c>
      <c r="K132" s="14">
        <v>0.375</v>
      </c>
      <c r="L132" s="11">
        <v>8394</v>
      </c>
      <c r="M132" s="11">
        <v>217</v>
      </c>
    </row>
    <row r="133" spans="1:13" outlineLevel="2" x14ac:dyDescent="0.2">
      <c r="A133" s="1">
        <v>124151607</v>
      </c>
      <c r="B133" s="1" t="s">
        <v>261</v>
      </c>
      <c r="C133" s="1">
        <v>122097502</v>
      </c>
      <c r="D133" s="1" t="s">
        <v>223</v>
      </c>
      <c r="E133" s="10">
        <v>559</v>
      </c>
      <c r="F133" s="11">
        <v>465</v>
      </c>
      <c r="G133" s="11">
        <v>94</v>
      </c>
      <c r="H133" s="18">
        <v>1</v>
      </c>
      <c r="I133" s="12">
        <v>0.21</v>
      </c>
      <c r="J133" s="11">
        <v>11857</v>
      </c>
      <c r="K133" s="14">
        <v>0.375</v>
      </c>
      <c r="L133" s="11">
        <v>8420</v>
      </c>
      <c r="M133" s="11">
        <v>663</v>
      </c>
    </row>
    <row r="134" spans="1:13" outlineLevel="2" x14ac:dyDescent="0.2">
      <c r="A134" s="1">
        <v>124151607</v>
      </c>
      <c r="B134" s="1" t="s">
        <v>261</v>
      </c>
      <c r="C134" s="1">
        <v>124156503</v>
      </c>
      <c r="D134" s="1" t="s">
        <v>148</v>
      </c>
      <c r="E134" s="10">
        <v>56427</v>
      </c>
      <c r="F134" s="11">
        <v>46967</v>
      </c>
      <c r="G134" s="11">
        <v>9460</v>
      </c>
      <c r="H134" s="18">
        <v>71.347999999999999</v>
      </c>
      <c r="I134" s="12">
        <v>14.983000000000001</v>
      </c>
      <c r="J134" s="11">
        <v>9996</v>
      </c>
      <c r="K134" s="14">
        <v>0.52849999999999997</v>
      </c>
      <c r="L134" s="11">
        <v>8449</v>
      </c>
      <c r="M134" s="11">
        <v>66904</v>
      </c>
    </row>
    <row r="135" spans="1:13" outlineLevel="2" x14ac:dyDescent="0.2">
      <c r="A135" s="1">
        <v>124151607</v>
      </c>
      <c r="B135" s="1" t="s">
        <v>261</v>
      </c>
      <c r="C135" s="1">
        <v>124156603</v>
      </c>
      <c r="D135" s="1" t="s">
        <v>271</v>
      </c>
      <c r="E135" s="10">
        <v>49399</v>
      </c>
      <c r="F135" s="11">
        <v>41117</v>
      </c>
      <c r="G135" s="11">
        <v>8282</v>
      </c>
      <c r="H135" s="18">
        <v>88.19</v>
      </c>
      <c r="I135" s="12">
        <v>18.518999999999998</v>
      </c>
      <c r="J135" s="11">
        <v>9875</v>
      </c>
      <c r="K135" s="14">
        <v>0.375</v>
      </c>
      <c r="L135" s="11">
        <v>8434</v>
      </c>
      <c r="M135" s="11">
        <v>58571</v>
      </c>
    </row>
    <row r="136" spans="1:13" outlineLevel="2" x14ac:dyDescent="0.2">
      <c r="A136" s="1">
        <v>124151607</v>
      </c>
      <c r="B136" s="1" t="s">
        <v>261</v>
      </c>
      <c r="C136" s="1">
        <v>124156703</v>
      </c>
      <c r="D136" s="1" t="s">
        <v>272</v>
      </c>
      <c r="E136" s="10">
        <v>175746</v>
      </c>
      <c r="F136" s="11">
        <v>146281</v>
      </c>
      <c r="G136" s="11">
        <v>29465</v>
      </c>
      <c r="H136" s="18">
        <v>197.185</v>
      </c>
      <c r="I136" s="12">
        <v>41.408000000000001</v>
      </c>
      <c r="J136" s="11">
        <v>8084</v>
      </c>
      <c r="K136" s="14">
        <v>0.62250000000000005</v>
      </c>
      <c r="L136" s="11">
        <v>8434</v>
      </c>
      <c r="M136" s="11">
        <v>208377</v>
      </c>
    </row>
    <row r="137" spans="1:13" outlineLevel="2" x14ac:dyDescent="0.2">
      <c r="A137" s="1">
        <v>124151607</v>
      </c>
      <c r="B137" s="1" t="s">
        <v>261</v>
      </c>
      <c r="C137" s="1">
        <v>123466103</v>
      </c>
      <c r="D137" s="1" t="s">
        <v>273</v>
      </c>
      <c r="E137" s="10">
        <v>1070</v>
      </c>
      <c r="F137" s="11">
        <v>891</v>
      </c>
      <c r="G137" s="11">
        <v>179</v>
      </c>
      <c r="H137" s="18">
        <v>1.6619999999999999</v>
      </c>
      <c r="I137" s="12">
        <v>0.34899999999999998</v>
      </c>
      <c r="J137" s="11">
        <v>9559</v>
      </c>
      <c r="K137" s="14">
        <v>0.43090000000000001</v>
      </c>
      <c r="L137" s="11">
        <v>8441</v>
      </c>
      <c r="M137" s="11">
        <v>1269</v>
      </c>
    </row>
    <row r="138" spans="1:13" outlineLevel="2" x14ac:dyDescent="0.2">
      <c r="A138" s="1">
        <v>124151607</v>
      </c>
      <c r="B138" s="1" t="s">
        <v>261</v>
      </c>
      <c r="C138" s="1">
        <v>126515001</v>
      </c>
      <c r="D138" s="1" t="s">
        <v>239</v>
      </c>
      <c r="E138" s="10">
        <v>1694</v>
      </c>
      <c r="F138" s="11">
        <v>1410</v>
      </c>
      <c r="G138" s="11">
        <v>284</v>
      </c>
      <c r="H138" s="18">
        <v>1.966</v>
      </c>
      <c r="I138" s="12">
        <v>0.41199999999999998</v>
      </c>
      <c r="J138" s="11">
        <v>6615</v>
      </c>
      <c r="K138" s="14">
        <v>0.73729999999999996</v>
      </c>
      <c r="L138" s="11">
        <v>8430</v>
      </c>
      <c r="M138" s="11">
        <v>2009</v>
      </c>
    </row>
    <row r="139" spans="1:13" outlineLevel="2" x14ac:dyDescent="0.2">
      <c r="A139" s="1">
        <v>124151607</v>
      </c>
      <c r="B139" s="1" t="s">
        <v>261</v>
      </c>
      <c r="C139" s="1">
        <v>124157203</v>
      </c>
      <c r="D139" s="1" t="s">
        <v>274</v>
      </c>
      <c r="E139" s="10">
        <v>47124</v>
      </c>
      <c r="F139" s="11">
        <v>39223</v>
      </c>
      <c r="G139" s="11">
        <v>7901</v>
      </c>
      <c r="H139" s="18">
        <v>84.128</v>
      </c>
      <c r="I139" s="12">
        <v>17.666</v>
      </c>
      <c r="J139" s="11">
        <v>11798</v>
      </c>
      <c r="K139" s="14">
        <v>0.375</v>
      </c>
      <c r="L139" s="11">
        <v>8434</v>
      </c>
      <c r="M139" s="11">
        <v>55873</v>
      </c>
    </row>
    <row r="140" spans="1:13" outlineLevel="2" x14ac:dyDescent="0.2">
      <c r="A140" s="1">
        <v>124151607</v>
      </c>
      <c r="B140" s="1" t="s">
        <v>261</v>
      </c>
      <c r="C140" s="1">
        <v>125237603</v>
      </c>
      <c r="D140" s="1" t="s">
        <v>275</v>
      </c>
      <c r="E140" s="10">
        <v>2139</v>
      </c>
      <c r="F140" s="11">
        <v>1780</v>
      </c>
      <c r="G140" s="11">
        <v>359</v>
      </c>
      <c r="H140" s="18">
        <v>3.8370000000000002</v>
      </c>
      <c r="I140" s="12">
        <v>0.80500000000000005</v>
      </c>
      <c r="J140" s="11">
        <v>13828</v>
      </c>
      <c r="K140" s="14">
        <v>0.375</v>
      </c>
      <c r="L140" s="11">
        <v>8400</v>
      </c>
      <c r="M140" s="11">
        <v>2536</v>
      </c>
    </row>
    <row r="141" spans="1:13" outlineLevel="2" x14ac:dyDescent="0.2">
      <c r="A141" s="1">
        <v>124151607</v>
      </c>
      <c r="B141" s="1" t="s">
        <v>261</v>
      </c>
      <c r="C141" s="1">
        <v>123467303</v>
      </c>
      <c r="D141" s="1" t="s">
        <v>276</v>
      </c>
      <c r="E141" s="10">
        <v>1401</v>
      </c>
      <c r="F141" s="11">
        <v>1166</v>
      </c>
      <c r="G141" s="11">
        <v>235</v>
      </c>
      <c r="H141" s="18">
        <v>2.5049999999999999</v>
      </c>
      <c r="I141" s="12">
        <v>0.52600000000000002</v>
      </c>
      <c r="J141" s="11">
        <v>10405</v>
      </c>
      <c r="K141" s="14">
        <v>0.375</v>
      </c>
      <c r="L141" s="11">
        <v>8421</v>
      </c>
      <c r="M141" s="11">
        <v>1661</v>
      </c>
    </row>
    <row r="142" spans="1:13" outlineLevel="2" x14ac:dyDescent="0.2">
      <c r="A142" s="1">
        <v>124151607</v>
      </c>
      <c r="B142" s="1" t="s">
        <v>261</v>
      </c>
      <c r="C142" s="1">
        <v>124157802</v>
      </c>
      <c r="D142" s="1" t="s">
        <v>277</v>
      </c>
      <c r="E142" s="10">
        <v>17001</v>
      </c>
      <c r="F142" s="11">
        <v>14151</v>
      </c>
      <c r="G142" s="11">
        <v>2850</v>
      </c>
      <c r="H142" s="18">
        <v>30.510999999999999</v>
      </c>
      <c r="I142" s="12">
        <v>6.407</v>
      </c>
      <c r="J142" s="11">
        <v>11249</v>
      </c>
      <c r="K142" s="14">
        <v>0.375</v>
      </c>
      <c r="L142" s="11">
        <v>8390</v>
      </c>
      <c r="M142" s="11">
        <v>20158</v>
      </c>
    </row>
    <row r="143" spans="1:13" outlineLevel="2" x14ac:dyDescent="0.2">
      <c r="A143" s="1">
        <v>124151607</v>
      </c>
      <c r="B143" s="1" t="s">
        <v>261</v>
      </c>
      <c r="C143" s="1">
        <v>114068103</v>
      </c>
      <c r="D143" s="1" t="s">
        <v>206</v>
      </c>
      <c r="E143" s="10">
        <v>3893</v>
      </c>
      <c r="F143" s="11">
        <v>3240</v>
      </c>
      <c r="G143" s="11">
        <v>653</v>
      </c>
      <c r="H143" s="18">
        <v>6.0609999999999999</v>
      </c>
      <c r="I143" s="12">
        <v>1.272</v>
      </c>
      <c r="J143" s="11">
        <v>8320</v>
      </c>
      <c r="K143" s="14">
        <v>0.43609999999999999</v>
      </c>
      <c r="L143" s="11">
        <v>8419</v>
      </c>
      <c r="M143" s="11">
        <v>4615</v>
      </c>
    </row>
    <row r="144" spans="1:13" outlineLevel="2" x14ac:dyDescent="0.2">
      <c r="A144" s="1">
        <v>124151607</v>
      </c>
      <c r="B144" s="1" t="s">
        <v>261</v>
      </c>
      <c r="C144" s="1">
        <v>124158503</v>
      </c>
      <c r="D144" s="1" t="s">
        <v>278</v>
      </c>
      <c r="E144" s="10">
        <v>30480</v>
      </c>
      <c r="F144" s="11">
        <v>25370</v>
      </c>
      <c r="G144" s="11">
        <v>5110</v>
      </c>
      <c r="H144" s="18">
        <v>54.543999999999997</v>
      </c>
      <c r="I144" s="12">
        <v>11.454000000000001</v>
      </c>
      <c r="J144" s="11">
        <v>10428</v>
      </c>
      <c r="K144" s="14">
        <v>0.375</v>
      </c>
      <c r="L144" s="11">
        <v>8414</v>
      </c>
      <c r="M144" s="11">
        <v>36140</v>
      </c>
    </row>
    <row r="145" spans="1:13" outlineLevel="2" x14ac:dyDescent="0.2">
      <c r="A145" s="1">
        <v>124151607</v>
      </c>
      <c r="B145" s="1" t="s">
        <v>261</v>
      </c>
      <c r="C145" s="1">
        <v>124159002</v>
      </c>
      <c r="D145" s="1" t="s">
        <v>279</v>
      </c>
      <c r="E145" s="10">
        <v>105567</v>
      </c>
      <c r="F145" s="11">
        <v>87868</v>
      </c>
      <c r="G145" s="11">
        <v>17699</v>
      </c>
      <c r="H145" s="18">
        <v>189.26300000000001</v>
      </c>
      <c r="I145" s="12">
        <v>39.744999999999997</v>
      </c>
      <c r="J145" s="11">
        <v>10028</v>
      </c>
      <c r="K145" s="14">
        <v>0.375</v>
      </c>
      <c r="L145" s="11">
        <v>8398</v>
      </c>
      <c r="M145" s="11">
        <v>125167</v>
      </c>
    </row>
    <row r="146" spans="1:13" outlineLevel="1" x14ac:dyDescent="0.2">
      <c r="B146" s="28" t="s">
        <v>261</v>
      </c>
      <c r="C146" s="28"/>
      <c r="D146" s="28"/>
      <c r="E146" s="23">
        <f>SUBTOTAL(9,E123:E145)</f>
        <v>1064180</v>
      </c>
      <c r="F146" s="24">
        <f>SUBTOTAL(9,F123:F145)</f>
        <v>885763</v>
      </c>
      <c r="G146" s="24">
        <f>SUBTOTAL(9,G123:G145)</f>
        <v>178417</v>
      </c>
      <c r="H146" s="25"/>
      <c r="I146" s="26"/>
      <c r="J146" s="24"/>
      <c r="K146" s="27"/>
      <c r="L146" s="24"/>
      <c r="M146" s="24">
        <f>SUBTOTAL(9,M123:M145)</f>
        <v>1261768</v>
      </c>
    </row>
    <row r="147" spans="1:13" outlineLevel="2" x14ac:dyDescent="0.2">
      <c r="A147" s="1">
        <v>105252507</v>
      </c>
      <c r="B147" s="1" t="s">
        <v>280</v>
      </c>
      <c r="C147" s="1">
        <v>105252602</v>
      </c>
      <c r="D147" s="1" t="s">
        <v>281</v>
      </c>
      <c r="E147" s="10">
        <v>890442</v>
      </c>
      <c r="F147" s="11">
        <v>741154</v>
      </c>
      <c r="G147" s="11">
        <v>149288</v>
      </c>
      <c r="H147" s="18">
        <v>983.83500000000004</v>
      </c>
      <c r="I147" s="12">
        <v>206.60499999999999</v>
      </c>
      <c r="J147" s="11">
        <v>6615</v>
      </c>
      <c r="K147" s="14">
        <v>0.77249999999999996</v>
      </c>
      <c r="L147" s="11">
        <v>8428</v>
      </c>
      <c r="M147" s="11">
        <v>1055770</v>
      </c>
    </row>
    <row r="148" spans="1:13" outlineLevel="2" x14ac:dyDescent="0.2">
      <c r="A148" s="1">
        <v>105252507</v>
      </c>
      <c r="B148" s="1" t="s">
        <v>280</v>
      </c>
      <c r="C148" s="1">
        <v>105257602</v>
      </c>
      <c r="D148" s="1" t="s">
        <v>282</v>
      </c>
      <c r="E148" s="10">
        <v>1159</v>
      </c>
      <c r="F148" s="11">
        <v>965</v>
      </c>
      <c r="G148" s="11">
        <v>194</v>
      </c>
      <c r="H148" s="18">
        <v>2</v>
      </c>
      <c r="I148" s="12">
        <v>0.42</v>
      </c>
      <c r="J148" s="11">
        <v>6993</v>
      </c>
      <c r="K148" s="14">
        <v>0.46829999999999999</v>
      </c>
      <c r="L148" s="11">
        <v>8411</v>
      </c>
      <c r="M148" s="11">
        <v>1375</v>
      </c>
    </row>
    <row r="149" spans="1:13" outlineLevel="1" x14ac:dyDescent="0.2">
      <c r="B149" s="28" t="s">
        <v>280</v>
      </c>
      <c r="C149" s="28"/>
      <c r="D149" s="28"/>
      <c r="E149" s="23">
        <f>SUBTOTAL(9,E147:E148)</f>
        <v>891601</v>
      </c>
      <c r="F149" s="24">
        <f>SUBTOTAL(9,F147:F148)</f>
        <v>742119</v>
      </c>
      <c r="G149" s="24">
        <f>SUBTOTAL(9,G147:G148)</f>
        <v>149482</v>
      </c>
      <c r="H149" s="25"/>
      <c r="I149" s="26"/>
      <c r="J149" s="24"/>
      <c r="K149" s="27"/>
      <c r="L149" s="24"/>
      <c r="M149" s="24">
        <f>SUBTOTAL(9,M147:M148)</f>
        <v>1057145</v>
      </c>
    </row>
    <row r="150" spans="1:13" outlineLevel="2" x14ac:dyDescent="0.2">
      <c r="A150" s="1">
        <v>106161357</v>
      </c>
      <c r="B150" s="1" t="s">
        <v>283</v>
      </c>
      <c r="C150" s="1">
        <v>106160303</v>
      </c>
      <c r="D150" s="1" t="s">
        <v>284</v>
      </c>
      <c r="E150" s="10">
        <v>49118</v>
      </c>
      <c r="F150" s="11">
        <v>40883</v>
      </c>
      <c r="G150" s="11">
        <v>8235</v>
      </c>
      <c r="H150" s="18">
        <v>54.055999999999997</v>
      </c>
      <c r="I150" s="12">
        <v>11.351000000000001</v>
      </c>
      <c r="J150" s="11">
        <v>9680</v>
      </c>
      <c r="K150" s="14">
        <v>0.61129999999999995</v>
      </c>
      <c r="L150" s="11">
        <v>8393</v>
      </c>
      <c r="M150" s="11">
        <v>58238</v>
      </c>
    </row>
    <row r="151" spans="1:13" outlineLevel="2" x14ac:dyDescent="0.2">
      <c r="A151" s="1">
        <v>106161357</v>
      </c>
      <c r="B151" s="1" t="s">
        <v>283</v>
      </c>
      <c r="C151" s="1">
        <v>106161203</v>
      </c>
      <c r="D151" s="1" t="s">
        <v>285</v>
      </c>
      <c r="E151" s="10">
        <v>26699</v>
      </c>
      <c r="F151" s="11">
        <v>22223</v>
      </c>
      <c r="G151" s="11">
        <v>4476</v>
      </c>
      <c r="H151" s="18">
        <v>33.384</v>
      </c>
      <c r="I151" s="12">
        <v>7.01</v>
      </c>
      <c r="J151" s="11">
        <v>8932</v>
      </c>
      <c r="K151" s="14">
        <v>0.53620000000000001</v>
      </c>
      <c r="L151" s="11">
        <v>8422</v>
      </c>
      <c r="M151" s="11">
        <v>31656</v>
      </c>
    </row>
    <row r="152" spans="1:13" outlineLevel="2" x14ac:dyDescent="0.2">
      <c r="A152" s="1">
        <v>106161357</v>
      </c>
      <c r="B152" s="1" t="s">
        <v>283</v>
      </c>
      <c r="C152" s="1">
        <v>106161703</v>
      </c>
      <c r="D152" s="1" t="s">
        <v>23</v>
      </c>
      <c r="E152" s="10">
        <v>29444</v>
      </c>
      <c r="F152" s="11">
        <v>24508</v>
      </c>
      <c r="G152" s="11">
        <v>4936</v>
      </c>
      <c r="H152" s="18">
        <v>31.513999999999999</v>
      </c>
      <c r="I152" s="12">
        <v>6.617</v>
      </c>
      <c r="J152" s="11">
        <v>8023</v>
      </c>
      <c r="K152" s="14">
        <v>0.65759999999999996</v>
      </c>
      <c r="L152" s="11">
        <v>8411</v>
      </c>
      <c r="M152" s="11">
        <v>34911</v>
      </c>
    </row>
    <row r="153" spans="1:13" outlineLevel="2" x14ac:dyDescent="0.2">
      <c r="A153" s="1">
        <v>106161357</v>
      </c>
      <c r="B153" s="1" t="s">
        <v>283</v>
      </c>
      <c r="C153" s="1">
        <v>106166503</v>
      </c>
      <c r="D153" s="1" t="s">
        <v>286</v>
      </c>
      <c r="E153" s="10">
        <v>71959</v>
      </c>
      <c r="F153" s="11">
        <v>59895</v>
      </c>
      <c r="G153" s="11">
        <v>12064</v>
      </c>
      <c r="H153" s="18">
        <v>71.355000000000004</v>
      </c>
      <c r="I153" s="12">
        <v>14.984</v>
      </c>
      <c r="J153" s="11">
        <v>8187</v>
      </c>
      <c r="K153" s="14">
        <v>0.69550000000000001</v>
      </c>
      <c r="L153" s="11">
        <v>8402</v>
      </c>
      <c r="M153" s="11">
        <v>85320</v>
      </c>
    </row>
    <row r="154" spans="1:13" outlineLevel="2" x14ac:dyDescent="0.2">
      <c r="A154" s="1">
        <v>106161357</v>
      </c>
      <c r="B154" s="1" t="s">
        <v>283</v>
      </c>
      <c r="C154" s="1">
        <v>106167504</v>
      </c>
      <c r="D154" s="1" t="s">
        <v>287</v>
      </c>
      <c r="E154" s="10">
        <v>24363</v>
      </c>
      <c r="F154" s="11">
        <v>20278</v>
      </c>
      <c r="G154" s="11">
        <v>4085</v>
      </c>
      <c r="H154" s="18">
        <v>34.805</v>
      </c>
      <c r="I154" s="12">
        <v>7.3090000000000002</v>
      </c>
      <c r="J154" s="11">
        <v>7525</v>
      </c>
      <c r="K154" s="14">
        <v>0.5252</v>
      </c>
      <c r="L154" s="11">
        <v>8378</v>
      </c>
      <c r="M154" s="11">
        <v>28886</v>
      </c>
    </row>
    <row r="155" spans="1:13" outlineLevel="2" x14ac:dyDescent="0.2">
      <c r="A155" s="1">
        <v>106161357</v>
      </c>
      <c r="B155" s="1" t="s">
        <v>283</v>
      </c>
      <c r="C155" s="1">
        <v>106168003</v>
      </c>
      <c r="D155" s="1" t="s">
        <v>288</v>
      </c>
      <c r="E155" s="10">
        <v>45639</v>
      </c>
      <c r="F155" s="11">
        <v>37987</v>
      </c>
      <c r="G155" s="11">
        <v>7652</v>
      </c>
      <c r="H155" s="18">
        <v>46.253999999999998</v>
      </c>
      <c r="I155" s="12">
        <v>9.7129999999999992</v>
      </c>
      <c r="J155" s="11">
        <v>7977</v>
      </c>
      <c r="K155" s="14">
        <v>0.69840000000000002</v>
      </c>
      <c r="L155" s="11">
        <v>8384</v>
      </c>
      <c r="M155" s="11">
        <v>54112</v>
      </c>
    </row>
    <row r="156" spans="1:13" outlineLevel="2" x14ac:dyDescent="0.2">
      <c r="A156" s="1">
        <v>106161357</v>
      </c>
      <c r="B156" s="1" t="s">
        <v>283</v>
      </c>
      <c r="C156" s="1">
        <v>106169003</v>
      </c>
      <c r="D156" s="1" t="s">
        <v>289</v>
      </c>
      <c r="E156" s="10">
        <v>36048</v>
      </c>
      <c r="F156" s="11">
        <v>30004</v>
      </c>
      <c r="G156" s="11">
        <v>6044</v>
      </c>
      <c r="H156" s="18">
        <v>30.858000000000001</v>
      </c>
      <c r="I156" s="12">
        <v>6.48</v>
      </c>
      <c r="J156" s="11">
        <v>10316</v>
      </c>
      <c r="K156" s="14">
        <v>0.78390000000000004</v>
      </c>
      <c r="L156" s="11">
        <v>8414</v>
      </c>
      <c r="M156" s="11">
        <v>42740</v>
      </c>
    </row>
    <row r="157" spans="1:13" outlineLevel="1" x14ac:dyDescent="0.2">
      <c r="B157" s="22" t="s">
        <v>283</v>
      </c>
      <c r="E157" s="23">
        <f>SUBTOTAL(9,E150:E156)</f>
        <v>283270</v>
      </c>
      <c r="F157" s="24">
        <f>SUBTOTAL(9,F150:F156)</f>
        <v>235778</v>
      </c>
      <c r="G157" s="24">
        <f>SUBTOTAL(9,G150:G156)</f>
        <v>47492</v>
      </c>
      <c r="H157" s="25"/>
      <c r="I157" s="26"/>
      <c r="J157" s="24"/>
      <c r="K157" s="27"/>
      <c r="L157" s="24"/>
      <c r="M157" s="24">
        <f>SUBTOTAL(9,M150:M156)</f>
        <v>335863</v>
      </c>
    </row>
    <row r="158" spans="1:13" outlineLevel="2" x14ac:dyDescent="0.2">
      <c r="A158" s="1">
        <v>110171607</v>
      </c>
      <c r="B158" s="1" t="s">
        <v>290</v>
      </c>
      <c r="C158" s="1">
        <v>110171003</v>
      </c>
      <c r="D158" s="1" t="s">
        <v>60</v>
      </c>
      <c r="E158" s="10">
        <v>103684</v>
      </c>
      <c r="F158" s="11">
        <v>86301</v>
      </c>
      <c r="G158" s="11">
        <v>17383</v>
      </c>
      <c r="H158" s="18">
        <v>105.649</v>
      </c>
      <c r="I158" s="12">
        <v>22.186</v>
      </c>
      <c r="J158" s="11">
        <v>8552</v>
      </c>
      <c r="K158" s="14">
        <v>0.65769999999999995</v>
      </c>
      <c r="L158" s="11">
        <v>8425</v>
      </c>
      <c r="M158" s="11">
        <v>122935</v>
      </c>
    </row>
    <row r="159" spans="1:13" outlineLevel="2" x14ac:dyDescent="0.2">
      <c r="A159" s="1">
        <v>110171607</v>
      </c>
      <c r="B159" s="1" t="s">
        <v>290</v>
      </c>
      <c r="C159" s="1">
        <v>110171803</v>
      </c>
      <c r="D159" s="1" t="s">
        <v>291</v>
      </c>
      <c r="E159" s="10">
        <v>41250</v>
      </c>
      <c r="F159" s="11">
        <v>34334</v>
      </c>
      <c r="G159" s="11">
        <v>6916</v>
      </c>
      <c r="H159" s="18">
        <v>37.716000000000001</v>
      </c>
      <c r="I159" s="12">
        <v>7.92</v>
      </c>
      <c r="J159" s="11">
        <v>8190</v>
      </c>
      <c r="K159" s="14">
        <v>0.754</v>
      </c>
      <c r="L159" s="11">
        <v>8409</v>
      </c>
      <c r="M159" s="11">
        <v>48908</v>
      </c>
    </row>
    <row r="160" spans="1:13" outlineLevel="2" x14ac:dyDescent="0.2">
      <c r="A160" s="1">
        <v>110171607</v>
      </c>
      <c r="B160" s="1" t="s">
        <v>290</v>
      </c>
      <c r="C160" s="1">
        <v>110173003</v>
      </c>
      <c r="D160" s="1" t="s">
        <v>292</v>
      </c>
      <c r="E160" s="10">
        <v>1159</v>
      </c>
      <c r="F160" s="11">
        <v>965</v>
      </c>
      <c r="G160" s="11">
        <v>194</v>
      </c>
      <c r="H160" s="18">
        <v>1</v>
      </c>
      <c r="I160" s="12">
        <v>0.21</v>
      </c>
      <c r="J160" s="11">
        <v>8729</v>
      </c>
      <c r="K160" s="14">
        <v>0.77649999999999997</v>
      </c>
      <c r="L160" s="11">
        <v>8427</v>
      </c>
      <c r="M160" s="11">
        <v>1374</v>
      </c>
    </row>
    <row r="161" spans="1:13" outlineLevel="2" x14ac:dyDescent="0.2">
      <c r="A161" s="1">
        <v>110171607</v>
      </c>
      <c r="B161" s="1" t="s">
        <v>290</v>
      </c>
      <c r="C161" s="1">
        <v>110173504</v>
      </c>
      <c r="D161" s="1" t="s">
        <v>293</v>
      </c>
      <c r="E161" s="10">
        <v>19578</v>
      </c>
      <c r="F161" s="11">
        <v>16296</v>
      </c>
      <c r="G161" s="11">
        <v>3282</v>
      </c>
      <c r="H161" s="18">
        <v>17.033000000000001</v>
      </c>
      <c r="I161" s="12">
        <v>3.5760000000000001</v>
      </c>
      <c r="J161" s="11">
        <v>9848</v>
      </c>
      <c r="K161" s="14">
        <v>0.77139999999999997</v>
      </c>
      <c r="L161" s="11">
        <v>8415</v>
      </c>
      <c r="M161" s="11">
        <v>23213</v>
      </c>
    </row>
    <row r="162" spans="1:13" outlineLevel="2" x14ac:dyDescent="0.2">
      <c r="A162" s="1">
        <v>110171607</v>
      </c>
      <c r="B162" s="1" t="s">
        <v>290</v>
      </c>
      <c r="C162" s="1">
        <v>110175003</v>
      </c>
      <c r="D162" s="1" t="s">
        <v>294</v>
      </c>
      <c r="E162" s="10">
        <v>33373</v>
      </c>
      <c r="F162" s="11">
        <v>27778</v>
      </c>
      <c r="G162" s="11">
        <v>5595</v>
      </c>
      <c r="H162" s="18">
        <v>32.011000000000003</v>
      </c>
      <c r="I162" s="12">
        <v>6.7220000000000004</v>
      </c>
      <c r="J162" s="11">
        <v>7876</v>
      </c>
      <c r="K162" s="14">
        <v>0.74739999999999995</v>
      </c>
      <c r="L162" s="11">
        <v>8411</v>
      </c>
      <c r="M162" s="11">
        <v>39569</v>
      </c>
    </row>
    <row r="163" spans="1:13" outlineLevel="2" x14ac:dyDescent="0.2">
      <c r="A163" s="1">
        <v>110171607</v>
      </c>
      <c r="B163" s="1" t="s">
        <v>290</v>
      </c>
      <c r="C163" s="1">
        <v>110177003</v>
      </c>
      <c r="D163" s="1" t="s">
        <v>295</v>
      </c>
      <c r="E163" s="10">
        <v>60683</v>
      </c>
      <c r="F163" s="11">
        <v>50509</v>
      </c>
      <c r="G163" s="11">
        <v>10174</v>
      </c>
      <c r="H163" s="18">
        <v>59.677</v>
      </c>
      <c r="I163" s="12">
        <v>12.532</v>
      </c>
      <c r="J163" s="11">
        <v>8508</v>
      </c>
      <c r="K163" s="14">
        <v>0.68130000000000002</v>
      </c>
      <c r="L163" s="11">
        <v>8427</v>
      </c>
      <c r="M163" s="11">
        <v>71950</v>
      </c>
    </row>
    <row r="164" spans="1:13" outlineLevel="2" x14ac:dyDescent="0.2">
      <c r="A164" s="1">
        <v>110171607</v>
      </c>
      <c r="B164" s="1" t="s">
        <v>290</v>
      </c>
      <c r="C164" s="1">
        <v>110179003</v>
      </c>
      <c r="D164" s="1" t="s">
        <v>296</v>
      </c>
      <c r="E164" s="10">
        <v>38079</v>
      </c>
      <c r="F164" s="11">
        <v>31695</v>
      </c>
      <c r="G164" s="11">
        <v>6384</v>
      </c>
      <c r="H164" s="18">
        <v>35.511000000000003</v>
      </c>
      <c r="I164" s="12">
        <v>7.4569999999999999</v>
      </c>
      <c r="J164" s="11">
        <v>8088</v>
      </c>
      <c r="K164" s="14">
        <v>0.74860000000000004</v>
      </c>
      <c r="L164" s="11">
        <v>8419</v>
      </c>
      <c r="M164" s="11">
        <v>45150</v>
      </c>
    </row>
    <row r="165" spans="1:13" outlineLevel="1" x14ac:dyDescent="0.2">
      <c r="B165" s="22" t="s">
        <v>290</v>
      </c>
      <c r="E165" s="23">
        <f>SUBTOTAL(9,E158:E164)</f>
        <v>297806</v>
      </c>
      <c r="F165" s="24">
        <f>SUBTOTAL(9,F158:F164)</f>
        <v>247878</v>
      </c>
      <c r="G165" s="24">
        <f>SUBTOTAL(9,G158:G164)</f>
        <v>49928</v>
      </c>
      <c r="H165" s="25"/>
      <c r="I165" s="26"/>
      <c r="J165" s="24"/>
      <c r="K165" s="27"/>
      <c r="L165" s="24"/>
      <c r="M165" s="24">
        <f>SUBTOTAL(9,M158:M164)</f>
        <v>353099</v>
      </c>
    </row>
    <row r="166" spans="1:13" outlineLevel="2" x14ac:dyDescent="0.2">
      <c r="A166" s="1">
        <v>116191757</v>
      </c>
      <c r="B166" s="1" t="s">
        <v>297</v>
      </c>
      <c r="C166" s="1">
        <v>116191004</v>
      </c>
      <c r="D166" s="1" t="s">
        <v>108</v>
      </c>
      <c r="E166" s="10">
        <v>33528</v>
      </c>
      <c r="F166" s="11">
        <v>27907</v>
      </c>
      <c r="G166" s="11">
        <v>5621</v>
      </c>
      <c r="H166" s="18">
        <v>42.533000000000001</v>
      </c>
      <c r="I166" s="12">
        <v>8.9309999999999992</v>
      </c>
      <c r="J166" s="11">
        <v>7764</v>
      </c>
      <c r="K166" s="14">
        <v>0.57330000000000003</v>
      </c>
      <c r="L166" s="11">
        <v>8404</v>
      </c>
      <c r="M166" s="11">
        <v>39753</v>
      </c>
    </row>
    <row r="167" spans="1:13" outlineLevel="2" x14ac:dyDescent="0.2">
      <c r="A167" s="1">
        <v>116191757</v>
      </c>
      <c r="B167" s="1" t="s">
        <v>297</v>
      </c>
      <c r="C167" s="1">
        <v>116191103</v>
      </c>
      <c r="D167" s="1" t="s">
        <v>298</v>
      </c>
      <c r="E167" s="10">
        <v>168983</v>
      </c>
      <c r="F167" s="11">
        <v>140652</v>
      </c>
      <c r="G167" s="11">
        <v>28331</v>
      </c>
      <c r="H167" s="18">
        <v>190.673</v>
      </c>
      <c r="I167" s="12">
        <v>40.040999999999997</v>
      </c>
      <c r="J167" s="11">
        <v>7716</v>
      </c>
      <c r="K167" s="14">
        <v>0.64849999999999997</v>
      </c>
      <c r="L167" s="11">
        <v>8413</v>
      </c>
      <c r="M167" s="11">
        <v>200358</v>
      </c>
    </row>
    <row r="168" spans="1:13" outlineLevel="2" x14ac:dyDescent="0.2">
      <c r="A168" s="1">
        <v>116191757</v>
      </c>
      <c r="B168" s="1" t="s">
        <v>297</v>
      </c>
      <c r="C168" s="1">
        <v>116191203</v>
      </c>
      <c r="D168" s="1" t="s">
        <v>299</v>
      </c>
      <c r="E168" s="10">
        <v>51498</v>
      </c>
      <c r="F168" s="11">
        <v>42864</v>
      </c>
      <c r="G168" s="11">
        <v>8634</v>
      </c>
      <c r="H168" s="18">
        <v>73.876000000000005</v>
      </c>
      <c r="I168" s="12">
        <v>15.513</v>
      </c>
      <c r="J168" s="11">
        <v>8013</v>
      </c>
      <c r="K168" s="14">
        <v>0.49120000000000003</v>
      </c>
      <c r="L168" s="11">
        <v>8402</v>
      </c>
      <c r="M168" s="11">
        <v>61059</v>
      </c>
    </row>
    <row r="169" spans="1:13" outlineLevel="2" x14ac:dyDescent="0.2">
      <c r="A169" s="1">
        <v>116191757</v>
      </c>
      <c r="B169" s="1" t="s">
        <v>297</v>
      </c>
      <c r="C169" s="1">
        <v>116191503</v>
      </c>
      <c r="D169" s="1" t="s">
        <v>110</v>
      </c>
      <c r="E169" s="10">
        <v>78987</v>
      </c>
      <c r="F169" s="11">
        <v>65744</v>
      </c>
      <c r="G169" s="11">
        <v>13243</v>
      </c>
      <c r="H169" s="18">
        <v>109.27500000000001</v>
      </c>
      <c r="I169" s="12">
        <v>22.946999999999999</v>
      </c>
      <c r="J169" s="11">
        <v>7844</v>
      </c>
      <c r="K169" s="14">
        <v>0.52029999999999998</v>
      </c>
      <c r="L169" s="11">
        <v>8413</v>
      </c>
      <c r="M169" s="11">
        <v>93652</v>
      </c>
    </row>
    <row r="170" spans="1:13" outlineLevel="2" x14ac:dyDescent="0.2">
      <c r="A170" s="1">
        <v>116191757</v>
      </c>
      <c r="B170" s="1" t="s">
        <v>297</v>
      </c>
      <c r="C170" s="1">
        <v>116471803</v>
      </c>
      <c r="D170" s="1" t="s">
        <v>111</v>
      </c>
      <c r="E170" s="10">
        <v>60053</v>
      </c>
      <c r="F170" s="11">
        <v>49985</v>
      </c>
      <c r="G170" s="11">
        <v>10068</v>
      </c>
      <c r="H170" s="18">
        <v>107.376</v>
      </c>
      <c r="I170" s="12">
        <v>22.547999999999998</v>
      </c>
      <c r="J170" s="11">
        <v>8432</v>
      </c>
      <c r="K170" s="14">
        <v>0.37580000000000002</v>
      </c>
      <c r="L170" s="11">
        <v>8403</v>
      </c>
      <c r="M170" s="11">
        <v>71203</v>
      </c>
    </row>
    <row r="171" spans="1:13" outlineLevel="2" x14ac:dyDescent="0.2">
      <c r="A171" s="1">
        <v>116191757</v>
      </c>
      <c r="B171" s="1" t="s">
        <v>297</v>
      </c>
      <c r="C171" s="1">
        <v>116195004</v>
      </c>
      <c r="D171" s="1" t="s">
        <v>300</v>
      </c>
      <c r="E171" s="10">
        <v>36415</v>
      </c>
      <c r="F171" s="11">
        <v>30310</v>
      </c>
      <c r="G171" s="11">
        <v>6105</v>
      </c>
      <c r="H171" s="18">
        <v>43.274999999999999</v>
      </c>
      <c r="I171" s="12">
        <v>9.0869999999999997</v>
      </c>
      <c r="J171" s="11">
        <v>9644</v>
      </c>
      <c r="K171" s="14">
        <v>0.56510000000000005</v>
      </c>
      <c r="L171" s="11">
        <v>8408</v>
      </c>
      <c r="M171" s="11">
        <v>43176</v>
      </c>
    </row>
    <row r="172" spans="1:13" outlineLevel="2" x14ac:dyDescent="0.2">
      <c r="A172" s="1">
        <v>116191757</v>
      </c>
      <c r="B172" s="1" t="s">
        <v>297</v>
      </c>
      <c r="C172" s="1">
        <v>116197503</v>
      </c>
      <c r="D172" s="1" t="s">
        <v>301</v>
      </c>
      <c r="E172" s="10">
        <v>30770</v>
      </c>
      <c r="F172" s="11">
        <v>25611</v>
      </c>
      <c r="G172" s="11">
        <v>5159</v>
      </c>
      <c r="H172" s="18">
        <v>45.521999999999998</v>
      </c>
      <c r="I172" s="12">
        <v>9.5589999999999993</v>
      </c>
      <c r="J172" s="11">
        <v>6994</v>
      </c>
      <c r="K172" s="14">
        <v>0.54569999999999996</v>
      </c>
      <c r="L172" s="11">
        <v>8407</v>
      </c>
      <c r="M172" s="11">
        <v>36483</v>
      </c>
    </row>
    <row r="173" spans="1:13" outlineLevel="1" x14ac:dyDescent="0.2">
      <c r="B173" s="22" t="s">
        <v>297</v>
      </c>
      <c r="E173" s="23">
        <f>SUBTOTAL(9,E166:E172)</f>
        <v>460234</v>
      </c>
      <c r="F173" s="24">
        <f>SUBTOTAL(9,F166:F172)</f>
        <v>383073</v>
      </c>
      <c r="G173" s="24">
        <f>SUBTOTAL(9,G166:G172)</f>
        <v>77161</v>
      </c>
      <c r="H173" s="25"/>
      <c r="I173" s="26"/>
      <c r="J173" s="24"/>
      <c r="K173" s="27"/>
      <c r="L173" s="24"/>
      <c r="M173" s="24">
        <f>SUBTOTAL(9,M166:M172)</f>
        <v>545684</v>
      </c>
    </row>
    <row r="174" spans="1:13" outlineLevel="2" x14ac:dyDescent="0.2">
      <c r="A174" s="1">
        <v>101266007</v>
      </c>
      <c r="B174" s="1" t="s">
        <v>302</v>
      </c>
      <c r="C174" s="1">
        <v>101261302</v>
      </c>
      <c r="D174" s="1" t="s">
        <v>303</v>
      </c>
      <c r="E174" s="10">
        <v>304143</v>
      </c>
      <c r="F174" s="11">
        <v>253152</v>
      </c>
      <c r="G174" s="11">
        <v>50991</v>
      </c>
      <c r="H174" s="18">
        <v>333.846</v>
      </c>
      <c r="I174" s="12">
        <v>70.106999999999999</v>
      </c>
      <c r="J174" s="11">
        <v>7176</v>
      </c>
      <c r="K174" s="14">
        <v>0.71679999999999999</v>
      </c>
      <c r="L174" s="11">
        <v>8394</v>
      </c>
      <c r="M174" s="11">
        <v>360614</v>
      </c>
    </row>
    <row r="175" spans="1:13" outlineLevel="1" x14ac:dyDescent="0.2">
      <c r="B175" s="28" t="s">
        <v>302</v>
      </c>
      <c r="C175" s="28"/>
      <c r="D175" s="28"/>
      <c r="E175" s="23">
        <f>SUBTOTAL(9,E174:E174)</f>
        <v>304143</v>
      </c>
      <c r="F175" s="24">
        <f>SUBTOTAL(9,F174:F174)</f>
        <v>253152</v>
      </c>
      <c r="G175" s="24">
        <f>SUBTOTAL(9,G174:G174)</f>
        <v>50991</v>
      </c>
      <c r="H175" s="25"/>
      <c r="I175" s="26"/>
      <c r="J175" s="24"/>
      <c r="K175" s="27"/>
      <c r="L175" s="24"/>
      <c r="M175" s="24">
        <f>SUBTOTAL(9,M174:M174)</f>
        <v>360614</v>
      </c>
    </row>
    <row r="176" spans="1:13" outlineLevel="2" x14ac:dyDescent="0.2">
      <c r="A176" s="1">
        <v>105201407</v>
      </c>
      <c r="B176" s="1" t="s">
        <v>304</v>
      </c>
      <c r="C176" s="1">
        <v>105201033</v>
      </c>
      <c r="D176" s="1" t="s">
        <v>18</v>
      </c>
      <c r="E176" s="10">
        <v>125766</v>
      </c>
      <c r="F176" s="11">
        <v>104681</v>
      </c>
      <c r="G176" s="11">
        <v>21085</v>
      </c>
      <c r="H176" s="18">
        <v>142.21600000000001</v>
      </c>
      <c r="I176" s="12">
        <v>29.864999999999998</v>
      </c>
      <c r="J176" s="11">
        <v>8039</v>
      </c>
      <c r="K176" s="14">
        <v>0.62109999999999999</v>
      </c>
      <c r="L176" s="11">
        <v>8415</v>
      </c>
      <c r="M176" s="11">
        <v>149117</v>
      </c>
    </row>
    <row r="177" spans="1:13" outlineLevel="2" x14ac:dyDescent="0.2">
      <c r="A177" s="1">
        <v>105201407</v>
      </c>
      <c r="B177" s="1" t="s">
        <v>304</v>
      </c>
      <c r="C177" s="1">
        <v>105201352</v>
      </c>
      <c r="D177" s="1" t="s">
        <v>305</v>
      </c>
      <c r="E177" s="10">
        <v>172152</v>
      </c>
      <c r="F177" s="11">
        <v>143290</v>
      </c>
      <c r="G177" s="11">
        <v>28862</v>
      </c>
      <c r="H177" s="18">
        <v>189.41499999999999</v>
      </c>
      <c r="I177" s="12">
        <v>39.777000000000001</v>
      </c>
      <c r="J177" s="11">
        <v>7643</v>
      </c>
      <c r="K177" s="14">
        <v>0.6714</v>
      </c>
      <c r="L177" s="11">
        <v>8434</v>
      </c>
      <c r="M177" s="11">
        <v>204116</v>
      </c>
    </row>
    <row r="178" spans="1:13" outlineLevel="2" x14ac:dyDescent="0.2">
      <c r="A178" s="1">
        <v>105201407</v>
      </c>
      <c r="B178" s="1" t="s">
        <v>304</v>
      </c>
      <c r="C178" s="1">
        <v>105204703</v>
      </c>
      <c r="D178" s="1" t="s">
        <v>306</v>
      </c>
      <c r="E178" s="10">
        <v>183834</v>
      </c>
      <c r="F178" s="11">
        <v>153013</v>
      </c>
      <c r="G178" s="11">
        <v>30821</v>
      </c>
      <c r="H178" s="18">
        <v>193.63200000000001</v>
      </c>
      <c r="I178" s="12">
        <v>40.661999999999999</v>
      </c>
      <c r="J178" s="11">
        <v>7611</v>
      </c>
      <c r="K178" s="14">
        <v>0.70430000000000004</v>
      </c>
      <c r="L178" s="11">
        <v>8413</v>
      </c>
      <c r="M178" s="11">
        <v>217966</v>
      </c>
    </row>
    <row r="179" spans="1:13" outlineLevel="1" x14ac:dyDescent="0.2">
      <c r="B179" s="22" t="s">
        <v>304</v>
      </c>
      <c r="E179" s="23">
        <f>SUBTOTAL(9,E176:E178)</f>
        <v>481752</v>
      </c>
      <c r="F179" s="24">
        <f>SUBTOTAL(9,F176:F178)</f>
        <v>400984</v>
      </c>
      <c r="G179" s="24">
        <f>SUBTOTAL(9,G176:G178)</f>
        <v>80768</v>
      </c>
      <c r="H179" s="25"/>
      <c r="I179" s="26"/>
      <c r="J179" s="24"/>
      <c r="K179" s="27"/>
      <c r="L179" s="24"/>
      <c r="M179" s="24">
        <f>SUBTOTAL(9,M176:M178)</f>
        <v>571199</v>
      </c>
    </row>
    <row r="180" spans="1:13" outlineLevel="2" x14ac:dyDescent="0.2">
      <c r="A180" s="1">
        <v>119354207</v>
      </c>
      <c r="B180" s="1" t="s">
        <v>307</v>
      </c>
      <c r="C180" s="1">
        <v>119350303</v>
      </c>
      <c r="D180" s="1" t="s">
        <v>308</v>
      </c>
      <c r="E180" s="10">
        <v>18802</v>
      </c>
      <c r="F180" s="11">
        <v>15650</v>
      </c>
      <c r="G180" s="11">
        <v>3152</v>
      </c>
      <c r="H180" s="18">
        <v>33.64</v>
      </c>
      <c r="I180" s="12">
        <v>7.0640000000000001</v>
      </c>
      <c r="J180" s="11">
        <v>8600</v>
      </c>
      <c r="K180" s="14">
        <v>0.375</v>
      </c>
      <c r="L180" s="11">
        <v>8416</v>
      </c>
      <c r="M180" s="11">
        <v>22294</v>
      </c>
    </row>
    <row r="181" spans="1:13" outlineLevel="2" x14ac:dyDescent="0.2">
      <c r="A181" s="1">
        <v>119354207</v>
      </c>
      <c r="B181" s="1" t="s">
        <v>307</v>
      </c>
      <c r="C181" s="1">
        <v>119351303</v>
      </c>
      <c r="D181" s="1" t="s">
        <v>309</v>
      </c>
      <c r="E181" s="10">
        <v>23108</v>
      </c>
      <c r="F181" s="11">
        <v>19234</v>
      </c>
      <c r="G181" s="11">
        <v>3874</v>
      </c>
      <c r="H181" s="18">
        <v>24.41</v>
      </c>
      <c r="I181" s="12">
        <v>5.1260000000000003</v>
      </c>
      <c r="J181" s="11">
        <v>6836</v>
      </c>
      <c r="K181" s="14">
        <v>0.78190000000000004</v>
      </c>
      <c r="L181" s="11">
        <v>8430</v>
      </c>
      <c r="M181" s="11">
        <v>27399</v>
      </c>
    </row>
    <row r="182" spans="1:13" outlineLevel="2" x14ac:dyDescent="0.2">
      <c r="A182" s="1">
        <v>119354207</v>
      </c>
      <c r="B182" s="1" t="s">
        <v>307</v>
      </c>
      <c r="C182" s="1">
        <v>119352203</v>
      </c>
      <c r="D182" s="1" t="s">
        <v>310</v>
      </c>
      <c r="E182" s="10">
        <v>21149</v>
      </c>
      <c r="F182" s="11">
        <v>17603</v>
      </c>
      <c r="G182" s="11">
        <v>3546</v>
      </c>
      <c r="H182" s="18">
        <v>31.724</v>
      </c>
      <c r="I182" s="12">
        <v>6.6619999999999999</v>
      </c>
      <c r="J182" s="11">
        <v>7204</v>
      </c>
      <c r="K182" s="14">
        <v>0.52249999999999996</v>
      </c>
      <c r="L182" s="11">
        <v>8406</v>
      </c>
      <c r="M182" s="11">
        <v>25076</v>
      </c>
    </row>
    <row r="183" spans="1:13" outlineLevel="2" x14ac:dyDescent="0.2">
      <c r="A183" s="1">
        <v>119354207</v>
      </c>
      <c r="B183" s="1" t="s">
        <v>307</v>
      </c>
      <c r="C183" s="1">
        <v>119583003</v>
      </c>
      <c r="D183" s="1" t="s">
        <v>311</v>
      </c>
      <c r="E183" s="10">
        <v>30743</v>
      </c>
      <c r="F183" s="11">
        <v>25589</v>
      </c>
      <c r="G183" s="11">
        <v>5154</v>
      </c>
      <c r="H183" s="18">
        <v>41.942999999999998</v>
      </c>
      <c r="I183" s="12">
        <v>8.8079999999999998</v>
      </c>
      <c r="J183" s="11">
        <v>9131</v>
      </c>
      <c r="K183" s="14">
        <v>0.4929</v>
      </c>
      <c r="L183" s="11">
        <v>8396</v>
      </c>
      <c r="M183" s="11">
        <v>36451</v>
      </c>
    </row>
    <row r="184" spans="1:13" outlineLevel="2" x14ac:dyDescent="0.2">
      <c r="A184" s="1">
        <v>119354207</v>
      </c>
      <c r="B184" s="1" t="s">
        <v>307</v>
      </c>
      <c r="C184" s="1">
        <v>119665003</v>
      </c>
      <c r="D184" s="1" t="s">
        <v>312</v>
      </c>
      <c r="E184" s="10">
        <v>1705</v>
      </c>
      <c r="F184" s="11">
        <v>1419</v>
      </c>
      <c r="G184" s="11">
        <v>286</v>
      </c>
      <c r="H184" s="18">
        <v>2</v>
      </c>
      <c r="I184" s="12">
        <v>0.42</v>
      </c>
      <c r="J184" s="11">
        <v>10520</v>
      </c>
      <c r="K184" s="14">
        <v>0.57179999999999997</v>
      </c>
      <c r="L184" s="11">
        <v>8416</v>
      </c>
      <c r="M184" s="11">
        <v>2021</v>
      </c>
    </row>
    <row r="185" spans="1:13" outlineLevel="2" x14ac:dyDescent="0.2">
      <c r="A185" s="1">
        <v>119354207</v>
      </c>
      <c r="B185" s="1" t="s">
        <v>307</v>
      </c>
      <c r="C185" s="1">
        <v>119354603</v>
      </c>
      <c r="D185" s="1" t="s">
        <v>313</v>
      </c>
      <c r="E185" s="10">
        <v>26925</v>
      </c>
      <c r="F185" s="11">
        <v>22411</v>
      </c>
      <c r="G185" s="11">
        <v>4514</v>
      </c>
      <c r="H185" s="18">
        <v>37.982999999999997</v>
      </c>
      <c r="I185" s="12">
        <v>7.976</v>
      </c>
      <c r="J185" s="11">
        <v>6955</v>
      </c>
      <c r="K185" s="14">
        <v>0.57550000000000001</v>
      </c>
      <c r="L185" s="11">
        <v>8404</v>
      </c>
      <c r="M185" s="11">
        <v>31925</v>
      </c>
    </row>
    <row r="186" spans="1:13" outlineLevel="2" x14ac:dyDescent="0.2">
      <c r="A186" s="1">
        <v>119354207</v>
      </c>
      <c r="B186" s="1" t="s">
        <v>307</v>
      </c>
      <c r="C186" s="1">
        <v>119355503</v>
      </c>
      <c r="D186" s="1" t="s">
        <v>314</v>
      </c>
      <c r="E186" s="10">
        <v>28093</v>
      </c>
      <c r="F186" s="11">
        <v>23383</v>
      </c>
      <c r="G186" s="11">
        <v>4710</v>
      </c>
      <c r="H186" s="18">
        <v>43.752000000000002</v>
      </c>
      <c r="I186" s="12">
        <v>9.1869999999999994</v>
      </c>
      <c r="J186" s="11">
        <v>7047</v>
      </c>
      <c r="K186" s="14">
        <v>0.51449999999999996</v>
      </c>
      <c r="L186" s="11">
        <v>8409</v>
      </c>
      <c r="M186" s="11">
        <v>33309</v>
      </c>
    </row>
    <row r="187" spans="1:13" outlineLevel="2" x14ac:dyDescent="0.2">
      <c r="A187" s="1">
        <v>119354207</v>
      </c>
      <c r="B187" s="1" t="s">
        <v>307</v>
      </c>
      <c r="C187" s="1">
        <v>119356503</v>
      </c>
      <c r="D187" s="1" t="s">
        <v>315</v>
      </c>
      <c r="E187" s="10">
        <v>40271</v>
      </c>
      <c r="F187" s="11">
        <v>33519</v>
      </c>
      <c r="G187" s="11">
        <v>6752</v>
      </c>
      <c r="H187" s="18">
        <v>52.859000000000002</v>
      </c>
      <c r="I187" s="12">
        <v>11.1</v>
      </c>
      <c r="J187" s="11">
        <v>8167</v>
      </c>
      <c r="K187" s="14">
        <v>0.52669999999999995</v>
      </c>
      <c r="L187" s="11">
        <v>8422</v>
      </c>
      <c r="M187" s="11">
        <v>47747</v>
      </c>
    </row>
    <row r="188" spans="1:13" outlineLevel="2" x14ac:dyDescent="0.2">
      <c r="A188" s="1">
        <v>119354207</v>
      </c>
      <c r="B188" s="1" t="s">
        <v>307</v>
      </c>
      <c r="C188" s="1">
        <v>119357003</v>
      </c>
      <c r="D188" s="1" t="s">
        <v>316</v>
      </c>
      <c r="E188" s="10">
        <v>9669</v>
      </c>
      <c r="F188" s="11">
        <v>8048</v>
      </c>
      <c r="G188" s="11">
        <v>1621</v>
      </c>
      <c r="H188" s="18">
        <v>14.089</v>
      </c>
      <c r="I188" s="12">
        <v>2.9580000000000002</v>
      </c>
      <c r="J188" s="11">
        <v>7676</v>
      </c>
      <c r="K188" s="14">
        <v>0.50490000000000002</v>
      </c>
      <c r="L188" s="11">
        <v>8416</v>
      </c>
      <c r="M188" s="11">
        <v>11464</v>
      </c>
    </row>
    <row r="189" spans="1:13" outlineLevel="2" x14ac:dyDescent="0.2">
      <c r="A189" s="1">
        <v>119354207</v>
      </c>
      <c r="B189" s="1" t="s">
        <v>307</v>
      </c>
      <c r="C189" s="1">
        <v>119357402</v>
      </c>
      <c r="D189" s="1" t="s">
        <v>317</v>
      </c>
      <c r="E189" s="10">
        <v>154691</v>
      </c>
      <c r="F189" s="11">
        <v>128756</v>
      </c>
      <c r="G189" s="11">
        <v>25935</v>
      </c>
      <c r="H189" s="18">
        <v>161.87</v>
      </c>
      <c r="I189" s="12">
        <v>33.991999999999997</v>
      </c>
      <c r="J189" s="11">
        <v>7269</v>
      </c>
      <c r="K189" s="14">
        <v>0.74229999999999996</v>
      </c>
      <c r="L189" s="11">
        <v>8442</v>
      </c>
      <c r="M189" s="11">
        <v>183413</v>
      </c>
    </row>
    <row r="190" spans="1:13" outlineLevel="2" x14ac:dyDescent="0.2">
      <c r="A190" s="1">
        <v>119354207</v>
      </c>
      <c r="B190" s="1" t="s">
        <v>307</v>
      </c>
      <c r="C190" s="1">
        <v>119358403</v>
      </c>
      <c r="D190" s="1" t="s">
        <v>318</v>
      </c>
      <c r="E190" s="10">
        <v>34769</v>
      </c>
      <c r="F190" s="11">
        <v>28940</v>
      </c>
      <c r="G190" s="11">
        <v>5829</v>
      </c>
      <c r="H190" s="18">
        <v>48.191000000000003</v>
      </c>
      <c r="I190" s="12">
        <v>10.119999999999999</v>
      </c>
      <c r="J190" s="11">
        <v>6598</v>
      </c>
      <c r="K190" s="14">
        <v>0.61739999999999995</v>
      </c>
      <c r="L190" s="11">
        <v>8409</v>
      </c>
      <c r="M190" s="11">
        <v>41225</v>
      </c>
    </row>
    <row r="191" spans="1:13" outlineLevel="1" x14ac:dyDescent="0.2">
      <c r="B191" s="22" t="s">
        <v>307</v>
      </c>
      <c r="E191" s="23">
        <f>SUBTOTAL(9,E180:E190)</f>
        <v>389925</v>
      </c>
      <c r="F191" s="24">
        <f>SUBTOTAL(9,F180:F190)</f>
        <v>324552</v>
      </c>
      <c r="G191" s="24">
        <f>SUBTOTAL(9,G180:G190)</f>
        <v>65373</v>
      </c>
      <c r="H191" s="25"/>
      <c r="I191" s="26"/>
      <c r="J191" s="24"/>
      <c r="K191" s="27"/>
      <c r="L191" s="24"/>
      <c r="M191" s="24">
        <f>SUBTOTAL(9,M180:M190)</f>
        <v>462324</v>
      </c>
    </row>
    <row r="192" spans="1:13" outlineLevel="2" x14ac:dyDescent="0.2">
      <c r="A192" s="1">
        <v>115211657</v>
      </c>
      <c r="B192" s="1" t="s">
        <v>319</v>
      </c>
      <c r="C192" s="1">
        <v>115210503</v>
      </c>
      <c r="D192" s="1" t="s">
        <v>98</v>
      </c>
      <c r="E192" s="10">
        <v>67562</v>
      </c>
      <c r="F192" s="11">
        <v>56235</v>
      </c>
      <c r="G192" s="11">
        <v>11327</v>
      </c>
      <c r="H192" s="18">
        <v>87.960999999999999</v>
      </c>
      <c r="I192" s="12">
        <v>18.471</v>
      </c>
      <c r="J192" s="11">
        <v>9229</v>
      </c>
      <c r="K192" s="14">
        <v>0.51470000000000005</v>
      </c>
      <c r="L192" s="11">
        <v>8426</v>
      </c>
      <c r="M192" s="11">
        <v>80106</v>
      </c>
    </row>
    <row r="193" spans="1:13" outlineLevel="2" x14ac:dyDescent="0.2">
      <c r="A193" s="1">
        <v>115211657</v>
      </c>
      <c r="B193" s="1" t="s">
        <v>319</v>
      </c>
      <c r="C193" s="1">
        <v>115211003</v>
      </c>
      <c r="D193" s="1" t="s">
        <v>320</v>
      </c>
      <c r="E193" s="10">
        <v>5033</v>
      </c>
      <c r="F193" s="11">
        <v>4189</v>
      </c>
      <c r="G193" s="11">
        <v>844</v>
      </c>
      <c r="H193" s="18">
        <v>7.7220000000000004</v>
      </c>
      <c r="I193" s="12">
        <v>1.621</v>
      </c>
      <c r="J193" s="11">
        <v>9287</v>
      </c>
      <c r="K193" s="14">
        <v>0.43609999999999999</v>
      </c>
      <c r="L193" s="11">
        <v>8441</v>
      </c>
      <c r="M193" s="11">
        <v>5967</v>
      </c>
    </row>
    <row r="194" spans="1:13" outlineLevel="2" x14ac:dyDescent="0.2">
      <c r="A194" s="1">
        <v>115211657</v>
      </c>
      <c r="B194" s="1" t="s">
        <v>319</v>
      </c>
      <c r="C194" s="1">
        <v>115211103</v>
      </c>
      <c r="D194" s="1" t="s">
        <v>100</v>
      </c>
      <c r="E194" s="10">
        <v>1450</v>
      </c>
      <c r="F194" s="11">
        <v>1207</v>
      </c>
      <c r="G194" s="11">
        <v>243</v>
      </c>
      <c r="H194" s="18">
        <v>2</v>
      </c>
      <c r="I194" s="12">
        <v>0.42</v>
      </c>
      <c r="J194" s="11">
        <v>8270</v>
      </c>
      <c r="K194" s="14">
        <v>0.49490000000000001</v>
      </c>
      <c r="L194" s="11">
        <v>8423</v>
      </c>
      <c r="M194" s="11">
        <v>1719</v>
      </c>
    </row>
    <row r="195" spans="1:13" outlineLevel="2" x14ac:dyDescent="0.2">
      <c r="A195" s="1">
        <v>115211657</v>
      </c>
      <c r="B195" s="1" t="s">
        <v>319</v>
      </c>
      <c r="C195" s="1">
        <v>115211603</v>
      </c>
      <c r="D195" s="1" t="s">
        <v>101</v>
      </c>
      <c r="E195" s="10">
        <v>53318</v>
      </c>
      <c r="F195" s="11">
        <v>44379</v>
      </c>
      <c r="G195" s="11">
        <v>8939</v>
      </c>
      <c r="H195" s="18">
        <v>109.13200000000001</v>
      </c>
      <c r="I195" s="12">
        <v>22.917000000000002</v>
      </c>
      <c r="J195" s="11">
        <v>7356</v>
      </c>
      <c r="K195" s="14">
        <v>0.375</v>
      </c>
      <c r="L195" s="11">
        <v>8404</v>
      </c>
      <c r="M195" s="11">
        <v>63217</v>
      </c>
    </row>
    <row r="196" spans="1:13" outlineLevel="2" x14ac:dyDescent="0.2">
      <c r="A196" s="1">
        <v>115211657</v>
      </c>
      <c r="B196" s="1" t="s">
        <v>319</v>
      </c>
      <c r="C196" s="1">
        <v>115212503</v>
      </c>
      <c r="D196" s="1" t="s">
        <v>321</v>
      </c>
      <c r="E196" s="10">
        <v>46835</v>
      </c>
      <c r="F196" s="11">
        <v>38983</v>
      </c>
      <c r="G196" s="11">
        <v>7852</v>
      </c>
      <c r="H196" s="18">
        <v>71.322000000000003</v>
      </c>
      <c r="I196" s="12">
        <v>14.977</v>
      </c>
      <c r="J196" s="11">
        <v>7702</v>
      </c>
      <c r="K196" s="14">
        <v>0.48139999999999999</v>
      </c>
      <c r="L196" s="11">
        <v>8416</v>
      </c>
      <c r="M196" s="11">
        <v>55531</v>
      </c>
    </row>
    <row r="197" spans="1:13" outlineLevel="2" x14ac:dyDescent="0.2">
      <c r="A197" s="1">
        <v>115211657</v>
      </c>
      <c r="B197" s="1" t="s">
        <v>319</v>
      </c>
      <c r="C197" s="1">
        <v>115503004</v>
      </c>
      <c r="D197" s="1" t="s">
        <v>104</v>
      </c>
      <c r="E197" s="10">
        <v>26750</v>
      </c>
      <c r="F197" s="11">
        <v>22265</v>
      </c>
      <c r="G197" s="11">
        <v>4485</v>
      </c>
      <c r="H197" s="18">
        <v>29.748000000000001</v>
      </c>
      <c r="I197" s="12">
        <v>6.2469999999999999</v>
      </c>
      <c r="J197" s="11">
        <v>9192</v>
      </c>
      <c r="K197" s="14">
        <v>0.60319999999999996</v>
      </c>
      <c r="L197" s="11">
        <v>8417</v>
      </c>
      <c r="M197" s="11">
        <v>31717</v>
      </c>
    </row>
    <row r="198" spans="1:13" outlineLevel="2" x14ac:dyDescent="0.2">
      <c r="A198" s="1">
        <v>115211657</v>
      </c>
      <c r="B198" s="1" t="s">
        <v>319</v>
      </c>
      <c r="C198" s="1">
        <v>115216503</v>
      </c>
      <c r="D198" s="1" t="s">
        <v>322</v>
      </c>
      <c r="E198" s="10">
        <v>39277</v>
      </c>
      <c r="F198" s="11">
        <v>32692</v>
      </c>
      <c r="G198" s="11">
        <v>6585</v>
      </c>
      <c r="H198" s="18">
        <v>64.225999999999999</v>
      </c>
      <c r="I198" s="12">
        <v>13.487</v>
      </c>
      <c r="J198" s="11">
        <v>8593</v>
      </c>
      <c r="K198" s="14">
        <v>0.4098</v>
      </c>
      <c r="L198" s="11">
        <v>8426</v>
      </c>
      <c r="M198" s="11">
        <v>46570</v>
      </c>
    </row>
    <row r="199" spans="1:13" outlineLevel="2" x14ac:dyDescent="0.2">
      <c r="A199" s="1">
        <v>115211657</v>
      </c>
      <c r="B199" s="1" t="s">
        <v>319</v>
      </c>
      <c r="C199" s="1">
        <v>115504003</v>
      </c>
      <c r="D199" s="1" t="s">
        <v>323</v>
      </c>
      <c r="E199" s="10">
        <v>44590</v>
      </c>
      <c r="F199" s="11">
        <v>37114</v>
      </c>
      <c r="G199" s="11">
        <v>7476</v>
      </c>
      <c r="H199" s="18">
        <v>45.994</v>
      </c>
      <c r="I199" s="12">
        <v>9.6579999999999995</v>
      </c>
      <c r="J199" s="11">
        <v>8555</v>
      </c>
      <c r="K199" s="14">
        <v>0.64990000000000003</v>
      </c>
      <c r="L199" s="11">
        <v>8423</v>
      </c>
      <c r="M199" s="11">
        <v>52869</v>
      </c>
    </row>
    <row r="200" spans="1:13" outlineLevel="2" x14ac:dyDescent="0.2">
      <c r="A200" s="1">
        <v>115211657</v>
      </c>
      <c r="B200" s="1" t="s">
        <v>319</v>
      </c>
      <c r="C200" s="1">
        <v>115674603</v>
      </c>
      <c r="D200" s="1" t="s">
        <v>107</v>
      </c>
      <c r="E200" s="10">
        <v>55319</v>
      </c>
      <c r="F200" s="11">
        <v>46044</v>
      </c>
      <c r="G200" s="11">
        <v>9275</v>
      </c>
      <c r="H200" s="18">
        <v>80.209000000000003</v>
      </c>
      <c r="I200" s="12">
        <v>16.843</v>
      </c>
      <c r="J200" s="11">
        <v>7899</v>
      </c>
      <c r="K200" s="14">
        <v>0.49299999999999999</v>
      </c>
      <c r="L200" s="11">
        <v>8412</v>
      </c>
      <c r="M200" s="11">
        <v>65590</v>
      </c>
    </row>
    <row r="201" spans="1:13" outlineLevel="2" x14ac:dyDescent="0.2">
      <c r="A201" s="1">
        <v>115211657</v>
      </c>
      <c r="B201" s="1" t="s">
        <v>319</v>
      </c>
      <c r="C201" s="1">
        <v>115218303</v>
      </c>
      <c r="D201" s="1" t="s">
        <v>324</v>
      </c>
      <c r="E201" s="10">
        <v>35129</v>
      </c>
      <c r="F201" s="11">
        <v>29239</v>
      </c>
      <c r="G201" s="11">
        <v>5890</v>
      </c>
      <c r="H201" s="18">
        <v>60.521999999999998</v>
      </c>
      <c r="I201" s="12">
        <v>12.709</v>
      </c>
      <c r="J201" s="11">
        <v>8538</v>
      </c>
      <c r="K201" s="14">
        <v>0.39019999999999999</v>
      </c>
      <c r="L201" s="11">
        <v>8399</v>
      </c>
      <c r="M201" s="11">
        <v>41651</v>
      </c>
    </row>
    <row r="202" spans="1:13" outlineLevel="2" x14ac:dyDescent="0.2">
      <c r="A202" s="1">
        <v>115211657</v>
      </c>
      <c r="B202" s="1" t="s">
        <v>319</v>
      </c>
      <c r="C202" s="1">
        <v>115506003</v>
      </c>
      <c r="D202" s="1" t="s">
        <v>325</v>
      </c>
      <c r="E202" s="10">
        <v>52577</v>
      </c>
      <c r="F202" s="11">
        <v>43762</v>
      </c>
      <c r="G202" s="11">
        <v>8815</v>
      </c>
      <c r="H202" s="18">
        <v>62.679000000000002</v>
      </c>
      <c r="I202" s="12">
        <v>13.162000000000001</v>
      </c>
      <c r="J202" s="11">
        <v>8705</v>
      </c>
      <c r="K202" s="14">
        <v>0.56230000000000002</v>
      </c>
      <c r="L202" s="11">
        <v>8423</v>
      </c>
      <c r="M202" s="11">
        <v>62339</v>
      </c>
    </row>
    <row r="203" spans="1:13" outlineLevel="2" x14ac:dyDescent="0.2">
      <c r="A203" s="1">
        <v>115211657</v>
      </c>
      <c r="B203" s="1" t="s">
        <v>319</v>
      </c>
      <c r="C203" s="1">
        <v>112018523</v>
      </c>
      <c r="D203" s="1" t="s">
        <v>73</v>
      </c>
      <c r="E203" s="10">
        <v>19092</v>
      </c>
      <c r="F203" s="11">
        <v>15891</v>
      </c>
      <c r="G203" s="11">
        <v>3201</v>
      </c>
      <c r="H203" s="18">
        <v>20.550999999999998</v>
      </c>
      <c r="I203" s="12">
        <v>4.3150000000000004</v>
      </c>
      <c r="J203" s="11">
        <v>8609</v>
      </c>
      <c r="K203" s="14">
        <v>0.62260000000000004</v>
      </c>
      <c r="L203" s="11">
        <v>8426</v>
      </c>
      <c r="M203" s="11">
        <v>22637</v>
      </c>
    </row>
    <row r="204" spans="1:13" outlineLevel="2" x14ac:dyDescent="0.2">
      <c r="A204" s="1">
        <v>115211657</v>
      </c>
      <c r="B204" s="1" t="s">
        <v>319</v>
      </c>
      <c r="C204" s="1">
        <v>115508003</v>
      </c>
      <c r="D204" s="1" t="s">
        <v>106</v>
      </c>
      <c r="E204" s="10">
        <v>94267</v>
      </c>
      <c r="F204" s="11">
        <v>78463</v>
      </c>
      <c r="G204" s="11">
        <v>15804</v>
      </c>
      <c r="H204" s="18">
        <v>122.762</v>
      </c>
      <c r="I204" s="12">
        <v>25.78</v>
      </c>
      <c r="J204" s="11">
        <v>7326</v>
      </c>
      <c r="K204" s="14">
        <v>0.59179999999999999</v>
      </c>
      <c r="L204" s="11">
        <v>8408</v>
      </c>
      <c r="M204" s="11">
        <v>111770</v>
      </c>
    </row>
    <row r="205" spans="1:13" outlineLevel="2" x14ac:dyDescent="0.2">
      <c r="A205" s="1">
        <v>115211657</v>
      </c>
      <c r="B205" s="1" t="s">
        <v>319</v>
      </c>
      <c r="C205" s="1">
        <v>115219002</v>
      </c>
      <c r="D205" s="1" t="s">
        <v>326</v>
      </c>
      <c r="E205" s="10">
        <v>88594</v>
      </c>
      <c r="F205" s="11">
        <v>73741</v>
      </c>
      <c r="G205" s="11">
        <v>14853</v>
      </c>
      <c r="H205" s="18">
        <v>167.40700000000001</v>
      </c>
      <c r="I205" s="12">
        <v>35.155000000000001</v>
      </c>
      <c r="J205" s="11">
        <v>7733</v>
      </c>
      <c r="K205" s="14">
        <v>0.38640000000000002</v>
      </c>
      <c r="L205" s="11">
        <v>8402</v>
      </c>
      <c r="M205" s="11">
        <v>105044</v>
      </c>
    </row>
    <row r="206" spans="1:13" outlineLevel="1" x14ac:dyDescent="0.2">
      <c r="B206" s="22" t="s">
        <v>319</v>
      </c>
      <c r="E206" s="23">
        <f>SUBTOTAL(9,E192:E205)</f>
        <v>629793</v>
      </c>
      <c r="F206" s="24">
        <f>SUBTOTAL(9,F192:F205)</f>
        <v>524204</v>
      </c>
      <c r="G206" s="24">
        <f>SUBTOTAL(9,G192:G205)</f>
        <v>105589</v>
      </c>
      <c r="H206" s="25"/>
      <c r="I206" s="26"/>
      <c r="J206" s="24"/>
      <c r="K206" s="27"/>
      <c r="L206" s="24"/>
      <c r="M206" s="24">
        <f>SUBTOTAL(9,M192:M205)</f>
        <v>746727</v>
      </c>
    </row>
    <row r="207" spans="1:13" outlineLevel="2" x14ac:dyDescent="0.2">
      <c r="A207" s="1">
        <v>115221607</v>
      </c>
      <c r="B207" s="1" t="s">
        <v>327</v>
      </c>
      <c r="C207" s="1">
        <v>115221402</v>
      </c>
      <c r="D207" s="1" t="s">
        <v>328</v>
      </c>
      <c r="E207" s="10">
        <v>243493</v>
      </c>
      <c r="F207" s="11">
        <v>202670</v>
      </c>
      <c r="G207" s="11">
        <v>40823</v>
      </c>
      <c r="H207" s="18">
        <v>436.75</v>
      </c>
      <c r="I207" s="12">
        <v>91.716999999999999</v>
      </c>
      <c r="J207" s="11">
        <v>8394</v>
      </c>
      <c r="K207" s="14">
        <v>0.375</v>
      </c>
      <c r="L207" s="11">
        <v>8415</v>
      </c>
      <c r="M207" s="11">
        <v>288702</v>
      </c>
    </row>
    <row r="208" spans="1:13" outlineLevel="2" x14ac:dyDescent="0.2">
      <c r="A208" s="1">
        <v>115221607</v>
      </c>
      <c r="B208" s="1" t="s">
        <v>327</v>
      </c>
      <c r="C208" s="1">
        <v>115221753</v>
      </c>
      <c r="D208" s="1" t="s">
        <v>329</v>
      </c>
      <c r="E208" s="10">
        <v>16431</v>
      </c>
      <c r="F208" s="11">
        <v>13676</v>
      </c>
      <c r="G208" s="11">
        <v>2755</v>
      </c>
      <c r="H208" s="18">
        <v>29.395</v>
      </c>
      <c r="I208" s="12">
        <v>6.1719999999999997</v>
      </c>
      <c r="J208" s="11">
        <v>9406</v>
      </c>
      <c r="K208" s="14">
        <v>0.375</v>
      </c>
      <c r="L208" s="11">
        <v>8417</v>
      </c>
      <c r="M208" s="11">
        <v>19481</v>
      </c>
    </row>
    <row r="209" spans="1:13" outlineLevel="2" x14ac:dyDescent="0.2">
      <c r="A209" s="1">
        <v>115221607</v>
      </c>
      <c r="B209" s="1" t="s">
        <v>327</v>
      </c>
      <c r="C209" s="1">
        <v>115222504</v>
      </c>
      <c r="D209" s="1" t="s">
        <v>330</v>
      </c>
      <c r="E209" s="10">
        <v>29402</v>
      </c>
      <c r="F209" s="11">
        <v>24473</v>
      </c>
      <c r="G209" s="11">
        <v>4929</v>
      </c>
      <c r="H209" s="18">
        <v>32.807000000000002</v>
      </c>
      <c r="I209" s="12">
        <v>6.8890000000000002</v>
      </c>
      <c r="J209" s="11">
        <v>9511</v>
      </c>
      <c r="K209" s="14">
        <v>0.60050000000000003</v>
      </c>
      <c r="L209" s="11">
        <v>8427</v>
      </c>
      <c r="M209" s="11">
        <v>34861</v>
      </c>
    </row>
    <row r="210" spans="1:13" outlineLevel="2" x14ac:dyDescent="0.2">
      <c r="A210" s="1">
        <v>115221607</v>
      </c>
      <c r="B210" s="1" t="s">
        <v>327</v>
      </c>
      <c r="C210" s="1">
        <v>115222752</v>
      </c>
      <c r="D210" s="1" t="s">
        <v>331</v>
      </c>
      <c r="E210" s="10">
        <v>208779</v>
      </c>
      <c r="F210" s="11">
        <v>173776</v>
      </c>
      <c r="G210" s="11">
        <v>35003</v>
      </c>
      <c r="H210" s="18">
        <v>195.898</v>
      </c>
      <c r="I210" s="12">
        <v>41.137999999999998</v>
      </c>
      <c r="J210" s="11">
        <v>9960</v>
      </c>
      <c r="K210" s="14">
        <v>0.71220000000000006</v>
      </c>
      <c r="L210" s="11">
        <v>8449</v>
      </c>
      <c r="M210" s="11">
        <v>247543</v>
      </c>
    </row>
    <row r="211" spans="1:13" outlineLevel="2" x14ac:dyDescent="0.2">
      <c r="A211" s="1">
        <v>115221607</v>
      </c>
      <c r="B211" s="1" t="s">
        <v>327</v>
      </c>
      <c r="C211" s="1">
        <v>115224003</v>
      </c>
      <c r="D211" s="1" t="s">
        <v>332</v>
      </c>
      <c r="E211" s="10">
        <v>60029</v>
      </c>
      <c r="F211" s="11">
        <v>49965</v>
      </c>
      <c r="G211" s="11">
        <v>10064</v>
      </c>
      <c r="H211" s="18">
        <v>88.694000000000003</v>
      </c>
      <c r="I211" s="12">
        <v>18.625</v>
      </c>
      <c r="J211" s="11">
        <v>8915</v>
      </c>
      <c r="K211" s="14">
        <v>0.45379999999999998</v>
      </c>
      <c r="L211" s="11">
        <v>8421</v>
      </c>
      <c r="M211" s="11">
        <v>71175</v>
      </c>
    </row>
    <row r="212" spans="1:13" outlineLevel="2" x14ac:dyDescent="0.2">
      <c r="A212" s="1">
        <v>115221607</v>
      </c>
      <c r="B212" s="1" t="s">
        <v>327</v>
      </c>
      <c r="C212" s="1">
        <v>115226003</v>
      </c>
      <c r="D212" s="1" t="s">
        <v>333</v>
      </c>
      <c r="E212" s="10">
        <v>69504</v>
      </c>
      <c r="F212" s="11">
        <v>57851</v>
      </c>
      <c r="G212" s="11">
        <v>11653</v>
      </c>
      <c r="H212" s="18">
        <v>88.637</v>
      </c>
      <c r="I212" s="12">
        <v>18.613</v>
      </c>
      <c r="J212" s="11">
        <v>9056</v>
      </c>
      <c r="K212" s="14">
        <v>0.52439999999999998</v>
      </c>
      <c r="L212" s="11">
        <v>8443</v>
      </c>
      <c r="M212" s="11">
        <v>82409</v>
      </c>
    </row>
    <row r="213" spans="1:13" outlineLevel="2" x14ac:dyDescent="0.2">
      <c r="A213" s="1">
        <v>115221607</v>
      </c>
      <c r="B213" s="1" t="s">
        <v>327</v>
      </c>
      <c r="C213" s="1">
        <v>115226103</v>
      </c>
      <c r="D213" s="1" t="s">
        <v>334</v>
      </c>
      <c r="E213" s="10">
        <v>6347</v>
      </c>
      <c r="F213" s="11">
        <v>5283</v>
      </c>
      <c r="G213" s="11">
        <v>1064</v>
      </c>
      <c r="H213" s="18">
        <v>7.3159999999999998</v>
      </c>
      <c r="I213" s="12">
        <v>1.536</v>
      </c>
      <c r="J213" s="11">
        <v>10384</v>
      </c>
      <c r="K213" s="14">
        <v>0.58140000000000003</v>
      </c>
      <c r="L213" s="11">
        <v>8426</v>
      </c>
      <c r="M213" s="11">
        <v>7525</v>
      </c>
    </row>
    <row r="214" spans="1:13" outlineLevel="2" x14ac:dyDescent="0.2">
      <c r="A214" s="1">
        <v>115221607</v>
      </c>
      <c r="B214" s="1" t="s">
        <v>327</v>
      </c>
      <c r="C214" s="1">
        <v>115228003</v>
      </c>
      <c r="D214" s="1" t="s">
        <v>335</v>
      </c>
      <c r="E214" s="10">
        <v>14769</v>
      </c>
      <c r="F214" s="11">
        <v>12293</v>
      </c>
      <c r="G214" s="11">
        <v>2476</v>
      </c>
      <c r="H214" s="18">
        <v>13.802</v>
      </c>
      <c r="I214" s="12">
        <v>2.8980000000000001</v>
      </c>
      <c r="J214" s="11">
        <v>7562</v>
      </c>
      <c r="K214" s="14">
        <v>0.79910000000000003</v>
      </c>
      <c r="L214" s="11">
        <v>8447</v>
      </c>
      <c r="M214" s="11">
        <v>17512</v>
      </c>
    </row>
    <row r="215" spans="1:13" outlineLevel="2" x14ac:dyDescent="0.2">
      <c r="A215" s="1">
        <v>115221607</v>
      </c>
      <c r="B215" s="1" t="s">
        <v>327</v>
      </c>
      <c r="C215" s="1">
        <v>115228303</v>
      </c>
      <c r="D215" s="1" t="s">
        <v>336</v>
      </c>
      <c r="E215" s="10">
        <v>41877</v>
      </c>
      <c r="F215" s="11">
        <v>34856</v>
      </c>
      <c r="G215" s="11">
        <v>7021</v>
      </c>
      <c r="H215" s="18">
        <v>74.891000000000005</v>
      </c>
      <c r="I215" s="12">
        <v>15.727</v>
      </c>
      <c r="J215" s="11">
        <v>9344</v>
      </c>
      <c r="K215" s="14">
        <v>0.375</v>
      </c>
      <c r="L215" s="11">
        <v>8419</v>
      </c>
      <c r="M215" s="11">
        <v>49652</v>
      </c>
    </row>
    <row r="216" spans="1:13" outlineLevel="2" x14ac:dyDescent="0.2">
      <c r="A216" s="1">
        <v>115221607</v>
      </c>
      <c r="B216" s="1" t="s">
        <v>327</v>
      </c>
      <c r="C216" s="1">
        <v>115229003</v>
      </c>
      <c r="D216" s="1" t="s">
        <v>102</v>
      </c>
      <c r="E216" s="10">
        <v>2576</v>
      </c>
      <c r="F216" s="11">
        <v>2144</v>
      </c>
      <c r="G216" s="11">
        <v>432</v>
      </c>
      <c r="H216" s="18">
        <v>2.8639999999999999</v>
      </c>
      <c r="I216" s="12">
        <v>0.60099999999999998</v>
      </c>
      <c r="J216" s="11">
        <v>8009</v>
      </c>
      <c r="K216" s="14">
        <v>0.63449999999999995</v>
      </c>
      <c r="L216" s="11">
        <v>8416</v>
      </c>
      <c r="M216" s="11">
        <v>3054</v>
      </c>
    </row>
    <row r="217" spans="1:13" outlineLevel="1" x14ac:dyDescent="0.2">
      <c r="B217" s="22" t="s">
        <v>327</v>
      </c>
      <c r="E217" s="23">
        <f>SUBTOTAL(9,E207:E216)</f>
        <v>693207</v>
      </c>
      <c r="F217" s="24">
        <f>SUBTOTAL(9,F207:F216)</f>
        <v>576987</v>
      </c>
      <c r="G217" s="24">
        <f>SUBTOTAL(9,G207:G216)</f>
        <v>116220</v>
      </c>
      <c r="H217" s="25"/>
      <c r="I217" s="26"/>
      <c r="J217" s="24"/>
      <c r="K217" s="27"/>
      <c r="L217" s="24"/>
      <c r="M217" s="24">
        <f>SUBTOTAL(9,M207:M216)</f>
        <v>821914</v>
      </c>
    </row>
    <row r="218" spans="1:13" outlineLevel="2" x14ac:dyDescent="0.2">
      <c r="A218" s="1">
        <v>125232407</v>
      </c>
      <c r="B218" s="1" t="s">
        <v>337</v>
      </c>
      <c r="C218" s="1">
        <v>125231232</v>
      </c>
      <c r="D218" s="1" t="s">
        <v>150</v>
      </c>
      <c r="E218" s="10">
        <v>22462</v>
      </c>
      <c r="F218" s="11">
        <v>18696</v>
      </c>
      <c r="G218" s="11">
        <v>3766</v>
      </c>
      <c r="H218" s="18">
        <v>17.649000000000001</v>
      </c>
      <c r="I218" s="12">
        <v>3.706</v>
      </c>
      <c r="J218" s="11">
        <v>9038</v>
      </c>
      <c r="K218" s="14">
        <v>0.8528</v>
      </c>
      <c r="L218" s="11">
        <v>8427</v>
      </c>
      <c r="M218" s="11">
        <v>26633</v>
      </c>
    </row>
    <row r="219" spans="1:13" outlineLevel="2" x14ac:dyDescent="0.2">
      <c r="A219" s="1">
        <v>125232407</v>
      </c>
      <c r="B219" s="1" t="s">
        <v>337</v>
      </c>
      <c r="C219" s="1">
        <v>125231303</v>
      </c>
      <c r="D219" s="1" t="s">
        <v>338</v>
      </c>
      <c r="E219" s="10">
        <v>78877</v>
      </c>
      <c r="F219" s="11">
        <v>65653</v>
      </c>
      <c r="G219" s="11">
        <v>13224</v>
      </c>
      <c r="H219" s="18">
        <v>89.438000000000002</v>
      </c>
      <c r="I219" s="12">
        <v>18.780999999999999</v>
      </c>
      <c r="J219" s="11">
        <v>11494</v>
      </c>
      <c r="K219" s="14">
        <v>0.58750000000000002</v>
      </c>
      <c r="L219" s="11">
        <v>8476</v>
      </c>
      <c r="M219" s="11">
        <v>93523</v>
      </c>
    </row>
    <row r="220" spans="1:13" outlineLevel="2" x14ac:dyDescent="0.2">
      <c r="A220" s="1">
        <v>125232407</v>
      </c>
      <c r="B220" s="1" t="s">
        <v>337</v>
      </c>
      <c r="C220" s="1">
        <v>125234103</v>
      </c>
      <c r="D220" s="1" t="s">
        <v>339</v>
      </c>
      <c r="E220" s="10">
        <v>23746</v>
      </c>
      <c r="F220" s="11">
        <v>19765</v>
      </c>
      <c r="G220" s="11">
        <v>3981</v>
      </c>
      <c r="H220" s="18">
        <v>42.372</v>
      </c>
      <c r="I220" s="12">
        <v>8.8979999999999997</v>
      </c>
      <c r="J220" s="11">
        <v>11080</v>
      </c>
      <c r="K220" s="14">
        <v>0.375</v>
      </c>
      <c r="L220" s="11">
        <v>8438</v>
      </c>
      <c r="M220" s="11">
        <v>28155</v>
      </c>
    </row>
    <row r="221" spans="1:13" outlineLevel="2" x14ac:dyDescent="0.2">
      <c r="A221" s="1">
        <v>125232407</v>
      </c>
      <c r="B221" s="1" t="s">
        <v>337</v>
      </c>
      <c r="C221" s="1">
        <v>125234502</v>
      </c>
      <c r="D221" s="1" t="s">
        <v>267</v>
      </c>
      <c r="E221" s="10">
        <v>26620</v>
      </c>
      <c r="F221" s="11">
        <v>22157</v>
      </c>
      <c r="G221" s="11">
        <v>4463</v>
      </c>
      <c r="H221" s="18">
        <v>47.604999999999997</v>
      </c>
      <c r="I221" s="12">
        <v>9.9969999999999999</v>
      </c>
      <c r="J221" s="11">
        <v>10511</v>
      </c>
      <c r="K221" s="14">
        <v>0.375</v>
      </c>
      <c r="L221" s="11">
        <v>8419</v>
      </c>
      <c r="M221" s="11">
        <v>31562</v>
      </c>
    </row>
    <row r="222" spans="1:13" outlineLevel="2" x14ac:dyDescent="0.2">
      <c r="A222" s="1">
        <v>125232407</v>
      </c>
      <c r="B222" s="1" t="s">
        <v>337</v>
      </c>
      <c r="C222" s="1">
        <v>125235103</v>
      </c>
      <c r="D222" s="1" t="s">
        <v>340</v>
      </c>
      <c r="E222" s="10">
        <v>85732</v>
      </c>
      <c r="F222" s="11">
        <v>71359</v>
      </c>
      <c r="G222" s="11">
        <v>14373</v>
      </c>
      <c r="H222" s="18">
        <v>96.322000000000003</v>
      </c>
      <c r="I222" s="12">
        <v>20.227</v>
      </c>
      <c r="J222" s="11">
        <v>10496</v>
      </c>
      <c r="K222" s="14">
        <v>0.5948</v>
      </c>
      <c r="L222" s="11">
        <v>8449</v>
      </c>
      <c r="M222" s="11">
        <v>101650</v>
      </c>
    </row>
    <row r="223" spans="1:13" outlineLevel="2" x14ac:dyDescent="0.2">
      <c r="A223" s="1">
        <v>125232407</v>
      </c>
      <c r="B223" s="1" t="s">
        <v>337</v>
      </c>
      <c r="C223" s="1">
        <v>125235502</v>
      </c>
      <c r="D223" s="1" t="s">
        <v>270</v>
      </c>
      <c r="E223" s="10">
        <v>27613</v>
      </c>
      <c r="F223" s="11">
        <v>22984</v>
      </c>
      <c r="G223" s="11">
        <v>4629</v>
      </c>
      <c r="H223" s="18">
        <v>49.533000000000001</v>
      </c>
      <c r="I223" s="12">
        <v>10.401</v>
      </c>
      <c r="J223" s="11">
        <v>12235</v>
      </c>
      <c r="K223" s="14">
        <v>0.375</v>
      </c>
      <c r="L223" s="11">
        <v>8394</v>
      </c>
      <c r="M223" s="11">
        <v>32740</v>
      </c>
    </row>
    <row r="224" spans="1:13" outlineLevel="2" x14ac:dyDescent="0.2">
      <c r="A224" s="1">
        <v>125232407</v>
      </c>
      <c r="B224" s="1" t="s">
        <v>337</v>
      </c>
      <c r="C224" s="1">
        <v>125236903</v>
      </c>
      <c r="D224" s="1" t="s">
        <v>341</v>
      </c>
      <c r="E224" s="10">
        <v>27292</v>
      </c>
      <c r="F224" s="11">
        <v>22716</v>
      </c>
      <c r="G224" s="11">
        <v>4576</v>
      </c>
      <c r="H224" s="18">
        <v>42.383000000000003</v>
      </c>
      <c r="I224" s="12">
        <v>8.9</v>
      </c>
      <c r="J224" s="11">
        <v>9064</v>
      </c>
      <c r="K224" s="14">
        <v>0.43159999999999998</v>
      </c>
      <c r="L224" s="11">
        <v>8424</v>
      </c>
      <c r="M224" s="11">
        <v>32359</v>
      </c>
    </row>
    <row r="225" spans="1:13" outlineLevel="2" x14ac:dyDescent="0.2">
      <c r="A225" s="1">
        <v>125232407</v>
      </c>
      <c r="B225" s="1" t="s">
        <v>337</v>
      </c>
      <c r="C225" s="1">
        <v>125237603</v>
      </c>
      <c r="D225" s="1" t="s">
        <v>275</v>
      </c>
      <c r="E225" s="10">
        <v>9545</v>
      </c>
      <c r="F225" s="11">
        <v>7945</v>
      </c>
      <c r="G225" s="11">
        <v>1600</v>
      </c>
      <c r="H225" s="18">
        <v>17.111000000000001</v>
      </c>
      <c r="I225" s="12">
        <v>3.593</v>
      </c>
      <c r="J225" s="11">
        <v>13828</v>
      </c>
      <c r="K225" s="14">
        <v>0.375</v>
      </c>
      <c r="L225" s="11">
        <v>8400</v>
      </c>
      <c r="M225" s="11">
        <v>11318</v>
      </c>
    </row>
    <row r="226" spans="1:13" outlineLevel="2" x14ac:dyDescent="0.2">
      <c r="A226" s="1">
        <v>125232407</v>
      </c>
      <c r="B226" s="1" t="s">
        <v>337</v>
      </c>
      <c r="C226" s="1">
        <v>125237702</v>
      </c>
      <c r="D226" s="1" t="s">
        <v>342</v>
      </c>
      <c r="E226" s="10">
        <v>77921</v>
      </c>
      <c r="F226" s="11">
        <v>64857</v>
      </c>
      <c r="G226" s="11">
        <v>13064</v>
      </c>
      <c r="H226" s="18">
        <v>92.36</v>
      </c>
      <c r="I226" s="12">
        <v>19.395</v>
      </c>
      <c r="J226" s="11">
        <v>10762</v>
      </c>
      <c r="K226" s="14">
        <v>0.56259999999999999</v>
      </c>
      <c r="L226" s="11">
        <v>8467</v>
      </c>
      <c r="M226" s="11">
        <v>92389</v>
      </c>
    </row>
    <row r="227" spans="1:13" outlineLevel="2" x14ac:dyDescent="0.2">
      <c r="A227" s="1">
        <v>125232407</v>
      </c>
      <c r="B227" s="1" t="s">
        <v>337</v>
      </c>
      <c r="C227" s="1">
        <v>125237903</v>
      </c>
      <c r="D227" s="1" t="s">
        <v>343</v>
      </c>
      <c r="E227" s="10">
        <v>19624</v>
      </c>
      <c r="F227" s="11">
        <v>16334</v>
      </c>
      <c r="G227" s="11">
        <v>3290</v>
      </c>
      <c r="H227" s="18">
        <v>35.127000000000002</v>
      </c>
      <c r="I227" s="12">
        <v>7.3760000000000003</v>
      </c>
      <c r="J227" s="11">
        <v>12828</v>
      </c>
      <c r="K227" s="14">
        <v>0.375</v>
      </c>
      <c r="L227" s="11">
        <v>8412</v>
      </c>
      <c r="M227" s="11">
        <v>23268</v>
      </c>
    </row>
    <row r="228" spans="1:13" outlineLevel="2" x14ac:dyDescent="0.2">
      <c r="A228" s="1">
        <v>125232407</v>
      </c>
      <c r="B228" s="1" t="s">
        <v>337</v>
      </c>
      <c r="C228" s="1">
        <v>125238402</v>
      </c>
      <c r="D228" s="1" t="s">
        <v>344</v>
      </c>
      <c r="E228" s="10">
        <v>92998</v>
      </c>
      <c r="F228" s="11">
        <v>77406</v>
      </c>
      <c r="G228" s="11">
        <v>15592</v>
      </c>
      <c r="H228" s="18">
        <v>87.744</v>
      </c>
      <c r="I228" s="12">
        <v>18.425999999999998</v>
      </c>
      <c r="J228" s="11">
        <v>8508</v>
      </c>
      <c r="K228" s="14">
        <v>0.70709999999999995</v>
      </c>
      <c r="L228" s="11">
        <v>8463</v>
      </c>
      <c r="M228" s="11">
        <v>110265</v>
      </c>
    </row>
    <row r="229" spans="1:13" outlineLevel="2" x14ac:dyDescent="0.2">
      <c r="A229" s="1">
        <v>125232407</v>
      </c>
      <c r="B229" s="1" t="s">
        <v>337</v>
      </c>
      <c r="C229" s="1">
        <v>125238502</v>
      </c>
      <c r="D229" s="1" t="s">
        <v>345</v>
      </c>
      <c r="E229" s="10">
        <v>28726</v>
      </c>
      <c r="F229" s="11">
        <v>23910</v>
      </c>
      <c r="G229" s="11">
        <v>4816</v>
      </c>
      <c r="H229" s="18">
        <v>51.305</v>
      </c>
      <c r="I229" s="12">
        <v>10.773999999999999</v>
      </c>
      <c r="J229" s="11">
        <v>10063</v>
      </c>
      <c r="K229" s="14">
        <v>0.375</v>
      </c>
      <c r="L229" s="11">
        <v>8430</v>
      </c>
      <c r="M229" s="11">
        <v>34059</v>
      </c>
    </row>
    <row r="230" spans="1:13" outlineLevel="2" x14ac:dyDescent="0.2">
      <c r="A230" s="1">
        <v>125232407</v>
      </c>
      <c r="B230" s="1" t="s">
        <v>337</v>
      </c>
      <c r="C230" s="1">
        <v>125239452</v>
      </c>
      <c r="D230" s="1" t="s">
        <v>346</v>
      </c>
      <c r="E230" s="10">
        <v>136164</v>
      </c>
      <c r="F230" s="11">
        <v>113335</v>
      </c>
      <c r="G230" s="11">
        <v>22829</v>
      </c>
      <c r="H230" s="18">
        <v>140.93299999999999</v>
      </c>
      <c r="I230" s="12">
        <v>29.594999999999999</v>
      </c>
      <c r="J230" s="11">
        <v>8331</v>
      </c>
      <c r="K230" s="14">
        <v>0.65480000000000005</v>
      </c>
      <c r="L230" s="11">
        <v>8448</v>
      </c>
      <c r="M230" s="11">
        <v>161445</v>
      </c>
    </row>
    <row r="231" spans="1:13" outlineLevel="2" x14ac:dyDescent="0.2">
      <c r="A231" s="1">
        <v>125232407</v>
      </c>
      <c r="B231" s="1" t="s">
        <v>337</v>
      </c>
      <c r="C231" s="1">
        <v>125239603</v>
      </c>
      <c r="D231" s="1" t="s">
        <v>347</v>
      </c>
      <c r="E231" s="10">
        <v>18645</v>
      </c>
      <c r="F231" s="11">
        <v>15519</v>
      </c>
      <c r="G231" s="11">
        <v>3126</v>
      </c>
      <c r="H231" s="18">
        <v>33.188000000000002</v>
      </c>
      <c r="I231" s="12">
        <v>6.9690000000000003</v>
      </c>
      <c r="J231" s="11">
        <v>11904</v>
      </c>
      <c r="K231" s="14">
        <v>0.375</v>
      </c>
      <c r="L231" s="11">
        <v>8459</v>
      </c>
      <c r="M231" s="11">
        <v>22107</v>
      </c>
    </row>
    <row r="232" spans="1:13" outlineLevel="2" x14ac:dyDescent="0.2">
      <c r="A232" s="1">
        <v>125232407</v>
      </c>
      <c r="B232" s="1" t="s">
        <v>337</v>
      </c>
      <c r="C232" s="1">
        <v>125239652</v>
      </c>
      <c r="D232" s="1" t="s">
        <v>348</v>
      </c>
      <c r="E232" s="10">
        <v>94910</v>
      </c>
      <c r="F232" s="11">
        <v>78998</v>
      </c>
      <c r="G232" s="11">
        <v>15912</v>
      </c>
      <c r="H232" s="18">
        <v>89.25</v>
      </c>
      <c r="I232" s="12">
        <v>18.742000000000001</v>
      </c>
      <c r="J232" s="11">
        <v>9765</v>
      </c>
      <c r="K232" s="14">
        <v>0.70830000000000004</v>
      </c>
      <c r="L232" s="11">
        <v>8477</v>
      </c>
      <c r="M232" s="11">
        <v>112532</v>
      </c>
    </row>
    <row r="233" spans="1:13" outlineLevel="1" x14ac:dyDescent="0.2">
      <c r="B233" s="22" t="s">
        <v>337</v>
      </c>
      <c r="E233" s="23">
        <f>SUBTOTAL(9,E218:E232)</f>
        <v>770875</v>
      </c>
      <c r="F233" s="24">
        <f>SUBTOTAL(9,F218:F232)</f>
        <v>641634</v>
      </c>
      <c r="G233" s="24">
        <f>SUBTOTAL(9,G218:G232)</f>
        <v>129241</v>
      </c>
      <c r="H233" s="25"/>
      <c r="I233" s="26"/>
      <c r="J233" s="24"/>
      <c r="K233" s="27"/>
      <c r="L233" s="24"/>
      <c r="M233" s="24">
        <f>SUBTOTAL(9,M218:M232)</f>
        <v>914005</v>
      </c>
    </row>
    <row r="234" spans="1:13" outlineLevel="2" x14ac:dyDescent="0.2">
      <c r="A234" s="1">
        <v>123463507</v>
      </c>
      <c r="B234" s="1" t="s">
        <v>349</v>
      </c>
      <c r="C234" s="1">
        <v>123460302</v>
      </c>
      <c r="D234" s="1" t="s">
        <v>350</v>
      </c>
      <c r="E234" s="10">
        <v>62193</v>
      </c>
      <c r="F234" s="11">
        <v>51766</v>
      </c>
      <c r="G234" s="11">
        <v>10427</v>
      </c>
      <c r="H234" s="18">
        <v>111.175</v>
      </c>
      <c r="I234" s="12">
        <v>23.346</v>
      </c>
      <c r="J234" s="11">
        <v>11530</v>
      </c>
      <c r="K234" s="14">
        <v>0.375</v>
      </c>
      <c r="L234" s="11">
        <v>8423</v>
      </c>
      <c r="M234" s="11">
        <v>73741</v>
      </c>
    </row>
    <row r="235" spans="1:13" outlineLevel="2" x14ac:dyDescent="0.2">
      <c r="A235" s="1">
        <v>123463507</v>
      </c>
      <c r="B235" s="1" t="s">
        <v>349</v>
      </c>
      <c r="C235" s="1">
        <v>123461302</v>
      </c>
      <c r="D235" s="1" t="s">
        <v>351</v>
      </c>
      <c r="E235" s="10">
        <v>36888</v>
      </c>
      <c r="F235" s="11">
        <v>30704</v>
      </c>
      <c r="G235" s="11">
        <v>6184</v>
      </c>
      <c r="H235" s="18">
        <v>65.597999999999999</v>
      </c>
      <c r="I235" s="12">
        <v>13.775</v>
      </c>
      <c r="J235" s="11">
        <v>13287</v>
      </c>
      <c r="K235" s="14">
        <v>0.375</v>
      </c>
      <c r="L235" s="11">
        <v>8467</v>
      </c>
      <c r="M235" s="11">
        <v>43737</v>
      </c>
    </row>
    <row r="236" spans="1:13" outlineLevel="2" x14ac:dyDescent="0.2">
      <c r="A236" s="1">
        <v>123463507</v>
      </c>
      <c r="B236" s="1" t="s">
        <v>349</v>
      </c>
      <c r="C236" s="1">
        <v>123463603</v>
      </c>
      <c r="D236" s="1" t="s">
        <v>266</v>
      </c>
      <c r="E236" s="10">
        <v>39862</v>
      </c>
      <c r="F236" s="11">
        <v>33179</v>
      </c>
      <c r="G236" s="11">
        <v>6683</v>
      </c>
      <c r="H236" s="18">
        <v>71.305000000000007</v>
      </c>
      <c r="I236" s="12">
        <v>14.974</v>
      </c>
      <c r="J236" s="11">
        <v>11818</v>
      </c>
      <c r="K236" s="14">
        <v>0.375</v>
      </c>
      <c r="L236" s="11">
        <v>8417</v>
      </c>
      <c r="M236" s="11">
        <v>47264</v>
      </c>
    </row>
    <row r="237" spans="1:13" outlineLevel="2" x14ac:dyDescent="0.2">
      <c r="A237" s="1">
        <v>123463507</v>
      </c>
      <c r="B237" s="1" t="s">
        <v>349</v>
      </c>
      <c r="C237" s="1">
        <v>123463803</v>
      </c>
      <c r="D237" s="1" t="s">
        <v>352</v>
      </c>
      <c r="E237" s="10">
        <v>5057</v>
      </c>
      <c r="F237" s="11">
        <v>4209</v>
      </c>
      <c r="G237" s="11">
        <v>848</v>
      </c>
      <c r="H237" s="18">
        <v>9</v>
      </c>
      <c r="I237" s="12">
        <v>1.89</v>
      </c>
      <c r="J237" s="11">
        <v>14760</v>
      </c>
      <c r="K237" s="14">
        <v>0.375</v>
      </c>
      <c r="L237" s="11">
        <v>8459</v>
      </c>
      <c r="M237" s="11">
        <v>5995</v>
      </c>
    </row>
    <row r="238" spans="1:13" outlineLevel="2" x14ac:dyDescent="0.2">
      <c r="A238" s="1">
        <v>123463507</v>
      </c>
      <c r="B238" s="1" t="s">
        <v>349</v>
      </c>
      <c r="C238" s="1">
        <v>123464603</v>
      </c>
      <c r="D238" s="1" t="s">
        <v>353</v>
      </c>
      <c r="E238" s="10">
        <v>12333</v>
      </c>
      <c r="F238" s="11">
        <v>10265</v>
      </c>
      <c r="G238" s="11">
        <v>2068</v>
      </c>
      <c r="H238" s="18">
        <v>22.033000000000001</v>
      </c>
      <c r="I238" s="12">
        <v>4.6260000000000003</v>
      </c>
      <c r="J238" s="11">
        <v>11790</v>
      </c>
      <c r="K238" s="14">
        <v>0.375</v>
      </c>
      <c r="L238" s="11">
        <v>8429</v>
      </c>
      <c r="M238" s="11">
        <v>14622</v>
      </c>
    </row>
    <row r="239" spans="1:13" outlineLevel="2" x14ac:dyDescent="0.2">
      <c r="A239" s="1">
        <v>123463507</v>
      </c>
      <c r="B239" s="1" t="s">
        <v>349</v>
      </c>
      <c r="C239" s="1">
        <v>126515001</v>
      </c>
      <c r="D239" s="1" t="s">
        <v>239</v>
      </c>
      <c r="E239" s="10">
        <v>864</v>
      </c>
      <c r="F239" s="11">
        <v>719</v>
      </c>
      <c r="G239" s="11">
        <v>145</v>
      </c>
      <c r="H239" s="18">
        <v>1</v>
      </c>
      <c r="I239" s="12">
        <v>0.21</v>
      </c>
      <c r="J239" s="11">
        <v>6615</v>
      </c>
      <c r="K239" s="14">
        <v>0.73729999999999996</v>
      </c>
      <c r="L239" s="11">
        <v>8430</v>
      </c>
      <c r="M239" s="11">
        <v>1024</v>
      </c>
    </row>
    <row r="240" spans="1:13" outlineLevel="2" x14ac:dyDescent="0.2">
      <c r="A240" s="1">
        <v>123463507</v>
      </c>
      <c r="B240" s="1" t="s">
        <v>349</v>
      </c>
      <c r="C240" s="1">
        <v>123467203</v>
      </c>
      <c r="D240" s="1" t="s">
        <v>354</v>
      </c>
      <c r="E240" s="10">
        <v>19600</v>
      </c>
      <c r="F240" s="11">
        <v>16314</v>
      </c>
      <c r="G240" s="11">
        <v>3286</v>
      </c>
      <c r="H240" s="18">
        <v>35.015999999999998</v>
      </c>
      <c r="I240" s="12">
        <v>7.3529999999999998</v>
      </c>
      <c r="J240" s="11">
        <v>12397</v>
      </c>
      <c r="K240" s="14">
        <v>0.375</v>
      </c>
      <c r="L240" s="11">
        <v>8428</v>
      </c>
      <c r="M240" s="11">
        <v>23239</v>
      </c>
    </row>
    <row r="241" spans="1:13" outlineLevel="2" x14ac:dyDescent="0.2">
      <c r="A241" s="1">
        <v>123463507</v>
      </c>
      <c r="B241" s="1" t="s">
        <v>349</v>
      </c>
      <c r="C241" s="1">
        <v>123468303</v>
      </c>
      <c r="D241" s="1" t="s">
        <v>355</v>
      </c>
      <c r="E241" s="10">
        <v>20671</v>
      </c>
      <c r="F241" s="11">
        <v>17205</v>
      </c>
      <c r="G241" s="11">
        <v>3466</v>
      </c>
      <c r="H241" s="18">
        <v>36.926000000000002</v>
      </c>
      <c r="I241" s="12">
        <v>7.7539999999999996</v>
      </c>
      <c r="J241" s="11">
        <v>11387</v>
      </c>
      <c r="K241" s="14">
        <v>0.375</v>
      </c>
      <c r="L241" s="11">
        <v>8429</v>
      </c>
      <c r="M241" s="11">
        <v>24509</v>
      </c>
    </row>
    <row r="242" spans="1:13" outlineLevel="2" x14ac:dyDescent="0.2">
      <c r="A242" s="1">
        <v>123463507</v>
      </c>
      <c r="B242" s="1" t="s">
        <v>349</v>
      </c>
      <c r="C242" s="1">
        <v>123468503</v>
      </c>
      <c r="D242" s="1" t="s">
        <v>356</v>
      </c>
      <c r="E242" s="10">
        <v>57875</v>
      </c>
      <c r="F242" s="11">
        <v>48172</v>
      </c>
      <c r="G242" s="11">
        <v>9703</v>
      </c>
      <c r="H242" s="18">
        <v>103.45699999999999</v>
      </c>
      <c r="I242" s="12">
        <v>21.725000000000001</v>
      </c>
      <c r="J242" s="11">
        <v>10592</v>
      </c>
      <c r="K242" s="14">
        <v>0.375</v>
      </c>
      <c r="L242" s="11">
        <v>8423</v>
      </c>
      <c r="M242" s="11">
        <v>68621</v>
      </c>
    </row>
    <row r="243" spans="1:13" outlineLevel="1" x14ac:dyDescent="0.2">
      <c r="B243" s="22" t="s">
        <v>349</v>
      </c>
      <c r="E243" s="23">
        <f>SUBTOTAL(9,E234:E242)</f>
        <v>255343</v>
      </c>
      <c r="F243" s="24">
        <f>SUBTOTAL(9,F234:F242)</f>
        <v>212533</v>
      </c>
      <c r="G243" s="24">
        <f>SUBTOTAL(9,G234:G242)</f>
        <v>42810</v>
      </c>
      <c r="H243" s="25"/>
      <c r="I243" s="26"/>
      <c r="J243" s="24"/>
      <c r="K243" s="27"/>
      <c r="L243" s="24"/>
      <c r="M243" s="24">
        <f>SUBTOTAL(9,M234:M242)</f>
        <v>302752</v>
      </c>
    </row>
    <row r="244" spans="1:13" outlineLevel="2" x14ac:dyDescent="0.2">
      <c r="A244" s="1">
        <v>107652207</v>
      </c>
      <c r="B244" s="1" t="s">
        <v>357</v>
      </c>
      <c r="C244" s="1">
        <v>107651603</v>
      </c>
      <c r="D244" s="1" t="s">
        <v>29</v>
      </c>
      <c r="E244" s="10">
        <v>139719</v>
      </c>
      <c r="F244" s="11">
        <v>116294</v>
      </c>
      <c r="G244" s="11">
        <v>23425</v>
      </c>
      <c r="H244" s="18">
        <v>145.84899999999999</v>
      </c>
      <c r="I244" s="12">
        <v>30.628</v>
      </c>
      <c r="J244" s="11">
        <v>8179</v>
      </c>
      <c r="K244" s="14">
        <v>0.6613</v>
      </c>
      <c r="L244" s="11">
        <v>8412</v>
      </c>
      <c r="M244" s="11">
        <v>165660</v>
      </c>
    </row>
    <row r="245" spans="1:13" outlineLevel="2" x14ac:dyDescent="0.2">
      <c r="A245" s="1">
        <v>107652207</v>
      </c>
      <c r="B245" s="1" t="s">
        <v>357</v>
      </c>
      <c r="C245" s="1">
        <v>107653102</v>
      </c>
      <c r="D245" s="1" t="s">
        <v>358</v>
      </c>
      <c r="E245" s="10">
        <v>143103</v>
      </c>
      <c r="F245" s="11">
        <v>119111</v>
      </c>
      <c r="G245" s="11">
        <v>23992</v>
      </c>
      <c r="H245" s="18">
        <v>230.29400000000001</v>
      </c>
      <c r="I245" s="12">
        <v>48.360999999999997</v>
      </c>
      <c r="J245" s="11">
        <v>6693</v>
      </c>
      <c r="K245" s="14">
        <v>0.5242</v>
      </c>
      <c r="L245" s="11">
        <v>8419</v>
      </c>
      <c r="M245" s="11">
        <v>169673</v>
      </c>
    </row>
    <row r="246" spans="1:13" outlineLevel="2" x14ac:dyDescent="0.2">
      <c r="A246" s="1">
        <v>107652207</v>
      </c>
      <c r="B246" s="1" t="s">
        <v>357</v>
      </c>
      <c r="C246" s="1">
        <v>107654903</v>
      </c>
      <c r="D246" s="1" t="s">
        <v>359</v>
      </c>
      <c r="E246" s="10">
        <v>76942</v>
      </c>
      <c r="F246" s="11">
        <v>64042</v>
      </c>
      <c r="G246" s="11">
        <v>12900</v>
      </c>
      <c r="H246" s="18">
        <v>137.833</v>
      </c>
      <c r="I246" s="12">
        <v>28.943999999999999</v>
      </c>
      <c r="J246" s="11">
        <v>8668</v>
      </c>
      <c r="K246" s="14">
        <v>0.375</v>
      </c>
      <c r="L246" s="11">
        <v>8405</v>
      </c>
      <c r="M246" s="11">
        <v>91228</v>
      </c>
    </row>
    <row r="247" spans="1:13" outlineLevel="1" x14ac:dyDescent="0.2">
      <c r="B247" s="22" t="s">
        <v>357</v>
      </c>
      <c r="E247" s="23">
        <f>SUBTOTAL(9,E244:E246)</f>
        <v>359764</v>
      </c>
      <c r="F247" s="24">
        <f>SUBTOTAL(9,F244:F246)</f>
        <v>299447</v>
      </c>
      <c r="G247" s="24">
        <f>SUBTOTAL(9,G244:G246)</f>
        <v>60317</v>
      </c>
      <c r="H247" s="25"/>
      <c r="I247" s="26"/>
      <c r="J247" s="24"/>
      <c r="K247" s="27"/>
      <c r="L247" s="24"/>
      <c r="M247" s="24">
        <f>SUBTOTAL(9,M244:M246)</f>
        <v>426561</v>
      </c>
    </row>
    <row r="248" spans="1:13" outlineLevel="2" x14ac:dyDescent="0.2">
      <c r="A248" s="1">
        <v>105252807</v>
      </c>
      <c r="B248" s="1" t="s">
        <v>360</v>
      </c>
      <c r="C248" s="1">
        <v>105251453</v>
      </c>
      <c r="D248" s="1" t="s">
        <v>20</v>
      </c>
      <c r="E248" s="10">
        <v>154</v>
      </c>
      <c r="F248" s="11">
        <v>128</v>
      </c>
      <c r="G248" s="11">
        <v>26</v>
      </c>
      <c r="H248" s="18">
        <v>0.161</v>
      </c>
      <c r="I248" s="12">
        <v>3.3000000000000002E-2</v>
      </c>
      <c r="J248" s="11">
        <v>7378</v>
      </c>
      <c r="K248" s="14">
        <v>0.74970000000000003</v>
      </c>
      <c r="L248" s="11">
        <v>8418</v>
      </c>
      <c r="M248" s="11">
        <v>183</v>
      </c>
    </row>
    <row r="249" spans="1:13" outlineLevel="2" x14ac:dyDescent="0.2">
      <c r="A249" s="1">
        <v>105252807</v>
      </c>
      <c r="B249" s="1" t="s">
        <v>360</v>
      </c>
      <c r="C249" s="1">
        <v>105253303</v>
      </c>
      <c r="D249" s="1" t="s">
        <v>361</v>
      </c>
      <c r="E249" s="10">
        <v>14031</v>
      </c>
      <c r="F249" s="11">
        <v>11679</v>
      </c>
      <c r="G249" s="11">
        <v>2352</v>
      </c>
      <c r="H249" s="18">
        <v>22.4</v>
      </c>
      <c r="I249" s="12">
        <v>4.7039999999999997</v>
      </c>
      <c r="J249" s="11">
        <v>8248</v>
      </c>
      <c r="K249" s="14">
        <v>0.42880000000000001</v>
      </c>
      <c r="L249" s="11">
        <v>8432</v>
      </c>
      <c r="M249" s="11">
        <v>16637</v>
      </c>
    </row>
    <row r="250" spans="1:13" outlineLevel="2" x14ac:dyDescent="0.2">
      <c r="A250" s="1">
        <v>105252807</v>
      </c>
      <c r="B250" s="1" t="s">
        <v>360</v>
      </c>
      <c r="C250" s="1">
        <v>105253553</v>
      </c>
      <c r="D250" s="1" t="s">
        <v>362</v>
      </c>
      <c r="E250" s="10">
        <v>49970</v>
      </c>
      <c r="F250" s="11">
        <v>41592</v>
      </c>
      <c r="G250" s="11">
        <v>8378</v>
      </c>
      <c r="H250" s="18">
        <v>78.872</v>
      </c>
      <c r="I250" s="12">
        <v>16.562999999999999</v>
      </c>
      <c r="J250" s="11">
        <v>7867</v>
      </c>
      <c r="K250" s="14">
        <v>0.45469999999999999</v>
      </c>
      <c r="L250" s="11">
        <v>8393</v>
      </c>
      <c r="M250" s="11">
        <v>59248</v>
      </c>
    </row>
    <row r="251" spans="1:13" outlineLevel="2" x14ac:dyDescent="0.2">
      <c r="A251" s="1">
        <v>105252807</v>
      </c>
      <c r="B251" s="1" t="s">
        <v>360</v>
      </c>
      <c r="C251" s="1">
        <v>105253903</v>
      </c>
      <c r="D251" s="1" t="s">
        <v>363</v>
      </c>
      <c r="E251" s="10">
        <v>52726</v>
      </c>
      <c r="F251" s="11">
        <v>43886</v>
      </c>
      <c r="G251" s="11">
        <v>8840</v>
      </c>
      <c r="H251" s="18">
        <v>69.694000000000003</v>
      </c>
      <c r="I251" s="12">
        <v>14.635</v>
      </c>
      <c r="J251" s="11">
        <v>7307</v>
      </c>
      <c r="K251" s="14">
        <v>0.58460000000000001</v>
      </c>
      <c r="L251" s="11">
        <v>8401</v>
      </c>
      <c r="M251" s="11">
        <v>62516</v>
      </c>
    </row>
    <row r="252" spans="1:13" outlineLevel="2" x14ac:dyDescent="0.2">
      <c r="A252" s="1">
        <v>105252807</v>
      </c>
      <c r="B252" s="1" t="s">
        <v>360</v>
      </c>
      <c r="C252" s="1">
        <v>105254053</v>
      </c>
      <c r="D252" s="1" t="s">
        <v>364</v>
      </c>
      <c r="E252" s="10">
        <v>88266</v>
      </c>
      <c r="F252" s="11">
        <v>73468</v>
      </c>
      <c r="G252" s="11">
        <v>14798</v>
      </c>
      <c r="H252" s="18">
        <v>80.872</v>
      </c>
      <c r="I252" s="12">
        <v>16.983000000000001</v>
      </c>
      <c r="J252" s="11">
        <v>8314</v>
      </c>
      <c r="K252" s="14">
        <v>0.74119999999999997</v>
      </c>
      <c r="L252" s="11">
        <v>8423</v>
      </c>
      <c r="M252" s="11">
        <v>104655</v>
      </c>
    </row>
    <row r="253" spans="1:13" outlineLevel="2" x14ac:dyDescent="0.2">
      <c r="A253" s="1">
        <v>105252807</v>
      </c>
      <c r="B253" s="1" t="s">
        <v>360</v>
      </c>
      <c r="C253" s="1">
        <v>105254353</v>
      </c>
      <c r="D253" s="1" t="s">
        <v>365</v>
      </c>
      <c r="E253" s="10">
        <v>55226</v>
      </c>
      <c r="F253" s="11">
        <v>45967</v>
      </c>
      <c r="G253" s="11">
        <v>9259</v>
      </c>
      <c r="H253" s="18">
        <v>67.537999999999997</v>
      </c>
      <c r="I253" s="12">
        <v>14.182</v>
      </c>
      <c r="J253" s="11">
        <v>7984</v>
      </c>
      <c r="K253" s="14">
        <v>0.57830000000000004</v>
      </c>
      <c r="L253" s="11">
        <v>8422</v>
      </c>
      <c r="M253" s="11">
        <v>65480</v>
      </c>
    </row>
    <row r="254" spans="1:13" outlineLevel="2" x14ac:dyDescent="0.2">
      <c r="A254" s="1">
        <v>105252807</v>
      </c>
      <c r="B254" s="1" t="s">
        <v>360</v>
      </c>
      <c r="C254" s="1">
        <v>105256553</v>
      </c>
      <c r="D254" s="1" t="s">
        <v>366</v>
      </c>
      <c r="E254" s="10">
        <v>40388</v>
      </c>
      <c r="F254" s="11">
        <v>33617</v>
      </c>
      <c r="G254" s="11">
        <v>6771</v>
      </c>
      <c r="H254" s="18">
        <v>36.283000000000001</v>
      </c>
      <c r="I254" s="12">
        <v>7.6189999999999998</v>
      </c>
      <c r="J254" s="11">
        <v>7949</v>
      </c>
      <c r="K254" s="14">
        <v>0.79069999999999996</v>
      </c>
      <c r="L254" s="11">
        <v>8441</v>
      </c>
      <c r="M254" s="11">
        <v>47887</v>
      </c>
    </row>
    <row r="255" spans="1:13" outlineLevel="2" x14ac:dyDescent="0.2">
      <c r="A255" s="1">
        <v>105252807</v>
      </c>
      <c r="B255" s="1" t="s">
        <v>360</v>
      </c>
      <c r="C255" s="1">
        <v>105257602</v>
      </c>
      <c r="D255" s="1" t="s">
        <v>282</v>
      </c>
      <c r="E255" s="10">
        <v>94687</v>
      </c>
      <c r="F255" s="11">
        <v>78812</v>
      </c>
      <c r="G255" s="11">
        <v>15875</v>
      </c>
      <c r="H255" s="18">
        <v>163.25</v>
      </c>
      <c r="I255" s="12">
        <v>34.281999999999996</v>
      </c>
      <c r="J255" s="11">
        <v>6993</v>
      </c>
      <c r="K255" s="14">
        <v>0.46829999999999999</v>
      </c>
      <c r="L255" s="11">
        <v>8411</v>
      </c>
      <c r="M255" s="11">
        <v>112267</v>
      </c>
    </row>
    <row r="256" spans="1:13" outlineLevel="2" x14ac:dyDescent="0.2">
      <c r="A256" s="1">
        <v>105252807</v>
      </c>
      <c r="B256" s="1" t="s">
        <v>360</v>
      </c>
      <c r="C256" s="1">
        <v>105258303</v>
      </c>
      <c r="D256" s="1" t="s">
        <v>367</v>
      </c>
      <c r="E256" s="10">
        <v>55174</v>
      </c>
      <c r="F256" s="11">
        <v>45924</v>
      </c>
      <c r="G256" s="11">
        <v>9250</v>
      </c>
      <c r="H256" s="18">
        <v>64.677000000000007</v>
      </c>
      <c r="I256" s="12">
        <v>13.582000000000001</v>
      </c>
      <c r="J256" s="11">
        <v>7279</v>
      </c>
      <c r="K256" s="14">
        <v>0.66169999999999995</v>
      </c>
      <c r="L256" s="11">
        <v>8413</v>
      </c>
      <c r="M256" s="11">
        <v>65418</v>
      </c>
    </row>
    <row r="257" spans="1:13" outlineLevel="2" x14ac:dyDescent="0.2">
      <c r="A257" s="1">
        <v>105252807</v>
      </c>
      <c r="B257" s="1" t="s">
        <v>360</v>
      </c>
      <c r="C257" s="1">
        <v>105258503</v>
      </c>
      <c r="D257" s="1" t="s">
        <v>22</v>
      </c>
      <c r="E257" s="10">
        <v>66973</v>
      </c>
      <c r="F257" s="11">
        <v>55745</v>
      </c>
      <c r="G257" s="11">
        <v>11228</v>
      </c>
      <c r="H257" s="18">
        <v>71.566000000000003</v>
      </c>
      <c r="I257" s="12">
        <v>15.028</v>
      </c>
      <c r="J257" s="11">
        <v>7196</v>
      </c>
      <c r="K257" s="14">
        <v>0.73429999999999995</v>
      </c>
      <c r="L257" s="11">
        <v>8389</v>
      </c>
      <c r="M257" s="11">
        <v>79408</v>
      </c>
    </row>
    <row r="258" spans="1:13" outlineLevel="2" x14ac:dyDescent="0.2">
      <c r="A258" s="1">
        <v>105252807</v>
      </c>
      <c r="B258" s="1" t="s">
        <v>360</v>
      </c>
      <c r="C258" s="1">
        <v>105259103</v>
      </c>
      <c r="D258" s="1" t="s">
        <v>368</v>
      </c>
      <c r="E258" s="10">
        <v>46689</v>
      </c>
      <c r="F258" s="11">
        <v>38861</v>
      </c>
      <c r="G258" s="11">
        <v>7828</v>
      </c>
      <c r="H258" s="18">
        <v>44.960999999999999</v>
      </c>
      <c r="I258" s="12">
        <v>9.4410000000000007</v>
      </c>
      <c r="J258" s="11">
        <v>7607</v>
      </c>
      <c r="K258" s="14">
        <v>0.77080000000000004</v>
      </c>
      <c r="L258" s="11">
        <v>8398</v>
      </c>
      <c r="M258" s="11">
        <v>55357</v>
      </c>
    </row>
    <row r="259" spans="1:13" outlineLevel="2" x14ac:dyDescent="0.2">
      <c r="A259" s="1">
        <v>105252807</v>
      </c>
      <c r="B259" s="1" t="s">
        <v>360</v>
      </c>
      <c r="C259" s="1">
        <v>105259703</v>
      </c>
      <c r="D259" s="1" t="s">
        <v>369</v>
      </c>
      <c r="E259" s="10">
        <v>44530</v>
      </c>
      <c r="F259" s="11">
        <v>37064</v>
      </c>
      <c r="G259" s="11">
        <v>7466</v>
      </c>
      <c r="H259" s="18">
        <v>53.732999999999997</v>
      </c>
      <c r="I259" s="12">
        <v>11.282999999999999</v>
      </c>
      <c r="J259" s="11">
        <v>7539</v>
      </c>
      <c r="K259" s="14">
        <v>0.62070000000000003</v>
      </c>
      <c r="L259" s="11">
        <v>8414</v>
      </c>
      <c r="M259" s="11">
        <v>52798</v>
      </c>
    </row>
    <row r="260" spans="1:13" outlineLevel="1" x14ac:dyDescent="0.2">
      <c r="B260" s="22" t="s">
        <v>360</v>
      </c>
      <c r="E260" s="23">
        <f>SUBTOTAL(9,E248:E259)</f>
        <v>608814</v>
      </c>
      <c r="F260" s="24">
        <f>SUBTOTAL(9,F248:F259)</f>
        <v>506743</v>
      </c>
      <c r="G260" s="24">
        <f>SUBTOTAL(9,G248:G259)</f>
        <v>102071</v>
      </c>
      <c r="H260" s="25"/>
      <c r="I260" s="26"/>
      <c r="J260" s="24"/>
      <c r="K260" s="27"/>
      <c r="L260" s="24"/>
      <c r="M260" s="24">
        <f>SUBTOTAL(9,M248:M259)</f>
        <v>721854</v>
      </c>
    </row>
    <row r="261" spans="1:13" outlineLevel="2" x14ac:dyDescent="0.2">
      <c r="A261" s="1">
        <v>101262507</v>
      </c>
      <c r="B261" s="1" t="s">
        <v>370</v>
      </c>
      <c r="C261" s="1">
        <v>101260303</v>
      </c>
      <c r="D261" s="1" t="s">
        <v>371</v>
      </c>
      <c r="E261" s="10">
        <v>182479</v>
      </c>
      <c r="F261" s="11">
        <v>151885</v>
      </c>
      <c r="G261" s="11">
        <v>30594</v>
      </c>
      <c r="H261" s="18">
        <v>197.62200000000001</v>
      </c>
      <c r="I261" s="12">
        <v>41.5</v>
      </c>
      <c r="J261" s="11">
        <v>6887</v>
      </c>
      <c r="K261" s="14">
        <v>0.75700000000000001</v>
      </c>
      <c r="L261" s="11">
        <v>8391</v>
      </c>
      <c r="M261" s="11">
        <v>216359</v>
      </c>
    </row>
    <row r="262" spans="1:13" outlineLevel="2" x14ac:dyDescent="0.2">
      <c r="A262" s="1">
        <v>101262507</v>
      </c>
      <c r="B262" s="1" t="s">
        <v>370</v>
      </c>
      <c r="C262" s="1">
        <v>101260803</v>
      </c>
      <c r="D262" s="1" t="s">
        <v>372</v>
      </c>
      <c r="E262" s="10">
        <v>59460</v>
      </c>
      <c r="F262" s="11">
        <v>49491</v>
      </c>
      <c r="G262" s="11">
        <v>9969</v>
      </c>
      <c r="H262" s="18">
        <v>58.438000000000002</v>
      </c>
      <c r="I262" s="12">
        <v>12.271000000000001</v>
      </c>
      <c r="J262" s="11">
        <v>7442</v>
      </c>
      <c r="K262" s="14">
        <v>0.77200000000000002</v>
      </c>
      <c r="L262" s="11">
        <v>8413</v>
      </c>
      <c r="M262" s="11">
        <v>70500</v>
      </c>
    </row>
    <row r="263" spans="1:13" outlineLevel="2" x14ac:dyDescent="0.2">
      <c r="A263" s="1">
        <v>101262507</v>
      </c>
      <c r="B263" s="1" t="s">
        <v>370</v>
      </c>
      <c r="C263" s="1">
        <v>101264003</v>
      </c>
      <c r="D263" s="1" t="s">
        <v>373</v>
      </c>
      <c r="E263" s="10">
        <v>130031</v>
      </c>
      <c r="F263" s="11">
        <v>108231</v>
      </c>
      <c r="G263" s="11">
        <v>21800</v>
      </c>
      <c r="H263" s="18">
        <v>146.095</v>
      </c>
      <c r="I263" s="12">
        <v>30.678999999999998</v>
      </c>
      <c r="J263" s="11">
        <v>7663</v>
      </c>
      <c r="K263" s="14">
        <v>0.65580000000000005</v>
      </c>
      <c r="L263" s="11">
        <v>8409</v>
      </c>
      <c r="M263" s="11">
        <v>154174</v>
      </c>
    </row>
    <row r="264" spans="1:13" outlineLevel="2" x14ac:dyDescent="0.2">
      <c r="A264" s="1">
        <v>101262507</v>
      </c>
      <c r="B264" s="1" t="s">
        <v>370</v>
      </c>
      <c r="C264" s="1">
        <v>101268003</v>
      </c>
      <c r="D264" s="1" t="s">
        <v>374</v>
      </c>
      <c r="E264" s="10">
        <v>111516</v>
      </c>
      <c r="F264" s="11">
        <v>92820</v>
      </c>
      <c r="G264" s="11">
        <v>18696</v>
      </c>
      <c r="H264" s="18">
        <v>144.505</v>
      </c>
      <c r="I264" s="12">
        <v>30.346</v>
      </c>
      <c r="J264" s="11">
        <v>6790</v>
      </c>
      <c r="K264" s="14">
        <v>0.64170000000000005</v>
      </c>
      <c r="L264" s="11">
        <v>8400</v>
      </c>
      <c r="M264" s="11">
        <v>132222</v>
      </c>
    </row>
    <row r="265" spans="1:13" outlineLevel="1" x14ac:dyDescent="0.2">
      <c r="B265" s="28" t="s">
        <v>370</v>
      </c>
      <c r="C265" s="28"/>
      <c r="D265" s="28"/>
      <c r="E265" s="23">
        <f>SUBTOTAL(9,E261:E264)</f>
        <v>483486</v>
      </c>
      <c r="F265" s="24">
        <f>SUBTOTAL(9,F261:F264)</f>
        <v>402427</v>
      </c>
      <c r="G265" s="24">
        <f>SUBTOTAL(9,G261:G264)</f>
        <v>81059</v>
      </c>
      <c r="H265" s="25"/>
      <c r="I265" s="26"/>
      <c r="J265" s="24"/>
      <c r="K265" s="27"/>
      <c r="L265" s="24"/>
      <c r="M265" s="24">
        <f>SUBTOTAL(9,M261:M264)</f>
        <v>573255</v>
      </c>
    </row>
    <row r="266" spans="1:13" outlineLevel="2" x14ac:dyDescent="0.2">
      <c r="A266" s="1">
        <v>103023807</v>
      </c>
      <c r="B266" s="1" t="s">
        <v>375</v>
      </c>
      <c r="C266" s="1">
        <v>103020603</v>
      </c>
      <c r="D266" s="1" t="s">
        <v>376</v>
      </c>
      <c r="E266" s="10">
        <v>12677</v>
      </c>
      <c r="F266" s="11">
        <v>10552</v>
      </c>
      <c r="G266" s="11">
        <v>2125</v>
      </c>
      <c r="H266" s="18">
        <v>22.282</v>
      </c>
      <c r="I266" s="12">
        <v>4.6790000000000003</v>
      </c>
      <c r="J266" s="11">
        <v>11670</v>
      </c>
      <c r="K266" s="14">
        <v>0.38</v>
      </c>
      <c r="L266" s="11">
        <v>8454</v>
      </c>
      <c r="M266" s="11">
        <v>15031</v>
      </c>
    </row>
    <row r="267" spans="1:13" outlineLevel="2" x14ac:dyDescent="0.2">
      <c r="A267" s="1">
        <v>103023807</v>
      </c>
      <c r="B267" s="1" t="s">
        <v>375</v>
      </c>
      <c r="C267" s="1">
        <v>107650703</v>
      </c>
      <c r="D267" s="1" t="s">
        <v>377</v>
      </c>
      <c r="E267" s="10">
        <v>817</v>
      </c>
      <c r="F267" s="11">
        <v>680</v>
      </c>
      <c r="G267" s="11">
        <v>137</v>
      </c>
      <c r="H267" s="18">
        <v>1</v>
      </c>
      <c r="I267" s="12">
        <v>0.21</v>
      </c>
      <c r="J267" s="11">
        <v>8274</v>
      </c>
      <c r="K267" s="14">
        <v>0.55730000000000002</v>
      </c>
      <c r="L267" s="11">
        <v>8428</v>
      </c>
      <c r="M267" s="11">
        <v>968</v>
      </c>
    </row>
    <row r="268" spans="1:13" outlineLevel="2" x14ac:dyDescent="0.2">
      <c r="A268" s="1">
        <v>103023807</v>
      </c>
      <c r="B268" s="1" t="s">
        <v>375</v>
      </c>
      <c r="C268" s="1">
        <v>101261302</v>
      </c>
      <c r="D268" s="1" t="s">
        <v>303</v>
      </c>
      <c r="E268" s="10">
        <v>911</v>
      </c>
      <c r="F268" s="11">
        <v>758</v>
      </c>
      <c r="G268" s="11">
        <v>153</v>
      </c>
      <c r="H268" s="18">
        <v>1</v>
      </c>
      <c r="I268" s="12">
        <v>0.21</v>
      </c>
      <c r="J268" s="11">
        <v>7176</v>
      </c>
      <c r="K268" s="14">
        <v>0.71679999999999999</v>
      </c>
      <c r="L268" s="11">
        <v>8394</v>
      </c>
      <c r="M268" s="11">
        <v>1080</v>
      </c>
    </row>
    <row r="269" spans="1:13" outlineLevel="2" x14ac:dyDescent="0.2">
      <c r="A269" s="1">
        <v>103023807</v>
      </c>
      <c r="B269" s="1" t="s">
        <v>375</v>
      </c>
      <c r="C269" s="1">
        <v>103022803</v>
      </c>
      <c r="D269" s="1" t="s">
        <v>378</v>
      </c>
      <c r="E269" s="10">
        <v>79549</v>
      </c>
      <c r="F269" s="11">
        <v>66212</v>
      </c>
      <c r="G269" s="11">
        <v>13337</v>
      </c>
      <c r="H269" s="18">
        <v>73.688000000000002</v>
      </c>
      <c r="I269" s="12">
        <v>15.474</v>
      </c>
      <c r="J269" s="11">
        <v>9410</v>
      </c>
      <c r="K269" s="14">
        <v>0.71809999999999996</v>
      </c>
      <c r="L269" s="11">
        <v>8488</v>
      </c>
      <c r="M269" s="11">
        <v>94318</v>
      </c>
    </row>
    <row r="270" spans="1:13" outlineLevel="2" x14ac:dyDescent="0.2">
      <c r="A270" s="1">
        <v>103023807</v>
      </c>
      <c r="B270" s="1" t="s">
        <v>375</v>
      </c>
      <c r="C270" s="1">
        <v>105252602</v>
      </c>
      <c r="D270" s="1" t="s">
        <v>281</v>
      </c>
      <c r="E270" s="10">
        <v>905</v>
      </c>
      <c r="F270" s="11">
        <v>753</v>
      </c>
      <c r="G270" s="11">
        <v>152</v>
      </c>
      <c r="H270" s="18">
        <v>1</v>
      </c>
      <c r="I270" s="12">
        <v>0.21</v>
      </c>
      <c r="J270" s="11">
        <v>6615</v>
      </c>
      <c r="K270" s="14">
        <v>0.77249999999999996</v>
      </c>
      <c r="L270" s="11">
        <v>8428</v>
      </c>
      <c r="M270" s="11">
        <v>1073</v>
      </c>
    </row>
    <row r="271" spans="1:13" outlineLevel="2" x14ac:dyDescent="0.2">
      <c r="A271" s="1">
        <v>103023807</v>
      </c>
      <c r="B271" s="1" t="s">
        <v>375</v>
      </c>
      <c r="C271" s="1">
        <v>108112003</v>
      </c>
      <c r="D271" s="1" t="s">
        <v>379</v>
      </c>
      <c r="E271" s="10">
        <v>1225</v>
      </c>
      <c r="F271" s="11">
        <v>1020</v>
      </c>
      <c r="G271" s="11">
        <v>205</v>
      </c>
      <c r="H271" s="18">
        <v>1</v>
      </c>
      <c r="I271" s="12">
        <v>0.21</v>
      </c>
      <c r="J271" s="11">
        <v>10572</v>
      </c>
      <c r="K271" s="14">
        <v>0.82030000000000003</v>
      </c>
      <c r="L271" s="11">
        <v>8434</v>
      </c>
      <c r="M271" s="11">
        <v>1453</v>
      </c>
    </row>
    <row r="272" spans="1:13" outlineLevel="2" x14ac:dyDescent="0.2">
      <c r="A272" s="1">
        <v>103023807</v>
      </c>
      <c r="B272" s="1" t="s">
        <v>375</v>
      </c>
      <c r="C272" s="1">
        <v>103023912</v>
      </c>
      <c r="D272" s="1" t="s">
        <v>162</v>
      </c>
      <c r="E272" s="10">
        <v>561</v>
      </c>
      <c r="F272" s="11">
        <v>467</v>
      </c>
      <c r="G272" s="11">
        <v>94</v>
      </c>
      <c r="H272" s="18">
        <v>1</v>
      </c>
      <c r="I272" s="12">
        <v>0.21</v>
      </c>
      <c r="J272" s="11">
        <v>13032</v>
      </c>
      <c r="K272" s="14">
        <v>0.375</v>
      </c>
      <c r="L272" s="11">
        <v>8446</v>
      </c>
      <c r="M272" s="11">
        <v>665</v>
      </c>
    </row>
    <row r="273" spans="1:13" outlineLevel="2" x14ac:dyDescent="0.2">
      <c r="A273" s="1">
        <v>103023807</v>
      </c>
      <c r="B273" s="1" t="s">
        <v>375</v>
      </c>
      <c r="C273" s="1">
        <v>107652603</v>
      </c>
      <c r="D273" s="1" t="s">
        <v>380</v>
      </c>
      <c r="E273" s="10">
        <v>5110</v>
      </c>
      <c r="F273" s="11">
        <v>4253</v>
      </c>
      <c r="G273" s="11">
        <v>857</v>
      </c>
      <c r="H273" s="18">
        <v>8.516</v>
      </c>
      <c r="I273" s="12">
        <v>1.788</v>
      </c>
      <c r="J273" s="11">
        <v>8302</v>
      </c>
      <c r="K273" s="14">
        <v>0.40810000000000002</v>
      </c>
      <c r="L273" s="11">
        <v>8428</v>
      </c>
      <c r="M273" s="11">
        <v>6058</v>
      </c>
    </row>
    <row r="274" spans="1:13" outlineLevel="2" x14ac:dyDescent="0.2">
      <c r="A274" s="1">
        <v>103023807</v>
      </c>
      <c r="B274" s="1" t="s">
        <v>375</v>
      </c>
      <c r="C274" s="1">
        <v>103024102</v>
      </c>
      <c r="D274" s="1" t="s">
        <v>381</v>
      </c>
      <c r="E274" s="10">
        <v>111856</v>
      </c>
      <c r="F274" s="11">
        <v>93103</v>
      </c>
      <c r="G274" s="11">
        <v>18753</v>
      </c>
      <c r="H274" s="18">
        <v>163.755</v>
      </c>
      <c r="I274" s="12">
        <v>34.387999999999998</v>
      </c>
      <c r="J274" s="11">
        <v>11369</v>
      </c>
      <c r="K274" s="14">
        <v>0.45619999999999999</v>
      </c>
      <c r="L274" s="11">
        <v>8454</v>
      </c>
      <c r="M274" s="11">
        <v>132625</v>
      </c>
    </row>
    <row r="275" spans="1:13" outlineLevel="2" x14ac:dyDescent="0.2">
      <c r="A275" s="1">
        <v>103023807</v>
      </c>
      <c r="B275" s="1" t="s">
        <v>375</v>
      </c>
      <c r="C275" s="1">
        <v>107653102</v>
      </c>
      <c r="D275" s="1" t="s">
        <v>358</v>
      </c>
      <c r="E275" s="10">
        <v>621</v>
      </c>
      <c r="F275" s="11">
        <v>517</v>
      </c>
      <c r="G275" s="11">
        <v>104</v>
      </c>
      <c r="H275" s="18">
        <v>1</v>
      </c>
      <c r="I275" s="12">
        <v>0.21</v>
      </c>
      <c r="J275" s="11">
        <v>6693</v>
      </c>
      <c r="K275" s="14">
        <v>0.5242</v>
      </c>
      <c r="L275" s="11">
        <v>8419</v>
      </c>
      <c r="M275" s="11">
        <v>737</v>
      </c>
    </row>
    <row r="276" spans="1:13" outlineLevel="2" x14ac:dyDescent="0.2">
      <c r="A276" s="1">
        <v>103023807</v>
      </c>
      <c r="B276" s="1" t="s">
        <v>375</v>
      </c>
      <c r="C276" s="1">
        <v>103024753</v>
      </c>
      <c r="D276" s="1" t="s">
        <v>382</v>
      </c>
      <c r="E276" s="10">
        <v>76937</v>
      </c>
      <c r="F276" s="11">
        <v>64038</v>
      </c>
      <c r="G276" s="11">
        <v>12899</v>
      </c>
      <c r="H276" s="18">
        <v>73.549000000000007</v>
      </c>
      <c r="I276" s="12">
        <v>15.445</v>
      </c>
      <c r="J276" s="11">
        <v>9023</v>
      </c>
      <c r="K276" s="14">
        <v>0.69599999999999995</v>
      </c>
      <c r="L276" s="11">
        <v>8486</v>
      </c>
      <c r="M276" s="11">
        <v>91222</v>
      </c>
    </row>
    <row r="277" spans="1:13" outlineLevel="2" x14ac:dyDescent="0.2">
      <c r="A277" s="1">
        <v>103023807</v>
      </c>
      <c r="B277" s="1" t="s">
        <v>375</v>
      </c>
      <c r="C277" s="1">
        <v>114066503</v>
      </c>
      <c r="D277" s="1" t="s">
        <v>96</v>
      </c>
      <c r="E277" s="10">
        <v>590</v>
      </c>
      <c r="F277" s="11">
        <v>491</v>
      </c>
      <c r="G277" s="11">
        <v>99</v>
      </c>
      <c r="H277" s="18">
        <v>1</v>
      </c>
      <c r="I277" s="12">
        <v>0.21</v>
      </c>
      <c r="J277" s="11">
        <v>9629</v>
      </c>
      <c r="K277" s="14">
        <v>0.39550000000000002</v>
      </c>
      <c r="L277" s="11">
        <v>8426</v>
      </c>
      <c r="M277" s="11">
        <v>700</v>
      </c>
    </row>
    <row r="278" spans="1:13" outlineLevel="2" x14ac:dyDescent="0.2">
      <c r="A278" s="1">
        <v>103023807</v>
      </c>
      <c r="B278" s="1" t="s">
        <v>375</v>
      </c>
      <c r="C278" s="1">
        <v>121395103</v>
      </c>
      <c r="D278" s="1" t="s">
        <v>383</v>
      </c>
      <c r="E278" s="10">
        <v>1116</v>
      </c>
      <c r="F278" s="11">
        <v>929</v>
      </c>
      <c r="G278" s="11">
        <v>187</v>
      </c>
      <c r="H278" s="18">
        <v>2</v>
      </c>
      <c r="I278" s="12">
        <v>0.42</v>
      </c>
      <c r="J278" s="11">
        <v>9279</v>
      </c>
      <c r="K278" s="14">
        <v>0.375</v>
      </c>
      <c r="L278" s="11">
        <v>8409</v>
      </c>
      <c r="M278" s="11">
        <v>1324</v>
      </c>
    </row>
    <row r="279" spans="1:13" outlineLevel="2" x14ac:dyDescent="0.2">
      <c r="A279" s="1">
        <v>103023807</v>
      </c>
      <c r="B279" s="1" t="s">
        <v>375</v>
      </c>
      <c r="C279" s="1">
        <v>103027352</v>
      </c>
      <c r="D279" s="1" t="s">
        <v>384</v>
      </c>
      <c r="E279" s="10">
        <v>166669</v>
      </c>
      <c r="F279" s="11">
        <v>138726</v>
      </c>
      <c r="G279" s="11">
        <v>27943</v>
      </c>
      <c r="H279" s="18">
        <v>169.17699999999999</v>
      </c>
      <c r="I279" s="12">
        <v>35.527000000000001</v>
      </c>
      <c r="J279" s="11">
        <v>9352</v>
      </c>
      <c r="K279" s="14">
        <v>0.65539999999999998</v>
      </c>
      <c r="L279" s="11">
        <v>8487</v>
      </c>
      <c r="M279" s="11">
        <v>197615</v>
      </c>
    </row>
    <row r="280" spans="1:13" outlineLevel="2" x14ac:dyDescent="0.2">
      <c r="A280" s="1">
        <v>103023807</v>
      </c>
      <c r="B280" s="1" t="s">
        <v>375</v>
      </c>
      <c r="C280" s="1">
        <v>107657103</v>
      </c>
      <c r="D280" s="1" t="s">
        <v>258</v>
      </c>
      <c r="E280" s="10">
        <v>1936</v>
      </c>
      <c r="F280" s="11">
        <v>1611</v>
      </c>
      <c r="G280" s="11">
        <v>325</v>
      </c>
      <c r="H280" s="18">
        <v>2.6880000000000002</v>
      </c>
      <c r="I280" s="12">
        <v>0.56399999999999995</v>
      </c>
      <c r="J280" s="11">
        <v>7161</v>
      </c>
      <c r="K280" s="14">
        <v>0.56830000000000003</v>
      </c>
      <c r="L280" s="11">
        <v>8413</v>
      </c>
      <c r="M280" s="11">
        <v>2295</v>
      </c>
    </row>
    <row r="281" spans="1:13" outlineLevel="2" x14ac:dyDescent="0.2">
      <c r="A281" s="1">
        <v>103023807</v>
      </c>
      <c r="B281" s="1" t="s">
        <v>375</v>
      </c>
      <c r="C281" s="1">
        <v>103027503</v>
      </c>
      <c r="D281" s="1" t="s">
        <v>385</v>
      </c>
      <c r="E281" s="10">
        <v>91507</v>
      </c>
      <c r="F281" s="11">
        <v>76165</v>
      </c>
      <c r="G281" s="11">
        <v>15342</v>
      </c>
      <c r="H281" s="18">
        <v>103.366</v>
      </c>
      <c r="I281" s="12">
        <v>21.706</v>
      </c>
      <c r="J281" s="11">
        <v>7884</v>
      </c>
      <c r="K281" s="14">
        <v>0.63400000000000001</v>
      </c>
      <c r="L281" s="11">
        <v>8458</v>
      </c>
      <c r="M281" s="11">
        <v>108497</v>
      </c>
    </row>
    <row r="282" spans="1:13" outlineLevel="2" x14ac:dyDescent="0.2">
      <c r="A282" s="1">
        <v>103023807</v>
      </c>
      <c r="B282" s="1" t="s">
        <v>375</v>
      </c>
      <c r="C282" s="1">
        <v>106338003</v>
      </c>
      <c r="D282" s="1" t="s">
        <v>386</v>
      </c>
      <c r="E282" s="10">
        <v>1914</v>
      </c>
      <c r="F282" s="11">
        <v>1593</v>
      </c>
      <c r="G282" s="11">
        <v>321</v>
      </c>
      <c r="H282" s="18">
        <v>2</v>
      </c>
      <c r="I282" s="12">
        <v>0.42</v>
      </c>
      <c r="J282" s="11">
        <v>9374</v>
      </c>
      <c r="K282" s="14">
        <v>0.64300000000000002</v>
      </c>
      <c r="L282" s="11">
        <v>8400</v>
      </c>
      <c r="M282" s="11">
        <v>2269</v>
      </c>
    </row>
    <row r="283" spans="1:13" outlineLevel="2" x14ac:dyDescent="0.2">
      <c r="A283" s="1">
        <v>103023807</v>
      </c>
      <c r="B283" s="1" t="s">
        <v>375</v>
      </c>
      <c r="C283" s="1">
        <v>103028203</v>
      </c>
      <c r="D283" s="1" t="s">
        <v>387</v>
      </c>
      <c r="E283" s="10">
        <v>29739</v>
      </c>
      <c r="F283" s="11">
        <v>24753</v>
      </c>
      <c r="G283" s="11">
        <v>4986</v>
      </c>
      <c r="H283" s="18">
        <v>43.899000000000001</v>
      </c>
      <c r="I283" s="12">
        <v>9.218</v>
      </c>
      <c r="J283" s="11">
        <v>11071</v>
      </c>
      <c r="K283" s="14">
        <v>0.45219999999999999</v>
      </c>
      <c r="L283" s="11">
        <v>8459</v>
      </c>
      <c r="M283" s="11">
        <v>35260</v>
      </c>
    </row>
    <row r="284" spans="1:13" outlineLevel="2" x14ac:dyDescent="0.2">
      <c r="A284" s="1">
        <v>103023807</v>
      </c>
      <c r="B284" s="1" t="s">
        <v>375</v>
      </c>
      <c r="C284" s="1">
        <v>123468503</v>
      </c>
      <c r="D284" s="1" t="s">
        <v>356</v>
      </c>
      <c r="E284" s="10">
        <v>559</v>
      </c>
      <c r="F284" s="11">
        <v>465</v>
      </c>
      <c r="G284" s="11">
        <v>94</v>
      </c>
      <c r="H284" s="18">
        <v>1</v>
      </c>
      <c r="I284" s="12">
        <v>0.21</v>
      </c>
      <c r="J284" s="11">
        <v>10592</v>
      </c>
      <c r="K284" s="14">
        <v>0.375</v>
      </c>
      <c r="L284" s="11">
        <v>8423</v>
      </c>
      <c r="M284" s="11">
        <v>663</v>
      </c>
    </row>
    <row r="285" spans="1:13" outlineLevel="2" x14ac:dyDescent="0.2">
      <c r="A285" s="1">
        <v>103023807</v>
      </c>
      <c r="B285" s="1" t="s">
        <v>375</v>
      </c>
      <c r="C285" s="1">
        <v>103029803</v>
      </c>
      <c r="D285" s="1" t="s">
        <v>388</v>
      </c>
      <c r="E285" s="10">
        <v>24143</v>
      </c>
      <c r="F285" s="11">
        <v>20095</v>
      </c>
      <c r="G285" s="11">
        <v>4048</v>
      </c>
      <c r="H285" s="18">
        <v>24.51</v>
      </c>
      <c r="I285" s="12">
        <v>5.1470000000000002</v>
      </c>
      <c r="J285" s="11">
        <v>11715</v>
      </c>
      <c r="K285" s="14">
        <v>0.65459999999999996</v>
      </c>
      <c r="L285" s="11">
        <v>8496</v>
      </c>
      <c r="M285" s="11">
        <v>28625</v>
      </c>
    </row>
    <row r="286" spans="1:13" outlineLevel="2" x14ac:dyDescent="0.2">
      <c r="A286" s="1">
        <v>103023807</v>
      </c>
      <c r="B286" s="1" t="s">
        <v>375</v>
      </c>
      <c r="C286" s="1">
        <v>103029902</v>
      </c>
      <c r="D286" s="1" t="s">
        <v>389</v>
      </c>
      <c r="E286" s="10">
        <v>72249</v>
      </c>
      <c r="F286" s="11">
        <v>60136</v>
      </c>
      <c r="G286" s="11">
        <v>12113</v>
      </c>
      <c r="H286" s="18">
        <v>81.3</v>
      </c>
      <c r="I286" s="12">
        <v>17.073</v>
      </c>
      <c r="J286" s="11">
        <v>10067</v>
      </c>
      <c r="K286" s="14">
        <v>0.59189999999999998</v>
      </c>
      <c r="L286" s="11">
        <v>8477</v>
      </c>
      <c r="M286" s="11">
        <v>85664</v>
      </c>
    </row>
    <row r="287" spans="1:13" outlineLevel="1" x14ac:dyDescent="0.2">
      <c r="B287" s="22" t="s">
        <v>375</v>
      </c>
      <c r="E287" s="23">
        <f>SUBTOTAL(9,E266:E286)</f>
        <v>681591</v>
      </c>
      <c r="F287" s="24">
        <f>SUBTOTAL(9,F266:F286)</f>
        <v>567317</v>
      </c>
      <c r="G287" s="24">
        <f>SUBTOTAL(9,G266:G286)</f>
        <v>114274</v>
      </c>
      <c r="H287" s="25"/>
      <c r="I287" s="26"/>
      <c r="J287" s="24"/>
      <c r="K287" s="27"/>
      <c r="L287" s="24"/>
      <c r="M287" s="24">
        <f>SUBTOTAL(9,M266:M286)</f>
        <v>808142</v>
      </c>
    </row>
    <row r="288" spans="1:13" outlineLevel="2" x14ac:dyDescent="0.2">
      <c r="A288" s="1">
        <v>112282307</v>
      </c>
      <c r="B288" s="1" t="s">
        <v>390</v>
      </c>
      <c r="C288" s="1">
        <v>112281302</v>
      </c>
      <c r="D288" s="1" t="s">
        <v>74</v>
      </c>
      <c r="E288" s="10">
        <v>200564</v>
      </c>
      <c r="F288" s="11">
        <v>166938</v>
      </c>
      <c r="G288" s="11">
        <v>33626</v>
      </c>
      <c r="H288" s="18">
        <v>310.64400000000001</v>
      </c>
      <c r="I288" s="12">
        <v>65.234999999999999</v>
      </c>
      <c r="J288" s="11">
        <v>7190</v>
      </c>
      <c r="K288" s="14">
        <v>0.50700000000000001</v>
      </c>
      <c r="L288" s="11">
        <v>8404</v>
      </c>
      <c r="M288" s="11">
        <v>237803</v>
      </c>
    </row>
    <row r="289" spans="1:13" outlineLevel="2" x14ac:dyDescent="0.2">
      <c r="A289" s="1">
        <v>112282307</v>
      </c>
      <c r="B289" s="1" t="s">
        <v>390</v>
      </c>
      <c r="C289" s="1">
        <v>112282004</v>
      </c>
      <c r="D289" s="1" t="s">
        <v>391</v>
      </c>
      <c r="E289" s="10">
        <v>10927</v>
      </c>
      <c r="F289" s="11">
        <v>9095</v>
      </c>
      <c r="G289" s="11">
        <v>1832</v>
      </c>
      <c r="H289" s="18">
        <v>15</v>
      </c>
      <c r="I289" s="12">
        <v>3.15</v>
      </c>
      <c r="J289" s="11">
        <v>7628</v>
      </c>
      <c r="K289" s="14">
        <v>0.53920000000000001</v>
      </c>
      <c r="L289" s="11">
        <v>8384</v>
      </c>
      <c r="M289" s="11">
        <v>12956</v>
      </c>
    </row>
    <row r="290" spans="1:13" outlineLevel="2" x14ac:dyDescent="0.2">
      <c r="A290" s="1">
        <v>112282307</v>
      </c>
      <c r="B290" s="1" t="s">
        <v>390</v>
      </c>
      <c r="C290" s="1">
        <v>112283003</v>
      </c>
      <c r="D290" s="1" t="s">
        <v>392</v>
      </c>
      <c r="E290" s="10">
        <v>44584</v>
      </c>
      <c r="F290" s="11">
        <v>37109</v>
      </c>
      <c r="G290" s="11">
        <v>7475</v>
      </c>
      <c r="H290" s="18">
        <v>67.632999999999996</v>
      </c>
      <c r="I290" s="12">
        <v>14.202</v>
      </c>
      <c r="J290" s="11">
        <v>6978</v>
      </c>
      <c r="K290" s="14">
        <v>0.53339999999999999</v>
      </c>
      <c r="L290" s="11">
        <v>8404</v>
      </c>
      <c r="M290" s="11">
        <v>52861</v>
      </c>
    </row>
    <row r="291" spans="1:13" outlineLevel="2" x14ac:dyDescent="0.2">
      <c r="A291" s="1">
        <v>112282307</v>
      </c>
      <c r="B291" s="1" t="s">
        <v>390</v>
      </c>
      <c r="C291" s="1">
        <v>115218003</v>
      </c>
      <c r="D291" s="1" t="s">
        <v>393</v>
      </c>
      <c r="E291" s="10">
        <v>84781</v>
      </c>
      <c r="F291" s="11">
        <v>70567</v>
      </c>
      <c r="G291" s="11">
        <v>14214</v>
      </c>
      <c r="H291" s="18">
        <v>116.977</v>
      </c>
      <c r="I291" s="12">
        <v>24.565000000000001</v>
      </c>
      <c r="J291" s="11">
        <v>7323</v>
      </c>
      <c r="K291" s="14">
        <v>0.55879999999999996</v>
      </c>
      <c r="L291" s="11">
        <v>8405</v>
      </c>
      <c r="M291" s="11">
        <v>100522</v>
      </c>
    </row>
    <row r="292" spans="1:13" outlineLevel="2" x14ac:dyDescent="0.2">
      <c r="A292" s="1">
        <v>112282307</v>
      </c>
      <c r="B292" s="1" t="s">
        <v>390</v>
      </c>
      <c r="C292" s="1">
        <v>112286003</v>
      </c>
      <c r="D292" s="1" t="s">
        <v>394</v>
      </c>
      <c r="E292" s="10">
        <v>59469</v>
      </c>
      <c r="F292" s="11">
        <v>49499</v>
      </c>
      <c r="G292" s="11">
        <v>9970</v>
      </c>
      <c r="H292" s="18">
        <v>80.244</v>
      </c>
      <c r="I292" s="12">
        <v>16.850999999999999</v>
      </c>
      <c r="J292" s="11">
        <v>7608</v>
      </c>
      <c r="K292" s="14">
        <v>0.55000000000000004</v>
      </c>
      <c r="L292" s="11">
        <v>8403</v>
      </c>
      <c r="M292" s="11">
        <v>70511</v>
      </c>
    </row>
    <row r="293" spans="1:13" outlineLevel="2" x14ac:dyDescent="0.2">
      <c r="A293" s="1">
        <v>112282307</v>
      </c>
      <c r="B293" s="1" t="s">
        <v>390</v>
      </c>
      <c r="C293" s="1">
        <v>112289003</v>
      </c>
      <c r="D293" s="1" t="s">
        <v>395</v>
      </c>
      <c r="E293" s="10">
        <v>81103</v>
      </c>
      <c r="F293" s="11">
        <v>67506</v>
      </c>
      <c r="G293" s="11">
        <v>13597</v>
      </c>
      <c r="H293" s="18">
        <v>131.68799999999999</v>
      </c>
      <c r="I293" s="12">
        <v>27.654</v>
      </c>
      <c r="J293" s="11">
        <v>6013</v>
      </c>
      <c r="K293" s="14">
        <v>0.57830000000000004</v>
      </c>
      <c r="L293" s="11">
        <v>8395</v>
      </c>
      <c r="M293" s="11">
        <v>96162</v>
      </c>
    </row>
    <row r="294" spans="1:13" outlineLevel="1" x14ac:dyDescent="0.2">
      <c r="B294" s="22" t="s">
        <v>390</v>
      </c>
      <c r="E294" s="23">
        <f>SUBTOTAL(9,E288:E293)</f>
        <v>481428</v>
      </c>
      <c r="F294" s="24">
        <f>SUBTOTAL(9,F288:F293)</f>
        <v>400714</v>
      </c>
      <c r="G294" s="24">
        <f>SUBTOTAL(9,G288:G293)</f>
        <v>80714</v>
      </c>
      <c r="H294" s="25"/>
      <c r="I294" s="26"/>
      <c r="J294" s="24"/>
      <c r="K294" s="27"/>
      <c r="L294" s="24"/>
      <c r="M294" s="24">
        <f>SUBTOTAL(9,M288:M293)</f>
        <v>570815</v>
      </c>
    </row>
    <row r="295" spans="1:13" outlineLevel="2" x14ac:dyDescent="0.2">
      <c r="A295" s="1">
        <v>111292507</v>
      </c>
      <c r="B295" s="1" t="s">
        <v>396</v>
      </c>
      <c r="C295" s="1">
        <v>111291304</v>
      </c>
      <c r="D295" s="1" t="s">
        <v>397</v>
      </c>
      <c r="E295" s="10">
        <v>64246</v>
      </c>
      <c r="F295" s="11">
        <v>53475</v>
      </c>
      <c r="G295" s="11">
        <v>10771</v>
      </c>
      <c r="H295" s="18">
        <v>71</v>
      </c>
      <c r="I295" s="12">
        <v>14.91</v>
      </c>
      <c r="J295" s="11">
        <v>8479</v>
      </c>
      <c r="K295" s="14">
        <v>0.60850000000000004</v>
      </c>
      <c r="L295" s="11">
        <v>8396</v>
      </c>
      <c r="M295" s="11">
        <v>76175</v>
      </c>
    </row>
    <row r="296" spans="1:13" outlineLevel="2" x14ac:dyDescent="0.2">
      <c r="A296" s="1">
        <v>111292507</v>
      </c>
      <c r="B296" s="1" t="s">
        <v>396</v>
      </c>
      <c r="C296" s="1">
        <v>111292304</v>
      </c>
      <c r="D296" s="1" t="s">
        <v>398</v>
      </c>
      <c r="E296" s="10">
        <v>20758</v>
      </c>
      <c r="F296" s="11">
        <v>17278</v>
      </c>
      <c r="G296" s="11">
        <v>3480</v>
      </c>
      <c r="H296" s="18">
        <v>32</v>
      </c>
      <c r="I296" s="12">
        <v>6.72</v>
      </c>
      <c r="J296" s="11">
        <v>5799</v>
      </c>
      <c r="K296" s="14">
        <v>0.63160000000000005</v>
      </c>
      <c r="L296" s="11">
        <v>8407</v>
      </c>
      <c r="M296" s="11">
        <v>24613</v>
      </c>
    </row>
    <row r="297" spans="1:13" outlineLevel="2" x14ac:dyDescent="0.2">
      <c r="A297" s="1">
        <v>111292507</v>
      </c>
      <c r="B297" s="1" t="s">
        <v>396</v>
      </c>
      <c r="C297" s="1">
        <v>111297504</v>
      </c>
      <c r="D297" s="1" t="s">
        <v>399</v>
      </c>
      <c r="E297" s="10">
        <v>43565</v>
      </c>
      <c r="F297" s="11">
        <v>36261</v>
      </c>
      <c r="G297" s="11">
        <v>7304</v>
      </c>
      <c r="H297" s="18">
        <v>48.933</v>
      </c>
      <c r="I297" s="12">
        <v>10.275</v>
      </c>
      <c r="J297" s="11">
        <v>7963</v>
      </c>
      <c r="K297" s="14">
        <v>0.63129999999999997</v>
      </c>
      <c r="L297" s="11">
        <v>8388</v>
      </c>
      <c r="M297" s="11">
        <v>51653</v>
      </c>
    </row>
    <row r="298" spans="1:13" outlineLevel="1" x14ac:dyDescent="0.2">
      <c r="B298" s="22" t="s">
        <v>396</v>
      </c>
      <c r="E298" s="23">
        <f>SUBTOTAL(9,E295:E297)</f>
        <v>128569</v>
      </c>
      <c r="F298" s="24">
        <f>SUBTOTAL(9,F295:F297)</f>
        <v>107014</v>
      </c>
      <c r="G298" s="24">
        <f>SUBTOTAL(9,G295:G297)</f>
        <v>21555</v>
      </c>
      <c r="H298" s="25"/>
      <c r="I298" s="26"/>
      <c r="J298" s="24"/>
      <c r="K298" s="27"/>
      <c r="L298" s="24"/>
      <c r="M298" s="24">
        <f>SUBTOTAL(9,M295:M297)</f>
        <v>152441</v>
      </c>
    </row>
    <row r="299" spans="1:13" outlineLevel="2" x14ac:dyDescent="0.2">
      <c r="A299" s="1">
        <v>108070607</v>
      </c>
      <c r="B299" s="1" t="s">
        <v>400</v>
      </c>
      <c r="C299" s="1">
        <v>108070502</v>
      </c>
      <c r="D299" s="1" t="s">
        <v>35</v>
      </c>
      <c r="E299" s="10">
        <v>392493</v>
      </c>
      <c r="F299" s="11">
        <v>326689</v>
      </c>
      <c r="G299" s="11">
        <v>65804</v>
      </c>
      <c r="H299" s="18">
        <v>479.95499999999998</v>
      </c>
      <c r="I299" s="12">
        <v>100.79</v>
      </c>
      <c r="J299" s="11">
        <v>6552</v>
      </c>
      <c r="K299" s="14">
        <v>0.70469999999999999</v>
      </c>
      <c r="L299" s="11">
        <v>8390</v>
      </c>
      <c r="M299" s="11">
        <v>465367</v>
      </c>
    </row>
    <row r="300" spans="1:13" outlineLevel="2" x14ac:dyDescent="0.2">
      <c r="A300" s="1">
        <v>108070607</v>
      </c>
      <c r="B300" s="1" t="s">
        <v>400</v>
      </c>
      <c r="C300" s="1">
        <v>108071003</v>
      </c>
      <c r="D300" s="1" t="s">
        <v>37</v>
      </c>
      <c r="E300" s="10">
        <v>58253</v>
      </c>
      <c r="F300" s="11">
        <v>48487</v>
      </c>
      <c r="G300" s="11">
        <v>9766</v>
      </c>
      <c r="H300" s="18">
        <v>63.171999999999997</v>
      </c>
      <c r="I300" s="12">
        <v>13.266</v>
      </c>
      <c r="J300" s="11">
        <v>7800</v>
      </c>
      <c r="K300" s="14">
        <v>0.66749999999999998</v>
      </c>
      <c r="L300" s="11">
        <v>8402</v>
      </c>
      <c r="M300" s="11">
        <v>69069</v>
      </c>
    </row>
    <row r="301" spans="1:13" outlineLevel="2" x14ac:dyDescent="0.2">
      <c r="A301" s="1">
        <v>108070607</v>
      </c>
      <c r="B301" s="1" t="s">
        <v>400</v>
      </c>
      <c r="C301" s="1">
        <v>108071504</v>
      </c>
      <c r="D301" s="1" t="s">
        <v>401</v>
      </c>
      <c r="E301" s="10">
        <v>43423</v>
      </c>
      <c r="F301" s="11">
        <v>36143</v>
      </c>
      <c r="G301" s="11">
        <v>7280</v>
      </c>
      <c r="H301" s="18">
        <v>50.588000000000001</v>
      </c>
      <c r="I301" s="12">
        <v>10.622999999999999</v>
      </c>
      <c r="J301" s="11">
        <v>6585</v>
      </c>
      <c r="K301" s="14">
        <v>0.73599999999999999</v>
      </c>
      <c r="L301" s="11">
        <v>8392</v>
      </c>
      <c r="M301" s="11">
        <v>51485</v>
      </c>
    </row>
    <row r="302" spans="1:13" outlineLevel="2" x14ac:dyDescent="0.2">
      <c r="A302" s="1">
        <v>108070607</v>
      </c>
      <c r="B302" s="1" t="s">
        <v>400</v>
      </c>
      <c r="C302" s="1">
        <v>110173003</v>
      </c>
      <c r="D302" s="1" t="s">
        <v>292</v>
      </c>
      <c r="E302" s="10">
        <v>41993</v>
      </c>
      <c r="F302" s="11">
        <v>34953</v>
      </c>
      <c r="G302" s="11">
        <v>7040</v>
      </c>
      <c r="H302" s="18">
        <v>36.238</v>
      </c>
      <c r="I302" s="12">
        <v>7.609</v>
      </c>
      <c r="J302" s="11">
        <v>8729</v>
      </c>
      <c r="K302" s="14">
        <v>0.77649999999999997</v>
      </c>
      <c r="L302" s="11">
        <v>8427</v>
      </c>
      <c r="M302" s="11">
        <v>49790</v>
      </c>
    </row>
    <row r="303" spans="1:13" outlineLevel="2" x14ac:dyDescent="0.2">
      <c r="A303" s="1">
        <v>108070607</v>
      </c>
      <c r="B303" s="1" t="s">
        <v>400</v>
      </c>
      <c r="C303" s="1">
        <v>108073503</v>
      </c>
      <c r="D303" s="1" t="s">
        <v>402</v>
      </c>
      <c r="E303" s="10">
        <v>86843</v>
      </c>
      <c r="F303" s="11">
        <v>72283</v>
      </c>
      <c r="G303" s="11">
        <v>14560</v>
      </c>
      <c r="H303" s="18">
        <v>137.71100000000001</v>
      </c>
      <c r="I303" s="12">
        <v>28.919</v>
      </c>
      <c r="J303" s="11">
        <v>7407</v>
      </c>
      <c r="K303" s="14">
        <v>0.48070000000000002</v>
      </c>
      <c r="L303" s="11">
        <v>8404</v>
      </c>
      <c r="M303" s="11">
        <v>102967</v>
      </c>
    </row>
    <row r="304" spans="1:13" outlineLevel="2" x14ac:dyDescent="0.2">
      <c r="A304" s="1">
        <v>108070607</v>
      </c>
      <c r="B304" s="1" t="s">
        <v>400</v>
      </c>
      <c r="C304" s="1">
        <v>108077503</v>
      </c>
      <c r="D304" s="1" t="s">
        <v>38</v>
      </c>
      <c r="E304" s="10">
        <v>36843</v>
      </c>
      <c r="F304" s="11">
        <v>30666</v>
      </c>
      <c r="G304" s="11">
        <v>6177</v>
      </c>
      <c r="H304" s="18">
        <v>53.033000000000001</v>
      </c>
      <c r="I304" s="12">
        <v>11.135999999999999</v>
      </c>
      <c r="J304" s="11">
        <v>6515</v>
      </c>
      <c r="K304" s="14">
        <v>0.60209999999999997</v>
      </c>
      <c r="L304" s="11">
        <v>8399</v>
      </c>
      <c r="M304" s="11">
        <v>43683</v>
      </c>
    </row>
    <row r="305" spans="1:13" outlineLevel="2" x14ac:dyDescent="0.2">
      <c r="A305" s="1">
        <v>108070607</v>
      </c>
      <c r="B305" s="1" t="s">
        <v>400</v>
      </c>
      <c r="C305" s="1">
        <v>108078003</v>
      </c>
      <c r="D305" s="1" t="s">
        <v>39</v>
      </c>
      <c r="E305" s="10">
        <v>36591</v>
      </c>
      <c r="F305" s="11">
        <v>30456</v>
      </c>
      <c r="G305" s="11">
        <v>6135</v>
      </c>
      <c r="H305" s="18">
        <v>48.15</v>
      </c>
      <c r="I305" s="12">
        <v>10.111000000000001</v>
      </c>
      <c r="J305" s="11">
        <v>6570</v>
      </c>
      <c r="K305" s="14">
        <v>0.65310000000000001</v>
      </c>
      <c r="L305" s="11">
        <v>8385</v>
      </c>
      <c r="M305" s="11">
        <v>43385</v>
      </c>
    </row>
    <row r="306" spans="1:13" outlineLevel="2" x14ac:dyDescent="0.2">
      <c r="A306" s="1">
        <v>108070607</v>
      </c>
      <c r="B306" s="1" t="s">
        <v>400</v>
      </c>
      <c r="C306" s="1">
        <v>108079004</v>
      </c>
      <c r="D306" s="1" t="s">
        <v>40</v>
      </c>
      <c r="E306" s="10">
        <v>42827</v>
      </c>
      <c r="F306" s="11">
        <v>35647</v>
      </c>
      <c r="G306" s="11">
        <v>7180</v>
      </c>
      <c r="H306" s="18">
        <v>41.622</v>
      </c>
      <c r="I306" s="12">
        <v>8.74</v>
      </c>
      <c r="J306" s="11">
        <v>8057</v>
      </c>
      <c r="K306" s="14">
        <v>0.72109999999999996</v>
      </c>
      <c r="L306" s="11">
        <v>8401</v>
      </c>
      <c r="M306" s="11">
        <v>50779</v>
      </c>
    </row>
    <row r="307" spans="1:13" outlineLevel="1" x14ac:dyDescent="0.2">
      <c r="B307" s="22" t="s">
        <v>400</v>
      </c>
      <c r="E307" s="23">
        <f>SUBTOTAL(9,E299:E306)</f>
        <v>739266</v>
      </c>
      <c r="F307" s="24">
        <f>SUBTOTAL(9,F299:F306)</f>
        <v>615324</v>
      </c>
      <c r="G307" s="24">
        <f>SUBTOTAL(9,G299:G306)</f>
        <v>123942</v>
      </c>
      <c r="H307" s="25"/>
      <c r="I307" s="26"/>
      <c r="J307" s="24"/>
      <c r="K307" s="27"/>
      <c r="L307" s="24"/>
      <c r="M307" s="24">
        <f>SUBTOTAL(9,M299:M306)</f>
        <v>876525</v>
      </c>
    </row>
    <row r="308" spans="1:13" outlineLevel="2" x14ac:dyDescent="0.2">
      <c r="A308" s="1">
        <v>108112607</v>
      </c>
      <c r="B308" s="1" t="s">
        <v>403</v>
      </c>
      <c r="C308" s="1">
        <v>108561803</v>
      </c>
      <c r="D308" s="1" t="s">
        <v>404</v>
      </c>
      <c r="E308" s="10">
        <v>30277</v>
      </c>
      <c r="F308" s="11">
        <v>25201</v>
      </c>
      <c r="G308" s="11">
        <v>5076</v>
      </c>
      <c r="H308" s="18">
        <v>32.460999999999999</v>
      </c>
      <c r="I308" s="12">
        <v>6.8159999999999998</v>
      </c>
      <c r="J308" s="11">
        <v>8138</v>
      </c>
      <c r="K308" s="14">
        <v>0.6472</v>
      </c>
      <c r="L308" s="11">
        <v>8395</v>
      </c>
      <c r="M308" s="11">
        <v>35899</v>
      </c>
    </row>
    <row r="309" spans="1:13" outlineLevel="2" x14ac:dyDescent="0.2">
      <c r="A309" s="1">
        <v>108112607</v>
      </c>
      <c r="B309" s="1" t="s">
        <v>403</v>
      </c>
      <c r="C309" s="1">
        <v>108112003</v>
      </c>
      <c r="D309" s="1" t="s">
        <v>379</v>
      </c>
      <c r="E309" s="10">
        <v>45432</v>
      </c>
      <c r="F309" s="11">
        <v>37815</v>
      </c>
      <c r="G309" s="11">
        <v>7617</v>
      </c>
      <c r="H309" s="18">
        <v>37.076999999999998</v>
      </c>
      <c r="I309" s="12">
        <v>7.7859999999999996</v>
      </c>
      <c r="J309" s="11">
        <v>10572</v>
      </c>
      <c r="K309" s="14">
        <v>0.82030000000000003</v>
      </c>
      <c r="L309" s="11">
        <v>8434</v>
      </c>
      <c r="M309" s="11">
        <v>53867</v>
      </c>
    </row>
    <row r="310" spans="1:13" outlineLevel="2" x14ac:dyDescent="0.2">
      <c r="A310" s="1">
        <v>108112607</v>
      </c>
      <c r="B310" s="1" t="s">
        <v>403</v>
      </c>
      <c r="C310" s="1">
        <v>108112203</v>
      </c>
      <c r="D310" s="1" t="s">
        <v>405</v>
      </c>
      <c r="E310" s="10">
        <v>93906</v>
      </c>
      <c r="F310" s="11">
        <v>78162</v>
      </c>
      <c r="G310" s="11">
        <v>15744</v>
      </c>
      <c r="H310" s="18">
        <v>103.611</v>
      </c>
      <c r="I310" s="12">
        <v>21.757999999999999</v>
      </c>
      <c r="J310" s="11">
        <v>7153</v>
      </c>
      <c r="K310" s="14">
        <v>0.71540000000000004</v>
      </c>
      <c r="L310" s="11">
        <v>8391</v>
      </c>
      <c r="M310" s="11">
        <v>111341</v>
      </c>
    </row>
    <row r="311" spans="1:13" outlineLevel="2" x14ac:dyDescent="0.2">
      <c r="A311" s="1">
        <v>108112607</v>
      </c>
      <c r="B311" s="1" t="s">
        <v>403</v>
      </c>
      <c r="C311" s="1">
        <v>108112502</v>
      </c>
      <c r="D311" s="1" t="s">
        <v>41</v>
      </c>
      <c r="E311" s="10">
        <v>5320</v>
      </c>
      <c r="F311" s="11">
        <v>4428</v>
      </c>
      <c r="G311" s="11">
        <v>892</v>
      </c>
      <c r="H311" s="18">
        <v>5.0330000000000004</v>
      </c>
      <c r="I311" s="12">
        <v>1.056</v>
      </c>
      <c r="J311" s="11">
        <v>7695</v>
      </c>
      <c r="K311" s="14">
        <v>0.77610000000000001</v>
      </c>
      <c r="L311" s="11">
        <v>8417</v>
      </c>
      <c r="M311" s="11">
        <v>6307</v>
      </c>
    </row>
    <row r="312" spans="1:13" outlineLevel="2" x14ac:dyDescent="0.2">
      <c r="A312" s="1">
        <v>108112607</v>
      </c>
      <c r="B312" s="1" t="s">
        <v>403</v>
      </c>
      <c r="C312" s="1">
        <v>107654903</v>
      </c>
      <c r="D312" s="1" t="s">
        <v>359</v>
      </c>
      <c r="E312" s="10">
        <v>657</v>
      </c>
      <c r="F312" s="11">
        <v>547</v>
      </c>
      <c r="G312" s="11">
        <v>110</v>
      </c>
      <c r="H312" s="18">
        <v>1.177</v>
      </c>
      <c r="I312" s="12">
        <v>0.247</v>
      </c>
      <c r="J312" s="11">
        <v>8668</v>
      </c>
      <c r="K312" s="14">
        <v>0.375</v>
      </c>
      <c r="L312" s="11">
        <v>8405</v>
      </c>
      <c r="M312" s="11">
        <v>779</v>
      </c>
    </row>
    <row r="313" spans="1:13" outlineLevel="2" x14ac:dyDescent="0.2">
      <c r="A313" s="1">
        <v>108112607</v>
      </c>
      <c r="B313" s="1" t="s">
        <v>403</v>
      </c>
      <c r="C313" s="1">
        <v>108116503</v>
      </c>
      <c r="D313" s="1" t="s">
        <v>406</v>
      </c>
      <c r="E313" s="10">
        <v>22079</v>
      </c>
      <c r="F313" s="11">
        <v>18377</v>
      </c>
      <c r="G313" s="11">
        <v>3702</v>
      </c>
      <c r="H313" s="18">
        <v>43.366</v>
      </c>
      <c r="I313" s="12">
        <v>9.1059999999999999</v>
      </c>
      <c r="J313" s="11">
        <v>7072</v>
      </c>
      <c r="K313" s="14">
        <v>0.40649999999999997</v>
      </c>
      <c r="L313" s="11">
        <v>8405</v>
      </c>
      <c r="M313" s="11">
        <v>26178</v>
      </c>
    </row>
    <row r="314" spans="1:13" outlineLevel="2" x14ac:dyDescent="0.2">
      <c r="A314" s="1">
        <v>108112607</v>
      </c>
      <c r="B314" s="1" t="s">
        <v>403</v>
      </c>
      <c r="C314" s="1">
        <v>108567204</v>
      </c>
      <c r="D314" s="1" t="s">
        <v>407</v>
      </c>
      <c r="E314" s="10">
        <v>1734</v>
      </c>
      <c r="F314" s="11">
        <v>1443</v>
      </c>
      <c r="G314" s="11">
        <v>291</v>
      </c>
      <c r="H314" s="18">
        <v>1.627</v>
      </c>
      <c r="I314" s="12">
        <v>0.34100000000000003</v>
      </c>
      <c r="J314" s="11">
        <v>8863</v>
      </c>
      <c r="K314" s="14">
        <v>0.71740000000000004</v>
      </c>
      <c r="L314" s="11">
        <v>8400</v>
      </c>
      <c r="M314" s="11">
        <v>2055</v>
      </c>
    </row>
    <row r="315" spans="1:13" outlineLevel="2" x14ac:dyDescent="0.2">
      <c r="A315" s="1">
        <v>108112607</v>
      </c>
      <c r="B315" s="1" t="s">
        <v>403</v>
      </c>
      <c r="C315" s="1">
        <v>108118503</v>
      </c>
      <c r="D315" s="1" t="s">
        <v>408</v>
      </c>
      <c r="E315" s="10">
        <v>22196</v>
      </c>
      <c r="F315" s="11">
        <v>18475</v>
      </c>
      <c r="G315" s="11">
        <v>3721</v>
      </c>
      <c r="H315" s="18">
        <v>30.632999999999999</v>
      </c>
      <c r="I315" s="12">
        <v>6.4320000000000004</v>
      </c>
      <c r="J315" s="11">
        <v>8195</v>
      </c>
      <c r="K315" s="14">
        <v>0.49930000000000002</v>
      </c>
      <c r="L315" s="11">
        <v>8446</v>
      </c>
      <c r="M315" s="11">
        <v>26318</v>
      </c>
    </row>
    <row r="316" spans="1:13" outlineLevel="2" x14ac:dyDescent="0.2">
      <c r="A316" s="1">
        <v>108112607</v>
      </c>
      <c r="B316" s="1" t="s">
        <v>403</v>
      </c>
      <c r="C316" s="1">
        <v>108569103</v>
      </c>
      <c r="D316" s="1" t="s">
        <v>409</v>
      </c>
      <c r="E316" s="10">
        <v>50561</v>
      </c>
      <c r="F316" s="11">
        <v>42084</v>
      </c>
      <c r="G316" s="11">
        <v>8477</v>
      </c>
      <c r="H316" s="18">
        <v>51.066000000000003</v>
      </c>
      <c r="I316" s="12">
        <v>10.723000000000001</v>
      </c>
      <c r="J316" s="11">
        <v>7805</v>
      </c>
      <c r="K316" s="14">
        <v>0.71630000000000005</v>
      </c>
      <c r="L316" s="11">
        <v>8379</v>
      </c>
      <c r="M316" s="11">
        <v>59949</v>
      </c>
    </row>
    <row r="317" spans="1:13" outlineLevel="1" x14ac:dyDescent="0.2">
      <c r="B317" s="22" t="s">
        <v>403</v>
      </c>
      <c r="E317" s="23">
        <f>SUBTOTAL(9,E308:E316)</f>
        <v>272162</v>
      </c>
      <c r="F317" s="24">
        <f>SUBTOTAL(9,F308:F316)</f>
        <v>226532</v>
      </c>
      <c r="G317" s="24">
        <f>SUBTOTAL(9,G308:G316)</f>
        <v>45630</v>
      </c>
      <c r="H317" s="25"/>
      <c r="I317" s="26"/>
      <c r="J317" s="24"/>
      <c r="K317" s="27"/>
      <c r="L317" s="24"/>
      <c r="M317" s="24">
        <f>SUBTOTAL(9,M308:M316)</f>
        <v>322693</v>
      </c>
    </row>
    <row r="318" spans="1:13" outlineLevel="2" x14ac:dyDescent="0.2">
      <c r="A318" s="1">
        <v>101302607</v>
      </c>
      <c r="B318" s="1" t="s">
        <v>410</v>
      </c>
      <c r="C318" s="1">
        <v>101260803</v>
      </c>
      <c r="D318" s="1" t="s">
        <v>372</v>
      </c>
      <c r="E318" s="10">
        <v>693</v>
      </c>
      <c r="F318" s="11">
        <v>577</v>
      </c>
      <c r="G318" s="11">
        <v>116</v>
      </c>
      <c r="H318" s="18">
        <v>0.68100000000000005</v>
      </c>
      <c r="I318" s="12">
        <v>0.14299999999999999</v>
      </c>
      <c r="J318" s="11">
        <v>7442</v>
      </c>
      <c r="K318" s="14">
        <v>0.77200000000000002</v>
      </c>
      <c r="L318" s="11">
        <v>8413</v>
      </c>
      <c r="M318" s="11">
        <v>822</v>
      </c>
    </row>
    <row r="319" spans="1:13" outlineLevel="2" x14ac:dyDescent="0.2">
      <c r="A319" s="1">
        <v>101302607</v>
      </c>
      <c r="B319" s="1" t="s">
        <v>410</v>
      </c>
      <c r="C319" s="1">
        <v>101301303</v>
      </c>
      <c r="D319" s="1" t="s">
        <v>411</v>
      </c>
      <c r="E319" s="10">
        <v>77287</v>
      </c>
      <c r="F319" s="11">
        <v>64329</v>
      </c>
      <c r="G319" s="11">
        <v>12958</v>
      </c>
      <c r="H319" s="18">
        <v>76.375</v>
      </c>
      <c r="I319" s="12">
        <v>16.038</v>
      </c>
      <c r="J319" s="11">
        <v>7523</v>
      </c>
      <c r="K319" s="14">
        <v>0.75949999999999995</v>
      </c>
      <c r="L319" s="11">
        <v>8421</v>
      </c>
      <c r="M319" s="11">
        <v>91637</v>
      </c>
    </row>
    <row r="320" spans="1:13" outlineLevel="2" x14ac:dyDescent="0.2">
      <c r="A320" s="1">
        <v>101302607</v>
      </c>
      <c r="B320" s="1" t="s">
        <v>410</v>
      </c>
      <c r="C320" s="1">
        <v>101301403</v>
      </c>
      <c r="D320" s="1" t="s">
        <v>3</v>
      </c>
      <c r="E320" s="10">
        <v>91004</v>
      </c>
      <c r="F320" s="11">
        <v>75747</v>
      </c>
      <c r="G320" s="11">
        <v>15257</v>
      </c>
      <c r="H320" s="18">
        <v>106.232</v>
      </c>
      <c r="I320" s="12">
        <v>22.308</v>
      </c>
      <c r="J320" s="11">
        <v>9201</v>
      </c>
      <c r="K320" s="14">
        <v>0.57369999999999999</v>
      </c>
      <c r="L320" s="11">
        <v>8431</v>
      </c>
      <c r="M320" s="11">
        <v>107901</v>
      </c>
    </row>
    <row r="321" spans="1:13" outlineLevel="2" x14ac:dyDescent="0.2">
      <c r="A321" s="1">
        <v>101302607</v>
      </c>
      <c r="B321" s="1" t="s">
        <v>410</v>
      </c>
      <c r="C321" s="1">
        <v>101303503</v>
      </c>
      <c r="D321" s="1" t="s">
        <v>412</v>
      </c>
      <c r="E321" s="10">
        <v>47011</v>
      </c>
      <c r="F321" s="11">
        <v>39129</v>
      </c>
      <c r="G321" s="11">
        <v>7882</v>
      </c>
      <c r="H321" s="18">
        <v>45.215000000000003</v>
      </c>
      <c r="I321" s="12">
        <v>9.4949999999999992</v>
      </c>
      <c r="J321" s="11">
        <v>8969</v>
      </c>
      <c r="K321" s="14">
        <v>0.69669999999999999</v>
      </c>
      <c r="L321" s="11">
        <v>8426</v>
      </c>
      <c r="M321" s="11">
        <v>55739</v>
      </c>
    </row>
    <row r="322" spans="1:13" outlineLevel="2" x14ac:dyDescent="0.2">
      <c r="A322" s="1">
        <v>101302607</v>
      </c>
      <c r="B322" s="1" t="s">
        <v>410</v>
      </c>
      <c r="C322" s="1">
        <v>101306503</v>
      </c>
      <c r="D322" s="1" t="s">
        <v>413</v>
      </c>
      <c r="E322" s="10">
        <v>39444</v>
      </c>
      <c r="F322" s="11">
        <v>32831</v>
      </c>
      <c r="G322" s="11">
        <v>6613</v>
      </c>
      <c r="H322" s="18">
        <v>37.084000000000003</v>
      </c>
      <c r="I322" s="12">
        <v>7.7869999999999999</v>
      </c>
      <c r="J322" s="11">
        <v>10087</v>
      </c>
      <c r="K322" s="14">
        <v>0.71199999999999997</v>
      </c>
      <c r="L322" s="11">
        <v>8435</v>
      </c>
      <c r="M322" s="11">
        <v>46767</v>
      </c>
    </row>
    <row r="323" spans="1:13" outlineLevel="2" x14ac:dyDescent="0.2">
      <c r="A323" s="1">
        <v>101302607</v>
      </c>
      <c r="B323" s="1" t="s">
        <v>410</v>
      </c>
      <c r="C323" s="1">
        <v>101308503</v>
      </c>
      <c r="D323" s="1" t="s">
        <v>414</v>
      </c>
      <c r="E323" s="10">
        <v>41388</v>
      </c>
      <c r="F323" s="11">
        <v>34449</v>
      </c>
      <c r="G323" s="11">
        <v>6939</v>
      </c>
      <c r="H323" s="18">
        <v>74.209999999999994</v>
      </c>
      <c r="I323" s="12">
        <v>15.584</v>
      </c>
      <c r="J323" s="11">
        <v>12059</v>
      </c>
      <c r="K323" s="14">
        <v>0.375</v>
      </c>
      <c r="L323" s="11">
        <v>8397</v>
      </c>
      <c r="M323" s="11">
        <v>49072</v>
      </c>
    </row>
    <row r="324" spans="1:13" outlineLevel="1" x14ac:dyDescent="0.2">
      <c r="B324" s="22" t="s">
        <v>410</v>
      </c>
      <c r="E324" s="23">
        <f>SUBTOTAL(9,E318:E323)</f>
        <v>296827</v>
      </c>
      <c r="F324" s="24">
        <f>SUBTOTAL(9,F318:F323)</f>
        <v>247062</v>
      </c>
      <c r="G324" s="24">
        <f>SUBTOTAL(9,G318:G323)</f>
        <v>49765</v>
      </c>
      <c r="H324" s="25"/>
      <c r="I324" s="26"/>
      <c r="J324" s="24"/>
      <c r="K324" s="27"/>
      <c r="L324" s="24"/>
      <c r="M324" s="24">
        <f>SUBTOTAL(9,M318:M323)</f>
        <v>351938</v>
      </c>
    </row>
    <row r="325" spans="1:13" outlineLevel="2" x14ac:dyDescent="0.2">
      <c r="A325" s="1">
        <v>118403207</v>
      </c>
      <c r="B325" s="1" t="s">
        <v>415</v>
      </c>
      <c r="C325" s="1">
        <v>118403302</v>
      </c>
      <c r="D325" s="1" t="s">
        <v>416</v>
      </c>
      <c r="E325" s="10">
        <v>544057</v>
      </c>
      <c r="F325" s="11">
        <v>452843</v>
      </c>
      <c r="G325" s="11">
        <v>91214</v>
      </c>
      <c r="H325" s="18">
        <v>771.702</v>
      </c>
      <c r="I325" s="12">
        <v>162.05699999999999</v>
      </c>
      <c r="J325" s="11">
        <v>6139</v>
      </c>
      <c r="K325" s="14">
        <v>0.64839999999999998</v>
      </c>
      <c r="L325" s="11">
        <v>8401</v>
      </c>
      <c r="M325" s="11">
        <v>645073</v>
      </c>
    </row>
    <row r="326" spans="1:13" outlineLevel="1" x14ac:dyDescent="0.2">
      <c r="B326" s="22" t="s">
        <v>415</v>
      </c>
      <c r="E326" s="23">
        <f>SUBTOTAL(9,E325:E325)</f>
        <v>544057</v>
      </c>
      <c r="F326" s="24">
        <f>SUBTOTAL(9,F325:F325)</f>
        <v>452843</v>
      </c>
      <c r="G326" s="24">
        <f>SUBTOTAL(9,G325:G325)</f>
        <v>91214</v>
      </c>
      <c r="H326" s="25"/>
      <c r="I326" s="26"/>
      <c r="J326" s="24"/>
      <c r="K326" s="27"/>
      <c r="L326" s="24"/>
      <c r="M326" s="24">
        <f>SUBTOTAL(9,M325:M325)</f>
        <v>645073</v>
      </c>
    </row>
    <row r="327" spans="1:13" outlineLevel="2" x14ac:dyDescent="0.2">
      <c r="A327" s="1">
        <v>111312607</v>
      </c>
      <c r="B327" s="1" t="s">
        <v>417</v>
      </c>
      <c r="C327" s="1">
        <v>111312503</v>
      </c>
      <c r="D327" s="1" t="s">
        <v>418</v>
      </c>
      <c r="E327" s="10">
        <v>59406</v>
      </c>
      <c r="F327" s="11">
        <v>49446</v>
      </c>
      <c r="G327" s="11">
        <v>9960</v>
      </c>
      <c r="H327" s="18">
        <v>85.661000000000001</v>
      </c>
      <c r="I327" s="12">
        <v>17.988</v>
      </c>
      <c r="J327" s="11">
        <v>6690</v>
      </c>
      <c r="K327" s="14">
        <v>0.58530000000000004</v>
      </c>
      <c r="L327" s="11">
        <v>8392</v>
      </c>
      <c r="M327" s="11">
        <v>70435</v>
      </c>
    </row>
    <row r="328" spans="1:13" outlineLevel="2" x14ac:dyDescent="0.2">
      <c r="A328" s="1">
        <v>111312607</v>
      </c>
      <c r="B328" s="1" t="s">
        <v>417</v>
      </c>
      <c r="C328" s="1">
        <v>111312804</v>
      </c>
      <c r="D328" s="1" t="s">
        <v>62</v>
      </c>
      <c r="E328" s="10">
        <v>39269</v>
      </c>
      <c r="F328" s="11">
        <v>32685</v>
      </c>
      <c r="G328" s="11">
        <v>6584</v>
      </c>
      <c r="H328" s="18">
        <v>42.15</v>
      </c>
      <c r="I328" s="12">
        <v>8.8510000000000009</v>
      </c>
      <c r="J328" s="11">
        <v>7945</v>
      </c>
      <c r="K328" s="14">
        <v>0.66210000000000002</v>
      </c>
      <c r="L328" s="11">
        <v>8400</v>
      </c>
      <c r="M328" s="11">
        <v>46560</v>
      </c>
    </row>
    <row r="329" spans="1:13" outlineLevel="2" x14ac:dyDescent="0.2">
      <c r="A329" s="1">
        <v>111312607</v>
      </c>
      <c r="B329" s="1" t="s">
        <v>417</v>
      </c>
      <c r="C329" s="1">
        <v>111316003</v>
      </c>
      <c r="D329" s="1" t="s">
        <v>64</v>
      </c>
      <c r="E329" s="10">
        <v>78985</v>
      </c>
      <c r="F329" s="11">
        <v>65743</v>
      </c>
      <c r="G329" s="11">
        <v>13242</v>
      </c>
      <c r="H329" s="18">
        <v>87.161000000000001</v>
      </c>
      <c r="I329" s="12">
        <v>18.303000000000001</v>
      </c>
      <c r="J329" s="11">
        <v>6721</v>
      </c>
      <c r="K329" s="14">
        <v>0.76129999999999998</v>
      </c>
      <c r="L329" s="11">
        <v>8396</v>
      </c>
      <c r="M329" s="11">
        <v>93651</v>
      </c>
    </row>
    <row r="330" spans="1:13" outlineLevel="2" x14ac:dyDescent="0.2">
      <c r="A330" s="1">
        <v>111312607</v>
      </c>
      <c r="B330" s="1" t="s">
        <v>417</v>
      </c>
      <c r="C330" s="1">
        <v>109426303</v>
      </c>
      <c r="D330" s="1" t="s">
        <v>419</v>
      </c>
      <c r="E330" s="10">
        <v>316</v>
      </c>
      <c r="F330" s="11">
        <v>263</v>
      </c>
      <c r="G330" s="11">
        <v>53</v>
      </c>
      <c r="H330" s="18">
        <v>0.28299999999999997</v>
      </c>
      <c r="I330" s="12">
        <v>5.8999999999999997E-2</v>
      </c>
      <c r="J330" s="11">
        <v>9010</v>
      </c>
      <c r="K330" s="14">
        <v>0.75549999999999995</v>
      </c>
      <c r="L330" s="11">
        <v>8404</v>
      </c>
      <c r="M330" s="11">
        <v>375</v>
      </c>
    </row>
    <row r="331" spans="1:13" outlineLevel="2" x14ac:dyDescent="0.2">
      <c r="A331" s="1">
        <v>111312607</v>
      </c>
      <c r="B331" s="1" t="s">
        <v>417</v>
      </c>
      <c r="C331" s="1">
        <v>111317503</v>
      </c>
      <c r="D331" s="1" t="s">
        <v>65</v>
      </c>
      <c r="E331" s="10">
        <v>68663</v>
      </c>
      <c r="F331" s="11">
        <v>57151</v>
      </c>
      <c r="G331" s="11">
        <v>11512</v>
      </c>
      <c r="H331" s="18">
        <v>85.704999999999998</v>
      </c>
      <c r="I331" s="12">
        <v>17.998000000000001</v>
      </c>
      <c r="J331" s="11">
        <v>6797</v>
      </c>
      <c r="K331" s="14">
        <v>0.66549999999999998</v>
      </c>
      <c r="L331" s="11">
        <v>8379</v>
      </c>
      <c r="M331" s="11">
        <v>81412</v>
      </c>
    </row>
    <row r="332" spans="1:13" outlineLevel="1" x14ac:dyDescent="0.2">
      <c r="B332" s="22" t="s">
        <v>417</v>
      </c>
      <c r="E332" s="23">
        <f>SUBTOTAL(9,E327:E331)</f>
        <v>246639</v>
      </c>
      <c r="F332" s="24">
        <f>SUBTOTAL(9,F327:F331)</f>
        <v>205288</v>
      </c>
      <c r="G332" s="24">
        <f>SUBTOTAL(9,G327:G331)</f>
        <v>41351</v>
      </c>
      <c r="H332" s="25"/>
      <c r="I332" s="26"/>
      <c r="J332" s="24"/>
      <c r="K332" s="27"/>
      <c r="L332" s="24"/>
      <c r="M332" s="24">
        <f>SUBTOTAL(9,M327:M331)</f>
        <v>292433</v>
      </c>
    </row>
    <row r="333" spans="1:13" outlineLevel="2" x14ac:dyDescent="0.2">
      <c r="A333" s="1">
        <v>128324207</v>
      </c>
      <c r="B333" s="1" t="s">
        <v>420</v>
      </c>
      <c r="C333" s="1">
        <v>128321103</v>
      </c>
      <c r="D333" s="1" t="s">
        <v>421</v>
      </c>
      <c r="E333" s="10">
        <v>73007</v>
      </c>
      <c r="F333" s="11">
        <v>60767</v>
      </c>
      <c r="G333" s="11">
        <v>12240</v>
      </c>
      <c r="H333" s="18">
        <v>72.744</v>
      </c>
      <c r="I333" s="12">
        <v>15.276</v>
      </c>
      <c r="J333" s="11">
        <v>9151</v>
      </c>
      <c r="K333" s="14">
        <v>0.67020000000000002</v>
      </c>
      <c r="L333" s="11">
        <v>8455</v>
      </c>
      <c r="M333" s="11">
        <v>86562</v>
      </c>
    </row>
    <row r="334" spans="1:13" outlineLevel="2" x14ac:dyDescent="0.2">
      <c r="A334" s="1">
        <v>128324207</v>
      </c>
      <c r="B334" s="1" t="s">
        <v>420</v>
      </c>
      <c r="C334" s="1">
        <v>128323303</v>
      </c>
      <c r="D334" s="1" t="s">
        <v>422</v>
      </c>
      <c r="E334" s="10">
        <v>52955</v>
      </c>
      <c r="F334" s="11">
        <v>44077</v>
      </c>
      <c r="G334" s="11">
        <v>8878</v>
      </c>
      <c r="H334" s="18">
        <v>53.301000000000002</v>
      </c>
      <c r="I334" s="12">
        <v>11.193</v>
      </c>
      <c r="J334" s="11">
        <v>10373</v>
      </c>
      <c r="K334" s="14">
        <v>0.66400000000000003</v>
      </c>
      <c r="L334" s="11">
        <v>8448</v>
      </c>
      <c r="M334" s="11">
        <v>62787</v>
      </c>
    </row>
    <row r="335" spans="1:13" outlineLevel="2" x14ac:dyDescent="0.2">
      <c r="A335" s="1">
        <v>128324207</v>
      </c>
      <c r="B335" s="1" t="s">
        <v>420</v>
      </c>
      <c r="C335" s="1">
        <v>128323703</v>
      </c>
      <c r="D335" s="1" t="s">
        <v>423</v>
      </c>
      <c r="E335" s="10">
        <v>52976</v>
      </c>
      <c r="F335" s="11">
        <v>44094</v>
      </c>
      <c r="G335" s="11">
        <v>8882</v>
      </c>
      <c r="H335" s="18">
        <v>79.67</v>
      </c>
      <c r="I335" s="12">
        <v>16.73</v>
      </c>
      <c r="J335" s="11">
        <v>11017</v>
      </c>
      <c r="K335" s="14">
        <v>0.44500000000000001</v>
      </c>
      <c r="L335" s="11">
        <v>8437</v>
      </c>
      <c r="M335" s="11">
        <v>62812</v>
      </c>
    </row>
    <row r="336" spans="1:13" outlineLevel="2" x14ac:dyDescent="0.2">
      <c r="A336" s="1">
        <v>128324207</v>
      </c>
      <c r="B336" s="1" t="s">
        <v>420</v>
      </c>
      <c r="C336" s="1">
        <v>128325203</v>
      </c>
      <c r="D336" s="1" t="s">
        <v>152</v>
      </c>
      <c r="E336" s="10">
        <v>79968</v>
      </c>
      <c r="F336" s="11">
        <v>66561</v>
      </c>
      <c r="G336" s="11">
        <v>13407</v>
      </c>
      <c r="H336" s="18">
        <v>83.947999999999993</v>
      </c>
      <c r="I336" s="12">
        <v>17.629000000000001</v>
      </c>
      <c r="J336" s="11">
        <v>9063</v>
      </c>
      <c r="K336" s="14">
        <v>0.63959999999999995</v>
      </c>
      <c r="L336" s="11">
        <v>8409</v>
      </c>
      <c r="M336" s="11">
        <v>94816</v>
      </c>
    </row>
    <row r="337" spans="1:13" outlineLevel="2" x14ac:dyDescent="0.2">
      <c r="A337" s="1">
        <v>128324207</v>
      </c>
      <c r="B337" s="1" t="s">
        <v>420</v>
      </c>
      <c r="C337" s="1">
        <v>128326303</v>
      </c>
      <c r="D337" s="1" t="s">
        <v>154</v>
      </c>
      <c r="E337" s="10">
        <v>36434</v>
      </c>
      <c r="F337" s="11">
        <v>30326</v>
      </c>
      <c r="G337" s="11">
        <v>6108</v>
      </c>
      <c r="H337" s="18">
        <v>33.204000000000001</v>
      </c>
      <c r="I337" s="12">
        <v>6.9720000000000004</v>
      </c>
      <c r="J337" s="11">
        <v>10115</v>
      </c>
      <c r="K337" s="14">
        <v>0.73570000000000002</v>
      </c>
      <c r="L337" s="11">
        <v>8422</v>
      </c>
      <c r="M337" s="11">
        <v>43199</v>
      </c>
    </row>
    <row r="338" spans="1:13" outlineLevel="2" x14ac:dyDescent="0.2">
      <c r="A338" s="1">
        <v>128324207</v>
      </c>
      <c r="B338" s="1" t="s">
        <v>420</v>
      </c>
      <c r="C338" s="1">
        <v>128327303</v>
      </c>
      <c r="D338" s="1" t="s">
        <v>424</v>
      </c>
      <c r="E338" s="10">
        <v>22307</v>
      </c>
      <c r="F338" s="11">
        <v>18567</v>
      </c>
      <c r="G338" s="11">
        <v>3740</v>
      </c>
      <c r="H338" s="18">
        <v>19.920000000000002</v>
      </c>
      <c r="I338" s="12">
        <v>4.1829999999999998</v>
      </c>
      <c r="J338" s="11">
        <v>9109</v>
      </c>
      <c r="K338" s="14">
        <v>0.75180000000000002</v>
      </c>
      <c r="L338" s="11">
        <v>8410</v>
      </c>
      <c r="M338" s="11">
        <v>26448</v>
      </c>
    </row>
    <row r="339" spans="1:13" outlineLevel="2" x14ac:dyDescent="0.2">
      <c r="A339" s="1">
        <v>128324207</v>
      </c>
      <c r="B339" s="1" t="s">
        <v>420</v>
      </c>
      <c r="C339" s="1">
        <v>128328003</v>
      </c>
      <c r="D339" s="1" t="s">
        <v>155</v>
      </c>
      <c r="E339" s="10">
        <v>55554</v>
      </c>
      <c r="F339" s="11">
        <v>46240</v>
      </c>
      <c r="G339" s="11">
        <v>9314</v>
      </c>
      <c r="H339" s="18">
        <v>53.345999999999997</v>
      </c>
      <c r="I339" s="12">
        <v>11.202</v>
      </c>
      <c r="J339" s="11">
        <v>10787</v>
      </c>
      <c r="K339" s="14">
        <v>0.6976</v>
      </c>
      <c r="L339" s="11">
        <v>8429</v>
      </c>
      <c r="M339" s="11">
        <v>65869</v>
      </c>
    </row>
    <row r="340" spans="1:13" outlineLevel="1" x14ac:dyDescent="0.2">
      <c r="B340" s="22" t="s">
        <v>420</v>
      </c>
      <c r="E340" s="23">
        <f>SUBTOTAL(9,E333:E339)</f>
        <v>373201</v>
      </c>
      <c r="F340" s="24">
        <f>SUBTOTAL(9,F333:F339)</f>
        <v>310632</v>
      </c>
      <c r="G340" s="24">
        <f>SUBTOTAL(9,G333:G339)</f>
        <v>62569</v>
      </c>
      <c r="H340" s="25"/>
      <c r="I340" s="26"/>
      <c r="J340" s="24"/>
      <c r="K340" s="27"/>
      <c r="L340" s="24"/>
      <c r="M340" s="24">
        <f>SUBTOTAL(9,M333:M339)</f>
        <v>442493</v>
      </c>
    </row>
    <row r="341" spans="1:13" outlineLevel="2" x14ac:dyDescent="0.2">
      <c r="A341" s="1">
        <v>106333407</v>
      </c>
      <c r="B341" s="1" t="s">
        <v>425</v>
      </c>
      <c r="C341" s="1">
        <v>106330703</v>
      </c>
      <c r="D341" s="1" t="s">
        <v>25</v>
      </c>
      <c r="E341" s="10">
        <v>38172</v>
      </c>
      <c r="F341" s="11">
        <v>31772</v>
      </c>
      <c r="G341" s="11">
        <v>6400</v>
      </c>
      <c r="H341" s="18">
        <v>40.747</v>
      </c>
      <c r="I341" s="12">
        <v>8.5559999999999992</v>
      </c>
      <c r="J341" s="11">
        <v>8233</v>
      </c>
      <c r="K341" s="14">
        <v>0.64249999999999996</v>
      </c>
      <c r="L341" s="11">
        <v>8383</v>
      </c>
      <c r="M341" s="11">
        <v>45259</v>
      </c>
    </row>
    <row r="342" spans="1:13" outlineLevel="2" x14ac:dyDescent="0.2">
      <c r="A342" s="1">
        <v>106333407</v>
      </c>
      <c r="B342" s="1" t="s">
        <v>425</v>
      </c>
      <c r="C342" s="1">
        <v>106330803</v>
      </c>
      <c r="D342" s="1" t="s">
        <v>426</v>
      </c>
      <c r="E342" s="10">
        <v>45910</v>
      </c>
      <c r="F342" s="11">
        <v>38213</v>
      </c>
      <c r="G342" s="11">
        <v>7697</v>
      </c>
      <c r="H342" s="18">
        <v>53.796999999999997</v>
      </c>
      <c r="I342" s="12">
        <v>11.297000000000001</v>
      </c>
      <c r="J342" s="11">
        <v>7543</v>
      </c>
      <c r="K342" s="14">
        <v>0.63880000000000003</v>
      </c>
      <c r="L342" s="11">
        <v>8397</v>
      </c>
      <c r="M342" s="11">
        <v>54434</v>
      </c>
    </row>
    <row r="343" spans="1:13" outlineLevel="2" x14ac:dyDescent="0.2">
      <c r="A343" s="1">
        <v>106333407</v>
      </c>
      <c r="B343" s="1" t="s">
        <v>425</v>
      </c>
      <c r="C343" s="1">
        <v>106172003</v>
      </c>
      <c r="D343" s="1" t="s">
        <v>427</v>
      </c>
      <c r="E343" s="10">
        <v>174970</v>
      </c>
      <c r="F343" s="11">
        <v>145635</v>
      </c>
      <c r="G343" s="11">
        <v>29335</v>
      </c>
      <c r="H343" s="18">
        <v>192.97</v>
      </c>
      <c r="I343" s="12">
        <v>40.523000000000003</v>
      </c>
      <c r="J343" s="11">
        <v>7978</v>
      </c>
      <c r="K343" s="14">
        <v>0.64170000000000005</v>
      </c>
      <c r="L343" s="11">
        <v>8411</v>
      </c>
      <c r="M343" s="11">
        <v>207457</v>
      </c>
    </row>
    <row r="344" spans="1:13" outlineLevel="2" x14ac:dyDescent="0.2">
      <c r="A344" s="1">
        <v>106333407</v>
      </c>
      <c r="B344" s="1" t="s">
        <v>425</v>
      </c>
      <c r="C344" s="1">
        <v>106338003</v>
      </c>
      <c r="D344" s="1" t="s">
        <v>386</v>
      </c>
      <c r="E344" s="10">
        <v>96625</v>
      </c>
      <c r="F344" s="11">
        <v>80425</v>
      </c>
      <c r="G344" s="11">
        <v>16200</v>
      </c>
      <c r="H344" s="18">
        <v>101.005</v>
      </c>
      <c r="I344" s="12">
        <v>21.210999999999999</v>
      </c>
      <c r="J344" s="11">
        <v>9374</v>
      </c>
      <c r="K344" s="14">
        <v>0.64300000000000002</v>
      </c>
      <c r="L344" s="11">
        <v>8400</v>
      </c>
      <c r="M344" s="11">
        <v>114565</v>
      </c>
    </row>
    <row r="345" spans="1:13" outlineLevel="1" x14ac:dyDescent="0.2">
      <c r="B345" s="22" t="s">
        <v>425</v>
      </c>
      <c r="E345" s="23">
        <f>SUBTOTAL(9,E341:E344)</f>
        <v>355677</v>
      </c>
      <c r="F345" s="24">
        <f>SUBTOTAL(9,F341:F344)</f>
        <v>296045</v>
      </c>
      <c r="G345" s="24">
        <f>SUBTOTAL(9,G341:G344)</f>
        <v>59632</v>
      </c>
      <c r="H345" s="25"/>
      <c r="I345" s="26"/>
      <c r="J345" s="24"/>
      <c r="K345" s="27"/>
      <c r="L345" s="24"/>
      <c r="M345" s="24">
        <f>SUBTOTAL(9,M341:M344)</f>
        <v>421715</v>
      </c>
    </row>
    <row r="346" spans="1:13" outlineLevel="2" x14ac:dyDescent="0.2">
      <c r="A346" s="1">
        <v>110183707</v>
      </c>
      <c r="B346" s="1" t="s">
        <v>428</v>
      </c>
      <c r="C346" s="1">
        <v>110183602</v>
      </c>
      <c r="D346" s="1" t="s">
        <v>429</v>
      </c>
      <c r="E346" s="10">
        <v>398072</v>
      </c>
      <c r="F346" s="11">
        <v>331333</v>
      </c>
      <c r="G346" s="11">
        <v>66739</v>
      </c>
      <c r="H346" s="18">
        <v>434.959</v>
      </c>
      <c r="I346" s="12">
        <v>91.340999999999994</v>
      </c>
      <c r="J346" s="11">
        <v>8413</v>
      </c>
      <c r="K346" s="14">
        <v>0.61419999999999997</v>
      </c>
      <c r="L346" s="11">
        <v>8413</v>
      </c>
      <c r="M346" s="11">
        <v>471983</v>
      </c>
    </row>
    <row r="347" spans="1:13" outlineLevel="1" x14ac:dyDescent="0.2">
      <c r="B347" s="22" t="s">
        <v>428</v>
      </c>
      <c r="E347" s="23">
        <f>SUBTOTAL(9,E346:E346)</f>
        <v>398072</v>
      </c>
      <c r="F347" s="24">
        <f>SUBTOTAL(9,F346:F346)</f>
        <v>331333</v>
      </c>
      <c r="G347" s="24">
        <f>SUBTOTAL(9,G346:G346)</f>
        <v>66739</v>
      </c>
      <c r="H347" s="25"/>
      <c r="I347" s="26"/>
      <c r="J347" s="24"/>
      <c r="K347" s="27"/>
      <c r="L347" s="24"/>
      <c r="M347" s="24">
        <f>SUBTOTAL(9,M346:M346)</f>
        <v>471983</v>
      </c>
    </row>
    <row r="348" spans="1:13" outlineLevel="2" x14ac:dyDescent="0.2">
      <c r="A348" s="1">
        <v>113363807</v>
      </c>
      <c r="B348" s="1" t="s">
        <v>430</v>
      </c>
      <c r="C348" s="1">
        <v>113361303</v>
      </c>
      <c r="D348" s="1" t="s">
        <v>431</v>
      </c>
      <c r="E348" s="10">
        <v>92327</v>
      </c>
      <c r="F348" s="11">
        <v>76848</v>
      </c>
      <c r="G348" s="11">
        <v>15479</v>
      </c>
      <c r="H348" s="18">
        <v>126.414</v>
      </c>
      <c r="I348" s="12">
        <v>26.545999999999999</v>
      </c>
      <c r="J348" s="11">
        <v>10449</v>
      </c>
      <c r="K348" s="14">
        <v>0.48899999999999999</v>
      </c>
      <c r="L348" s="11">
        <v>8433</v>
      </c>
      <c r="M348" s="11">
        <v>109469</v>
      </c>
    </row>
    <row r="349" spans="1:13" outlineLevel="2" x14ac:dyDescent="0.2">
      <c r="A349" s="1">
        <v>113363807</v>
      </c>
      <c r="B349" s="1" t="s">
        <v>430</v>
      </c>
      <c r="C349" s="1">
        <v>113361503</v>
      </c>
      <c r="D349" s="1" t="s">
        <v>432</v>
      </c>
      <c r="E349" s="10">
        <v>63422</v>
      </c>
      <c r="F349" s="11">
        <v>52789</v>
      </c>
      <c r="G349" s="11">
        <v>10633</v>
      </c>
      <c r="H349" s="18">
        <v>58.091000000000001</v>
      </c>
      <c r="I349" s="12">
        <v>12.199</v>
      </c>
      <c r="J349" s="11">
        <v>8826</v>
      </c>
      <c r="K349" s="14">
        <v>0.72889999999999999</v>
      </c>
      <c r="L349" s="11">
        <v>8457</v>
      </c>
      <c r="M349" s="11">
        <v>75198</v>
      </c>
    </row>
    <row r="350" spans="1:13" outlineLevel="2" x14ac:dyDescent="0.2">
      <c r="A350" s="1">
        <v>113363807</v>
      </c>
      <c r="B350" s="1" t="s">
        <v>430</v>
      </c>
      <c r="C350" s="1">
        <v>113361703</v>
      </c>
      <c r="D350" s="1" t="s">
        <v>433</v>
      </c>
      <c r="E350" s="10">
        <v>85334</v>
      </c>
      <c r="F350" s="11">
        <v>71027</v>
      </c>
      <c r="G350" s="11">
        <v>14307</v>
      </c>
      <c r="H350" s="18">
        <v>164.74700000000001</v>
      </c>
      <c r="I350" s="12">
        <v>34.595999999999997</v>
      </c>
      <c r="J350" s="11">
        <v>7618</v>
      </c>
      <c r="K350" s="14">
        <v>0.38390000000000002</v>
      </c>
      <c r="L350" s="11">
        <v>8405</v>
      </c>
      <c r="M350" s="11">
        <v>101178</v>
      </c>
    </row>
    <row r="351" spans="1:13" outlineLevel="2" x14ac:dyDescent="0.2">
      <c r="A351" s="1">
        <v>113363807</v>
      </c>
      <c r="B351" s="1" t="s">
        <v>430</v>
      </c>
      <c r="C351" s="1">
        <v>113362203</v>
      </c>
      <c r="D351" s="1" t="s">
        <v>434</v>
      </c>
      <c r="E351" s="10">
        <v>61604</v>
      </c>
      <c r="F351" s="11">
        <v>51276</v>
      </c>
      <c r="G351" s="11">
        <v>10328</v>
      </c>
      <c r="H351" s="18">
        <v>76.933999999999997</v>
      </c>
      <c r="I351" s="12">
        <v>16.155999999999999</v>
      </c>
      <c r="J351" s="11">
        <v>8152</v>
      </c>
      <c r="K351" s="14">
        <v>0.55459999999999998</v>
      </c>
      <c r="L351" s="11">
        <v>8440</v>
      </c>
      <c r="M351" s="11">
        <v>73043</v>
      </c>
    </row>
    <row r="352" spans="1:13" outlineLevel="2" x14ac:dyDescent="0.2">
      <c r="A352" s="1">
        <v>113363807</v>
      </c>
      <c r="B352" s="1" t="s">
        <v>430</v>
      </c>
      <c r="C352" s="1">
        <v>113362303</v>
      </c>
      <c r="D352" s="1" t="s">
        <v>80</v>
      </c>
      <c r="E352" s="10">
        <v>79967</v>
      </c>
      <c r="F352" s="11">
        <v>66560</v>
      </c>
      <c r="G352" s="11">
        <v>13407</v>
      </c>
      <c r="H352" s="18">
        <v>143.316</v>
      </c>
      <c r="I352" s="12">
        <v>30.096</v>
      </c>
      <c r="J352" s="11">
        <v>8498</v>
      </c>
      <c r="K352" s="14">
        <v>0.375</v>
      </c>
      <c r="L352" s="11">
        <v>8401</v>
      </c>
      <c r="M352" s="11">
        <v>94814</v>
      </c>
    </row>
    <row r="353" spans="1:13" outlineLevel="2" x14ac:dyDescent="0.2">
      <c r="A353" s="1">
        <v>113363807</v>
      </c>
      <c r="B353" s="1" t="s">
        <v>430</v>
      </c>
      <c r="C353" s="1">
        <v>113362403</v>
      </c>
      <c r="D353" s="1" t="s">
        <v>82</v>
      </c>
      <c r="E353" s="10">
        <v>111751</v>
      </c>
      <c r="F353" s="11">
        <v>93015</v>
      </c>
      <c r="G353" s="11">
        <v>18736</v>
      </c>
      <c r="H353" s="18">
        <v>146.01</v>
      </c>
      <c r="I353" s="12">
        <v>30.661999999999999</v>
      </c>
      <c r="J353" s="11">
        <v>8231</v>
      </c>
      <c r="K353" s="14">
        <v>0.52500000000000002</v>
      </c>
      <c r="L353" s="11">
        <v>8427</v>
      </c>
      <c r="M353" s="11">
        <v>132499</v>
      </c>
    </row>
    <row r="354" spans="1:13" outlineLevel="2" x14ac:dyDescent="0.2">
      <c r="A354" s="1">
        <v>113363807</v>
      </c>
      <c r="B354" s="1" t="s">
        <v>430</v>
      </c>
      <c r="C354" s="1">
        <v>113362603</v>
      </c>
      <c r="D354" s="1" t="s">
        <v>83</v>
      </c>
      <c r="E354" s="10">
        <v>118945</v>
      </c>
      <c r="F354" s="11">
        <v>99003</v>
      </c>
      <c r="G354" s="11">
        <v>19942</v>
      </c>
      <c r="H354" s="18">
        <v>166.583</v>
      </c>
      <c r="I354" s="12">
        <v>34.981999999999999</v>
      </c>
      <c r="J354" s="11">
        <v>8452</v>
      </c>
      <c r="K354" s="14">
        <v>0.47839999999999999</v>
      </c>
      <c r="L354" s="11">
        <v>8427</v>
      </c>
      <c r="M354" s="11">
        <v>141029</v>
      </c>
    </row>
    <row r="355" spans="1:13" outlineLevel="2" x14ac:dyDescent="0.2">
      <c r="A355" s="1">
        <v>113363807</v>
      </c>
      <c r="B355" s="1" t="s">
        <v>430</v>
      </c>
      <c r="C355" s="1">
        <v>113363103</v>
      </c>
      <c r="D355" s="1" t="s">
        <v>435</v>
      </c>
      <c r="E355" s="10">
        <v>76574</v>
      </c>
      <c r="F355" s="11">
        <v>63736</v>
      </c>
      <c r="G355" s="11">
        <v>12838</v>
      </c>
      <c r="H355" s="18">
        <v>127.715</v>
      </c>
      <c r="I355" s="12">
        <v>26.82</v>
      </c>
      <c r="J355" s="11">
        <v>9517</v>
      </c>
      <c r="K355" s="14">
        <v>0.40189999999999998</v>
      </c>
      <c r="L355" s="11">
        <v>8423</v>
      </c>
      <c r="M355" s="11">
        <v>90791</v>
      </c>
    </row>
    <row r="356" spans="1:13" outlineLevel="2" x14ac:dyDescent="0.2">
      <c r="A356" s="1">
        <v>113363807</v>
      </c>
      <c r="B356" s="1" t="s">
        <v>430</v>
      </c>
      <c r="C356" s="1">
        <v>113363603</v>
      </c>
      <c r="D356" s="1" t="s">
        <v>84</v>
      </c>
      <c r="E356" s="10">
        <v>61535</v>
      </c>
      <c r="F356" s="11">
        <v>51218</v>
      </c>
      <c r="G356" s="11">
        <v>10317</v>
      </c>
      <c r="H356" s="18">
        <v>97.42</v>
      </c>
      <c r="I356" s="12">
        <v>20.457999999999998</v>
      </c>
      <c r="J356" s="11">
        <v>8811</v>
      </c>
      <c r="K356" s="14">
        <v>0.42320000000000002</v>
      </c>
      <c r="L356" s="11">
        <v>8427</v>
      </c>
      <c r="M356" s="11">
        <v>72960</v>
      </c>
    </row>
    <row r="357" spans="1:13" outlineLevel="2" x14ac:dyDescent="0.2">
      <c r="A357" s="1">
        <v>113363807</v>
      </c>
      <c r="B357" s="1" t="s">
        <v>430</v>
      </c>
      <c r="C357" s="1">
        <v>113364002</v>
      </c>
      <c r="D357" s="1" t="s">
        <v>85</v>
      </c>
      <c r="E357" s="10">
        <v>116214</v>
      </c>
      <c r="F357" s="11">
        <v>96730</v>
      </c>
      <c r="G357" s="11">
        <v>19484</v>
      </c>
      <c r="H357" s="18">
        <v>111.244</v>
      </c>
      <c r="I357" s="12">
        <v>23.361000000000001</v>
      </c>
      <c r="J357" s="11">
        <v>8638</v>
      </c>
      <c r="K357" s="14">
        <v>0.69820000000000004</v>
      </c>
      <c r="L357" s="11">
        <v>8448</v>
      </c>
      <c r="M357" s="11">
        <v>137792</v>
      </c>
    </row>
    <row r="358" spans="1:13" outlineLevel="2" x14ac:dyDescent="0.2">
      <c r="A358" s="1">
        <v>113363807</v>
      </c>
      <c r="B358" s="1" t="s">
        <v>430</v>
      </c>
      <c r="C358" s="1">
        <v>113364403</v>
      </c>
      <c r="D358" s="1" t="s">
        <v>86</v>
      </c>
      <c r="E358" s="10">
        <v>66113</v>
      </c>
      <c r="F358" s="11">
        <v>55029</v>
      </c>
      <c r="G358" s="11">
        <v>11084</v>
      </c>
      <c r="H358" s="18">
        <v>115.819</v>
      </c>
      <c r="I358" s="12">
        <v>24.321000000000002</v>
      </c>
      <c r="J358" s="11">
        <v>8605</v>
      </c>
      <c r="K358" s="14">
        <v>0.38319999999999999</v>
      </c>
      <c r="L358" s="11">
        <v>8411</v>
      </c>
      <c r="M358" s="11">
        <v>78389</v>
      </c>
    </row>
    <row r="359" spans="1:13" outlineLevel="2" x14ac:dyDescent="0.2">
      <c r="A359" s="1">
        <v>113363807</v>
      </c>
      <c r="B359" s="1" t="s">
        <v>430</v>
      </c>
      <c r="C359" s="1">
        <v>113364503</v>
      </c>
      <c r="D359" s="1" t="s">
        <v>269</v>
      </c>
      <c r="E359" s="10">
        <v>37441</v>
      </c>
      <c r="F359" s="11">
        <v>31164</v>
      </c>
      <c r="G359" s="11">
        <v>6277</v>
      </c>
      <c r="H359" s="18">
        <v>71.260000000000005</v>
      </c>
      <c r="I359" s="12">
        <v>14.964</v>
      </c>
      <c r="J359" s="11">
        <v>7911</v>
      </c>
      <c r="K359" s="14">
        <v>0.375</v>
      </c>
      <c r="L359" s="11">
        <v>8423</v>
      </c>
      <c r="M359" s="11">
        <v>44393</v>
      </c>
    </row>
    <row r="360" spans="1:13" outlineLevel="2" x14ac:dyDescent="0.2">
      <c r="A360" s="1">
        <v>113363807</v>
      </c>
      <c r="B360" s="1" t="s">
        <v>430</v>
      </c>
      <c r="C360" s="1">
        <v>113365203</v>
      </c>
      <c r="D360" s="1" t="s">
        <v>87</v>
      </c>
      <c r="E360" s="10">
        <v>170702</v>
      </c>
      <c r="F360" s="11">
        <v>142083</v>
      </c>
      <c r="G360" s="11">
        <v>28619</v>
      </c>
      <c r="H360" s="18">
        <v>251.785</v>
      </c>
      <c r="I360" s="12">
        <v>52.874000000000002</v>
      </c>
      <c r="J360" s="11">
        <v>7922</v>
      </c>
      <c r="K360" s="14">
        <v>0.48320000000000002</v>
      </c>
      <c r="L360" s="11">
        <v>8414</v>
      </c>
      <c r="M360" s="11">
        <v>202397</v>
      </c>
    </row>
    <row r="361" spans="1:13" outlineLevel="2" x14ac:dyDescent="0.2">
      <c r="A361" s="1">
        <v>113363807</v>
      </c>
      <c r="B361" s="1" t="s">
        <v>430</v>
      </c>
      <c r="C361" s="1">
        <v>113365303</v>
      </c>
      <c r="D361" s="1" t="s">
        <v>88</v>
      </c>
      <c r="E361" s="10">
        <v>48419</v>
      </c>
      <c r="F361" s="11">
        <v>40301</v>
      </c>
      <c r="G361" s="11">
        <v>8118</v>
      </c>
      <c r="H361" s="18">
        <v>86.676000000000002</v>
      </c>
      <c r="I361" s="12">
        <v>18.201000000000001</v>
      </c>
      <c r="J361" s="11">
        <v>9536</v>
      </c>
      <c r="K361" s="14">
        <v>0.375</v>
      </c>
      <c r="L361" s="11">
        <v>8411</v>
      </c>
      <c r="M361" s="11">
        <v>57408</v>
      </c>
    </row>
    <row r="362" spans="1:13" outlineLevel="2" x14ac:dyDescent="0.2">
      <c r="A362" s="1">
        <v>113363807</v>
      </c>
      <c r="B362" s="1" t="s">
        <v>430</v>
      </c>
      <c r="C362" s="1">
        <v>113367003</v>
      </c>
      <c r="D362" s="1" t="s">
        <v>89</v>
      </c>
      <c r="E362" s="10">
        <v>119437</v>
      </c>
      <c r="F362" s="11">
        <v>99413</v>
      </c>
      <c r="G362" s="11">
        <v>20024</v>
      </c>
      <c r="H362" s="18">
        <v>192.21600000000001</v>
      </c>
      <c r="I362" s="12">
        <v>40.365000000000002</v>
      </c>
      <c r="J362" s="11">
        <v>7579</v>
      </c>
      <c r="K362" s="14">
        <v>0.46289999999999998</v>
      </c>
      <c r="L362" s="11">
        <v>8396</v>
      </c>
      <c r="M362" s="11">
        <v>141613</v>
      </c>
    </row>
    <row r="363" spans="1:13" outlineLevel="2" x14ac:dyDescent="0.2">
      <c r="A363" s="1">
        <v>113363807</v>
      </c>
      <c r="B363" s="1" t="s">
        <v>430</v>
      </c>
      <c r="C363" s="1">
        <v>113369003</v>
      </c>
      <c r="D363" s="1" t="s">
        <v>436</v>
      </c>
      <c r="E363" s="10">
        <v>93478</v>
      </c>
      <c r="F363" s="11">
        <v>77806</v>
      </c>
      <c r="G363" s="11">
        <v>15672</v>
      </c>
      <c r="H363" s="18">
        <v>133.185</v>
      </c>
      <c r="I363" s="12">
        <v>27.968</v>
      </c>
      <c r="J363" s="11">
        <v>8396</v>
      </c>
      <c r="K363" s="14">
        <v>0.47199999999999998</v>
      </c>
      <c r="L363" s="11">
        <v>8422</v>
      </c>
      <c r="M363" s="11">
        <v>110835</v>
      </c>
    </row>
    <row r="364" spans="1:13" outlineLevel="1" x14ac:dyDescent="0.2">
      <c r="B364" s="22" t="s">
        <v>430</v>
      </c>
      <c r="E364" s="23">
        <f>SUBTOTAL(9,E348:E363)</f>
        <v>1403263</v>
      </c>
      <c r="F364" s="24">
        <f>SUBTOTAL(9,F348:F363)</f>
        <v>1167998</v>
      </c>
      <c r="G364" s="24">
        <f>SUBTOTAL(9,G348:G363)</f>
        <v>235265</v>
      </c>
      <c r="H364" s="25"/>
      <c r="I364" s="26"/>
      <c r="J364" s="24"/>
      <c r="K364" s="27"/>
      <c r="L364" s="24"/>
      <c r="M364" s="24">
        <f>SUBTOTAL(9,M348:M363)</f>
        <v>1663808</v>
      </c>
    </row>
    <row r="365" spans="1:13" outlineLevel="2" x14ac:dyDescent="0.2">
      <c r="A365" s="1">
        <v>104374207</v>
      </c>
      <c r="B365" s="1" t="s">
        <v>437</v>
      </c>
      <c r="C365" s="1">
        <v>104372003</v>
      </c>
      <c r="D365" s="1" t="s">
        <v>438</v>
      </c>
      <c r="E365" s="10">
        <v>80379</v>
      </c>
      <c r="F365" s="11">
        <v>66903</v>
      </c>
      <c r="G365" s="11">
        <v>13476</v>
      </c>
      <c r="H365" s="18">
        <v>82.960999999999999</v>
      </c>
      <c r="I365" s="12">
        <v>17.420999999999999</v>
      </c>
      <c r="J365" s="11">
        <v>7842</v>
      </c>
      <c r="K365" s="14">
        <v>0.6976</v>
      </c>
      <c r="L365" s="11">
        <v>8414</v>
      </c>
      <c r="M365" s="11">
        <v>95303</v>
      </c>
    </row>
    <row r="366" spans="1:13" outlineLevel="2" x14ac:dyDescent="0.2">
      <c r="A366" s="1">
        <v>104374207</v>
      </c>
      <c r="B366" s="1" t="s">
        <v>437</v>
      </c>
      <c r="C366" s="1">
        <v>104374003</v>
      </c>
      <c r="D366" s="1" t="s">
        <v>12</v>
      </c>
      <c r="E366" s="10">
        <v>22612</v>
      </c>
      <c r="F366" s="11">
        <v>18821</v>
      </c>
      <c r="G366" s="11">
        <v>3791</v>
      </c>
      <c r="H366" s="18">
        <v>23.622</v>
      </c>
      <c r="I366" s="12">
        <v>4.96</v>
      </c>
      <c r="J366" s="11">
        <v>8051</v>
      </c>
      <c r="K366" s="14">
        <v>0.6714</v>
      </c>
      <c r="L366" s="11">
        <v>8396</v>
      </c>
      <c r="M366" s="11">
        <v>26811</v>
      </c>
    </row>
    <row r="367" spans="1:13" outlineLevel="2" x14ac:dyDescent="0.2">
      <c r="A367" s="1">
        <v>104374207</v>
      </c>
      <c r="B367" s="1" t="s">
        <v>437</v>
      </c>
      <c r="C367" s="1">
        <v>104375003</v>
      </c>
      <c r="D367" s="1" t="s">
        <v>14</v>
      </c>
      <c r="E367" s="10">
        <v>26293</v>
      </c>
      <c r="F367" s="11">
        <v>21885</v>
      </c>
      <c r="G367" s="11">
        <v>4408</v>
      </c>
      <c r="H367" s="18">
        <v>28.183</v>
      </c>
      <c r="I367" s="12">
        <v>5.9180000000000001</v>
      </c>
      <c r="J367" s="11">
        <v>8213</v>
      </c>
      <c r="K367" s="14">
        <v>0.64139999999999997</v>
      </c>
      <c r="L367" s="11">
        <v>8402</v>
      </c>
      <c r="M367" s="11">
        <v>31175</v>
      </c>
    </row>
    <row r="368" spans="1:13" outlineLevel="2" x14ac:dyDescent="0.2">
      <c r="A368" s="1">
        <v>104374207</v>
      </c>
      <c r="B368" s="1" t="s">
        <v>437</v>
      </c>
      <c r="C368" s="1">
        <v>104375203</v>
      </c>
      <c r="D368" s="1" t="s">
        <v>439</v>
      </c>
      <c r="E368" s="10">
        <v>19673</v>
      </c>
      <c r="F368" s="11">
        <v>16375</v>
      </c>
      <c r="G368" s="11">
        <v>3298</v>
      </c>
      <c r="H368" s="18">
        <v>33.055</v>
      </c>
      <c r="I368" s="12">
        <v>6.9409999999999998</v>
      </c>
      <c r="J368" s="11">
        <v>7821</v>
      </c>
      <c r="K368" s="14">
        <v>0.42970000000000003</v>
      </c>
      <c r="L368" s="11">
        <v>8419</v>
      </c>
      <c r="M368" s="11">
        <v>23326</v>
      </c>
    </row>
    <row r="369" spans="1:13" outlineLevel="2" x14ac:dyDescent="0.2">
      <c r="A369" s="1">
        <v>104374207</v>
      </c>
      <c r="B369" s="1" t="s">
        <v>437</v>
      </c>
      <c r="C369" s="1">
        <v>104375302</v>
      </c>
      <c r="D369" s="1" t="s">
        <v>440</v>
      </c>
      <c r="E369" s="10">
        <v>112385</v>
      </c>
      <c r="F369" s="11">
        <v>93543</v>
      </c>
      <c r="G369" s="11">
        <v>18842</v>
      </c>
      <c r="H369" s="18">
        <v>110</v>
      </c>
      <c r="I369" s="12">
        <v>23.1</v>
      </c>
      <c r="J369" s="11">
        <v>7104</v>
      </c>
      <c r="K369" s="14">
        <v>0.81200000000000006</v>
      </c>
      <c r="L369" s="11">
        <v>8424</v>
      </c>
      <c r="M369" s="11">
        <v>133251</v>
      </c>
    </row>
    <row r="370" spans="1:13" outlineLevel="2" x14ac:dyDescent="0.2">
      <c r="A370" s="1">
        <v>104374207</v>
      </c>
      <c r="B370" s="1" t="s">
        <v>437</v>
      </c>
      <c r="C370" s="1">
        <v>104376203</v>
      </c>
      <c r="D370" s="1" t="s">
        <v>441</v>
      </c>
      <c r="E370" s="10">
        <v>34803</v>
      </c>
      <c r="F370" s="11">
        <v>28968</v>
      </c>
      <c r="G370" s="11">
        <v>5835</v>
      </c>
      <c r="H370" s="18">
        <v>38.366</v>
      </c>
      <c r="I370" s="12">
        <v>8.0559999999999992</v>
      </c>
      <c r="J370" s="11">
        <v>7806</v>
      </c>
      <c r="K370" s="14">
        <v>0.65620000000000001</v>
      </c>
      <c r="L370" s="11">
        <v>8400</v>
      </c>
      <c r="M370" s="11">
        <v>41265</v>
      </c>
    </row>
    <row r="371" spans="1:13" outlineLevel="2" x14ac:dyDescent="0.2">
      <c r="A371" s="1">
        <v>104374207</v>
      </c>
      <c r="B371" s="1" t="s">
        <v>437</v>
      </c>
      <c r="C371" s="1">
        <v>104377003</v>
      </c>
      <c r="D371" s="1" t="s">
        <v>442</v>
      </c>
      <c r="E371" s="10">
        <v>23914</v>
      </c>
      <c r="F371" s="11">
        <v>19905</v>
      </c>
      <c r="G371" s="11">
        <v>4009</v>
      </c>
      <c r="H371" s="18">
        <v>25.233000000000001</v>
      </c>
      <c r="I371" s="12">
        <v>5.298</v>
      </c>
      <c r="J371" s="11">
        <v>7627</v>
      </c>
      <c r="K371" s="14">
        <v>0.70169999999999999</v>
      </c>
      <c r="L371" s="11">
        <v>8411</v>
      </c>
      <c r="M371" s="11">
        <v>28354</v>
      </c>
    </row>
    <row r="372" spans="1:13" outlineLevel="2" x14ac:dyDescent="0.2">
      <c r="A372" s="1">
        <v>104374207</v>
      </c>
      <c r="B372" s="1" t="s">
        <v>437</v>
      </c>
      <c r="C372" s="1">
        <v>104378003</v>
      </c>
      <c r="D372" s="1" t="s">
        <v>15</v>
      </c>
      <c r="E372" s="10">
        <v>26524</v>
      </c>
      <c r="F372" s="11">
        <v>22077</v>
      </c>
      <c r="G372" s="11">
        <v>4447</v>
      </c>
      <c r="H372" s="18">
        <v>32.915999999999997</v>
      </c>
      <c r="I372" s="12">
        <v>6.9119999999999999</v>
      </c>
      <c r="J372" s="11">
        <v>7939</v>
      </c>
      <c r="K372" s="14">
        <v>0.57310000000000005</v>
      </c>
      <c r="L372" s="11">
        <v>8404</v>
      </c>
      <c r="M372" s="11">
        <v>31448</v>
      </c>
    </row>
    <row r="373" spans="1:13" outlineLevel="1" x14ac:dyDescent="0.2">
      <c r="B373" s="22" t="s">
        <v>437</v>
      </c>
      <c r="E373" s="23">
        <f>SUBTOTAL(9,E365:E372)</f>
        <v>346583</v>
      </c>
      <c r="F373" s="24">
        <f>SUBTOTAL(9,F365:F372)</f>
        <v>288477</v>
      </c>
      <c r="G373" s="24">
        <f>SUBTOTAL(9,G365:G372)</f>
        <v>58106</v>
      </c>
      <c r="H373" s="25"/>
      <c r="I373" s="26"/>
      <c r="J373" s="24"/>
      <c r="K373" s="27"/>
      <c r="L373" s="24"/>
      <c r="M373" s="24">
        <f>SUBTOTAL(9,M365:M372)</f>
        <v>410933</v>
      </c>
    </row>
    <row r="374" spans="1:13" outlineLevel="2" x14ac:dyDescent="0.2">
      <c r="A374" s="1">
        <v>113384307</v>
      </c>
      <c r="B374" s="1" t="s">
        <v>443</v>
      </c>
      <c r="C374" s="1">
        <v>113380303</v>
      </c>
      <c r="D374" s="1" t="s">
        <v>444</v>
      </c>
      <c r="E374" s="10">
        <v>38997</v>
      </c>
      <c r="F374" s="11">
        <v>32459</v>
      </c>
      <c r="G374" s="11">
        <v>6538</v>
      </c>
      <c r="H374" s="18">
        <v>53.956000000000003</v>
      </c>
      <c r="I374" s="12">
        <v>11.33</v>
      </c>
      <c r="J374" s="11">
        <v>8027</v>
      </c>
      <c r="K374" s="14">
        <v>0.50839999999999996</v>
      </c>
      <c r="L374" s="11">
        <v>8414</v>
      </c>
      <c r="M374" s="11">
        <v>46237</v>
      </c>
    </row>
    <row r="375" spans="1:13" outlineLevel="2" x14ac:dyDescent="0.2">
      <c r="A375" s="1">
        <v>113384307</v>
      </c>
      <c r="B375" s="1" t="s">
        <v>443</v>
      </c>
      <c r="C375" s="1">
        <v>113381303</v>
      </c>
      <c r="D375" s="1" t="s">
        <v>90</v>
      </c>
      <c r="E375" s="10">
        <v>114862</v>
      </c>
      <c r="F375" s="11">
        <v>95605</v>
      </c>
      <c r="G375" s="11">
        <v>19257</v>
      </c>
      <c r="H375" s="18">
        <v>161.87299999999999</v>
      </c>
      <c r="I375" s="12">
        <v>33.993000000000002</v>
      </c>
      <c r="J375" s="11">
        <v>8596</v>
      </c>
      <c r="K375" s="14">
        <v>0.47610000000000002</v>
      </c>
      <c r="L375" s="11">
        <v>8415</v>
      </c>
      <c r="M375" s="11">
        <v>136189</v>
      </c>
    </row>
    <row r="376" spans="1:13" outlineLevel="2" x14ac:dyDescent="0.2">
      <c r="A376" s="1">
        <v>113384307</v>
      </c>
      <c r="B376" s="1" t="s">
        <v>443</v>
      </c>
      <c r="C376" s="1">
        <v>113382303</v>
      </c>
      <c r="D376" s="1" t="s">
        <v>92</v>
      </c>
      <c r="E376" s="10">
        <v>35714</v>
      </c>
      <c r="F376" s="11">
        <v>29726</v>
      </c>
      <c r="G376" s="11">
        <v>5988</v>
      </c>
      <c r="H376" s="18">
        <v>58.082000000000001</v>
      </c>
      <c r="I376" s="12">
        <v>12.196999999999999</v>
      </c>
      <c r="J376" s="11">
        <v>8188</v>
      </c>
      <c r="K376" s="14">
        <v>0.42399999999999999</v>
      </c>
      <c r="L376" s="11">
        <v>8410</v>
      </c>
      <c r="M376" s="11">
        <v>42344</v>
      </c>
    </row>
    <row r="377" spans="1:13" outlineLevel="2" x14ac:dyDescent="0.2">
      <c r="A377" s="1">
        <v>113384307</v>
      </c>
      <c r="B377" s="1" t="s">
        <v>443</v>
      </c>
      <c r="C377" s="1">
        <v>113384603</v>
      </c>
      <c r="D377" s="1" t="s">
        <v>445</v>
      </c>
      <c r="E377" s="10">
        <v>200804</v>
      </c>
      <c r="F377" s="11">
        <v>167138</v>
      </c>
      <c r="G377" s="11">
        <v>33666</v>
      </c>
      <c r="H377" s="18">
        <v>203.126</v>
      </c>
      <c r="I377" s="12">
        <v>42.655999999999999</v>
      </c>
      <c r="J377" s="11">
        <v>6768</v>
      </c>
      <c r="K377" s="14">
        <v>0.82469999999999999</v>
      </c>
      <c r="L377" s="11">
        <v>8440</v>
      </c>
      <c r="M377" s="11">
        <v>238087</v>
      </c>
    </row>
    <row r="378" spans="1:13" outlineLevel="2" x14ac:dyDescent="0.2">
      <c r="A378" s="1">
        <v>113384307</v>
      </c>
      <c r="B378" s="1" t="s">
        <v>443</v>
      </c>
      <c r="C378" s="1">
        <v>113385003</v>
      </c>
      <c r="D378" s="1" t="s">
        <v>93</v>
      </c>
      <c r="E378" s="10">
        <v>74473</v>
      </c>
      <c r="F378" s="11">
        <v>61987</v>
      </c>
      <c r="G378" s="11">
        <v>12486</v>
      </c>
      <c r="H378" s="18">
        <v>107.114</v>
      </c>
      <c r="I378" s="12">
        <v>22.492999999999999</v>
      </c>
      <c r="J378" s="11">
        <v>8275</v>
      </c>
      <c r="K378" s="14">
        <v>0.47439999999999999</v>
      </c>
      <c r="L378" s="11">
        <v>8399</v>
      </c>
      <c r="M378" s="11">
        <v>88300</v>
      </c>
    </row>
    <row r="379" spans="1:13" outlineLevel="2" x14ac:dyDescent="0.2">
      <c r="A379" s="1">
        <v>113384307</v>
      </c>
      <c r="B379" s="1" t="s">
        <v>443</v>
      </c>
      <c r="C379" s="1">
        <v>113385303</v>
      </c>
      <c r="D379" s="1" t="s">
        <v>446</v>
      </c>
      <c r="E379" s="10">
        <v>70029</v>
      </c>
      <c r="F379" s="11">
        <v>58288</v>
      </c>
      <c r="G379" s="11">
        <v>11741</v>
      </c>
      <c r="H379" s="18">
        <v>115.664</v>
      </c>
      <c r="I379" s="12">
        <v>24.289000000000001</v>
      </c>
      <c r="J379" s="11">
        <v>6934</v>
      </c>
      <c r="K379" s="14">
        <v>0.49299999999999999</v>
      </c>
      <c r="L379" s="11">
        <v>8417</v>
      </c>
      <c r="M379" s="11">
        <v>83031</v>
      </c>
    </row>
    <row r="380" spans="1:13" outlineLevel="1" x14ac:dyDescent="0.2">
      <c r="B380" s="22" t="s">
        <v>443</v>
      </c>
      <c r="E380" s="23">
        <f>SUBTOTAL(9,E374:E379)</f>
        <v>534879</v>
      </c>
      <c r="F380" s="24">
        <f>SUBTOTAL(9,F374:F379)</f>
        <v>445203</v>
      </c>
      <c r="G380" s="24">
        <f>SUBTOTAL(9,G374:G379)</f>
        <v>89676</v>
      </c>
      <c r="H380" s="25"/>
      <c r="I380" s="26"/>
      <c r="J380" s="24"/>
      <c r="K380" s="27"/>
      <c r="L380" s="24"/>
      <c r="M380" s="24">
        <f>SUBTOTAL(9,M374:M379)</f>
        <v>634188</v>
      </c>
    </row>
    <row r="381" spans="1:13" outlineLevel="2" x14ac:dyDescent="0.2">
      <c r="A381" s="1">
        <v>121393007</v>
      </c>
      <c r="B381" s="1" t="s">
        <v>447</v>
      </c>
      <c r="C381" s="1">
        <v>121390302</v>
      </c>
      <c r="D381" s="1" t="s">
        <v>448</v>
      </c>
      <c r="E381" s="10">
        <v>1395818</v>
      </c>
      <c r="F381" s="11">
        <v>1161801</v>
      </c>
      <c r="G381" s="11">
        <v>234017</v>
      </c>
      <c r="H381" s="18">
        <v>1296.19</v>
      </c>
      <c r="I381" s="12">
        <v>272.19900000000001</v>
      </c>
      <c r="J381" s="11">
        <v>7954</v>
      </c>
      <c r="K381" s="14">
        <v>0.76439999999999997</v>
      </c>
      <c r="L381" s="11">
        <v>8426</v>
      </c>
      <c r="M381" s="11">
        <v>1654981</v>
      </c>
    </row>
    <row r="382" spans="1:13" outlineLevel="2" x14ac:dyDescent="0.2">
      <c r="A382" s="1">
        <v>121393007</v>
      </c>
      <c r="B382" s="1" t="s">
        <v>447</v>
      </c>
      <c r="C382" s="1">
        <v>121391303</v>
      </c>
      <c r="D382" s="1" t="s">
        <v>449</v>
      </c>
      <c r="E382" s="10">
        <v>73806</v>
      </c>
      <c r="F382" s="11">
        <v>61432</v>
      </c>
      <c r="G382" s="11">
        <v>12374</v>
      </c>
      <c r="H382" s="18">
        <v>94.795000000000002</v>
      </c>
      <c r="I382" s="12">
        <v>19.905999999999999</v>
      </c>
      <c r="J382" s="11">
        <v>9859</v>
      </c>
      <c r="K382" s="14">
        <v>0.52129999999999999</v>
      </c>
      <c r="L382" s="11">
        <v>8433</v>
      </c>
      <c r="M382" s="11">
        <v>87509</v>
      </c>
    </row>
    <row r="383" spans="1:13" outlineLevel="2" x14ac:dyDescent="0.2">
      <c r="A383" s="1">
        <v>121393007</v>
      </c>
      <c r="B383" s="1" t="s">
        <v>447</v>
      </c>
      <c r="C383" s="1">
        <v>121392303</v>
      </c>
      <c r="D383" s="1" t="s">
        <v>450</v>
      </c>
      <c r="E383" s="10">
        <v>151654</v>
      </c>
      <c r="F383" s="11">
        <v>126228</v>
      </c>
      <c r="G383" s="11">
        <v>25426</v>
      </c>
      <c r="H383" s="18">
        <v>253.57499999999999</v>
      </c>
      <c r="I383" s="12">
        <v>53.25</v>
      </c>
      <c r="J383" s="11">
        <v>8951</v>
      </c>
      <c r="K383" s="14">
        <v>0.40079999999999999</v>
      </c>
      <c r="L383" s="11">
        <v>8425</v>
      </c>
      <c r="M383" s="11">
        <v>179811</v>
      </c>
    </row>
    <row r="384" spans="1:13" outlineLevel="2" x14ac:dyDescent="0.2">
      <c r="A384" s="1">
        <v>121393007</v>
      </c>
      <c r="B384" s="1" t="s">
        <v>447</v>
      </c>
      <c r="C384" s="1">
        <v>120484903</v>
      </c>
      <c r="D384" s="1" t="s">
        <v>212</v>
      </c>
      <c r="E384" s="10">
        <v>6344</v>
      </c>
      <c r="F384" s="11">
        <v>5280</v>
      </c>
      <c r="G384" s="11">
        <v>1064</v>
      </c>
      <c r="H384" s="18">
        <v>9.2629999999999999</v>
      </c>
      <c r="I384" s="12">
        <v>1.9450000000000001</v>
      </c>
      <c r="J384" s="11">
        <v>9148</v>
      </c>
      <c r="K384" s="14">
        <v>0.45910000000000001</v>
      </c>
      <c r="L384" s="11">
        <v>8424</v>
      </c>
      <c r="M384" s="11">
        <v>7522</v>
      </c>
    </row>
    <row r="385" spans="1:13" outlineLevel="2" x14ac:dyDescent="0.2">
      <c r="A385" s="1">
        <v>121393007</v>
      </c>
      <c r="B385" s="1" t="s">
        <v>447</v>
      </c>
      <c r="C385" s="1">
        <v>121394503</v>
      </c>
      <c r="D385" s="1" t="s">
        <v>451</v>
      </c>
      <c r="E385" s="10">
        <v>102399</v>
      </c>
      <c r="F385" s="11">
        <v>85231</v>
      </c>
      <c r="G385" s="11">
        <v>17168</v>
      </c>
      <c r="H385" s="18">
        <v>115.08499999999999</v>
      </c>
      <c r="I385" s="12">
        <v>24.167000000000002</v>
      </c>
      <c r="J385" s="11">
        <v>9341</v>
      </c>
      <c r="K385" s="14">
        <v>0.59509999999999996</v>
      </c>
      <c r="L385" s="11">
        <v>8442</v>
      </c>
      <c r="M385" s="11">
        <v>121411</v>
      </c>
    </row>
    <row r="386" spans="1:13" outlineLevel="2" x14ac:dyDescent="0.2">
      <c r="A386" s="1">
        <v>121393007</v>
      </c>
      <c r="B386" s="1" t="s">
        <v>447</v>
      </c>
      <c r="C386" s="1">
        <v>121394603</v>
      </c>
      <c r="D386" s="1" t="s">
        <v>452</v>
      </c>
      <c r="E386" s="10">
        <v>78868</v>
      </c>
      <c r="F386" s="11">
        <v>65645</v>
      </c>
      <c r="G386" s="11">
        <v>13223</v>
      </c>
      <c r="H386" s="18">
        <v>126.52</v>
      </c>
      <c r="I386" s="12">
        <v>26.568999999999999</v>
      </c>
      <c r="J386" s="11">
        <v>9530</v>
      </c>
      <c r="K386" s="14">
        <v>0.41770000000000002</v>
      </c>
      <c r="L386" s="11">
        <v>8426</v>
      </c>
      <c r="M386" s="11">
        <v>93511</v>
      </c>
    </row>
    <row r="387" spans="1:13" outlineLevel="2" x14ac:dyDescent="0.2">
      <c r="A387" s="1">
        <v>121393007</v>
      </c>
      <c r="B387" s="1" t="s">
        <v>447</v>
      </c>
      <c r="C387" s="1">
        <v>121395103</v>
      </c>
      <c r="D387" s="1" t="s">
        <v>383</v>
      </c>
      <c r="E387" s="10">
        <v>188000</v>
      </c>
      <c r="F387" s="11">
        <v>156481</v>
      </c>
      <c r="G387" s="11">
        <v>31519</v>
      </c>
      <c r="H387" s="18">
        <v>336.61099999999999</v>
      </c>
      <c r="I387" s="12">
        <v>70.688000000000002</v>
      </c>
      <c r="J387" s="11">
        <v>9279</v>
      </c>
      <c r="K387" s="14">
        <v>0.375</v>
      </c>
      <c r="L387" s="11">
        <v>8409</v>
      </c>
      <c r="M387" s="11">
        <v>222906</v>
      </c>
    </row>
    <row r="388" spans="1:13" outlineLevel="2" x14ac:dyDescent="0.2">
      <c r="A388" s="1">
        <v>121393007</v>
      </c>
      <c r="B388" s="1" t="s">
        <v>447</v>
      </c>
      <c r="C388" s="1">
        <v>121395603</v>
      </c>
      <c r="D388" s="1" t="s">
        <v>453</v>
      </c>
      <c r="E388" s="10">
        <v>38973</v>
      </c>
      <c r="F388" s="11">
        <v>32439</v>
      </c>
      <c r="G388" s="11">
        <v>6534</v>
      </c>
      <c r="H388" s="18">
        <v>69.619</v>
      </c>
      <c r="I388" s="12">
        <v>14.619</v>
      </c>
      <c r="J388" s="11">
        <v>11086</v>
      </c>
      <c r="K388" s="14">
        <v>0.375</v>
      </c>
      <c r="L388" s="11">
        <v>8429</v>
      </c>
      <c r="M388" s="11">
        <v>46209</v>
      </c>
    </row>
    <row r="389" spans="1:13" outlineLevel="2" x14ac:dyDescent="0.2">
      <c r="A389" s="1">
        <v>121393007</v>
      </c>
      <c r="B389" s="1" t="s">
        <v>447</v>
      </c>
      <c r="C389" s="1">
        <v>121395703</v>
      </c>
      <c r="D389" s="1" t="s">
        <v>454</v>
      </c>
      <c r="E389" s="10">
        <v>61843</v>
      </c>
      <c r="F389" s="11">
        <v>51475</v>
      </c>
      <c r="G389" s="11">
        <v>10368</v>
      </c>
      <c r="H389" s="18">
        <v>110.624</v>
      </c>
      <c r="I389" s="12">
        <v>23.231000000000002</v>
      </c>
      <c r="J389" s="11">
        <v>10621</v>
      </c>
      <c r="K389" s="14">
        <v>0.375</v>
      </c>
      <c r="L389" s="11">
        <v>8417</v>
      </c>
      <c r="M389" s="11">
        <v>73326</v>
      </c>
    </row>
    <row r="390" spans="1:13" outlineLevel="2" x14ac:dyDescent="0.2">
      <c r="A390" s="1">
        <v>121393007</v>
      </c>
      <c r="B390" s="1" t="s">
        <v>447</v>
      </c>
      <c r="C390" s="1">
        <v>121397803</v>
      </c>
      <c r="D390" s="1" t="s">
        <v>455</v>
      </c>
      <c r="E390" s="10">
        <v>169273</v>
      </c>
      <c r="F390" s="11">
        <v>140893</v>
      </c>
      <c r="G390" s="11">
        <v>28380</v>
      </c>
      <c r="H390" s="18">
        <v>226.02099999999999</v>
      </c>
      <c r="I390" s="12">
        <v>47.463999999999999</v>
      </c>
      <c r="J390" s="11">
        <v>7923</v>
      </c>
      <c r="K390" s="14">
        <v>0.53369999999999995</v>
      </c>
      <c r="L390" s="11">
        <v>8425</v>
      </c>
      <c r="M390" s="11">
        <v>200702</v>
      </c>
    </row>
    <row r="391" spans="1:13" outlineLevel="1" x14ac:dyDescent="0.2">
      <c r="B391" s="22" t="s">
        <v>447</v>
      </c>
      <c r="E391" s="23">
        <f>SUBTOTAL(9,E381:E390)</f>
        <v>2266978</v>
      </c>
      <c r="F391" s="24">
        <f>SUBTOTAL(9,F381:F390)</f>
        <v>1886905</v>
      </c>
      <c r="G391" s="24">
        <f>SUBTOTAL(9,G381:G390)</f>
        <v>380073</v>
      </c>
      <c r="H391" s="25"/>
      <c r="I391" s="26"/>
      <c r="J391" s="24"/>
      <c r="K391" s="27"/>
      <c r="L391" s="24"/>
      <c r="M391" s="24">
        <f>SUBTOTAL(9,M381:M390)</f>
        <v>2687888</v>
      </c>
    </row>
    <row r="392" spans="1:13" outlineLevel="2" x14ac:dyDescent="0.2">
      <c r="A392" s="1">
        <v>128034607</v>
      </c>
      <c r="B392" s="1" t="s">
        <v>456</v>
      </c>
      <c r="C392" s="1">
        <v>128030603</v>
      </c>
      <c r="D392" s="1" t="s">
        <v>457</v>
      </c>
      <c r="E392" s="10">
        <v>56861</v>
      </c>
      <c r="F392" s="11">
        <v>47328</v>
      </c>
      <c r="G392" s="11">
        <v>9533</v>
      </c>
      <c r="H392" s="18">
        <v>51.670999999999999</v>
      </c>
      <c r="I392" s="12">
        <v>10.85</v>
      </c>
      <c r="J392" s="11">
        <v>9169</v>
      </c>
      <c r="K392" s="14">
        <v>0.73570000000000002</v>
      </c>
      <c r="L392" s="11">
        <v>8446</v>
      </c>
      <c r="M392" s="11">
        <v>67419</v>
      </c>
    </row>
    <row r="393" spans="1:13" outlineLevel="2" x14ac:dyDescent="0.2">
      <c r="A393" s="1">
        <v>128034607</v>
      </c>
      <c r="B393" s="1" t="s">
        <v>456</v>
      </c>
      <c r="C393" s="1">
        <v>128030852</v>
      </c>
      <c r="D393" s="1" t="s">
        <v>458</v>
      </c>
      <c r="E393" s="10">
        <v>395001</v>
      </c>
      <c r="F393" s="11">
        <v>328777</v>
      </c>
      <c r="G393" s="11">
        <v>66224</v>
      </c>
      <c r="H393" s="18">
        <v>397.60300000000001</v>
      </c>
      <c r="I393" s="12">
        <v>83.495999999999995</v>
      </c>
      <c r="J393" s="11">
        <v>9335</v>
      </c>
      <c r="K393" s="14">
        <v>0.6653</v>
      </c>
      <c r="L393" s="11">
        <v>8431</v>
      </c>
      <c r="M393" s="11">
        <v>468341</v>
      </c>
    </row>
    <row r="394" spans="1:13" outlineLevel="2" x14ac:dyDescent="0.2">
      <c r="A394" s="1">
        <v>128034607</v>
      </c>
      <c r="B394" s="1" t="s">
        <v>456</v>
      </c>
      <c r="C394" s="1">
        <v>128033053</v>
      </c>
      <c r="D394" s="1" t="s">
        <v>459</v>
      </c>
      <c r="E394" s="10">
        <v>35896</v>
      </c>
      <c r="F394" s="11">
        <v>29878</v>
      </c>
      <c r="G394" s="11">
        <v>6018</v>
      </c>
      <c r="H394" s="18">
        <v>43.082999999999998</v>
      </c>
      <c r="I394" s="12">
        <v>9.0470000000000006</v>
      </c>
      <c r="J394" s="11">
        <v>7936</v>
      </c>
      <c r="K394" s="14">
        <v>0.59279999999999999</v>
      </c>
      <c r="L394" s="11">
        <v>8423</v>
      </c>
      <c r="M394" s="11">
        <v>42561</v>
      </c>
    </row>
    <row r="395" spans="1:13" outlineLevel="2" x14ac:dyDescent="0.2">
      <c r="A395" s="1">
        <v>128034607</v>
      </c>
      <c r="B395" s="1" t="s">
        <v>456</v>
      </c>
      <c r="C395" s="1">
        <v>128034503</v>
      </c>
      <c r="D395" s="1" t="s">
        <v>460</v>
      </c>
      <c r="E395" s="10">
        <v>53718</v>
      </c>
      <c r="F395" s="11">
        <v>44712</v>
      </c>
      <c r="G395" s="11">
        <v>9006</v>
      </c>
      <c r="H395" s="18">
        <v>52.276000000000003</v>
      </c>
      <c r="I395" s="12">
        <v>10.977</v>
      </c>
      <c r="J395" s="11">
        <v>9766</v>
      </c>
      <c r="K395" s="14">
        <v>0.6865</v>
      </c>
      <c r="L395" s="11">
        <v>8452</v>
      </c>
      <c r="M395" s="11">
        <v>63692</v>
      </c>
    </row>
    <row r="396" spans="1:13" outlineLevel="1" x14ac:dyDescent="0.2">
      <c r="B396" s="22" t="s">
        <v>456</v>
      </c>
      <c r="E396" s="23">
        <f>SUBTOTAL(9,E392:E395)</f>
        <v>541476</v>
      </c>
      <c r="F396" s="24">
        <f>SUBTOTAL(9,F392:F395)</f>
        <v>450695</v>
      </c>
      <c r="G396" s="24">
        <f>SUBTOTAL(9,G392:G395)</f>
        <v>90781</v>
      </c>
      <c r="H396" s="25"/>
      <c r="I396" s="26"/>
      <c r="J396" s="24"/>
      <c r="K396" s="27"/>
      <c r="L396" s="24"/>
      <c r="M396" s="24">
        <f>SUBTOTAL(9,M392:M395)</f>
        <v>642013</v>
      </c>
    </row>
    <row r="397" spans="1:13" outlineLevel="2" x14ac:dyDescent="0.2">
      <c r="A397" s="1">
        <v>117414807</v>
      </c>
      <c r="B397" s="1" t="s">
        <v>461</v>
      </c>
      <c r="C397" s="1">
        <v>117412003</v>
      </c>
      <c r="D397" s="1" t="s">
        <v>462</v>
      </c>
      <c r="E397" s="10">
        <v>86993</v>
      </c>
      <c r="F397" s="11">
        <v>72408</v>
      </c>
      <c r="G397" s="11">
        <v>14585</v>
      </c>
      <c r="H397" s="18">
        <v>106.744</v>
      </c>
      <c r="I397" s="12">
        <v>22.416</v>
      </c>
      <c r="J397" s="11">
        <v>7210</v>
      </c>
      <c r="K397" s="14">
        <v>0.63819999999999999</v>
      </c>
      <c r="L397" s="11">
        <v>8405</v>
      </c>
      <c r="M397" s="11">
        <v>103145</v>
      </c>
    </row>
    <row r="398" spans="1:13" outlineLevel="2" x14ac:dyDescent="0.2">
      <c r="A398" s="1">
        <v>117414807</v>
      </c>
      <c r="B398" s="1" t="s">
        <v>461</v>
      </c>
      <c r="C398" s="1">
        <v>117414203</v>
      </c>
      <c r="D398" s="1" t="s">
        <v>463</v>
      </c>
      <c r="E398" s="10">
        <v>27848</v>
      </c>
      <c r="F398" s="11">
        <v>23179</v>
      </c>
      <c r="G398" s="11">
        <v>4669</v>
      </c>
      <c r="H398" s="18">
        <v>47.204999999999998</v>
      </c>
      <c r="I398" s="12">
        <v>9.9130000000000003</v>
      </c>
      <c r="J398" s="11">
        <v>7775</v>
      </c>
      <c r="K398" s="14">
        <v>0.4284</v>
      </c>
      <c r="L398" s="11">
        <v>8418</v>
      </c>
      <c r="M398" s="11">
        <v>33018</v>
      </c>
    </row>
    <row r="399" spans="1:13" outlineLevel="2" x14ac:dyDescent="0.2">
      <c r="A399" s="1">
        <v>117414807</v>
      </c>
      <c r="B399" s="1" t="s">
        <v>461</v>
      </c>
      <c r="C399" s="1">
        <v>117415103</v>
      </c>
      <c r="D399" s="1" t="s">
        <v>464</v>
      </c>
      <c r="E399" s="10">
        <v>31826</v>
      </c>
      <c r="F399" s="11">
        <v>26490</v>
      </c>
      <c r="G399" s="11">
        <v>5336</v>
      </c>
      <c r="H399" s="18">
        <v>40.710999999999999</v>
      </c>
      <c r="I399" s="12">
        <v>8.5489999999999995</v>
      </c>
      <c r="J399" s="11">
        <v>8043</v>
      </c>
      <c r="K399" s="14">
        <v>0.54879999999999995</v>
      </c>
      <c r="L399" s="11">
        <v>8414</v>
      </c>
      <c r="M399" s="11">
        <v>37735</v>
      </c>
    </row>
    <row r="400" spans="1:13" outlineLevel="2" x14ac:dyDescent="0.2">
      <c r="A400" s="1">
        <v>117414807</v>
      </c>
      <c r="B400" s="1" t="s">
        <v>461</v>
      </c>
      <c r="C400" s="1">
        <v>117415303</v>
      </c>
      <c r="D400" s="1" t="s">
        <v>465</v>
      </c>
      <c r="E400" s="10">
        <v>51452</v>
      </c>
      <c r="F400" s="11">
        <v>42826</v>
      </c>
      <c r="G400" s="11">
        <v>8626</v>
      </c>
      <c r="H400" s="18">
        <v>64.683000000000007</v>
      </c>
      <c r="I400" s="12">
        <v>13.583</v>
      </c>
      <c r="J400" s="11">
        <v>8919</v>
      </c>
      <c r="K400" s="14">
        <v>0.53359999999999996</v>
      </c>
      <c r="L400" s="11">
        <v>8417</v>
      </c>
      <c r="M400" s="11">
        <v>61005</v>
      </c>
    </row>
    <row r="401" spans="1:13" outlineLevel="2" x14ac:dyDescent="0.2">
      <c r="A401" s="1">
        <v>117414807</v>
      </c>
      <c r="B401" s="1" t="s">
        <v>461</v>
      </c>
      <c r="C401" s="1">
        <v>116498003</v>
      </c>
      <c r="D401" s="1" t="s">
        <v>466</v>
      </c>
      <c r="E401" s="10">
        <v>39905</v>
      </c>
      <c r="F401" s="11">
        <v>33215</v>
      </c>
      <c r="G401" s="11">
        <v>6690</v>
      </c>
      <c r="H401" s="18">
        <v>50.7</v>
      </c>
      <c r="I401" s="12">
        <v>10.647</v>
      </c>
      <c r="J401" s="11">
        <v>7504</v>
      </c>
      <c r="K401" s="14">
        <v>0.59219999999999995</v>
      </c>
      <c r="L401" s="11">
        <v>8403</v>
      </c>
      <c r="M401" s="11">
        <v>47314</v>
      </c>
    </row>
    <row r="402" spans="1:13" outlineLevel="1" x14ac:dyDescent="0.2">
      <c r="B402" s="22" t="s">
        <v>461</v>
      </c>
      <c r="E402" s="23">
        <f>SUBTOTAL(9,E397:E401)</f>
        <v>238024</v>
      </c>
      <c r="F402" s="24">
        <f>SUBTOTAL(9,F397:F401)</f>
        <v>198118</v>
      </c>
      <c r="G402" s="24">
        <f>SUBTOTAL(9,G397:G401)</f>
        <v>39906</v>
      </c>
      <c r="H402" s="25"/>
      <c r="I402" s="26"/>
      <c r="J402" s="24"/>
      <c r="K402" s="27"/>
      <c r="L402" s="24"/>
      <c r="M402" s="24">
        <f>SUBTOTAL(9,M397:M401)</f>
        <v>282217</v>
      </c>
    </row>
    <row r="403" spans="1:13" outlineLevel="2" x14ac:dyDescent="0.2">
      <c r="A403" s="1">
        <v>103026037</v>
      </c>
      <c r="B403" s="1" t="s">
        <v>467</v>
      </c>
      <c r="C403" s="1">
        <v>103026002</v>
      </c>
      <c r="D403" s="1" t="s">
        <v>468</v>
      </c>
      <c r="E403" s="10">
        <v>316245</v>
      </c>
      <c r="F403" s="11">
        <v>263225</v>
      </c>
      <c r="G403" s="11">
        <v>53020</v>
      </c>
      <c r="H403" s="18">
        <v>282.86900000000003</v>
      </c>
      <c r="I403" s="12">
        <v>59.402000000000001</v>
      </c>
      <c r="J403" s="11">
        <v>8101</v>
      </c>
      <c r="K403" s="14">
        <v>0.7792</v>
      </c>
      <c r="L403" s="11">
        <v>8433</v>
      </c>
      <c r="M403" s="11">
        <v>374963</v>
      </c>
    </row>
    <row r="404" spans="1:13" outlineLevel="1" x14ac:dyDescent="0.2">
      <c r="B404" s="22" t="s">
        <v>467</v>
      </c>
      <c r="E404" s="23">
        <f>SUBTOTAL(9,E403:E403)</f>
        <v>316245</v>
      </c>
      <c r="F404" s="24">
        <f>SUBTOTAL(9,F403:F403)</f>
        <v>263225</v>
      </c>
      <c r="G404" s="24">
        <f>SUBTOTAL(9,G403:G403)</f>
        <v>53020</v>
      </c>
      <c r="H404" s="25"/>
      <c r="I404" s="26"/>
      <c r="J404" s="24"/>
      <c r="K404" s="27"/>
      <c r="L404" s="24"/>
      <c r="M404" s="24">
        <f>SUBTOTAL(9,M403:M403)</f>
        <v>374963</v>
      </c>
    </row>
    <row r="405" spans="1:13" outlineLevel="2" x14ac:dyDescent="0.2">
      <c r="A405" s="1">
        <v>104435107</v>
      </c>
      <c r="B405" s="1" t="s">
        <v>469</v>
      </c>
      <c r="C405" s="1">
        <v>104431304</v>
      </c>
      <c r="D405" s="1" t="s">
        <v>470</v>
      </c>
      <c r="E405" s="10">
        <v>25105</v>
      </c>
      <c r="F405" s="11">
        <v>20896</v>
      </c>
      <c r="G405" s="11">
        <v>4209</v>
      </c>
      <c r="H405" s="18">
        <v>27.187999999999999</v>
      </c>
      <c r="I405" s="12">
        <v>5.7089999999999996</v>
      </c>
      <c r="J405" s="11">
        <v>10063</v>
      </c>
      <c r="K405" s="14">
        <v>0.62070000000000003</v>
      </c>
      <c r="L405" s="11">
        <v>8400</v>
      </c>
      <c r="M405" s="11">
        <v>29766</v>
      </c>
    </row>
    <row r="406" spans="1:13" outlineLevel="2" x14ac:dyDescent="0.2">
      <c r="A406" s="1">
        <v>104435107</v>
      </c>
      <c r="B406" s="1" t="s">
        <v>469</v>
      </c>
      <c r="C406" s="1">
        <v>104432503</v>
      </c>
      <c r="D406" s="1" t="s">
        <v>471</v>
      </c>
      <c r="E406" s="10">
        <v>15395</v>
      </c>
      <c r="F406" s="11">
        <v>12814</v>
      </c>
      <c r="G406" s="11">
        <v>2581</v>
      </c>
      <c r="H406" s="18">
        <v>12.416</v>
      </c>
      <c r="I406" s="12">
        <v>2.6070000000000002</v>
      </c>
      <c r="J406" s="11">
        <v>10050</v>
      </c>
      <c r="K406" s="14">
        <v>0.82589999999999997</v>
      </c>
      <c r="L406" s="11">
        <v>8478</v>
      </c>
      <c r="M406" s="11">
        <v>18254</v>
      </c>
    </row>
    <row r="407" spans="1:13" outlineLevel="2" x14ac:dyDescent="0.2">
      <c r="A407" s="1">
        <v>104435107</v>
      </c>
      <c r="B407" s="1" t="s">
        <v>469</v>
      </c>
      <c r="C407" s="1">
        <v>104432803</v>
      </c>
      <c r="D407" s="1" t="s">
        <v>472</v>
      </c>
      <c r="E407" s="10">
        <v>37742</v>
      </c>
      <c r="F407" s="11">
        <v>31414</v>
      </c>
      <c r="G407" s="11">
        <v>6328</v>
      </c>
      <c r="H407" s="18">
        <v>44.1</v>
      </c>
      <c r="I407" s="12">
        <v>9.2609999999999992</v>
      </c>
      <c r="J407" s="11">
        <v>6889</v>
      </c>
      <c r="K407" s="14">
        <v>0.70140000000000002</v>
      </c>
      <c r="L407" s="11">
        <v>8414</v>
      </c>
      <c r="M407" s="11">
        <v>44749</v>
      </c>
    </row>
    <row r="408" spans="1:13" outlineLevel="2" x14ac:dyDescent="0.2">
      <c r="A408" s="1">
        <v>104435107</v>
      </c>
      <c r="B408" s="1" t="s">
        <v>469</v>
      </c>
      <c r="C408" s="1">
        <v>104432903</v>
      </c>
      <c r="D408" s="1" t="s">
        <v>16</v>
      </c>
      <c r="E408" s="10">
        <v>44012</v>
      </c>
      <c r="F408" s="11">
        <v>36633</v>
      </c>
      <c r="G408" s="11">
        <v>7379</v>
      </c>
      <c r="H408" s="18">
        <v>60.043999999999997</v>
      </c>
      <c r="I408" s="12">
        <v>12.609</v>
      </c>
      <c r="J408" s="11">
        <v>6827</v>
      </c>
      <c r="K408" s="14">
        <v>0.60619999999999996</v>
      </c>
      <c r="L408" s="11">
        <v>8409</v>
      </c>
      <c r="M408" s="11">
        <v>52183</v>
      </c>
    </row>
    <row r="409" spans="1:13" outlineLevel="2" x14ac:dyDescent="0.2">
      <c r="A409" s="1">
        <v>104435107</v>
      </c>
      <c r="B409" s="1" t="s">
        <v>469</v>
      </c>
      <c r="C409" s="1">
        <v>104433303</v>
      </c>
      <c r="D409" s="1" t="s">
        <v>473</v>
      </c>
      <c r="E409" s="10">
        <v>31528</v>
      </c>
      <c r="F409" s="11">
        <v>26242</v>
      </c>
      <c r="G409" s="11">
        <v>5286</v>
      </c>
      <c r="H409" s="18">
        <v>42.332999999999998</v>
      </c>
      <c r="I409" s="12">
        <v>8.8889999999999993</v>
      </c>
      <c r="J409" s="11">
        <v>8164</v>
      </c>
      <c r="K409" s="14">
        <v>0.5151</v>
      </c>
      <c r="L409" s="11">
        <v>8415</v>
      </c>
      <c r="M409" s="11">
        <v>37381</v>
      </c>
    </row>
    <row r="410" spans="1:13" outlineLevel="2" x14ac:dyDescent="0.2">
      <c r="A410" s="1">
        <v>104435107</v>
      </c>
      <c r="B410" s="1" t="s">
        <v>469</v>
      </c>
      <c r="C410" s="1">
        <v>104433604</v>
      </c>
      <c r="D410" s="1" t="s">
        <v>474</v>
      </c>
      <c r="E410" s="10">
        <v>23702</v>
      </c>
      <c r="F410" s="11">
        <v>19728</v>
      </c>
      <c r="G410" s="11">
        <v>3974</v>
      </c>
      <c r="H410" s="18">
        <v>25.082999999999998</v>
      </c>
      <c r="I410" s="12">
        <v>5.2670000000000003</v>
      </c>
      <c r="J410" s="11">
        <v>8575</v>
      </c>
      <c r="K410" s="14">
        <v>0.63519999999999999</v>
      </c>
      <c r="L410" s="11">
        <v>8400</v>
      </c>
      <c r="M410" s="11">
        <v>28103</v>
      </c>
    </row>
    <row r="411" spans="1:13" outlineLevel="2" x14ac:dyDescent="0.2">
      <c r="A411" s="1">
        <v>104435107</v>
      </c>
      <c r="B411" s="1" t="s">
        <v>469</v>
      </c>
      <c r="C411" s="1">
        <v>104433903</v>
      </c>
      <c r="D411" s="1" t="s">
        <v>475</v>
      </c>
      <c r="E411" s="10">
        <v>44748</v>
      </c>
      <c r="F411" s="11">
        <v>37246</v>
      </c>
      <c r="G411" s="11">
        <v>7502</v>
      </c>
      <c r="H411" s="18">
        <v>48.488</v>
      </c>
      <c r="I411" s="12">
        <v>10.182</v>
      </c>
      <c r="J411" s="11">
        <v>8142</v>
      </c>
      <c r="K411" s="14">
        <v>0.64</v>
      </c>
      <c r="L411" s="11">
        <v>8389</v>
      </c>
      <c r="M411" s="11">
        <v>53057</v>
      </c>
    </row>
    <row r="412" spans="1:13" outlineLevel="2" x14ac:dyDescent="0.2">
      <c r="A412" s="1">
        <v>104435107</v>
      </c>
      <c r="B412" s="1" t="s">
        <v>469</v>
      </c>
      <c r="C412" s="1">
        <v>101264003</v>
      </c>
      <c r="D412" s="1" t="s">
        <v>373</v>
      </c>
      <c r="E412" s="10">
        <v>64</v>
      </c>
      <c r="F412" s="11">
        <v>53</v>
      </c>
      <c r="G412" s="11">
        <v>11</v>
      </c>
      <c r="H412" s="18">
        <v>7.1999999999999995E-2</v>
      </c>
      <c r="I412" s="12">
        <v>1.4999999999999999E-2</v>
      </c>
      <c r="J412" s="11">
        <v>7663</v>
      </c>
      <c r="K412" s="14">
        <v>0.65580000000000005</v>
      </c>
      <c r="L412" s="11">
        <v>8409</v>
      </c>
      <c r="M412" s="11">
        <v>75</v>
      </c>
    </row>
    <row r="413" spans="1:13" outlineLevel="2" x14ac:dyDescent="0.2">
      <c r="A413" s="1">
        <v>104435107</v>
      </c>
      <c r="B413" s="1" t="s">
        <v>469</v>
      </c>
      <c r="C413" s="1">
        <v>104374003</v>
      </c>
      <c r="D413" s="1" t="s">
        <v>12</v>
      </c>
      <c r="E413" s="10">
        <v>957</v>
      </c>
      <c r="F413" s="11">
        <v>797</v>
      </c>
      <c r="G413" s="11">
        <v>160</v>
      </c>
      <c r="H413" s="18">
        <v>1</v>
      </c>
      <c r="I413" s="12">
        <v>0.21</v>
      </c>
      <c r="J413" s="11">
        <v>8051</v>
      </c>
      <c r="K413" s="14">
        <v>0.6714</v>
      </c>
      <c r="L413" s="11">
        <v>8396</v>
      </c>
      <c r="M413" s="11">
        <v>1135</v>
      </c>
    </row>
    <row r="414" spans="1:13" outlineLevel="2" x14ac:dyDescent="0.2">
      <c r="A414" s="1">
        <v>104435107</v>
      </c>
      <c r="B414" s="1" t="s">
        <v>469</v>
      </c>
      <c r="C414" s="1">
        <v>104435003</v>
      </c>
      <c r="D414" s="1" t="s">
        <v>476</v>
      </c>
      <c r="E414" s="10">
        <v>38261</v>
      </c>
      <c r="F414" s="11">
        <v>31846</v>
      </c>
      <c r="G414" s="11">
        <v>6415</v>
      </c>
      <c r="H414" s="18">
        <v>50.460999999999999</v>
      </c>
      <c r="I414" s="12">
        <v>10.596</v>
      </c>
      <c r="J414" s="11">
        <v>6966</v>
      </c>
      <c r="K414" s="14">
        <v>0.61460000000000004</v>
      </c>
      <c r="L414" s="11">
        <v>8405</v>
      </c>
      <c r="M414" s="11">
        <v>45365</v>
      </c>
    </row>
    <row r="415" spans="1:13" outlineLevel="2" x14ac:dyDescent="0.2">
      <c r="A415" s="1">
        <v>104435107</v>
      </c>
      <c r="B415" s="1" t="s">
        <v>469</v>
      </c>
      <c r="C415" s="1">
        <v>104435303</v>
      </c>
      <c r="D415" s="1" t="s">
        <v>477</v>
      </c>
      <c r="E415" s="10">
        <v>67005</v>
      </c>
      <c r="F415" s="11">
        <v>55771</v>
      </c>
      <c r="G415" s="11">
        <v>11234</v>
      </c>
      <c r="H415" s="18">
        <v>66.149000000000001</v>
      </c>
      <c r="I415" s="12">
        <v>13.891</v>
      </c>
      <c r="J415" s="11">
        <v>9087</v>
      </c>
      <c r="K415" s="14">
        <v>0.67979999999999996</v>
      </c>
      <c r="L415" s="11">
        <v>8413</v>
      </c>
      <c r="M415" s="11">
        <v>79445</v>
      </c>
    </row>
    <row r="416" spans="1:13" outlineLevel="2" x14ac:dyDescent="0.2">
      <c r="A416" s="1">
        <v>104435107</v>
      </c>
      <c r="B416" s="1" t="s">
        <v>469</v>
      </c>
      <c r="C416" s="1">
        <v>104435603</v>
      </c>
      <c r="D416" s="1" t="s">
        <v>478</v>
      </c>
      <c r="E416" s="10">
        <v>28667</v>
      </c>
      <c r="F416" s="11">
        <v>23861</v>
      </c>
      <c r="G416" s="11">
        <v>4806</v>
      </c>
      <c r="H416" s="18">
        <v>26.294</v>
      </c>
      <c r="I416" s="12">
        <v>5.5209999999999999</v>
      </c>
      <c r="J416" s="11">
        <v>7405</v>
      </c>
      <c r="K416" s="14">
        <v>0.83140000000000003</v>
      </c>
      <c r="L416" s="11">
        <v>8450</v>
      </c>
      <c r="M416" s="11">
        <v>33990</v>
      </c>
    </row>
    <row r="417" spans="1:13" outlineLevel="2" x14ac:dyDescent="0.2">
      <c r="A417" s="1">
        <v>104435107</v>
      </c>
      <c r="B417" s="1" t="s">
        <v>469</v>
      </c>
      <c r="C417" s="1">
        <v>104435703</v>
      </c>
      <c r="D417" s="1" t="s">
        <v>479</v>
      </c>
      <c r="E417" s="10">
        <v>34629</v>
      </c>
      <c r="F417" s="11">
        <v>28823</v>
      </c>
      <c r="G417" s="11">
        <v>5806</v>
      </c>
      <c r="H417" s="18">
        <v>37.043999999999997</v>
      </c>
      <c r="I417" s="12">
        <v>7.7789999999999999</v>
      </c>
      <c r="J417" s="11">
        <v>7253</v>
      </c>
      <c r="K417" s="14">
        <v>0.72770000000000001</v>
      </c>
      <c r="L417" s="11">
        <v>8422</v>
      </c>
      <c r="M417" s="11">
        <v>41058</v>
      </c>
    </row>
    <row r="418" spans="1:13" outlineLevel="2" x14ac:dyDescent="0.2">
      <c r="A418" s="1">
        <v>104435107</v>
      </c>
      <c r="B418" s="1" t="s">
        <v>469</v>
      </c>
      <c r="C418" s="1">
        <v>104437503</v>
      </c>
      <c r="D418" s="1" t="s">
        <v>480</v>
      </c>
      <c r="E418" s="10">
        <v>32257</v>
      </c>
      <c r="F418" s="11">
        <v>26849</v>
      </c>
      <c r="G418" s="11">
        <v>5408</v>
      </c>
      <c r="H418" s="18">
        <v>34.277000000000001</v>
      </c>
      <c r="I418" s="12">
        <v>7.1980000000000004</v>
      </c>
      <c r="J418" s="11">
        <v>8794</v>
      </c>
      <c r="K418" s="14">
        <v>0.63180000000000003</v>
      </c>
      <c r="L418" s="11">
        <v>8410</v>
      </c>
      <c r="M418" s="11">
        <v>38246</v>
      </c>
    </row>
    <row r="419" spans="1:13" outlineLevel="1" x14ac:dyDescent="0.2">
      <c r="B419" s="22" t="s">
        <v>469</v>
      </c>
      <c r="E419" s="23">
        <f>SUBTOTAL(9,E405:E418)</f>
        <v>424072</v>
      </c>
      <c r="F419" s="24">
        <f>SUBTOTAL(9,F405:F418)</f>
        <v>352973</v>
      </c>
      <c r="G419" s="24">
        <f>SUBTOTAL(9,G405:G418)</f>
        <v>71099</v>
      </c>
      <c r="H419" s="25"/>
      <c r="I419" s="26"/>
      <c r="J419" s="24"/>
      <c r="K419" s="27"/>
      <c r="L419" s="24"/>
      <c r="M419" s="24">
        <f>SUBTOTAL(9,M405:M418)</f>
        <v>502807</v>
      </c>
    </row>
    <row r="420" spans="1:13" outlineLevel="2" x14ac:dyDescent="0.2">
      <c r="A420" s="1">
        <v>122097007</v>
      </c>
      <c r="B420" s="1" t="s">
        <v>481</v>
      </c>
      <c r="C420" s="1">
        <v>122092002</v>
      </c>
      <c r="D420" s="1" t="s">
        <v>482</v>
      </c>
      <c r="E420" s="10">
        <v>112029</v>
      </c>
      <c r="F420" s="11">
        <v>93247</v>
      </c>
      <c r="G420" s="11">
        <v>18782</v>
      </c>
      <c r="H420" s="18">
        <v>200.61199999999999</v>
      </c>
      <c r="I420" s="12">
        <v>42.128</v>
      </c>
      <c r="J420" s="11">
        <v>11202</v>
      </c>
      <c r="K420" s="14">
        <v>0.375</v>
      </c>
      <c r="L420" s="11">
        <v>8408</v>
      </c>
      <c r="M420" s="11">
        <v>132830</v>
      </c>
    </row>
    <row r="421" spans="1:13" outlineLevel="2" x14ac:dyDescent="0.2">
      <c r="A421" s="1">
        <v>122097007</v>
      </c>
      <c r="B421" s="1" t="s">
        <v>481</v>
      </c>
      <c r="C421" s="1">
        <v>122092102</v>
      </c>
      <c r="D421" s="1" t="s">
        <v>483</v>
      </c>
      <c r="E421" s="10">
        <v>236585</v>
      </c>
      <c r="F421" s="11">
        <v>196920</v>
      </c>
      <c r="G421" s="11">
        <v>39665</v>
      </c>
      <c r="H421" s="18">
        <v>423.601</v>
      </c>
      <c r="I421" s="12">
        <v>88.956000000000003</v>
      </c>
      <c r="J421" s="11">
        <v>8834</v>
      </c>
      <c r="K421" s="14">
        <v>0.375</v>
      </c>
      <c r="L421" s="11">
        <v>8409</v>
      </c>
      <c r="M421" s="11">
        <v>280512</v>
      </c>
    </row>
    <row r="422" spans="1:13" outlineLevel="2" x14ac:dyDescent="0.2">
      <c r="A422" s="1">
        <v>122097007</v>
      </c>
      <c r="B422" s="1" t="s">
        <v>481</v>
      </c>
      <c r="C422" s="1">
        <v>122092353</v>
      </c>
      <c r="D422" s="1" t="s">
        <v>484</v>
      </c>
      <c r="E422" s="10">
        <v>65078</v>
      </c>
      <c r="F422" s="11">
        <v>54167</v>
      </c>
      <c r="G422" s="11">
        <v>10911</v>
      </c>
      <c r="H422" s="18">
        <v>116.562</v>
      </c>
      <c r="I422" s="12">
        <v>24.478000000000002</v>
      </c>
      <c r="J422" s="11">
        <v>11336</v>
      </c>
      <c r="K422" s="14">
        <v>0.375</v>
      </c>
      <c r="L422" s="11">
        <v>8406</v>
      </c>
      <c r="M422" s="11">
        <v>77161</v>
      </c>
    </row>
    <row r="423" spans="1:13" outlineLevel="2" x14ac:dyDescent="0.2">
      <c r="A423" s="1">
        <v>122097007</v>
      </c>
      <c r="B423" s="1" t="s">
        <v>481</v>
      </c>
      <c r="C423" s="1">
        <v>123464502</v>
      </c>
      <c r="D423" s="1" t="s">
        <v>244</v>
      </c>
      <c r="E423" s="10">
        <v>27</v>
      </c>
      <c r="F423" s="11">
        <v>22</v>
      </c>
      <c r="G423" s="11">
        <v>5</v>
      </c>
      <c r="H423" s="18">
        <v>4.9000000000000002E-2</v>
      </c>
      <c r="I423" s="12">
        <v>0.01</v>
      </c>
      <c r="J423" s="11">
        <v>17216</v>
      </c>
      <c r="K423" s="14">
        <v>0.375</v>
      </c>
      <c r="L423" s="11">
        <v>8404</v>
      </c>
      <c r="M423" s="11">
        <v>32</v>
      </c>
    </row>
    <row r="424" spans="1:13" outlineLevel="2" x14ac:dyDescent="0.2">
      <c r="A424" s="1">
        <v>122097007</v>
      </c>
      <c r="B424" s="1" t="s">
        <v>481</v>
      </c>
      <c r="C424" s="1">
        <v>122097502</v>
      </c>
      <c r="D424" s="1" t="s">
        <v>223</v>
      </c>
      <c r="E424" s="10">
        <v>1920</v>
      </c>
      <c r="F424" s="11">
        <v>1598</v>
      </c>
      <c r="G424" s="11">
        <v>322</v>
      </c>
      <c r="H424" s="18">
        <v>3.4369999999999998</v>
      </c>
      <c r="I424" s="12">
        <v>0.72099999999999997</v>
      </c>
      <c r="J424" s="11">
        <v>11857</v>
      </c>
      <c r="K424" s="14">
        <v>0.375</v>
      </c>
      <c r="L424" s="11">
        <v>8420</v>
      </c>
      <c r="M424" s="11">
        <v>2277</v>
      </c>
    </row>
    <row r="425" spans="1:13" outlineLevel="2" x14ac:dyDescent="0.2">
      <c r="A425" s="1">
        <v>122097007</v>
      </c>
      <c r="B425" s="1" t="s">
        <v>481</v>
      </c>
      <c r="C425" s="1">
        <v>122097604</v>
      </c>
      <c r="D425" s="1" t="s">
        <v>485</v>
      </c>
      <c r="E425" s="10">
        <v>6907</v>
      </c>
      <c r="F425" s="11">
        <v>5749</v>
      </c>
      <c r="G425" s="11">
        <v>1158</v>
      </c>
      <c r="H425" s="18">
        <v>12.398</v>
      </c>
      <c r="I425" s="12">
        <v>2.6030000000000002</v>
      </c>
      <c r="J425" s="11">
        <v>14801</v>
      </c>
      <c r="K425" s="14">
        <v>0.375</v>
      </c>
      <c r="L425" s="11">
        <v>8389</v>
      </c>
      <c r="M425" s="11">
        <v>8189</v>
      </c>
    </row>
    <row r="426" spans="1:13" outlineLevel="1" x14ac:dyDescent="0.2">
      <c r="B426" s="22" t="s">
        <v>481</v>
      </c>
      <c r="E426" s="23">
        <f>SUBTOTAL(9,E420:E425)</f>
        <v>422546</v>
      </c>
      <c r="F426" s="24">
        <f>SUBTOTAL(9,F420:F425)</f>
        <v>351703</v>
      </c>
      <c r="G426" s="24">
        <f>SUBTOTAL(9,G420:G425)</f>
        <v>70843</v>
      </c>
      <c r="H426" s="25"/>
      <c r="I426" s="26"/>
      <c r="J426" s="24"/>
      <c r="K426" s="27"/>
      <c r="L426" s="24"/>
      <c r="M426" s="24">
        <f>SUBTOTAL(9,M420:M425)</f>
        <v>501001</v>
      </c>
    </row>
    <row r="427" spans="1:13" outlineLevel="2" x14ac:dyDescent="0.2">
      <c r="A427" s="1">
        <v>111444307</v>
      </c>
      <c r="B427" s="1" t="s">
        <v>486</v>
      </c>
      <c r="C427" s="1">
        <v>111343603</v>
      </c>
      <c r="D427" s="1" t="s">
        <v>66</v>
      </c>
      <c r="E427" s="10">
        <v>48903</v>
      </c>
      <c r="F427" s="11">
        <v>40704</v>
      </c>
      <c r="G427" s="11">
        <v>8199</v>
      </c>
      <c r="H427" s="18">
        <v>74.188999999999993</v>
      </c>
      <c r="I427" s="12">
        <v>15.579000000000001</v>
      </c>
      <c r="J427" s="11">
        <v>6465</v>
      </c>
      <c r="K427" s="14">
        <v>0.57569999999999999</v>
      </c>
      <c r="L427" s="11">
        <v>8387</v>
      </c>
      <c r="M427" s="11">
        <v>57983</v>
      </c>
    </row>
    <row r="428" spans="1:13" outlineLevel="2" x14ac:dyDescent="0.2">
      <c r="A428" s="1">
        <v>111444307</v>
      </c>
      <c r="B428" s="1" t="s">
        <v>486</v>
      </c>
      <c r="C428" s="1">
        <v>111444602</v>
      </c>
      <c r="D428" s="1" t="s">
        <v>487</v>
      </c>
      <c r="E428" s="10">
        <v>193394</v>
      </c>
      <c r="F428" s="11">
        <v>160970</v>
      </c>
      <c r="G428" s="11">
        <v>32424</v>
      </c>
      <c r="H428" s="18">
        <v>267.78100000000001</v>
      </c>
      <c r="I428" s="12">
        <v>56.234000000000002</v>
      </c>
      <c r="J428" s="11">
        <v>6167</v>
      </c>
      <c r="K428" s="14">
        <v>0.66120000000000001</v>
      </c>
      <c r="L428" s="11">
        <v>8415</v>
      </c>
      <c r="M428" s="11">
        <v>229301</v>
      </c>
    </row>
    <row r="429" spans="1:13" outlineLevel="1" x14ac:dyDescent="0.2">
      <c r="B429" s="28" t="s">
        <v>486</v>
      </c>
      <c r="C429" s="28"/>
      <c r="D429" s="28"/>
      <c r="E429" s="23">
        <f>SUBTOTAL(9,E427:E428)</f>
        <v>242297</v>
      </c>
      <c r="F429" s="24">
        <f>SUBTOTAL(9,F427:F428)</f>
        <v>201674</v>
      </c>
      <c r="G429" s="24">
        <f>SUBTOTAL(9,G427:G428)</f>
        <v>40623</v>
      </c>
      <c r="H429" s="25"/>
      <c r="I429" s="26"/>
      <c r="J429" s="24"/>
      <c r="K429" s="27"/>
      <c r="L429" s="24"/>
      <c r="M429" s="24">
        <f>SUBTOTAL(9,M427:M428)</f>
        <v>287284</v>
      </c>
    </row>
    <row r="430" spans="1:13" outlineLevel="2" x14ac:dyDescent="0.2">
      <c r="A430" s="1">
        <v>101634207</v>
      </c>
      <c r="B430" s="1" t="s">
        <v>488</v>
      </c>
      <c r="C430" s="1">
        <v>101630903</v>
      </c>
      <c r="D430" s="1" t="s">
        <v>489</v>
      </c>
      <c r="E430" s="10">
        <v>39064</v>
      </c>
      <c r="F430" s="11">
        <v>32515</v>
      </c>
      <c r="G430" s="11">
        <v>6549</v>
      </c>
      <c r="H430" s="18">
        <v>43.442999999999998</v>
      </c>
      <c r="I430" s="12">
        <v>9.1229999999999993</v>
      </c>
      <c r="J430" s="11">
        <v>7518</v>
      </c>
      <c r="K430" s="14">
        <v>0.67530000000000001</v>
      </c>
      <c r="L430" s="11">
        <v>8413</v>
      </c>
      <c r="M430" s="11">
        <v>46317</v>
      </c>
    </row>
    <row r="431" spans="1:13" outlineLevel="2" x14ac:dyDescent="0.2">
      <c r="A431" s="1">
        <v>101634207</v>
      </c>
      <c r="B431" s="1" t="s">
        <v>488</v>
      </c>
      <c r="C431" s="1">
        <v>101631003</v>
      </c>
      <c r="D431" s="1" t="s">
        <v>490</v>
      </c>
      <c r="E431" s="10">
        <v>41229</v>
      </c>
      <c r="F431" s="11">
        <v>34317</v>
      </c>
      <c r="G431" s="11">
        <v>6912</v>
      </c>
      <c r="H431" s="18">
        <v>43.962000000000003</v>
      </c>
      <c r="I431" s="12">
        <v>9.2319999999999993</v>
      </c>
      <c r="J431" s="11">
        <v>7225</v>
      </c>
      <c r="K431" s="14">
        <v>0.7329</v>
      </c>
      <c r="L431" s="11">
        <v>8410</v>
      </c>
      <c r="M431" s="11">
        <v>48885</v>
      </c>
    </row>
    <row r="432" spans="1:13" outlineLevel="2" x14ac:dyDescent="0.2">
      <c r="A432" s="1">
        <v>101634207</v>
      </c>
      <c r="B432" s="1" t="s">
        <v>488</v>
      </c>
      <c r="C432" s="1">
        <v>101260803</v>
      </c>
      <c r="D432" s="1" t="s">
        <v>372</v>
      </c>
      <c r="E432" s="10">
        <v>2035</v>
      </c>
      <c r="F432" s="11">
        <v>1694</v>
      </c>
      <c r="G432" s="11">
        <v>341</v>
      </c>
      <c r="H432" s="18">
        <v>2</v>
      </c>
      <c r="I432" s="12">
        <v>0.42</v>
      </c>
      <c r="J432" s="11">
        <v>7442</v>
      </c>
      <c r="K432" s="14">
        <v>0.77200000000000002</v>
      </c>
      <c r="L432" s="11">
        <v>8413</v>
      </c>
      <c r="M432" s="11">
        <v>2413</v>
      </c>
    </row>
    <row r="433" spans="1:13" outlineLevel="2" x14ac:dyDescent="0.2">
      <c r="A433" s="1">
        <v>101634207</v>
      </c>
      <c r="B433" s="1" t="s">
        <v>488</v>
      </c>
      <c r="C433" s="1">
        <v>101631503</v>
      </c>
      <c r="D433" s="1" t="s">
        <v>491</v>
      </c>
      <c r="E433" s="10">
        <v>36341</v>
      </c>
      <c r="F433" s="11">
        <v>30248</v>
      </c>
      <c r="G433" s="11">
        <v>6093</v>
      </c>
      <c r="H433" s="18">
        <v>35.756</v>
      </c>
      <c r="I433" s="12">
        <v>7.508</v>
      </c>
      <c r="J433" s="11">
        <v>8441</v>
      </c>
      <c r="K433" s="14">
        <v>0.68279999999999996</v>
      </c>
      <c r="L433" s="11">
        <v>8405</v>
      </c>
      <c r="M433" s="11">
        <v>43088</v>
      </c>
    </row>
    <row r="434" spans="1:13" outlineLevel="2" x14ac:dyDescent="0.2">
      <c r="A434" s="1">
        <v>101634207</v>
      </c>
      <c r="B434" s="1" t="s">
        <v>488</v>
      </c>
      <c r="C434" s="1">
        <v>101631803</v>
      </c>
      <c r="D434" s="1" t="s">
        <v>492</v>
      </c>
      <c r="E434" s="10">
        <v>61783</v>
      </c>
      <c r="F434" s="11">
        <v>51425</v>
      </c>
      <c r="G434" s="11">
        <v>10358</v>
      </c>
      <c r="H434" s="18">
        <v>70.031999999999996</v>
      </c>
      <c r="I434" s="12">
        <v>14.706</v>
      </c>
      <c r="J434" s="11">
        <v>6747</v>
      </c>
      <c r="K434" s="14">
        <v>0.73829999999999996</v>
      </c>
      <c r="L434" s="11">
        <v>8438</v>
      </c>
      <c r="M434" s="11">
        <v>73255</v>
      </c>
    </row>
    <row r="435" spans="1:13" outlineLevel="2" x14ac:dyDescent="0.2">
      <c r="A435" s="1">
        <v>101634207</v>
      </c>
      <c r="B435" s="1" t="s">
        <v>488</v>
      </c>
      <c r="C435" s="1">
        <v>107655803</v>
      </c>
      <c r="D435" s="1" t="s">
        <v>493</v>
      </c>
      <c r="E435" s="10">
        <v>38789</v>
      </c>
      <c r="F435" s="11">
        <v>32286</v>
      </c>
      <c r="G435" s="11">
        <v>6503</v>
      </c>
      <c r="H435" s="18">
        <v>34.578000000000003</v>
      </c>
      <c r="I435" s="12">
        <v>7.2610000000000001</v>
      </c>
      <c r="J435" s="11">
        <v>8690</v>
      </c>
      <c r="K435" s="14">
        <v>0.75029999999999997</v>
      </c>
      <c r="L435" s="11">
        <v>8442</v>
      </c>
      <c r="M435" s="11">
        <v>45991</v>
      </c>
    </row>
    <row r="436" spans="1:13" outlineLevel="2" x14ac:dyDescent="0.2">
      <c r="A436" s="1">
        <v>101634207</v>
      </c>
      <c r="B436" s="1" t="s">
        <v>488</v>
      </c>
      <c r="C436" s="1">
        <v>101637002</v>
      </c>
      <c r="D436" s="1" t="s">
        <v>494</v>
      </c>
      <c r="E436" s="10">
        <v>83374</v>
      </c>
      <c r="F436" s="11">
        <v>69396</v>
      </c>
      <c r="G436" s="11">
        <v>13978</v>
      </c>
      <c r="H436" s="18">
        <v>107.232</v>
      </c>
      <c r="I436" s="12">
        <v>22.518000000000001</v>
      </c>
      <c r="J436" s="11">
        <v>7296</v>
      </c>
      <c r="K436" s="14">
        <v>0.60170000000000001</v>
      </c>
      <c r="L436" s="11">
        <v>8422</v>
      </c>
      <c r="M436" s="11">
        <v>98854</v>
      </c>
    </row>
    <row r="437" spans="1:13" outlineLevel="1" x14ac:dyDescent="0.2">
      <c r="B437" s="22" t="s">
        <v>488</v>
      </c>
      <c r="E437" s="23">
        <f>SUBTOTAL(9,E430:E436)</f>
        <v>302615</v>
      </c>
      <c r="F437" s="24">
        <f>SUBTOTAL(9,F430:F436)</f>
        <v>251881</v>
      </c>
      <c r="G437" s="24">
        <f>SUBTOTAL(9,G430:G436)</f>
        <v>50734</v>
      </c>
      <c r="H437" s="25"/>
      <c r="I437" s="26"/>
      <c r="J437" s="24"/>
      <c r="K437" s="27"/>
      <c r="L437" s="24"/>
      <c r="M437" s="24">
        <f>SUBTOTAL(9,M430:M436)</f>
        <v>358803</v>
      </c>
    </row>
    <row r="438" spans="1:13" outlineLevel="2" x14ac:dyDescent="0.2">
      <c r="A438" s="1">
        <v>120454507</v>
      </c>
      <c r="B438" s="1" t="s">
        <v>495</v>
      </c>
      <c r="C438" s="1">
        <v>120452003</v>
      </c>
      <c r="D438" s="1" t="s">
        <v>496</v>
      </c>
      <c r="E438" s="10">
        <v>181985</v>
      </c>
      <c r="F438" s="11">
        <v>151474</v>
      </c>
      <c r="G438" s="11">
        <v>30511</v>
      </c>
      <c r="H438" s="18">
        <v>202.64</v>
      </c>
      <c r="I438" s="12">
        <v>42.554000000000002</v>
      </c>
      <c r="J438" s="11">
        <v>10834</v>
      </c>
      <c r="K438" s="14">
        <v>0.59830000000000005</v>
      </c>
      <c r="L438" s="11">
        <v>8475</v>
      </c>
      <c r="M438" s="11">
        <v>215774</v>
      </c>
    </row>
    <row r="439" spans="1:13" outlineLevel="2" x14ac:dyDescent="0.2">
      <c r="A439" s="1">
        <v>120454507</v>
      </c>
      <c r="B439" s="1" t="s">
        <v>495</v>
      </c>
      <c r="C439" s="1">
        <v>120455203</v>
      </c>
      <c r="D439" s="1" t="s">
        <v>240</v>
      </c>
      <c r="E439" s="10">
        <v>243471</v>
      </c>
      <c r="F439" s="11">
        <v>202652</v>
      </c>
      <c r="G439" s="11">
        <v>40819</v>
      </c>
      <c r="H439" s="18">
        <v>251.40799999999999</v>
      </c>
      <c r="I439" s="12">
        <v>52.795000000000002</v>
      </c>
      <c r="J439" s="11">
        <v>10291</v>
      </c>
      <c r="K439" s="14">
        <v>0.64770000000000005</v>
      </c>
      <c r="L439" s="11">
        <v>8442</v>
      </c>
      <c r="M439" s="11">
        <v>288677</v>
      </c>
    </row>
    <row r="440" spans="1:13" outlineLevel="2" x14ac:dyDescent="0.2">
      <c r="A440" s="1">
        <v>120454507</v>
      </c>
      <c r="B440" s="1" t="s">
        <v>495</v>
      </c>
      <c r="C440" s="1">
        <v>120455403</v>
      </c>
      <c r="D440" s="1" t="s">
        <v>214</v>
      </c>
      <c r="E440" s="10">
        <v>219795</v>
      </c>
      <c r="F440" s="11">
        <v>182945</v>
      </c>
      <c r="G440" s="11">
        <v>36850</v>
      </c>
      <c r="H440" s="18">
        <v>271.69600000000003</v>
      </c>
      <c r="I440" s="12">
        <v>57.055999999999997</v>
      </c>
      <c r="J440" s="11">
        <v>11585</v>
      </c>
      <c r="K440" s="14">
        <v>0.54059999999999997</v>
      </c>
      <c r="L440" s="11">
        <v>8449</v>
      </c>
      <c r="M440" s="11">
        <v>260605</v>
      </c>
    </row>
    <row r="441" spans="1:13" outlineLevel="2" x14ac:dyDescent="0.2">
      <c r="A441" s="1">
        <v>120454507</v>
      </c>
      <c r="B441" s="1" t="s">
        <v>495</v>
      </c>
      <c r="C441" s="1">
        <v>120456003</v>
      </c>
      <c r="D441" s="1" t="s">
        <v>217</v>
      </c>
      <c r="E441" s="10">
        <v>138659</v>
      </c>
      <c r="F441" s="11">
        <v>115412</v>
      </c>
      <c r="G441" s="11">
        <v>23247</v>
      </c>
      <c r="H441" s="18">
        <v>164.137</v>
      </c>
      <c r="I441" s="12">
        <v>34.468000000000004</v>
      </c>
      <c r="J441" s="11">
        <v>10460</v>
      </c>
      <c r="K441" s="14">
        <v>0.56420000000000003</v>
      </c>
      <c r="L441" s="11">
        <v>8454</v>
      </c>
      <c r="M441" s="11">
        <v>164404</v>
      </c>
    </row>
    <row r="442" spans="1:13" outlineLevel="1" x14ac:dyDescent="0.2">
      <c r="B442" s="22" t="s">
        <v>495</v>
      </c>
      <c r="E442" s="23">
        <f>SUBTOTAL(9,E438:E441)</f>
        <v>783910</v>
      </c>
      <c r="F442" s="24">
        <f>SUBTOTAL(9,F438:F441)</f>
        <v>652483</v>
      </c>
      <c r="G442" s="24">
        <f>SUBTOTAL(9,G438:G441)</f>
        <v>131427</v>
      </c>
      <c r="H442" s="25"/>
      <c r="I442" s="26"/>
      <c r="J442" s="24"/>
      <c r="K442" s="27"/>
      <c r="L442" s="24"/>
      <c r="M442" s="24">
        <f>SUBTOTAL(9,M438:M441)</f>
        <v>929460</v>
      </c>
    </row>
    <row r="443" spans="1:13" outlineLevel="2" x14ac:dyDescent="0.2">
      <c r="A443" s="1">
        <v>123465507</v>
      </c>
      <c r="B443" s="1" t="s">
        <v>497</v>
      </c>
      <c r="C443" s="1">
        <v>114060753</v>
      </c>
      <c r="D443" s="1" t="s">
        <v>197</v>
      </c>
      <c r="E443" s="10">
        <v>376</v>
      </c>
      <c r="F443" s="11">
        <v>313</v>
      </c>
      <c r="G443" s="11">
        <v>63</v>
      </c>
      <c r="H443" s="18">
        <v>0.52400000000000002</v>
      </c>
      <c r="I443" s="12">
        <v>0.11</v>
      </c>
      <c r="J443" s="11">
        <v>8355</v>
      </c>
      <c r="K443" s="14">
        <v>0.4854</v>
      </c>
      <c r="L443" s="11">
        <v>8418</v>
      </c>
      <c r="M443" s="11">
        <v>446</v>
      </c>
    </row>
    <row r="444" spans="1:13" outlineLevel="2" x14ac:dyDescent="0.2">
      <c r="A444" s="1">
        <v>123465507</v>
      </c>
      <c r="B444" s="1" t="s">
        <v>497</v>
      </c>
      <c r="C444" s="1">
        <v>123465303</v>
      </c>
      <c r="D444" s="1" t="s">
        <v>498</v>
      </c>
      <c r="E444" s="10">
        <v>75054</v>
      </c>
      <c r="F444" s="11">
        <v>62471</v>
      </c>
      <c r="G444" s="11">
        <v>12583</v>
      </c>
      <c r="H444" s="18">
        <v>134.143</v>
      </c>
      <c r="I444" s="12">
        <v>28.17</v>
      </c>
      <c r="J444" s="11">
        <v>11012</v>
      </c>
      <c r="K444" s="14">
        <v>0.375</v>
      </c>
      <c r="L444" s="11">
        <v>8424</v>
      </c>
      <c r="M444" s="11">
        <v>88989</v>
      </c>
    </row>
    <row r="445" spans="1:13" outlineLevel="2" x14ac:dyDescent="0.2">
      <c r="A445" s="1">
        <v>123465507</v>
      </c>
      <c r="B445" s="1" t="s">
        <v>497</v>
      </c>
      <c r="C445" s="1">
        <v>123465702</v>
      </c>
      <c r="D445" s="1" t="s">
        <v>499</v>
      </c>
      <c r="E445" s="10">
        <v>246809</v>
      </c>
      <c r="F445" s="11">
        <v>205430</v>
      </c>
      <c r="G445" s="11">
        <v>41379</v>
      </c>
      <c r="H445" s="18">
        <v>441.80099999999999</v>
      </c>
      <c r="I445" s="12">
        <v>92.778000000000006</v>
      </c>
      <c r="J445" s="11">
        <v>10524</v>
      </c>
      <c r="K445" s="14">
        <v>0.375</v>
      </c>
      <c r="L445" s="11">
        <v>8411</v>
      </c>
      <c r="M445" s="11">
        <v>292634</v>
      </c>
    </row>
    <row r="446" spans="1:13" outlineLevel="2" x14ac:dyDescent="0.2">
      <c r="A446" s="1">
        <v>123465507</v>
      </c>
      <c r="B446" s="1" t="s">
        <v>497</v>
      </c>
      <c r="C446" s="1">
        <v>123466103</v>
      </c>
      <c r="D446" s="1" t="s">
        <v>273</v>
      </c>
      <c r="E446" s="10">
        <v>100738</v>
      </c>
      <c r="F446" s="11">
        <v>83849</v>
      </c>
      <c r="G446" s="11">
        <v>16889</v>
      </c>
      <c r="H446" s="18">
        <v>156.38</v>
      </c>
      <c r="I446" s="12">
        <v>32.838999999999999</v>
      </c>
      <c r="J446" s="11">
        <v>9559</v>
      </c>
      <c r="K446" s="14">
        <v>0.43090000000000001</v>
      </c>
      <c r="L446" s="11">
        <v>8441</v>
      </c>
      <c r="M446" s="11">
        <v>119443</v>
      </c>
    </row>
    <row r="447" spans="1:13" outlineLevel="2" x14ac:dyDescent="0.2">
      <c r="A447" s="1">
        <v>123465507</v>
      </c>
      <c r="B447" s="1" t="s">
        <v>497</v>
      </c>
      <c r="C447" s="1">
        <v>123467103</v>
      </c>
      <c r="D447" s="1" t="s">
        <v>216</v>
      </c>
      <c r="E447" s="10">
        <v>140549</v>
      </c>
      <c r="F447" s="11">
        <v>116985</v>
      </c>
      <c r="G447" s="11">
        <v>23564</v>
      </c>
      <c r="H447" s="18">
        <v>251.02600000000001</v>
      </c>
      <c r="I447" s="12">
        <v>52.715000000000003</v>
      </c>
      <c r="J447" s="11">
        <v>9636</v>
      </c>
      <c r="K447" s="14">
        <v>0.375</v>
      </c>
      <c r="L447" s="11">
        <v>8430</v>
      </c>
      <c r="M447" s="11">
        <v>166645</v>
      </c>
    </row>
    <row r="448" spans="1:13" outlineLevel="2" x14ac:dyDescent="0.2">
      <c r="A448" s="1">
        <v>123465507</v>
      </c>
      <c r="B448" s="1" t="s">
        <v>497</v>
      </c>
      <c r="C448" s="1">
        <v>123468303</v>
      </c>
      <c r="D448" s="1" t="s">
        <v>355</v>
      </c>
      <c r="E448" s="10">
        <v>219</v>
      </c>
      <c r="F448" s="11">
        <v>182</v>
      </c>
      <c r="G448" s="11">
        <v>37</v>
      </c>
      <c r="H448" s="18">
        <v>0.39200000000000002</v>
      </c>
      <c r="I448" s="12">
        <v>8.2000000000000003E-2</v>
      </c>
      <c r="J448" s="11">
        <v>11387</v>
      </c>
      <c r="K448" s="14">
        <v>0.375</v>
      </c>
      <c r="L448" s="11">
        <v>8429</v>
      </c>
      <c r="M448" s="11">
        <v>259</v>
      </c>
    </row>
    <row r="449" spans="1:13" outlineLevel="2" x14ac:dyDescent="0.2">
      <c r="A449" s="1">
        <v>123465507</v>
      </c>
      <c r="B449" s="1" t="s">
        <v>497</v>
      </c>
      <c r="C449" s="1">
        <v>123469303</v>
      </c>
      <c r="D449" s="1" t="s">
        <v>500</v>
      </c>
      <c r="E449" s="10">
        <v>47156</v>
      </c>
      <c r="F449" s="11">
        <v>39250</v>
      </c>
      <c r="G449" s="11">
        <v>7906</v>
      </c>
      <c r="H449" s="18">
        <v>84.563000000000002</v>
      </c>
      <c r="I449" s="12">
        <v>17.757999999999999</v>
      </c>
      <c r="J449" s="11">
        <v>12434</v>
      </c>
      <c r="K449" s="14">
        <v>0.375</v>
      </c>
      <c r="L449" s="11">
        <v>8396</v>
      </c>
      <c r="M449" s="11">
        <v>55911</v>
      </c>
    </row>
    <row r="450" spans="1:13" outlineLevel="1" x14ac:dyDescent="0.2">
      <c r="B450" s="22" t="s">
        <v>497</v>
      </c>
      <c r="E450" s="23">
        <f>SUBTOTAL(9,E443:E449)</f>
        <v>610901</v>
      </c>
      <c r="F450" s="24">
        <f>SUBTOTAL(9,F443:F449)</f>
        <v>508480</v>
      </c>
      <c r="G450" s="24">
        <f>SUBTOTAL(9,G443:G449)</f>
        <v>102421</v>
      </c>
      <c r="H450" s="25"/>
      <c r="I450" s="26"/>
      <c r="J450" s="24"/>
      <c r="K450" s="27"/>
      <c r="L450" s="24"/>
      <c r="M450" s="24">
        <f>SUBTOTAL(9,M443:M449)</f>
        <v>724327</v>
      </c>
    </row>
    <row r="451" spans="1:13" outlineLevel="2" x14ac:dyDescent="0.2">
      <c r="A451" s="1">
        <v>117080607</v>
      </c>
      <c r="B451" s="1" t="s">
        <v>501</v>
      </c>
      <c r="C451" s="1">
        <v>117080503</v>
      </c>
      <c r="D451" s="1" t="s">
        <v>120</v>
      </c>
      <c r="E451" s="10">
        <v>38859</v>
      </c>
      <c r="F451" s="11">
        <v>32344</v>
      </c>
      <c r="G451" s="11">
        <v>6515</v>
      </c>
      <c r="H451" s="18">
        <v>38.17</v>
      </c>
      <c r="I451" s="12">
        <v>8.0150000000000006</v>
      </c>
      <c r="J451" s="11">
        <v>8854</v>
      </c>
      <c r="K451" s="14">
        <v>0.68149999999999999</v>
      </c>
      <c r="L451" s="11">
        <v>8435</v>
      </c>
      <c r="M451" s="11">
        <v>46074</v>
      </c>
    </row>
    <row r="452" spans="1:13" outlineLevel="2" x14ac:dyDescent="0.2">
      <c r="A452" s="1">
        <v>117080607</v>
      </c>
      <c r="B452" s="1" t="s">
        <v>501</v>
      </c>
      <c r="C452" s="1">
        <v>117081003</v>
      </c>
      <c r="D452" s="1" t="s">
        <v>122</v>
      </c>
      <c r="E452" s="10">
        <v>30809</v>
      </c>
      <c r="F452" s="11">
        <v>25644</v>
      </c>
      <c r="G452" s="11">
        <v>5165</v>
      </c>
      <c r="H452" s="18">
        <v>29.707999999999998</v>
      </c>
      <c r="I452" s="12">
        <v>6.2380000000000004</v>
      </c>
      <c r="J452" s="11">
        <v>8249</v>
      </c>
      <c r="K452" s="14">
        <v>0.70989999999999998</v>
      </c>
      <c r="L452" s="11">
        <v>8398</v>
      </c>
      <c r="M452" s="11">
        <v>36530</v>
      </c>
    </row>
    <row r="453" spans="1:13" outlineLevel="2" x14ac:dyDescent="0.2">
      <c r="A453" s="1">
        <v>117080607</v>
      </c>
      <c r="B453" s="1" t="s">
        <v>501</v>
      </c>
      <c r="C453" s="1">
        <v>117083004</v>
      </c>
      <c r="D453" s="1" t="s">
        <v>502</v>
      </c>
      <c r="E453" s="10">
        <v>35448</v>
      </c>
      <c r="F453" s="11">
        <v>29505</v>
      </c>
      <c r="G453" s="11">
        <v>5943</v>
      </c>
      <c r="H453" s="18">
        <v>35.097999999999999</v>
      </c>
      <c r="I453" s="12">
        <v>7.37</v>
      </c>
      <c r="J453" s="11">
        <v>8975</v>
      </c>
      <c r="K453" s="14">
        <v>0.6794</v>
      </c>
      <c r="L453" s="11">
        <v>8394</v>
      </c>
      <c r="M453" s="11">
        <v>42030</v>
      </c>
    </row>
    <row r="454" spans="1:13" outlineLevel="2" x14ac:dyDescent="0.2">
      <c r="A454" s="1">
        <v>117080607</v>
      </c>
      <c r="B454" s="1" t="s">
        <v>501</v>
      </c>
      <c r="C454" s="1">
        <v>117086003</v>
      </c>
      <c r="D454" s="1" t="s">
        <v>503</v>
      </c>
      <c r="E454" s="10">
        <v>24760</v>
      </c>
      <c r="F454" s="11">
        <v>20609</v>
      </c>
      <c r="G454" s="11">
        <v>4151</v>
      </c>
      <c r="H454" s="18">
        <v>24.004999999999999</v>
      </c>
      <c r="I454" s="12">
        <v>5.0410000000000004</v>
      </c>
      <c r="J454" s="11">
        <v>9637</v>
      </c>
      <c r="K454" s="14">
        <v>0.69020000000000004</v>
      </c>
      <c r="L454" s="11">
        <v>8438</v>
      </c>
      <c r="M454" s="11">
        <v>29358</v>
      </c>
    </row>
    <row r="455" spans="1:13" outlineLevel="2" x14ac:dyDescent="0.2">
      <c r="A455" s="1">
        <v>117080607</v>
      </c>
      <c r="B455" s="1" t="s">
        <v>501</v>
      </c>
      <c r="C455" s="1">
        <v>117576303</v>
      </c>
      <c r="D455" s="1" t="s">
        <v>504</v>
      </c>
      <c r="E455" s="10">
        <v>15570</v>
      </c>
      <c r="F455" s="11">
        <v>12960</v>
      </c>
      <c r="G455" s="11">
        <v>2610</v>
      </c>
      <c r="H455" s="18">
        <v>27.972000000000001</v>
      </c>
      <c r="I455" s="12">
        <v>5.8739999999999997</v>
      </c>
      <c r="J455" s="11">
        <v>12715</v>
      </c>
      <c r="K455" s="14">
        <v>0.375</v>
      </c>
      <c r="L455" s="11">
        <v>8381</v>
      </c>
      <c r="M455" s="11">
        <v>18461</v>
      </c>
    </row>
    <row r="456" spans="1:13" outlineLevel="2" x14ac:dyDescent="0.2">
      <c r="A456" s="1">
        <v>117080607</v>
      </c>
      <c r="B456" s="1" t="s">
        <v>501</v>
      </c>
      <c r="C456" s="1">
        <v>117086503</v>
      </c>
      <c r="D456" s="1" t="s">
        <v>505</v>
      </c>
      <c r="E456" s="10">
        <v>46577</v>
      </c>
      <c r="F456" s="11">
        <v>38768</v>
      </c>
      <c r="G456" s="11">
        <v>7809</v>
      </c>
      <c r="H456" s="18">
        <v>56.186</v>
      </c>
      <c r="I456" s="12">
        <v>11.798999999999999</v>
      </c>
      <c r="J456" s="11">
        <v>7730</v>
      </c>
      <c r="K456" s="14">
        <v>0.60550000000000004</v>
      </c>
      <c r="L456" s="11">
        <v>8409</v>
      </c>
      <c r="M456" s="11">
        <v>55225</v>
      </c>
    </row>
    <row r="457" spans="1:13" outlineLevel="2" x14ac:dyDescent="0.2">
      <c r="A457" s="1">
        <v>117080607</v>
      </c>
      <c r="B457" s="1" t="s">
        <v>501</v>
      </c>
      <c r="C457" s="1">
        <v>117086653</v>
      </c>
      <c r="D457" s="1" t="s">
        <v>123</v>
      </c>
      <c r="E457" s="10">
        <v>38605</v>
      </c>
      <c r="F457" s="11">
        <v>32133</v>
      </c>
      <c r="G457" s="11">
        <v>6472</v>
      </c>
      <c r="H457" s="18">
        <v>42.152999999999999</v>
      </c>
      <c r="I457" s="12">
        <v>8.8520000000000003</v>
      </c>
      <c r="J457" s="11">
        <v>7926</v>
      </c>
      <c r="K457" s="14">
        <v>0.65239999999999998</v>
      </c>
      <c r="L457" s="11">
        <v>8395</v>
      </c>
      <c r="M457" s="11">
        <v>45773</v>
      </c>
    </row>
    <row r="458" spans="1:13" outlineLevel="2" x14ac:dyDescent="0.2">
      <c r="A458" s="1">
        <v>117080607</v>
      </c>
      <c r="B458" s="1" t="s">
        <v>501</v>
      </c>
      <c r="C458" s="1">
        <v>117089003</v>
      </c>
      <c r="D458" s="1" t="s">
        <v>506</v>
      </c>
      <c r="E458" s="10">
        <v>44926</v>
      </c>
      <c r="F458" s="11">
        <v>37394</v>
      </c>
      <c r="G458" s="11">
        <v>7532</v>
      </c>
      <c r="H458" s="18">
        <v>48.972000000000001</v>
      </c>
      <c r="I458" s="12">
        <v>10.284000000000001</v>
      </c>
      <c r="J458" s="11">
        <v>8493</v>
      </c>
      <c r="K458" s="14">
        <v>0.61560000000000004</v>
      </c>
      <c r="L458" s="11">
        <v>8414</v>
      </c>
      <c r="M458" s="11">
        <v>53268</v>
      </c>
    </row>
    <row r="459" spans="1:13" outlineLevel="1" x14ac:dyDescent="0.2">
      <c r="B459" s="22" t="s">
        <v>501</v>
      </c>
      <c r="E459" s="23">
        <f>SUBTOTAL(9,E451:E458)</f>
        <v>275554</v>
      </c>
      <c r="F459" s="24">
        <f>SUBTOTAL(9,F451:F458)</f>
        <v>229357</v>
      </c>
      <c r="G459" s="24">
        <f>SUBTOTAL(9,G451:G458)</f>
        <v>46197</v>
      </c>
      <c r="H459" s="25"/>
      <c r="I459" s="26"/>
      <c r="J459" s="24"/>
      <c r="K459" s="27"/>
      <c r="L459" s="24"/>
      <c r="M459" s="24">
        <f>SUBTOTAL(9,M451:M458)</f>
        <v>326719</v>
      </c>
    </row>
    <row r="460" spans="1:13" outlineLevel="2" x14ac:dyDescent="0.2">
      <c r="A460" s="1">
        <v>107656407</v>
      </c>
      <c r="B460" s="1" t="s">
        <v>507</v>
      </c>
      <c r="C460" s="1">
        <v>107650703</v>
      </c>
      <c r="D460" s="1" t="s">
        <v>377</v>
      </c>
      <c r="E460" s="10">
        <v>47633</v>
      </c>
      <c r="F460" s="11">
        <v>39647</v>
      </c>
      <c r="G460" s="11">
        <v>7986</v>
      </c>
      <c r="H460" s="18">
        <v>58.326999999999998</v>
      </c>
      <c r="I460" s="12">
        <v>12.247999999999999</v>
      </c>
      <c r="J460" s="11">
        <v>8274</v>
      </c>
      <c r="K460" s="14">
        <v>0.55730000000000002</v>
      </c>
      <c r="L460" s="11">
        <v>8428</v>
      </c>
      <c r="M460" s="11">
        <v>56477</v>
      </c>
    </row>
    <row r="461" spans="1:13" outlineLevel="2" x14ac:dyDescent="0.2">
      <c r="A461" s="1">
        <v>107656407</v>
      </c>
      <c r="B461" s="1" t="s">
        <v>507</v>
      </c>
      <c r="C461" s="1">
        <v>107652603</v>
      </c>
      <c r="D461" s="1" t="s">
        <v>380</v>
      </c>
      <c r="E461" s="10">
        <v>32973</v>
      </c>
      <c r="F461" s="11">
        <v>27445</v>
      </c>
      <c r="G461" s="11">
        <v>5528</v>
      </c>
      <c r="H461" s="18">
        <v>54.95</v>
      </c>
      <c r="I461" s="12">
        <v>11.539</v>
      </c>
      <c r="J461" s="11">
        <v>8302</v>
      </c>
      <c r="K461" s="14">
        <v>0.40810000000000002</v>
      </c>
      <c r="L461" s="11">
        <v>8428</v>
      </c>
      <c r="M461" s="11">
        <v>39095</v>
      </c>
    </row>
    <row r="462" spans="1:13" outlineLevel="2" x14ac:dyDescent="0.2">
      <c r="A462" s="1">
        <v>107656407</v>
      </c>
      <c r="B462" s="1" t="s">
        <v>507</v>
      </c>
      <c r="C462" s="1">
        <v>128033053</v>
      </c>
      <c r="D462" s="1" t="s">
        <v>459</v>
      </c>
      <c r="E462" s="10">
        <v>2087</v>
      </c>
      <c r="F462" s="11">
        <v>1737</v>
      </c>
      <c r="G462" s="11">
        <v>350</v>
      </c>
      <c r="H462" s="18">
        <v>2.5049999999999999</v>
      </c>
      <c r="I462" s="12">
        <v>0.52600000000000002</v>
      </c>
      <c r="J462" s="11">
        <v>7936</v>
      </c>
      <c r="K462" s="14">
        <v>0.59279999999999999</v>
      </c>
      <c r="L462" s="11">
        <v>8423</v>
      </c>
      <c r="M462" s="11">
        <v>2475</v>
      </c>
    </row>
    <row r="463" spans="1:13" outlineLevel="2" x14ac:dyDescent="0.2">
      <c r="A463" s="1">
        <v>107656407</v>
      </c>
      <c r="B463" s="1" t="s">
        <v>507</v>
      </c>
      <c r="C463" s="1">
        <v>107654403</v>
      </c>
      <c r="D463" s="1" t="s">
        <v>255</v>
      </c>
      <c r="E463" s="10">
        <v>136872</v>
      </c>
      <c r="F463" s="11">
        <v>113925</v>
      </c>
      <c r="G463" s="11">
        <v>22947</v>
      </c>
      <c r="H463" s="18">
        <v>162.261</v>
      </c>
      <c r="I463" s="12">
        <v>34.073999999999998</v>
      </c>
      <c r="J463" s="11">
        <v>7511</v>
      </c>
      <c r="K463" s="14">
        <v>0.6341</v>
      </c>
      <c r="L463" s="11">
        <v>8424</v>
      </c>
      <c r="M463" s="11">
        <v>162285</v>
      </c>
    </row>
    <row r="464" spans="1:13" outlineLevel="2" x14ac:dyDescent="0.2">
      <c r="A464" s="1">
        <v>107656407</v>
      </c>
      <c r="B464" s="1" t="s">
        <v>507</v>
      </c>
      <c r="C464" s="1">
        <v>128034503</v>
      </c>
      <c r="D464" s="1" t="s">
        <v>460</v>
      </c>
      <c r="E464" s="10">
        <v>1027</v>
      </c>
      <c r="F464" s="11">
        <v>855</v>
      </c>
      <c r="G464" s="11">
        <v>172</v>
      </c>
      <c r="H464" s="18">
        <v>1</v>
      </c>
      <c r="I464" s="12">
        <v>0.21</v>
      </c>
      <c r="J464" s="11">
        <v>9766</v>
      </c>
      <c r="K464" s="14">
        <v>0.6865</v>
      </c>
      <c r="L464" s="11">
        <v>8452</v>
      </c>
      <c r="M464" s="11">
        <v>1218</v>
      </c>
    </row>
    <row r="465" spans="1:13" outlineLevel="2" x14ac:dyDescent="0.2">
      <c r="A465" s="1">
        <v>107656407</v>
      </c>
      <c r="B465" s="1" t="s">
        <v>507</v>
      </c>
      <c r="C465" s="1">
        <v>107656303</v>
      </c>
      <c r="D465" s="1" t="s">
        <v>508</v>
      </c>
      <c r="E465" s="10">
        <v>61137</v>
      </c>
      <c r="F465" s="11">
        <v>50887</v>
      </c>
      <c r="G465" s="11">
        <v>10250</v>
      </c>
      <c r="H465" s="18">
        <v>54.710999999999999</v>
      </c>
      <c r="I465" s="12">
        <v>11.489000000000001</v>
      </c>
      <c r="J465" s="11">
        <v>8755</v>
      </c>
      <c r="K465" s="14">
        <v>0.74729999999999996</v>
      </c>
      <c r="L465" s="11">
        <v>8443</v>
      </c>
      <c r="M465" s="11">
        <v>72489</v>
      </c>
    </row>
    <row r="466" spans="1:13" outlineLevel="1" x14ac:dyDescent="0.2">
      <c r="B466" s="22" t="s">
        <v>507</v>
      </c>
      <c r="E466" s="23">
        <f>SUBTOTAL(9,E460:E465)</f>
        <v>281729</v>
      </c>
      <c r="F466" s="24">
        <f>SUBTOTAL(9,F460:F465)</f>
        <v>234496</v>
      </c>
      <c r="G466" s="24">
        <f>SUBTOTAL(9,G460:G465)</f>
        <v>47233</v>
      </c>
      <c r="H466" s="25"/>
      <c r="I466" s="26"/>
      <c r="J466" s="24"/>
      <c r="K466" s="27"/>
      <c r="L466" s="24"/>
      <c r="M466" s="24">
        <f>SUBTOTAL(9,M460:M465)</f>
        <v>334039</v>
      </c>
    </row>
    <row r="467" spans="1:13" outlineLevel="2" x14ac:dyDescent="0.2">
      <c r="A467" s="1">
        <v>116495207</v>
      </c>
      <c r="B467" s="1" t="s">
        <v>509</v>
      </c>
      <c r="C467" s="1">
        <v>116493503</v>
      </c>
      <c r="D467" s="1" t="s">
        <v>510</v>
      </c>
      <c r="E467" s="10">
        <v>20541</v>
      </c>
      <c r="F467" s="11">
        <v>17097</v>
      </c>
      <c r="G467" s="11">
        <v>3444</v>
      </c>
      <c r="H467" s="18">
        <v>23.471</v>
      </c>
      <c r="I467" s="12">
        <v>4.9279999999999999</v>
      </c>
      <c r="J467" s="11">
        <v>7521</v>
      </c>
      <c r="K467" s="14">
        <v>0.65710000000000002</v>
      </c>
      <c r="L467" s="11">
        <v>8417</v>
      </c>
      <c r="M467" s="11">
        <v>24354</v>
      </c>
    </row>
    <row r="468" spans="1:13" outlineLevel="2" x14ac:dyDescent="0.2">
      <c r="A468" s="1">
        <v>116495207</v>
      </c>
      <c r="B468" s="1" t="s">
        <v>509</v>
      </c>
      <c r="C468" s="1">
        <v>116495103</v>
      </c>
      <c r="D468" s="1" t="s">
        <v>511</v>
      </c>
      <c r="E468" s="10">
        <v>34981</v>
      </c>
      <c r="F468" s="11">
        <v>29116</v>
      </c>
      <c r="G468" s="11">
        <v>5865</v>
      </c>
      <c r="H468" s="18">
        <v>43.881999999999998</v>
      </c>
      <c r="I468" s="12">
        <v>9.2149999999999999</v>
      </c>
      <c r="J468" s="11">
        <v>5741</v>
      </c>
      <c r="K468" s="14">
        <v>0.78400000000000003</v>
      </c>
      <c r="L468" s="11">
        <v>8407</v>
      </c>
      <c r="M468" s="11">
        <v>41476</v>
      </c>
    </row>
    <row r="469" spans="1:13" outlineLevel="2" x14ac:dyDescent="0.2">
      <c r="A469" s="1">
        <v>116495207</v>
      </c>
      <c r="B469" s="1" t="s">
        <v>509</v>
      </c>
      <c r="C469" s="1">
        <v>116496503</v>
      </c>
      <c r="D469" s="1" t="s">
        <v>512</v>
      </c>
      <c r="E469" s="10">
        <v>79681</v>
      </c>
      <c r="F469" s="11">
        <v>66322</v>
      </c>
      <c r="G469" s="11">
        <v>13359</v>
      </c>
      <c r="H469" s="18">
        <v>87</v>
      </c>
      <c r="I469" s="12">
        <v>18.27</v>
      </c>
      <c r="J469" s="11">
        <v>6662</v>
      </c>
      <c r="K469" s="14">
        <v>0.7762</v>
      </c>
      <c r="L469" s="11">
        <v>8392</v>
      </c>
      <c r="M469" s="11">
        <v>94475</v>
      </c>
    </row>
    <row r="470" spans="1:13" outlineLevel="2" x14ac:dyDescent="0.2">
      <c r="A470" s="1">
        <v>116495207</v>
      </c>
      <c r="B470" s="1" t="s">
        <v>509</v>
      </c>
      <c r="C470" s="1">
        <v>116197503</v>
      </c>
      <c r="D470" s="1" t="s">
        <v>301</v>
      </c>
      <c r="E470" s="10">
        <v>1326</v>
      </c>
      <c r="F470" s="11">
        <v>1104</v>
      </c>
      <c r="G470" s="11">
        <v>222</v>
      </c>
      <c r="H470" s="18">
        <v>1.966</v>
      </c>
      <c r="I470" s="12">
        <v>0.41199999999999998</v>
      </c>
      <c r="J470" s="11">
        <v>6994</v>
      </c>
      <c r="K470" s="14">
        <v>0.54569999999999996</v>
      </c>
      <c r="L470" s="11">
        <v>8407</v>
      </c>
      <c r="M470" s="11">
        <v>1572</v>
      </c>
    </row>
    <row r="471" spans="1:13" outlineLevel="1" x14ac:dyDescent="0.2">
      <c r="B471" s="22" t="s">
        <v>509</v>
      </c>
      <c r="E471" s="23">
        <f>SUBTOTAL(9,E467:E470)</f>
        <v>136529</v>
      </c>
      <c r="F471" s="24">
        <f>SUBTOTAL(9,F467:F470)</f>
        <v>113639</v>
      </c>
      <c r="G471" s="24">
        <f>SUBTOTAL(9,G467:G470)</f>
        <v>22890</v>
      </c>
      <c r="H471" s="25"/>
      <c r="I471" s="26"/>
      <c r="J471" s="24"/>
      <c r="K471" s="27"/>
      <c r="L471" s="24"/>
      <c r="M471" s="24">
        <f>SUBTOTAL(9,M467:M470)</f>
        <v>161877</v>
      </c>
    </row>
    <row r="472" spans="1:13" outlineLevel="2" x14ac:dyDescent="0.2">
      <c r="A472" s="1">
        <v>103027307</v>
      </c>
      <c r="B472" s="1" t="s">
        <v>513</v>
      </c>
      <c r="C472" s="1">
        <v>103021252</v>
      </c>
      <c r="D472" s="1" t="s">
        <v>514</v>
      </c>
      <c r="E472" s="10">
        <v>1728</v>
      </c>
      <c r="F472" s="11">
        <v>1438</v>
      </c>
      <c r="G472" s="11">
        <v>290</v>
      </c>
      <c r="H472" s="18">
        <v>2.355</v>
      </c>
      <c r="I472" s="12">
        <v>0.49399999999999999</v>
      </c>
      <c r="J472" s="11">
        <v>10225</v>
      </c>
      <c r="K472" s="14">
        <v>0.4899</v>
      </c>
      <c r="L472" s="11">
        <v>8466</v>
      </c>
      <c r="M472" s="11">
        <v>2049</v>
      </c>
    </row>
    <row r="473" spans="1:13" outlineLevel="2" x14ac:dyDescent="0.2">
      <c r="A473" s="1">
        <v>103027307</v>
      </c>
      <c r="B473" s="1" t="s">
        <v>513</v>
      </c>
      <c r="C473" s="1">
        <v>103021603</v>
      </c>
      <c r="D473" s="1" t="s">
        <v>515</v>
      </c>
      <c r="E473" s="10">
        <v>46764</v>
      </c>
      <c r="F473" s="11">
        <v>38924</v>
      </c>
      <c r="G473" s="11">
        <v>7840</v>
      </c>
      <c r="H473" s="18">
        <v>59.838000000000001</v>
      </c>
      <c r="I473" s="12">
        <v>12.565</v>
      </c>
      <c r="J473" s="11">
        <v>14955</v>
      </c>
      <c r="K473" s="14">
        <v>0.52129999999999999</v>
      </c>
      <c r="L473" s="11">
        <v>8465</v>
      </c>
      <c r="M473" s="11">
        <v>55447</v>
      </c>
    </row>
    <row r="474" spans="1:13" outlineLevel="2" x14ac:dyDescent="0.2">
      <c r="A474" s="1">
        <v>103027307</v>
      </c>
      <c r="B474" s="1" t="s">
        <v>513</v>
      </c>
      <c r="C474" s="1">
        <v>103021752</v>
      </c>
      <c r="D474" s="1" t="s">
        <v>8</v>
      </c>
      <c r="E474" s="10">
        <v>33388</v>
      </c>
      <c r="F474" s="11">
        <v>27790</v>
      </c>
      <c r="G474" s="11">
        <v>5598</v>
      </c>
      <c r="H474" s="18">
        <v>59.494</v>
      </c>
      <c r="I474" s="12">
        <v>12.493</v>
      </c>
      <c r="J474" s="11">
        <v>9685</v>
      </c>
      <c r="K474" s="14">
        <v>0.375</v>
      </c>
      <c r="L474" s="11">
        <v>8450</v>
      </c>
      <c r="M474" s="11">
        <v>39587</v>
      </c>
    </row>
    <row r="475" spans="1:13" outlineLevel="2" x14ac:dyDescent="0.2">
      <c r="A475" s="1">
        <v>103027307</v>
      </c>
      <c r="B475" s="1" t="s">
        <v>513</v>
      </c>
      <c r="C475" s="1">
        <v>103022103</v>
      </c>
      <c r="D475" s="1" t="s">
        <v>516</v>
      </c>
      <c r="E475" s="10">
        <v>37029</v>
      </c>
      <c r="F475" s="11">
        <v>30821</v>
      </c>
      <c r="G475" s="11">
        <v>6208</v>
      </c>
      <c r="H475" s="18">
        <v>44.232999999999997</v>
      </c>
      <c r="I475" s="12">
        <v>9.2880000000000003</v>
      </c>
      <c r="J475" s="11">
        <v>10438</v>
      </c>
      <c r="K475" s="14">
        <v>0.5575</v>
      </c>
      <c r="L475" s="11">
        <v>8479</v>
      </c>
      <c r="M475" s="11">
        <v>43905</v>
      </c>
    </row>
    <row r="476" spans="1:13" outlineLevel="2" x14ac:dyDescent="0.2">
      <c r="A476" s="1">
        <v>103027307</v>
      </c>
      <c r="B476" s="1" t="s">
        <v>513</v>
      </c>
      <c r="C476" s="1">
        <v>103025002</v>
      </c>
      <c r="D476" s="1" t="s">
        <v>517</v>
      </c>
      <c r="E476" s="10">
        <v>32563</v>
      </c>
      <c r="F476" s="11">
        <v>27104</v>
      </c>
      <c r="G476" s="11">
        <v>5459</v>
      </c>
      <c r="H476" s="18">
        <v>55.066000000000003</v>
      </c>
      <c r="I476" s="12">
        <v>11.563000000000001</v>
      </c>
      <c r="J476" s="11">
        <v>10222</v>
      </c>
      <c r="K476" s="14">
        <v>0.3952</v>
      </c>
      <c r="L476" s="11">
        <v>8449</v>
      </c>
      <c r="M476" s="11">
        <v>38609</v>
      </c>
    </row>
    <row r="477" spans="1:13" outlineLevel="2" x14ac:dyDescent="0.2">
      <c r="A477" s="1">
        <v>103027307</v>
      </c>
      <c r="B477" s="1" t="s">
        <v>513</v>
      </c>
      <c r="C477" s="1">
        <v>103026303</v>
      </c>
      <c r="D477" s="1" t="s">
        <v>518</v>
      </c>
      <c r="E477" s="10">
        <v>52334</v>
      </c>
      <c r="F477" s="11">
        <v>43560</v>
      </c>
      <c r="G477" s="11">
        <v>8774</v>
      </c>
      <c r="H477" s="18">
        <v>93.483000000000004</v>
      </c>
      <c r="I477" s="12">
        <v>19.631</v>
      </c>
      <c r="J477" s="11">
        <v>11824</v>
      </c>
      <c r="K477" s="14">
        <v>0.375</v>
      </c>
      <c r="L477" s="11">
        <v>8429</v>
      </c>
      <c r="M477" s="11">
        <v>62051</v>
      </c>
    </row>
    <row r="478" spans="1:13" outlineLevel="2" x14ac:dyDescent="0.2">
      <c r="A478" s="1">
        <v>103027307</v>
      </c>
      <c r="B478" s="1" t="s">
        <v>513</v>
      </c>
      <c r="C478" s="1">
        <v>103026343</v>
      </c>
      <c r="D478" s="1" t="s">
        <v>519</v>
      </c>
      <c r="E478" s="10">
        <v>36911</v>
      </c>
      <c r="F478" s="11">
        <v>30723</v>
      </c>
      <c r="G478" s="11">
        <v>6188</v>
      </c>
      <c r="H478" s="18">
        <v>58.472000000000001</v>
      </c>
      <c r="I478" s="12">
        <v>12.279</v>
      </c>
      <c r="J478" s="11">
        <v>9231</v>
      </c>
      <c r="K478" s="14">
        <v>0.42180000000000001</v>
      </c>
      <c r="L478" s="11">
        <v>8450</v>
      </c>
      <c r="M478" s="11">
        <v>43765</v>
      </c>
    </row>
    <row r="479" spans="1:13" outlineLevel="2" x14ac:dyDescent="0.2">
      <c r="A479" s="1">
        <v>103027307</v>
      </c>
      <c r="B479" s="1" t="s">
        <v>513</v>
      </c>
      <c r="C479" s="1">
        <v>103026402</v>
      </c>
      <c r="D479" s="1" t="s">
        <v>520</v>
      </c>
      <c r="E479" s="10">
        <v>14869</v>
      </c>
      <c r="F479" s="11">
        <v>12376</v>
      </c>
      <c r="G479" s="11">
        <v>2493</v>
      </c>
      <c r="H479" s="18">
        <v>25.994</v>
      </c>
      <c r="I479" s="12">
        <v>5.4580000000000002</v>
      </c>
      <c r="J479" s="11">
        <v>10109</v>
      </c>
      <c r="K479" s="14">
        <v>0.38150000000000001</v>
      </c>
      <c r="L479" s="11">
        <v>8467</v>
      </c>
      <c r="M479" s="11">
        <v>17630</v>
      </c>
    </row>
    <row r="480" spans="1:13" outlineLevel="2" x14ac:dyDescent="0.2">
      <c r="A480" s="1">
        <v>103027307</v>
      </c>
      <c r="B480" s="1" t="s">
        <v>513</v>
      </c>
      <c r="C480" s="1">
        <v>102027451</v>
      </c>
      <c r="D480" s="1" t="s">
        <v>521</v>
      </c>
      <c r="E480" s="10">
        <v>616</v>
      </c>
      <c r="F480" s="11">
        <v>513</v>
      </c>
      <c r="G480" s="11">
        <v>103</v>
      </c>
      <c r="H480" s="18">
        <v>1</v>
      </c>
      <c r="I480" s="12">
        <v>0.21</v>
      </c>
      <c r="J480" s="11">
        <v>11309</v>
      </c>
      <c r="K480" s="14">
        <v>0.41339999999999999</v>
      </c>
      <c r="L480" s="11">
        <v>8424</v>
      </c>
      <c r="M480" s="11">
        <v>731</v>
      </c>
    </row>
    <row r="481" spans="1:13" outlineLevel="2" x14ac:dyDescent="0.2">
      <c r="A481" s="1">
        <v>103027307</v>
      </c>
      <c r="B481" s="1" t="s">
        <v>513</v>
      </c>
      <c r="C481" s="1">
        <v>103027753</v>
      </c>
      <c r="D481" s="1" t="s">
        <v>522</v>
      </c>
      <c r="E481" s="10">
        <v>17130</v>
      </c>
      <c r="F481" s="11">
        <v>14258</v>
      </c>
      <c r="G481" s="11">
        <v>2872</v>
      </c>
      <c r="H481" s="18">
        <v>30.55</v>
      </c>
      <c r="I481" s="12">
        <v>6.415</v>
      </c>
      <c r="J481" s="11">
        <v>12361</v>
      </c>
      <c r="K481" s="14">
        <v>0.375</v>
      </c>
      <c r="L481" s="11">
        <v>8443</v>
      </c>
      <c r="M481" s="11">
        <v>20311</v>
      </c>
    </row>
    <row r="482" spans="1:13" outlineLevel="2" x14ac:dyDescent="0.2">
      <c r="A482" s="1">
        <v>103027307</v>
      </c>
      <c r="B482" s="1" t="s">
        <v>513</v>
      </c>
      <c r="C482" s="1">
        <v>103028703</v>
      </c>
      <c r="D482" s="1" t="s">
        <v>523</v>
      </c>
      <c r="E482" s="10">
        <v>15400</v>
      </c>
      <c r="F482" s="11">
        <v>12818</v>
      </c>
      <c r="G482" s="11">
        <v>2582</v>
      </c>
      <c r="H482" s="18">
        <v>19.600000000000001</v>
      </c>
      <c r="I482" s="12">
        <v>4.1159999999999997</v>
      </c>
      <c r="J482" s="11">
        <v>7950</v>
      </c>
      <c r="K482" s="14">
        <v>0.55800000000000005</v>
      </c>
      <c r="L482" s="11">
        <v>8513</v>
      </c>
      <c r="M482" s="11">
        <v>18259</v>
      </c>
    </row>
    <row r="483" spans="1:13" outlineLevel="2" x14ac:dyDescent="0.2">
      <c r="A483" s="1">
        <v>103027307</v>
      </c>
      <c r="B483" s="1" t="s">
        <v>513</v>
      </c>
      <c r="C483" s="1">
        <v>103028853</v>
      </c>
      <c r="D483" s="1" t="s">
        <v>524</v>
      </c>
      <c r="E483" s="10">
        <v>52752</v>
      </c>
      <c r="F483" s="11">
        <v>43908</v>
      </c>
      <c r="G483" s="11">
        <v>8844</v>
      </c>
      <c r="H483" s="18">
        <v>49.787999999999997</v>
      </c>
      <c r="I483" s="12">
        <v>10.455</v>
      </c>
      <c r="J483" s="11">
        <v>7453</v>
      </c>
      <c r="K483" s="14">
        <v>0.80269999999999997</v>
      </c>
      <c r="L483" s="11">
        <v>8463</v>
      </c>
      <c r="M483" s="11">
        <v>62547</v>
      </c>
    </row>
    <row r="484" spans="1:13" outlineLevel="2" x14ac:dyDescent="0.2">
      <c r="A484" s="1">
        <v>103027307</v>
      </c>
      <c r="B484" s="1" t="s">
        <v>513</v>
      </c>
      <c r="C484" s="1">
        <v>103029203</v>
      </c>
      <c r="D484" s="1" t="s">
        <v>525</v>
      </c>
      <c r="E484" s="10">
        <v>6770</v>
      </c>
      <c r="F484" s="11">
        <v>5635</v>
      </c>
      <c r="G484" s="11">
        <v>1135</v>
      </c>
      <c r="H484" s="18">
        <v>11.794</v>
      </c>
      <c r="I484" s="12">
        <v>2.476</v>
      </c>
      <c r="J484" s="11">
        <v>9005</v>
      </c>
      <c r="K484" s="14">
        <v>0.3826</v>
      </c>
      <c r="L484" s="11">
        <v>8473</v>
      </c>
      <c r="M484" s="11">
        <v>8027</v>
      </c>
    </row>
    <row r="485" spans="1:13" outlineLevel="2" x14ac:dyDescent="0.2">
      <c r="A485" s="1">
        <v>103027307</v>
      </c>
      <c r="B485" s="1" t="s">
        <v>513</v>
      </c>
      <c r="C485" s="1">
        <v>103029403</v>
      </c>
      <c r="D485" s="1" t="s">
        <v>526</v>
      </c>
      <c r="E485" s="10">
        <v>49351</v>
      </c>
      <c r="F485" s="11">
        <v>41077</v>
      </c>
      <c r="G485" s="11">
        <v>8274</v>
      </c>
      <c r="H485" s="18">
        <v>76.677000000000007</v>
      </c>
      <c r="I485" s="12">
        <v>16.102</v>
      </c>
      <c r="J485" s="11">
        <v>9640</v>
      </c>
      <c r="K485" s="14">
        <v>0.42980000000000002</v>
      </c>
      <c r="L485" s="11">
        <v>8455</v>
      </c>
      <c r="M485" s="11">
        <v>58514</v>
      </c>
    </row>
    <row r="486" spans="1:13" outlineLevel="1" x14ac:dyDescent="0.2">
      <c r="B486" s="22" t="s">
        <v>513</v>
      </c>
      <c r="E486" s="23">
        <f>SUBTOTAL(9,E472:E485)</f>
        <v>397605</v>
      </c>
      <c r="F486" s="24">
        <f>SUBTOTAL(9,F472:F485)</f>
        <v>330945</v>
      </c>
      <c r="G486" s="24">
        <f>SUBTOTAL(9,G472:G485)</f>
        <v>66660</v>
      </c>
      <c r="H486" s="25"/>
      <c r="I486" s="26"/>
      <c r="J486" s="24"/>
      <c r="K486" s="27"/>
      <c r="L486" s="24"/>
      <c r="M486" s="24">
        <f>SUBTOTAL(9,M472:M485)</f>
        <v>471432</v>
      </c>
    </row>
    <row r="487" spans="1:13" outlineLevel="2" x14ac:dyDescent="0.2">
      <c r="A487" s="1">
        <v>126514007</v>
      </c>
      <c r="B487" s="1" t="s">
        <v>527</v>
      </c>
      <c r="C487" s="1">
        <v>123461602</v>
      </c>
      <c r="D487" s="1" t="s">
        <v>243</v>
      </c>
      <c r="E487" s="10">
        <v>557</v>
      </c>
      <c r="F487" s="11">
        <v>464</v>
      </c>
      <c r="G487" s="11">
        <v>93</v>
      </c>
      <c r="H487" s="18">
        <v>1</v>
      </c>
      <c r="I487" s="12">
        <v>0.21</v>
      </c>
      <c r="J487" s="11">
        <v>13518</v>
      </c>
      <c r="K487" s="14">
        <v>0.375</v>
      </c>
      <c r="L487" s="11">
        <v>8394</v>
      </c>
      <c r="M487" s="11">
        <v>661</v>
      </c>
    </row>
    <row r="488" spans="1:13" outlineLevel="2" x14ac:dyDescent="0.2">
      <c r="A488" s="1">
        <v>126514007</v>
      </c>
      <c r="B488" s="1" t="s">
        <v>527</v>
      </c>
      <c r="C488" s="1">
        <v>126515001</v>
      </c>
      <c r="D488" s="1" t="s">
        <v>239</v>
      </c>
      <c r="E488" s="10">
        <v>4790775</v>
      </c>
      <c r="F488" s="11">
        <v>3987574</v>
      </c>
      <c r="G488" s="11">
        <v>803201</v>
      </c>
      <c r="H488" s="18">
        <v>5545.9579999999996</v>
      </c>
      <c r="I488" s="12">
        <v>1164.6510000000001</v>
      </c>
      <c r="J488" s="11">
        <v>6615</v>
      </c>
      <c r="K488" s="14">
        <v>0.73729999999999996</v>
      </c>
      <c r="L488" s="11">
        <v>8430</v>
      </c>
      <c r="M488" s="11">
        <v>5680282</v>
      </c>
    </row>
    <row r="489" spans="1:13" outlineLevel="2" x14ac:dyDescent="0.2">
      <c r="A489" s="1">
        <v>126514007</v>
      </c>
      <c r="B489" s="1" t="s">
        <v>527</v>
      </c>
      <c r="C489" s="1">
        <v>115229003</v>
      </c>
      <c r="D489" s="1" t="s">
        <v>102</v>
      </c>
      <c r="E489" s="10">
        <v>900</v>
      </c>
      <c r="F489" s="11">
        <v>749</v>
      </c>
      <c r="G489" s="11">
        <v>151</v>
      </c>
      <c r="H489" s="18">
        <v>1</v>
      </c>
      <c r="I489" s="12">
        <v>0.21</v>
      </c>
      <c r="J489" s="11">
        <v>8009</v>
      </c>
      <c r="K489" s="14">
        <v>0.63449999999999995</v>
      </c>
      <c r="L489" s="11">
        <v>8416</v>
      </c>
      <c r="M489" s="11">
        <v>1067</v>
      </c>
    </row>
    <row r="490" spans="1:13" outlineLevel="1" x14ac:dyDescent="0.2">
      <c r="B490" s="22" t="s">
        <v>527</v>
      </c>
      <c r="E490" s="23">
        <f>SUBTOTAL(9,E487:E489)</f>
        <v>4792232</v>
      </c>
      <c r="F490" s="24">
        <f>SUBTOTAL(9,F487:F489)</f>
        <v>3988787</v>
      </c>
      <c r="G490" s="24">
        <f>SUBTOTAL(9,G487:G489)</f>
        <v>803445</v>
      </c>
      <c r="H490" s="25"/>
      <c r="I490" s="26"/>
      <c r="J490" s="24"/>
      <c r="K490" s="27"/>
      <c r="L490" s="24"/>
      <c r="M490" s="24">
        <f>SUBTOTAL(9,M487:M489)</f>
        <v>5682010</v>
      </c>
    </row>
    <row r="491" spans="1:13" outlineLevel="2" x14ac:dyDescent="0.2">
      <c r="A491" s="1">
        <v>102025007</v>
      </c>
      <c r="B491" s="1" t="s">
        <v>529</v>
      </c>
      <c r="C491" s="1">
        <v>102027451</v>
      </c>
      <c r="D491" s="1" t="s">
        <v>521</v>
      </c>
      <c r="E491" s="10">
        <v>296733</v>
      </c>
      <c r="F491" s="11">
        <v>246984</v>
      </c>
      <c r="G491" s="11">
        <v>49749</v>
      </c>
      <c r="H491" s="18">
        <v>481.08800000000002</v>
      </c>
      <c r="I491" s="12">
        <v>101.02800000000001</v>
      </c>
      <c r="J491" s="11">
        <v>11309</v>
      </c>
      <c r="K491" s="14">
        <v>0.41339999999999999</v>
      </c>
      <c r="L491" s="11">
        <v>8424</v>
      </c>
      <c r="M491" s="11">
        <v>351828</v>
      </c>
    </row>
    <row r="492" spans="1:13" outlineLevel="1" x14ac:dyDescent="0.2">
      <c r="B492" s="22" t="s">
        <v>529</v>
      </c>
      <c r="E492" s="23">
        <f>SUBTOTAL(9,E491:E491)</f>
        <v>296733</v>
      </c>
      <c r="F492" s="24">
        <f>SUBTOTAL(9,F491:F491)</f>
        <v>246984</v>
      </c>
      <c r="G492" s="24">
        <f>SUBTOTAL(9,G491:G491)</f>
        <v>49749</v>
      </c>
      <c r="H492" s="25"/>
      <c r="I492" s="26"/>
      <c r="J492" s="24"/>
      <c r="K492" s="27"/>
      <c r="L492" s="24"/>
      <c r="M492" s="24">
        <f>SUBTOTAL(9,M491:M491)</f>
        <v>351828</v>
      </c>
    </row>
    <row r="493" spans="1:13" outlineLevel="2" x14ac:dyDescent="0.2">
      <c r="A493" s="1">
        <v>114067107</v>
      </c>
      <c r="B493" s="1" t="s">
        <v>530</v>
      </c>
      <c r="C493" s="1">
        <v>114065503</v>
      </c>
      <c r="D493" s="1" t="s">
        <v>531</v>
      </c>
      <c r="E493" s="10">
        <v>181932</v>
      </c>
      <c r="F493" s="11">
        <v>151430</v>
      </c>
      <c r="G493" s="11">
        <v>30502</v>
      </c>
      <c r="H493" s="18">
        <v>217.5</v>
      </c>
      <c r="I493" s="12">
        <v>45.674999999999997</v>
      </c>
      <c r="J493" s="11">
        <v>8245</v>
      </c>
      <c r="K493" s="14">
        <v>0.57279999999999998</v>
      </c>
      <c r="L493" s="11">
        <v>8443</v>
      </c>
      <c r="M493" s="11">
        <v>215711</v>
      </c>
    </row>
    <row r="494" spans="1:13" outlineLevel="2" x14ac:dyDescent="0.2">
      <c r="A494" s="1">
        <v>114067107</v>
      </c>
      <c r="B494" s="1" t="s">
        <v>530</v>
      </c>
      <c r="C494" s="1">
        <v>114067002</v>
      </c>
      <c r="D494" s="1" t="s">
        <v>532</v>
      </c>
      <c r="E494" s="10">
        <v>704939</v>
      </c>
      <c r="F494" s="11">
        <v>586752</v>
      </c>
      <c r="G494" s="11">
        <v>118187</v>
      </c>
      <c r="H494" s="18">
        <v>724.26099999999997</v>
      </c>
      <c r="I494" s="12">
        <v>152.09399999999999</v>
      </c>
      <c r="J494" s="11">
        <v>6134</v>
      </c>
      <c r="K494" s="14">
        <v>0.89590000000000003</v>
      </c>
      <c r="L494" s="11">
        <v>8439</v>
      </c>
      <c r="M494" s="11">
        <v>835825</v>
      </c>
    </row>
    <row r="495" spans="1:13" outlineLevel="1" x14ac:dyDescent="0.2">
      <c r="B495" s="22" t="s">
        <v>530</v>
      </c>
      <c r="E495" s="23">
        <f>SUBTOTAL(9,E493:E494)</f>
        <v>886871</v>
      </c>
      <c r="F495" s="24">
        <f>SUBTOTAL(9,F493:F494)</f>
        <v>738182</v>
      </c>
      <c r="G495" s="24">
        <f>SUBTOTAL(9,G493:G494)</f>
        <v>148689</v>
      </c>
      <c r="H495" s="25"/>
      <c r="I495" s="26"/>
      <c r="J495" s="24"/>
      <c r="K495" s="27"/>
      <c r="L495" s="24"/>
      <c r="M495" s="24">
        <f>SUBTOTAL(9,M493:M494)</f>
        <v>1051536</v>
      </c>
    </row>
    <row r="496" spans="1:13" outlineLevel="2" x14ac:dyDescent="0.2">
      <c r="A496" s="1">
        <v>129546907</v>
      </c>
      <c r="B496" s="1" t="s">
        <v>533</v>
      </c>
      <c r="C496" s="1">
        <v>129540803</v>
      </c>
      <c r="D496" s="1" t="s">
        <v>534</v>
      </c>
      <c r="E496" s="10">
        <v>47143</v>
      </c>
      <c r="F496" s="11">
        <v>39239</v>
      </c>
      <c r="G496" s="11">
        <v>7904</v>
      </c>
      <c r="H496" s="18">
        <v>63.744</v>
      </c>
      <c r="I496" s="12">
        <v>13.385999999999999</v>
      </c>
      <c r="J496" s="11">
        <v>7710</v>
      </c>
      <c r="K496" s="14">
        <v>0.54159999999999997</v>
      </c>
      <c r="L496" s="11">
        <v>8419</v>
      </c>
      <c r="M496" s="11">
        <v>55896</v>
      </c>
    </row>
    <row r="497" spans="1:13" outlineLevel="2" x14ac:dyDescent="0.2">
      <c r="A497" s="1">
        <v>129546907</v>
      </c>
      <c r="B497" s="1" t="s">
        <v>533</v>
      </c>
      <c r="C497" s="1">
        <v>129544503</v>
      </c>
      <c r="D497" s="1" t="s">
        <v>535</v>
      </c>
      <c r="E497" s="10">
        <v>52369</v>
      </c>
      <c r="F497" s="11">
        <v>43589</v>
      </c>
      <c r="G497" s="11">
        <v>8780</v>
      </c>
      <c r="H497" s="18">
        <v>45.311</v>
      </c>
      <c r="I497" s="12">
        <v>9.5150000000000006</v>
      </c>
      <c r="J497" s="11">
        <v>8632</v>
      </c>
      <c r="K497" s="14">
        <v>0.77310000000000001</v>
      </c>
      <c r="L497" s="11">
        <v>8441</v>
      </c>
      <c r="M497" s="11">
        <v>62092</v>
      </c>
    </row>
    <row r="498" spans="1:13" outlineLevel="2" x14ac:dyDescent="0.2">
      <c r="A498" s="1">
        <v>129546907</v>
      </c>
      <c r="B498" s="1" t="s">
        <v>533</v>
      </c>
      <c r="C498" s="1">
        <v>129544703</v>
      </c>
      <c r="D498" s="1" t="s">
        <v>536</v>
      </c>
      <c r="E498" s="10">
        <v>43378</v>
      </c>
      <c r="F498" s="11">
        <v>36105</v>
      </c>
      <c r="G498" s="11">
        <v>7273</v>
      </c>
      <c r="H498" s="18">
        <v>44.866</v>
      </c>
      <c r="I498" s="12">
        <v>9.4209999999999994</v>
      </c>
      <c r="J498" s="11">
        <v>7674</v>
      </c>
      <c r="K498" s="14">
        <v>0.71140000000000003</v>
      </c>
      <c r="L498" s="11">
        <v>8425</v>
      </c>
      <c r="M498" s="11">
        <v>51432</v>
      </c>
    </row>
    <row r="499" spans="1:13" outlineLevel="2" x14ac:dyDescent="0.2">
      <c r="A499" s="1">
        <v>129546907</v>
      </c>
      <c r="B499" s="1" t="s">
        <v>533</v>
      </c>
      <c r="C499" s="1">
        <v>116495103</v>
      </c>
      <c r="D499" s="1" t="s">
        <v>511</v>
      </c>
      <c r="E499" s="10">
        <v>1594</v>
      </c>
      <c r="F499" s="11">
        <v>1327</v>
      </c>
      <c r="G499" s="11">
        <v>267</v>
      </c>
      <c r="H499" s="18">
        <v>2</v>
      </c>
      <c r="I499" s="12">
        <v>0.42</v>
      </c>
      <c r="J499" s="11">
        <v>5741</v>
      </c>
      <c r="K499" s="14">
        <v>0.78400000000000003</v>
      </c>
      <c r="L499" s="11">
        <v>8407</v>
      </c>
      <c r="M499" s="11">
        <v>1890</v>
      </c>
    </row>
    <row r="500" spans="1:13" outlineLevel="2" x14ac:dyDescent="0.2">
      <c r="A500" s="1">
        <v>129546907</v>
      </c>
      <c r="B500" s="1" t="s">
        <v>533</v>
      </c>
      <c r="C500" s="1">
        <v>129545003</v>
      </c>
      <c r="D500" s="1" t="s">
        <v>537</v>
      </c>
      <c r="E500" s="10">
        <v>66405</v>
      </c>
      <c r="F500" s="11">
        <v>55272</v>
      </c>
      <c r="G500" s="11">
        <v>11133</v>
      </c>
      <c r="H500" s="18">
        <v>73.933000000000007</v>
      </c>
      <c r="I500" s="12">
        <v>15.525</v>
      </c>
      <c r="J500" s="11">
        <v>7147</v>
      </c>
      <c r="K500" s="14">
        <v>0.70960000000000001</v>
      </c>
      <c r="L500" s="11">
        <v>8433</v>
      </c>
      <c r="M500" s="11">
        <v>78735</v>
      </c>
    </row>
    <row r="501" spans="1:13" outlineLevel="2" x14ac:dyDescent="0.2">
      <c r="A501" s="1">
        <v>129546907</v>
      </c>
      <c r="B501" s="1" t="s">
        <v>533</v>
      </c>
      <c r="C501" s="1">
        <v>129546003</v>
      </c>
      <c r="D501" s="1" t="s">
        <v>538</v>
      </c>
      <c r="E501" s="10">
        <v>42087</v>
      </c>
      <c r="F501" s="11">
        <v>35031</v>
      </c>
      <c r="G501" s="11">
        <v>7056</v>
      </c>
      <c r="H501" s="18">
        <v>50.511000000000003</v>
      </c>
      <c r="I501" s="12">
        <v>10.606999999999999</v>
      </c>
      <c r="J501" s="11">
        <v>7519</v>
      </c>
      <c r="K501" s="14">
        <v>0.62570000000000003</v>
      </c>
      <c r="L501" s="11">
        <v>8425</v>
      </c>
      <c r="M501" s="11">
        <v>49902</v>
      </c>
    </row>
    <row r="502" spans="1:13" outlineLevel="2" x14ac:dyDescent="0.2">
      <c r="A502" s="1">
        <v>129546907</v>
      </c>
      <c r="B502" s="1" t="s">
        <v>533</v>
      </c>
      <c r="C502" s="1">
        <v>129546103</v>
      </c>
      <c r="D502" s="1" t="s">
        <v>539</v>
      </c>
      <c r="E502" s="10">
        <v>62237</v>
      </c>
      <c r="F502" s="11">
        <v>51803</v>
      </c>
      <c r="G502" s="11">
        <v>10434</v>
      </c>
      <c r="H502" s="18">
        <v>60.911000000000001</v>
      </c>
      <c r="I502" s="12">
        <v>12.791</v>
      </c>
      <c r="J502" s="11">
        <v>8994</v>
      </c>
      <c r="K502" s="14">
        <v>0.68459999999999999</v>
      </c>
      <c r="L502" s="11">
        <v>8427</v>
      </c>
      <c r="M502" s="11">
        <v>73793</v>
      </c>
    </row>
    <row r="503" spans="1:13" outlineLevel="2" x14ac:dyDescent="0.2">
      <c r="A503" s="1">
        <v>129546907</v>
      </c>
      <c r="B503" s="1" t="s">
        <v>533</v>
      </c>
      <c r="C503" s="1">
        <v>129546803</v>
      </c>
      <c r="D503" s="1" t="s">
        <v>540</v>
      </c>
      <c r="E503" s="10">
        <v>30212</v>
      </c>
      <c r="F503" s="11">
        <v>25147</v>
      </c>
      <c r="G503" s="11">
        <v>5065</v>
      </c>
      <c r="H503" s="18">
        <v>32.966000000000001</v>
      </c>
      <c r="I503" s="12">
        <v>6.9219999999999997</v>
      </c>
      <c r="J503" s="11">
        <v>7701</v>
      </c>
      <c r="K503" s="14">
        <v>0.67200000000000004</v>
      </c>
      <c r="L503" s="11">
        <v>8409</v>
      </c>
      <c r="M503" s="11">
        <v>35822</v>
      </c>
    </row>
    <row r="504" spans="1:13" outlineLevel="2" x14ac:dyDescent="0.2">
      <c r="A504" s="1">
        <v>129546907</v>
      </c>
      <c r="B504" s="1" t="s">
        <v>533</v>
      </c>
      <c r="C504" s="1">
        <v>129547303</v>
      </c>
      <c r="D504" s="1" t="s">
        <v>541</v>
      </c>
      <c r="E504" s="10">
        <v>47861</v>
      </c>
      <c r="F504" s="11">
        <v>39837</v>
      </c>
      <c r="G504" s="11">
        <v>8024</v>
      </c>
      <c r="H504" s="18">
        <v>49.555</v>
      </c>
      <c r="I504" s="12">
        <v>10.406000000000001</v>
      </c>
      <c r="J504" s="11">
        <v>8165</v>
      </c>
      <c r="K504" s="14">
        <v>0.66790000000000005</v>
      </c>
      <c r="L504" s="11">
        <v>8427</v>
      </c>
      <c r="M504" s="11">
        <v>56748</v>
      </c>
    </row>
    <row r="505" spans="1:13" outlineLevel="2" x14ac:dyDescent="0.2">
      <c r="A505" s="1">
        <v>129546907</v>
      </c>
      <c r="B505" s="1" t="s">
        <v>533</v>
      </c>
      <c r="C505" s="1">
        <v>129547203</v>
      </c>
      <c r="D505" s="1" t="s">
        <v>542</v>
      </c>
      <c r="E505" s="10">
        <v>34525</v>
      </c>
      <c r="F505" s="11">
        <v>28737</v>
      </c>
      <c r="G505" s="11">
        <v>5788</v>
      </c>
      <c r="H505" s="18">
        <v>29.311</v>
      </c>
      <c r="I505" s="12">
        <v>6.1550000000000002</v>
      </c>
      <c r="J505" s="11">
        <v>8090</v>
      </c>
      <c r="K505" s="14">
        <v>0.82210000000000005</v>
      </c>
      <c r="L505" s="11">
        <v>8461</v>
      </c>
      <c r="M505" s="11">
        <v>40936</v>
      </c>
    </row>
    <row r="506" spans="1:13" outlineLevel="2" x14ac:dyDescent="0.2">
      <c r="A506" s="1">
        <v>129546907</v>
      </c>
      <c r="B506" s="1" t="s">
        <v>533</v>
      </c>
      <c r="C506" s="1">
        <v>129547603</v>
      </c>
      <c r="D506" s="1" t="s">
        <v>543</v>
      </c>
      <c r="E506" s="10">
        <v>46110</v>
      </c>
      <c r="F506" s="11">
        <v>38379</v>
      </c>
      <c r="G506" s="11">
        <v>7731</v>
      </c>
      <c r="H506" s="18">
        <v>58.533000000000001</v>
      </c>
      <c r="I506" s="12">
        <v>12.291</v>
      </c>
      <c r="J506" s="11">
        <v>7472</v>
      </c>
      <c r="K506" s="14">
        <v>0.59530000000000005</v>
      </c>
      <c r="L506" s="11">
        <v>8414</v>
      </c>
      <c r="M506" s="11">
        <v>54671</v>
      </c>
    </row>
    <row r="507" spans="1:13" outlineLevel="2" x14ac:dyDescent="0.2">
      <c r="A507" s="1">
        <v>129546907</v>
      </c>
      <c r="B507" s="1" t="s">
        <v>533</v>
      </c>
      <c r="C507" s="1">
        <v>129547803</v>
      </c>
      <c r="D507" s="1" t="s">
        <v>156</v>
      </c>
      <c r="E507" s="10">
        <v>19015</v>
      </c>
      <c r="F507" s="11">
        <v>15827</v>
      </c>
      <c r="G507" s="11">
        <v>3188</v>
      </c>
      <c r="H507" s="18">
        <v>22.055</v>
      </c>
      <c r="I507" s="12">
        <v>4.6310000000000002</v>
      </c>
      <c r="J507" s="11">
        <v>9282</v>
      </c>
      <c r="K507" s="14">
        <v>0.57969999999999999</v>
      </c>
      <c r="L507" s="11">
        <v>8398</v>
      </c>
      <c r="M507" s="11">
        <v>22545</v>
      </c>
    </row>
    <row r="508" spans="1:13" outlineLevel="2" x14ac:dyDescent="0.2">
      <c r="A508" s="1">
        <v>129546907</v>
      </c>
      <c r="B508" s="1" t="s">
        <v>533</v>
      </c>
      <c r="C508" s="1">
        <v>129548803</v>
      </c>
      <c r="D508" s="1" t="s">
        <v>544</v>
      </c>
      <c r="E508" s="10">
        <v>34816</v>
      </c>
      <c r="F508" s="11">
        <v>28979</v>
      </c>
      <c r="G508" s="11">
        <v>5837</v>
      </c>
      <c r="H508" s="18">
        <v>32.466000000000001</v>
      </c>
      <c r="I508" s="12">
        <v>6.8170000000000002</v>
      </c>
      <c r="J508" s="11">
        <v>8161</v>
      </c>
      <c r="K508" s="14">
        <v>0.74199999999999999</v>
      </c>
      <c r="L508" s="11">
        <v>8412</v>
      </c>
      <c r="M508" s="11">
        <v>41280</v>
      </c>
    </row>
    <row r="509" spans="1:13" outlineLevel="1" x14ac:dyDescent="0.2">
      <c r="B509" s="22" t="s">
        <v>533</v>
      </c>
      <c r="E509" s="23">
        <f>SUBTOTAL(9,E496:E508)</f>
        <v>527752</v>
      </c>
      <c r="F509" s="24">
        <f>SUBTOTAL(9,F496:F508)</f>
        <v>439272</v>
      </c>
      <c r="G509" s="24">
        <f>SUBTOTAL(9,G496:G508)</f>
        <v>88480</v>
      </c>
      <c r="H509" s="25"/>
      <c r="I509" s="26"/>
      <c r="J509" s="24"/>
      <c r="K509" s="27"/>
      <c r="L509" s="24"/>
      <c r="M509" s="24">
        <f>SUBTOTAL(9,M496:M508)</f>
        <v>625742</v>
      </c>
    </row>
    <row r="510" spans="1:13" outlineLevel="2" x14ac:dyDescent="0.2">
      <c r="A510" s="1">
        <v>109420107</v>
      </c>
      <c r="B510" s="1" t="s">
        <v>545</v>
      </c>
      <c r="C510" s="1">
        <v>109530304</v>
      </c>
      <c r="D510" s="1" t="s">
        <v>546</v>
      </c>
      <c r="E510" s="10">
        <v>11472</v>
      </c>
      <c r="F510" s="11">
        <v>9549</v>
      </c>
      <c r="G510" s="11">
        <v>1923</v>
      </c>
      <c r="H510" s="18">
        <v>14.558999999999999</v>
      </c>
      <c r="I510" s="12">
        <v>3.0569999999999999</v>
      </c>
      <c r="J510" s="11">
        <v>13162</v>
      </c>
      <c r="K510" s="14">
        <v>0.52939999999999998</v>
      </c>
      <c r="L510" s="11">
        <v>8405</v>
      </c>
      <c r="M510" s="11">
        <v>13602</v>
      </c>
    </row>
    <row r="511" spans="1:13" outlineLevel="2" x14ac:dyDescent="0.2">
      <c r="A511" s="1">
        <v>109420107</v>
      </c>
      <c r="B511" s="1" t="s">
        <v>545</v>
      </c>
      <c r="C511" s="1">
        <v>109122703</v>
      </c>
      <c r="D511" s="1" t="s">
        <v>547</v>
      </c>
      <c r="E511" s="10">
        <v>12178</v>
      </c>
      <c r="F511" s="11">
        <v>10136</v>
      </c>
      <c r="G511" s="11">
        <v>2042</v>
      </c>
      <c r="H511" s="18">
        <v>12.058999999999999</v>
      </c>
      <c r="I511" s="12">
        <v>2.532</v>
      </c>
      <c r="J511" s="11">
        <v>10325</v>
      </c>
      <c r="K511" s="14">
        <v>0.67820000000000003</v>
      </c>
      <c r="L511" s="11">
        <v>8408</v>
      </c>
      <c r="M511" s="11">
        <v>14438</v>
      </c>
    </row>
    <row r="512" spans="1:13" outlineLevel="2" x14ac:dyDescent="0.2">
      <c r="A512" s="1">
        <v>109420107</v>
      </c>
      <c r="B512" s="1" t="s">
        <v>545</v>
      </c>
      <c r="C512" s="1">
        <v>109531304</v>
      </c>
      <c r="D512" s="1" t="s">
        <v>53</v>
      </c>
      <c r="E512" s="10">
        <v>20119</v>
      </c>
      <c r="F512" s="11">
        <v>16746</v>
      </c>
      <c r="G512" s="11">
        <v>3373</v>
      </c>
      <c r="H512" s="18">
        <v>22.027000000000001</v>
      </c>
      <c r="I512" s="12">
        <v>4.625</v>
      </c>
      <c r="J512" s="11">
        <v>8638</v>
      </c>
      <c r="K512" s="14">
        <v>0.6129</v>
      </c>
      <c r="L512" s="11">
        <v>8415</v>
      </c>
      <c r="M512" s="11">
        <v>23854</v>
      </c>
    </row>
    <row r="513" spans="1:13" outlineLevel="2" x14ac:dyDescent="0.2">
      <c r="A513" s="1">
        <v>109420107</v>
      </c>
      <c r="B513" s="1" t="s">
        <v>545</v>
      </c>
      <c r="C513" s="1">
        <v>109532804</v>
      </c>
      <c r="D513" s="1" t="s">
        <v>548</v>
      </c>
      <c r="E513" s="10">
        <v>3907</v>
      </c>
      <c r="F513" s="11">
        <v>3252</v>
      </c>
      <c r="G513" s="11">
        <v>655</v>
      </c>
      <c r="H513" s="18">
        <v>6.1349999999999998</v>
      </c>
      <c r="I513" s="12">
        <v>1.288</v>
      </c>
      <c r="J513" s="11">
        <v>11258</v>
      </c>
      <c r="K513" s="14">
        <v>0.42870000000000003</v>
      </c>
      <c r="L513" s="11">
        <v>8389</v>
      </c>
      <c r="M513" s="11">
        <v>4632</v>
      </c>
    </row>
    <row r="514" spans="1:13" outlineLevel="2" x14ac:dyDescent="0.2">
      <c r="A514" s="1">
        <v>109420107</v>
      </c>
      <c r="B514" s="1" t="s">
        <v>545</v>
      </c>
      <c r="C514" s="1">
        <v>109422303</v>
      </c>
      <c r="D514" s="1" t="s">
        <v>549</v>
      </c>
      <c r="E514" s="10">
        <v>24729</v>
      </c>
      <c r="F514" s="11">
        <v>20583</v>
      </c>
      <c r="G514" s="11">
        <v>4146</v>
      </c>
      <c r="H514" s="18">
        <v>23</v>
      </c>
      <c r="I514" s="12">
        <v>4.83</v>
      </c>
      <c r="J514" s="11">
        <v>7821</v>
      </c>
      <c r="K514" s="14">
        <v>0.7762</v>
      </c>
      <c r="L514" s="11">
        <v>8424</v>
      </c>
      <c r="M514" s="11">
        <v>29321</v>
      </c>
    </row>
    <row r="515" spans="1:13" outlineLevel="2" x14ac:dyDescent="0.2">
      <c r="A515" s="1">
        <v>109420107</v>
      </c>
      <c r="B515" s="1" t="s">
        <v>545</v>
      </c>
      <c r="C515" s="1">
        <v>109535504</v>
      </c>
      <c r="D515" s="1" t="s">
        <v>55</v>
      </c>
      <c r="E515" s="10">
        <v>21457</v>
      </c>
      <c r="F515" s="11">
        <v>17860</v>
      </c>
      <c r="G515" s="11">
        <v>3597</v>
      </c>
      <c r="H515" s="18">
        <v>23.972000000000001</v>
      </c>
      <c r="I515" s="12">
        <v>5.0339999999999998</v>
      </c>
      <c r="J515" s="11">
        <v>9970</v>
      </c>
      <c r="K515" s="14">
        <v>0.6028</v>
      </c>
      <c r="L515" s="11">
        <v>8384</v>
      </c>
      <c r="M515" s="11">
        <v>25441</v>
      </c>
    </row>
    <row r="516" spans="1:13" outlineLevel="2" x14ac:dyDescent="0.2">
      <c r="A516" s="1">
        <v>109420107</v>
      </c>
      <c r="B516" s="1" t="s">
        <v>545</v>
      </c>
      <c r="C516" s="1">
        <v>109537504</v>
      </c>
      <c r="D516" s="1" t="s">
        <v>550</v>
      </c>
      <c r="E516" s="10">
        <v>21204</v>
      </c>
      <c r="F516" s="11">
        <v>17649</v>
      </c>
      <c r="G516" s="11">
        <v>3555</v>
      </c>
      <c r="H516" s="18">
        <v>23.286999999999999</v>
      </c>
      <c r="I516" s="12">
        <v>4.8899999999999997</v>
      </c>
      <c r="J516" s="11">
        <v>9944</v>
      </c>
      <c r="K516" s="14">
        <v>0.61170000000000002</v>
      </c>
      <c r="L516" s="11">
        <v>8405</v>
      </c>
      <c r="M516" s="11">
        <v>25141</v>
      </c>
    </row>
    <row r="517" spans="1:13" outlineLevel="2" x14ac:dyDescent="0.2">
      <c r="A517" s="1">
        <v>109420107</v>
      </c>
      <c r="B517" s="1" t="s">
        <v>545</v>
      </c>
      <c r="C517" s="1">
        <v>109426003</v>
      </c>
      <c r="D517" s="1" t="s">
        <v>551</v>
      </c>
      <c r="E517" s="10">
        <v>53166</v>
      </c>
      <c r="F517" s="11">
        <v>44252</v>
      </c>
      <c r="G517" s="11">
        <v>8914</v>
      </c>
      <c r="H517" s="18">
        <v>48.494</v>
      </c>
      <c r="I517" s="12">
        <v>10.183</v>
      </c>
      <c r="J517" s="11">
        <v>7435</v>
      </c>
      <c r="K517" s="14">
        <v>0.83260000000000001</v>
      </c>
      <c r="L517" s="11">
        <v>8420</v>
      </c>
      <c r="M517" s="11">
        <v>63037</v>
      </c>
    </row>
    <row r="518" spans="1:13" outlineLevel="2" x14ac:dyDescent="0.2">
      <c r="A518" s="1">
        <v>109420107</v>
      </c>
      <c r="B518" s="1" t="s">
        <v>545</v>
      </c>
      <c r="C518" s="1">
        <v>109426303</v>
      </c>
      <c r="D518" s="1" t="s">
        <v>419</v>
      </c>
      <c r="E518" s="10">
        <v>75419</v>
      </c>
      <c r="F518" s="11">
        <v>62775</v>
      </c>
      <c r="G518" s="11">
        <v>12644</v>
      </c>
      <c r="H518" s="18">
        <v>67.069999999999993</v>
      </c>
      <c r="I518" s="12">
        <v>14.084</v>
      </c>
      <c r="J518" s="11">
        <v>9010</v>
      </c>
      <c r="K518" s="14">
        <v>0.75549999999999995</v>
      </c>
      <c r="L518" s="11">
        <v>8404</v>
      </c>
      <c r="M518" s="11">
        <v>89422</v>
      </c>
    </row>
    <row r="519" spans="1:13" outlineLevel="2" x14ac:dyDescent="0.2">
      <c r="A519" s="1">
        <v>109420107</v>
      </c>
      <c r="B519" s="1" t="s">
        <v>545</v>
      </c>
      <c r="C519" s="1">
        <v>109427503</v>
      </c>
      <c r="D519" s="1" t="s">
        <v>552</v>
      </c>
      <c r="E519" s="10">
        <v>47689</v>
      </c>
      <c r="F519" s="11">
        <v>39694</v>
      </c>
      <c r="G519" s="11">
        <v>7995</v>
      </c>
      <c r="H519" s="18">
        <v>43.94</v>
      </c>
      <c r="I519" s="12">
        <v>9.2270000000000003</v>
      </c>
      <c r="J519" s="11">
        <v>8811</v>
      </c>
      <c r="K519" s="14">
        <v>0.7278</v>
      </c>
      <c r="L519" s="11">
        <v>8420</v>
      </c>
      <c r="M519" s="11">
        <v>56544</v>
      </c>
    </row>
    <row r="520" spans="1:13" outlineLevel="1" x14ac:dyDescent="0.2">
      <c r="B520" s="22" t="s">
        <v>545</v>
      </c>
      <c r="E520" s="23">
        <f>SUBTOTAL(9,E510:E519)</f>
        <v>291340</v>
      </c>
      <c r="F520" s="24">
        <f>SUBTOTAL(9,F510:F519)</f>
        <v>242496</v>
      </c>
      <c r="G520" s="24">
        <f>SUBTOTAL(9,G510:G519)</f>
        <v>48844</v>
      </c>
      <c r="H520" s="25"/>
      <c r="I520" s="26"/>
      <c r="J520" s="24"/>
      <c r="K520" s="27"/>
      <c r="L520" s="24"/>
      <c r="M520" s="24">
        <f>SUBTOTAL(9,M510:M519)</f>
        <v>345432</v>
      </c>
    </row>
    <row r="521" spans="1:13" outlineLevel="2" x14ac:dyDescent="0.2">
      <c r="A521" s="1">
        <v>108567807</v>
      </c>
      <c r="B521" s="1" t="s">
        <v>553</v>
      </c>
      <c r="C521" s="1">
        <v>108561003</v>
      </c>
      <c r="D521" s="1" t="s">
        <v>43</v>
      </c>
      <c r="E521" s="10">
        <v>36187</v>
      </c>
      <c r="F521" s="11">
        <v>30120</v>
      </c>
      <c r="G521" s="11">
        <v>6067</v>
      </c>
      <c r="H521" s="18">
        <v>40.709000000000003</v>
      </c>
      <c r="I521" s="12">
        <v>8.548</v>
      </c>
      <c r="J521" s="11">
        <v>7626</v>
      </c>
      <c r="K521" s="14">
        <v>0.65820000000000001</v>
      </c>
      <c r="L521" s="11">
        <v>8387</v>
      </c>
      <c r="M521" s="11">
        <v>42906</v>
      </c>
    </row>
    <row r="522" spans="1:13" outlineLevel="2" x14ac:dyDescent="0.2">
      <c r="A522" s="1">
        <v>108567807</v>
      </c>
      <c r="B522" s="1" t="s">
        <v>553</v>
      </c>
      <c r="C522" s="1">
        <v>108565203</v>
      </c>
      <c r="D522" s="1" t="s">
        <v>45</v>
      </c>
      <c r="E522" s="10">
        <v>42636</v>
      </c>
      <c r="F522" s="11">
        <v>35488</v>
      </c>
      <c r="G522" s="11">
        <v>7148</v>
      </c>
      <c r="H522" s="18">
        <v>41.244999999999997</v>
      </c>
      <c r="I522" s="12">
        <v>8.6609999999999996</v>
      </c>
      <c r="J522" s="11">
        <v>8678</v>
      </c>
      <c r="K522" s="14">
        <v>0.69610000000000005</v>
      </c>
      <c r="L522" s="11">
        <v>8385</v>
      </c>
      <c r="M522" s="11">
        <v>50553</v>
      </c>
    </row>
    <row r="523" spans="1:13" outlineLevel="2" x14ac:dyDescent="0.2">
      <c r="A523" s="1">
        <v>108567807</v>
      </c>
      <c r="B523" s="1" t="s">
        <v>553</v>
      </c>
      <c r="C523" s="1">
        <v>108565503</v>
      </c>
      <c r="D523" s="1" t="s">
        <v>554</v>
      </c>
      <c r="E523" s="10">
        <v>63522</v>
      </c>
      <c r="F523" s="11">
        <v>52872</v>
      </c>
      <c r="G523" s="11">
        <v>10650</v>
      </c>
      <c r="H523" s="18">
        <v>63.938000000000002</v>
      </c>
      <c r="I523" s="12">
        <v>13.426</v>
      </c>
      <c r="J523" s="11">
        <v>8458</v>
      </c>
      <c r="K523" s="14">
        <v>0.66790000000000005</v>
      </c>
      <c r="L523" s="11">
        <v>8399</v>
      </c>
      <c r="M523" s="11">
        <v>75316</v>
      </c>
    </row>
    <row r="524" spans="1:13" outlineLevel="2" x14ac:dyDescent="0.2">
      <c r="A524" s="1">
        <v>108567807</v>
      </c>
      <c r="B524" s="1" t="s">
        <v>553</v>
      </c>
      <c r="C524" s="1">
        <v>108566303</v>
      </c>
      <c r="D524" s="1" t="s">
        <v>555</v>
      </c>
      <c r="E524" s="10">
        <v>21177</v>
      </c>
      <c r="F524" s="11">
        <v>17627</v>
      </c>
      <c r="G524" s="11">
        <v>3550</v>
      </c>
      <c r="H524" s="18">
        <v>38.078000000000003</v>
      </c>
      <c r="I524" s="12">
        <v>7.9960000000000004</v>
      </c>
      <c r="J524" s="11">
        <v>8886</v>
      </c>
      <c r="K524" s="14">
        <v>0.375</v>
      </c>
      <c r="L524" s="11">
        <v>8374</v>
      </c>
      <c r="M524" s="11">
        <v>25109</v>
      </c>
    </row>
    <row r="525" spans="1:13" outlineLevel="2" x14ac:dyDescent="0.2">
      <c r="A525" s="1">
        <v>108567807</v>
      </c>
      <c r="B525" s="1" t="s">
        <v>553</v>
      </c>
      <c r="C525" s="1">
        <v>108567004</v>
      </c>
      <c r="D525" s="1" t="s">
        <v>46</v>
      </c>
      <c r="E525" s="10">
        <v>1708</v>
      </c>
      <c r="F525" s="11">
        <v>1422</v>
      </c>
      <c r="G525" s="11">
        <v>286</v>
      </c>
      <c r="H525" s="18">
        <v>2</v>
      </c>
      <c r="I525" s="12">
        <v>0.42</v>
      </c>
      <c r="J525" s="11">
        <v>8594</v>
      </c>
      <c r="K525" s="14">
        <v>0.57550000000000001</v>
      </c>
      <c r="L525" s="11">
        <v>8381</v>
      </c>
      <c r="M525" s="11">
        <v>2026</v>
      </c>
    </row>
    <row r="526" spans="1:13" outlineLevel="2" x14ac:dyDescent="0.2">
      <c r="A526" s="1">
        <v>108567807</v>
      </c>
      <c r="B526" s="1" t="s">
        <v>553</v>
      </c>
      <c r="C526" s="1">
        <v>108567204</v>
      </c>
      <c r="D526" s="1" t="s">
        <v>407</v>
      </c>
      <c r="E526" s="10">
        <v>42022</v>
      </c>
      <c r="F526" s="11">
        <v>34977</v>
      </c>
      <c r="G526" s="11">
        <v>7045</v>
      </c>
      <c r="H526" s="18">
        <v>39.374000000000002</v>
      </c>
      <c r="I526" s="12">
        <v>8.2680000000000007</v>
      </c>
      <c r="J526" s="11">
        <v>8863</v>
      </c>
      <c r="K526" s="14">
        <v>0.71740000000000004</v>
      </c>
      <c r="L526" s="11">
        <v>8400</v>
      </c>
      <c r="M526" s="11">
        <v>49824</v>
      </c>
    </row>
    <row r="527" spans="1:13" outlineLevel="2" x14ac:dyDescent="0.2">
      <c r="A527" s="1">
        <v>108567807</v>
      </c>
      <c r="B527" s="1" t="s">
        <v>553</v>
      </c>
      <c r="C527" s="1">
        <v>108567404</v>
      </c>
      <c r="D527" s="1" t="s">
        <v>556</v>
      </c>
      <c r="E527" s="10">
        <v>17881</v>
      </c>
      <c r="F527" s="11">
        <v>14883</v>
      </c>
      <c r="G527" s="11">
        <v>2998</v>
      </c>
      <c r="H527" s="18">
        <v>32.122</v>
      </c>
      <c r="I527" s="12">
        <v>6.7450000000000001</v>
      </c>
      <c r="J527" s="11">
        <v>11802</v>
      </c>
      <c r="K527" s="14">
        <v>0.375</v>
      </c>
      <c r="L527" s="11">
        <v>8382</v>
      </c>
      <c r="M527" s="11">
        <v>21201</v>
      </c>
    </row>
    <row r="528" spans="1:13" outlineLevel="2" x14ac:dyDescent="0.2">
      <c r="A528" s="1">
        <v>108567807</v>
      </c>
      <c r="B528" s="1" t="s">
        <v>553</v>
      </c>
      <c r="C528" s="1">
        <v>108567703</v>
      </c>
      <c r="D528" s="1" t="s">
        <v>47</v>
      </c>
      <c r="E528" s="10">
        <v>77058</v>
      </c>
      <c r="F528" s="11">
        <v>64139</v>
      </c>
      <c r="G528" s="11">
        <v>12919</v>
      </c>
      <c r="H528" s="18">
        <v>108.071</v>
      </c>
      <c r="I528" s="12">
        <v>22.693999999999999</v>
      </c>
      <c r="J528" s="11">
        <v>8446</v>
      </c>
      <c r="K528" s="14">
        <v>0.47860000000000003</v>
      </c>
      <c r="L528" s="11">
        <v>8412</v>
      </c>
      <c r="M528" s="11">
        <v>91366</v>
      </c>
    </row>
    <row r="529" spans="1:13" outlineLevel="2" x14ac:dyDescent="0.2">
      <c r="A529" s="1">
        <v>108567807</v>
      </c>
      <c r="B529" s="1" t="s">
        <v>553</v>
      </c>
      <c r="C529" s="1">
        <v>108568404</v>
      </c>
      <c r="D529" s="1" t="s">
        <v>557</v>
      </c>
      <c r="E529" s="10">
        <v>8823</v>
      </c>
      <c r="F529" s="11">
        <v>7344</v>
      </c>
      <c r="G529" s="11">
        <v>1479</v>
      </c>
      <c r="H529" s="18">
        <v>11.044</v>
      </c>
      <c r="I529" s="12">
        <v>2.319</v>
      </c>
      <c r="J529" s="11">
        <v>7021</v>
      </c>
      <c r="K529" s="14">
        <v>0.64249999999999996</v>
      </c>
      <c r="L529" s="11">
        <v>8375</v>
      </c>
      <c r="M529" s="11">
        <v>10461</v>
      </c>
    </row>
    <row r="530" spans="1:13" outlineLevel="1" x14ac:dyDescent="0.2">
      <c r="B530" s="22" t="s">
        <v>553</v>
      </c>
      <c r="E530" s="23">
        <f>SUBTOTAL(9,E521:E529)</f>
        <v>311014</v>
      </c>
      <c r="F530" s="24">
        <f>SUBTOTAL(9,F521:F529)</f>
        <v>258872</v>
      </c>
      <c r="G530" s="24">
        <f>SUBTOTAL(9,G521:G529)</f>
        <v>52142</v>
      </c>
      <c r="H530" s="25"/>
      <c r="I530" s="26"/>
      <c r="J530" s="24"/>
      <c r="K530" s="27"/>
      <c r="L530" s="24"/>
      <c r="M530" s="24">
        <f>SUBTOTAL(9,M521:M529)</f>
        <v>368762</v>
      </c>
    </row>
    <row r="531" spans="1:13" outlineLevel="2" x14ac:dyDescent="0.2">
      <c r="A531" s="1">
        <v>103028807</v>
      </c>
      <c r="B531" s="1" t="s">
        <v>558</v>
      </c>
      <c r="C531" s="1">
        <v>103021102</v>
      </c>
      <c r="D531" s="1" t="s">
        <v>559</v>
      </c>
      <c r="E531" s="10">
        <v>71661</v>
      </c>
      <c r="F531" s="11">
        <v>59647</v>
      </c>
      <c r="G531" s="11">
        <v>12014</v>
      </c>
      <c r="H531" s="18">
        <v>86</v>
      </c>
      <c r="I531" s="12">
        <v>18.059999999999999</v>
      </c>
      <c r="J531" s="11">
        <v>8127</v>
      </c>
      <c r="K531" s="14">
        <v>0.57889999999999997</v>
      </c>
      <c r="L531" s="11">
        <v>8472</v>
      </c>
      <c r="M531" s="11">
        <v>84967</v>
      </c>
    </row>
    <row r="532" spans="1:13" outlineLevel="2" x14ac:dyDescent="0.2">
      <c r="A532" s="1">
        <v>103028807</v>
      </c>
      <c r="B532" s="1" t="s">
        <v>558</v>
      </c>
      <c r="C532" s="1">
        <v>107650603</v>
      </c>
      <c r="D532" s="1" t="s">
        <v>250</v>
      </c>
      <c r="E532" s="10">
        <v>871</v>
      </c>
      <c r="F532" s="11">
        <v>725</v>
      </c>
      <c r="G532" s="11">
        <v>146</v>
      </c>
      <c r="H532" s="18">
        <v>1</v>
      </c>
      <c r="I532" s="12">
        <v>0.21</v>
      </c>
      <c r="J532" s="11">
        <v>7965</v>
      </c>
      <c r="K532" s="14">
        <v>0.61750000000000005</v>
      </c>
      <c r="L532" s="11">
        <v>8420</v>
      </c>
      <c r="M532" s="11">
        <v>1033</v>
      </c>
    </row>
    <row r="533" spans="1:13" outlineLevel="2" x14ac:dyDescent="0.2">
      <c r="A533" s="1">
        <v>103028807</v>
      </c>
      <c r="B533" s="1" t="s">
        <v>558</v>
      </c>
      <c r="C533" s="1">
        <v>103021252</v>
      </c>
      <c r="D533" s="1" t="s">
        <v>514</v>
      </c>
      <c r="E533" s="10">
        <v>66105</v>
      </c>
      <c r="F533" s="11">
        <v>55022</v>
      </c>
      <c r="G533" s="11">
        <v>11083</v>
      </c>
      <c r="H533" s="18">
        <v>89.994</v>
      </c>
      <c r="I533" s="12">
        <v>18.898</v>
      </c>
      <c r="J533" s="11">
        <v>10225</v>
      </c>
      <c r="K533" s="14">
        <v>0.4899</v>
      </c>
      <c r="L533" s="11">
        <v>8466</v>
      </c>
      <c r="M533" s="11">
        <v>78379</v>
      </c>
    </row>
    <row r="534" spans="1:13" outlineLevel="2" x14ac:dyDescent="0.2">
      <c r="A534" s="1">
        <v>103028807</v>
      </c>
      <c r="B534" s="1" t="s">
        <v>558</v>
      </c>
      <c r="C534" s="1">
        <v>103021453</v>
      </c>
      <c r="D534" s="1" t="s">
        <v>560</v>
      </c>
      <c r="E534" s="10">
        <v>34142</v>
      </c>
      <c r="F534" s="11">
        <v>28418</v>
      </c>
      <c r="G534" s="11">
        <v>5724</v>
      </c>
      <c r="H534" s="18">
        <v>32.74</v>
      </c>
      <c r="I534" s="12">
        <v>6.875</v>
      </c>
      <c r="J534" s="11">
        <v>10001</v>
      </c>
      <c r="K534" s="14">
        <v>0.69240000000000002</v>
      </c>
      <c r="L534" s="11">
        <v>8504</v>
      </c>
      <c r="M534" s="11">
        <v>40481</v>
      </c>
    </row>
    <row r="535" spans="1:13" outlineLevel="2" x14ac:dyDescent="0.2">
      <c r="A535" s="1">
        <v>103028807</v>
      </c>
      <c r="B535" s="1" t="s">
        <v>558</v>
      </c>
      <c r="C535" s="1">
        <v>103021903</v>
      </c>
      <c r="D535" s="1" t="s">
        <v>561</v>
      </c>
      <c r="E535" s="10">
        <v>36144</v>
      </c>
      <c r="F535" s="11">
        <v>30084</v>
      </c>
      <c r="G535" s="11">
        <v>6060</v>
      </c>
      <c r="H535" s="18">
        <v>28.661999999999999</v>
      </c>
      <c r="I535" s="12">
        <v>6.0190000000000001</v>
      </c>
      <c r="J535" s="11">
        <v>10050</v>
      </c>
      <c r="K535" s="14">
        <v>0.83350000000000002</v>
      </c>
      <c r="L535" s="11">
        <v>8542</v>
      </c>
      <c r="M535" s="11">
        <v>42854</v>
      </c>
    </row>
    <row r="536" spans="1:13" outlineLevel="2" x14ac:dyDescent="0.2">
      <c r="A536" s="1">
        <v>103028807</v>
      </c>
      <c r="B536" s="1" t="s">
        <v>558</v>
      </c>
      <c r="C536" s="1">
        <v>103022503</v>
      </c>
      <c r="D536" s="1" t="s">
        <v>562</v>
      </c>
      <c r="E536" s="10">
        <v>14144</v>
      </c>
      <c r="F536" s="11">
        <v>11773</v>
      </c>
      <c r="G536" s="11">
        <v>2371</v>
      </c>
      <c r="H536" s="18">
        <v>10.779</v>
      </c>
      <c r="I536" s="12">
        <v>2.2629999999999999</v>
      </c>
      <c r="J536" s="11">
        <v>9335</v>
      </c>
      <c r="K536" s="14">
        <v>0.877</v>
      </c>
      <c r="L536" s="11">
        <v>8450</v>
      </c>
      <c r="M536" s="11">
        <v>16770</v>
      </c>
    </row>
    <row r="537" spans="1:13" outlineLevel="2" x14ac:dyDescent="0.2">
      <c r="A537" s="1">
        <v>103028807</v>
      </c>
      <c r="B537" s="1" t="s">
        <v>558</v>
      </c>
      <c r="C537" s="1">
        <v>103023153</v>
      </c>
      <c r="D537" s="1" t="s">
        <v>563</v>
      </c>
      <c r="E537" s="10">
        <v>67745</v>
      </c>
      <c r="F537" s="11">
        <v>56387</v>
      </c>
      <c r="G537" s="11">
        <v>11358</v>
      </c>
      <c r="H537" s="18">
        <v>68.231999999999999</v>
      </c>
      <c r="I537" s="12">
        <v>14.327999999999999</v>
      </c>
      <c r="J537" s="11">
        <v>9411</v>
      </c>
      <c r="K537" s="14">
        <v>0.66139999999999999</v>
      </c>
      <c r="L537" s="11">
        <v>8476</v>
      </c>
      <c r="M537" s="11">
        <v>80323</v>
      </c>
    </row>
    <row r="538" spans="1:13" outlineLevel="2" x14ac:dyDescent="0.2">
      <c r="A538" s="1">
        <v>103028807</v>
      </c>
      <c r="B538" s="1" t="s">
        <v>558</v>
      </c>
      <c r="C538" s="1">
        <v>103024102</v>
      </c>
      <c r="D538" s="1" t="s">
        <v>381</v>
      </c>
      <c r="E538" s="10">
        <v>684</v>
      </c>
      <c r="F538" s="11">
        <v>569</v>
      </c>
      <c r="G538" s="11">
        <v>115</v>
      </c>
      <c r="H538" s="18">
        <v>1</v>
      </c>
      <c r="I538" s="12">
        <v>0.21</v>
      </c>
      <c r="J538" s="11">
        <v>11369</v>
      </c>
      <c r="K538" s="14">
        <v>0.45619999999999999</v>
      </c>
      <c r="L538" s="11">
        <v>8454</v>
      </c>
      <c r="M538" s="11">
        <v>810</v>
      </c>
    </row>
    <row r="539" spans="1:13" outlineLevel="2" x14ac:dyDescent="0.2">
      <c r="A539" s="1">
        <v>103028807</v>
      </c>
      <c r="B539" s="1" t="s">
        <v>558</v>
      </c>
      <c r="C539" s="1">
        <v>103028653</v>
      </c>
      <c r="D539" s="1" t="s">
        <v>564</v>
      </c>
      <c r="E539" s="10">
        <v>70517</v>
      </c>
      <c r="F539" s="11">
        <v>58694</v>
      </c>
      <c r="G539" s="11">
        <v>11823</v>
      </c>
      <c r="H539" s="18">
        <v>66.225999999999999</v>
      </c>
      <c r="I539" s="12">
        <v>13.907</v>
      </c>
      <c r="J539" s="11">
        <v>7694</v>
      </c>
      <c r="K539" s="14">
        <v>0.78139999999999998</v>
      </c>
      <c r="L539" s="11">
        <v>8450</v>
      </c>
      <c r="M539" s="11">
        <v>83610</v>
      </c>
    </row>
    <row r="540" spans="1:13" outlineLevel="2" x14ac:dyDescent="0.2">
      <c r="A540" s="1">
        <v>103028807</v>
      </c>
      <c r="B540" s="1" t="s">
        <v>558</v>
      </c>
      <c r="C540" s="1">
        <v>103028753</v>
      </c>
      <c r="D540" s="1" t="s">
        <v>565</v>
      </c>
      <c r="E540" s="10">
        <v>52072</v>
      </c>
      <c r="F540" s="11">
        <v>43342</v>
      </c>
      <c r="G540" s="11">
        <v>8730</v>
      </c>
      <c r="H540" s="18">
        <v>55.801000000000002</v>
      </c>
      <c r="I540" s="12">
        <v>11.718</v>
      </c>
      <c r="J540" s="11">
        <v>8261</v>
      </c>
      <c r="K540" s="14">
        <v>0.63780000000000003</v>
      </c>
      <c r="L540" s="11">
        <v>8481</v>
      </c>
      <c r="M540" s="11">
        <v>61741</v>
      </c>
    </row>
    <row r="541" spans="1:13" outlineLevel="2" x14ac:dyDescent="0.2">
      <c r="A541" s="1">
        <v>103028807</v>
      </c>
      <c r="B541" s="1" t="s">
        <v>558</v>
      </c>
      <c r="C541" s="1">
        <v>103028833</v>
      </c>
      <c r="D541" s="1" t="s">
        <v>566</v>
      </c>
      <c r="E541" s="10">
        <v>55337</v>
      </c>
      <c r="F541" s="11">
        <v>46059</v>
      </c>
      <c r="G541" s="11">
        <v>9278</v>
      </c>
      <c r="H541" s="18">
        <v>57.972000000000001</v>
      </c>
      <c r="I541" s="12">
        <v>12.173999999999999</v>
      </c>
      <c r="J541" s="11">
        <v>9283</v>
      </c>
      <c r="K541" s="14">
        <v>0.63780000000000003</v>
      </c>
      <c r="L541" s="11">
        <v>8450</v>
      </c>
      <c r="M541" s="11">
        <v>65611</v>
      </c>
    </row>
    <row r="542" spans="1:13" outlineLevel="2" x14ac:dyDescent="0.2">
      <c r="A542" s="1">
        <v>103028807</v>
      </c>
      <c r="B542" s="1" t="s">
        <v>558</v>
      </c>
      <c r="C542" s="1">
        <v>103029553</v>
      </c>
      <c r="D542" s="1" t="s">
        <v>567</v>
      </c>
      <c r="E542" s="10">
        <v>36391</v>
      </c>
      <c r="F542" s="11">
        <v>30290</v>
      </c>
      <c r="G542" s="11">
        <v>6101</v>
      </c>
      <c r="H542" s="18">
        <v>45.954999999999998</v>
      </c>
      <c r="I542" s="12">
        <v>9.65</v>
      </c>
      <c r="J542" s="11">
        <v>8738</v>
      </c>
      <c r="K542" s="14">
        <v>0.52890000000000004</v>
      </c>
      <c r="L542" s="11">
        <v>8454</v>
      </c>
      <c r="M542" s="11">
        <v>43148</v>
      </c>
    </row>
    <row r="543" spans="1:13" outlineLevel="2" x14ac:dyDescent="0.2">
      <c r="A543" s="1">
        <v>103028807</v>
      </c>
      <c r="B543" s="1" t="s">
        <v>558</v>
      </c>
      <c r="C543" s="1">
        <v>103029603</v>
      </c>
      <c r="D543" s="1" t="s">
        <v>568</v>
      </c>
      <c r="E543" s="10">
        <v>63119</v>
      </c>
      <c r="F543" s="11">
        <v>52537</v>
      </c>
      <c r="G543" s="11">
        <v>10582</v>
      </c>
      <c r="H543" s="18">
        <v>65.436000000000007</v>
      </c>
      <c r="I543" s="12">
        <v>13.741</v>
      </c>
      <c r="J543" s="11">
        <v>8777</v>
      </c>
      <c r="K543" s="14">
        <v>0.6431</v>
      </c>
      <c r="L543" s="11">
        <v>8469</v>
      </c>
      <c r="M543" s="11">
        <v>74839</v>
      </c>
    </row>
    <row r="544" spans="1:13" outlineLevel="2" x14ac:dyDescent="0.2">
      <c r="A544" s="1">
        <v>103028807</v>
      </c>
      <c r="B544" s="1" t="s">
        <v>558</v>
      </c>
      <c r="C544" s="1">
        <v>103029902</v>
      </c>
      <c r="D544" s="1" t="s">
        <v>389</v>
      </c>
      <c r="E544" s="10">
        <v>889</v>
      </c>
      <c r="F544" s="11">
        <v>740</v>
      </c>
      <c r="G544" s="11">
        <v>149</v>
      </c>
      <c r="H544" s="18">
        <v>1</v>
      </c>
      <c r="I544" s="12">
        <v>0.21</v>
      </c>
      <c r="J544" s="11">
        <v>10067</v>
      </c>
      <c r="K544" s="14">
        <v>0.59189999999999998</v>
      </c>
      <c r="L544" s="11">
        <v>8477</v>
      </c>
      <c r="M544" s="11">
        <v>1054</v>
      </c>
    </row>
    <row r="545" spans="1:13" outlineLevel="1" x14ac:dyDescent="0.2">
      <c r="B545" s="22" t="s">
        <v>558</v>
      </c>
      <c r="E545" s="23">
        <f>SUBTOTAL(9,E531:E544)</f>
        <v>569821</v>
      </c>
      <c r="F545" s="24">
        <f>SUBTOTAL(9,F531:F544)</f>
        <v>474287</v>
      </c>
      <c r="G545" s="24">
        <f>SUBTOTAL(9,G531:G544)</f>
        <v>95534</v>
      </c>
      <c r="H545" s="25"/>
      <c r="I545" s="26"/>
      <c r="J545" s="24"/>
      <c r="K545" s="27"/>
      <c r="L545" s="24"/>
      <c r="M545" s="24">
        <f>SUBTOTAL(9,M531:M544)</f>
        <v>675620</v>
      </c>
    </row>
    <row r="546" spans="1:13" outlineLevel="2" x14ac:dyDescent="0.2">
      <c r="A546" s="1">
        <v>116606707</v>
      </c>
      <c r="B546" s="1" t="s">
        <v>569</v>
      </c>
      <c r="C546" s="1">
        <v>116604003</v>
      </c>
      <c r="D546" s="1" t="s">
        <v>570</v>
      </c>
      <c r="E546" s="10">
        <v>28212</v>
      </c>
      <c r="F546" s="11">
        <v>23482</v>
      </c>
      <c r="G546" s="11">
        <v>4730</v>
      </c>
      <c r="H546" s="18">
        <v>46.332999999999998</v>
      </c>
      <c r="I546" s="12">
        <v>9.7289999999999992</v>
      </c>
      <c r="J546" s="11">
        <v>8821</v>
      </c>
      <c r="K546" s="14">
        <v>0.40789999999999998</v>
      </c>
      <c r="L546" s="11">
        <v>8429</v>
      </c>
      <c r="M546" s="11">
        <v>33450</v>
      </c>
    </row>
    <row r="547" spans="1:13" outlineLevel="2" x14ac:dyDescent="0.2">
      <c r="A547" s="1">
        <v>116606707</v>
      </c>
      <c r="B547" s="1" t="s">
        <v>569</v>
      </c>
      <c r="C547" s="1">
        <v>116555003</v>
      </c>
      <c r="D547" s="1" t="s">
        <v>115</v>
      </c>
      <c r="E547" s="10">
        <v>94296</v>
      </c>
      <c r="F547" s="11">
        <v>78487</v>
      </c>
      <c r="G547" s="11">
        <v>15809</v>
      </c>
      <c r="H547" s="18">
        <v>118.033</v>
      </c>
      <c r="I547" s="12">
        <v>24.786000000000001</v>
      </c>
      <c r="J547" s="11">
        <v>7107</v>
      </c>
      <c r="K547" s="14">
        <v>0.63470000000000004</v>
      </c>
      <c r="L547" s="11">
        <v>8413</v>
      </c>
      <c r="M547" s="11">
        <v>111805</v>
      </c>
    </row>
    <row r="548" spans="1:13" outlineLevel="2" x14ac:dyDescent="0.2">
      <c r="A548" s="1">
        <v>116606707</v>
      </c>
      <c r="B548" s="1" t="s">
        <v>569</v>
      </c>
      <c r="C548" s="1">
        <v>116605003</v>
      </c>
      <c r="D548" s="1" t="s">
        <v>118</v>
      </c>
      <c r="E548" s="10">
        <v>99140</v>
      </c>
      <c r="F548" s="11">
        <v>82519</v>
      </c>
      <c r="G548" s="11">
        <v>16621</v>
      </c>
      <c r="H548" s="18">
        <v>128.67699999999999</v>
      </c>
      <c r="I548" s="12">
        <v>27.021999999999998</v>
      </c>
      <c r="J548" s="11">
        <v>7412</v>
      </c>
      <c r="K548" s="14">
        <v>0.58689999999999998</v>
      </c>
      <c r="L548" s="11">
        <v>8400</v>
      </c>
      <c r="M548" s="11">
        <v>117548</v>
      </c>
    </row>
    <row r="549" spans="1:13" outlineLevel="2" x14ac:dyDescent="0.2">
      <c r="A549" s="1">
        <v>116606707</v>
      </c>
      <c r="B549" s="1" t="s">
        <v>569</v>
      </c>
      <c r="C549" s="1">
        <v>116557103</v>
      </c>
      <c r="D549" s="1" t="s">
        <v>117</v>
      </c>
      <c r="E549" s="10">
        <v>66594</v>
      </c>
      <c r="F549" s="11">
        <v>55429</v>
      </c>
      <c r="G549" s="11">
        <v>11165</v>
      </c>
      <c r="H549" s="18">
        <v>85.876999999999995</v>
      </c>
      <c r="I549" s="12">
        <v>18.033999999999999</v>
      </c>
      <c r="J549" s="11">
        <v>8078</v>
      </c>
      <c r="K549" s="14">
        <v>0.54200000000000004</v>
      </c>
      <c r="L549" s="11">
        <v>8416</v>
      </c>
      <c r="M549" s="11">
        <v>78958</v>
      </c>
    </row>
    <row r="550" spans="1:13" outlineLevel="2" x14ac:dyDescent="0.2">
      <c r="A550" s="1">
        <v>116606707</v>
      </c>
      <c r="B550" s="1" t="s">
        <v>569</v>
      </c>
      <c r="C550" s="1">
        <v>116496603</v>
      </c>
      <c r="D550" s="1" t="s">
        <v>571</v>
      </c>
      <c r="E550" s="10">
        <v>107340</v>
      </c>
      <c r="F550" s="11">
        <v>89344</v>
      </c>
      <c r="G550" s="11">
        <v>17996</v>
      </c>
      <c r="H550" s="18">
        <v>115.166</v>
      </c>
      <c r="I550" s="12">
        <v>24.184000000000001</v>
      </c>
      <c r="J550" s="11">
        <v>7922</v>
      </c>
      <c r="K550" s="14">
        <v>0.6643</v>
      </c>
      <c r="L550" s="11">
        <v>8432</v>
      </c>
      <c r="M550" s="11">
        <v>127270</v>
      </c>
    </row>
    <row r="551" spans="1:13" outlineLevel="1" x14ac:dyDescent="0.2">
      <c r="B551" s="22" t="s">
        <v>569</v>
      </c>
      <c r="E551" s="23">
        <f>SUBTOTAL(9,E546:E550)</f>
        <v>395582</v>
      </c>
      <c r="F551" s="24">
        <f>SUBTOTAL(9,F546:F550)</f>
        <v>329261</v>
      </c>
      <c r="G551" s="24">
        <f>SUBTOTAL(9,G546:G550)</f>
        <v>66321</v>
      </c>
      <c r="H551" s="25"/>
      <c r="I551" s="26"/>
      <c r="J551" s="24"/>
      <c r="K551" s="27"/>
      <c r="L551" s="24"/>
      <c r="M551" s="24">
        <f>SUBTOTAL(9,M546:M550)</f>
        <v>469031</v>
      </c>
    </row>
    <row r="552" spans="1:13" outlineLevel="2" x14ac:dyDescent="0.2">
      <c r="A552" s="1">
        <v>119584707</v>
      </c>
      <c r="B552" s="1" t="s">
        <v>572</v>
      </c>
      <c r="C552" s="1">
        <v>119581003</v>
      </c>
      <c r="D552" s="1" t="s">
        <v>573</v>
      </c>
      <c r="E552" s="10">
        <v>12281</v>
      </c>
      <c r="F552" s="11">
        <v>10222</v>
      </c>
      <c r="G552" s="11">
        <v>2059</v>
      </c>
      <c r="H552" s="18">
        <v>12.951000000000001</v>
      </c>
      <c r="I552" s="12">
        <v>2.7189999999999999</v>
      </c>
      <c r="J552" s="11">
        <v>9797</v>
      </c>
      <c r="K552" s="14">
        <v>0.63759999999999994</v>
      </c>
      <c r="L552" s="11">
        <v>8399</v>
      </c>
      <c r="M552" s="11">
        <v>14561</v>
      </c>
    </row>
    <row r="553" spans="1:13" outlineLevel="2" x14ac:dyDescent="0.2">
      <c r="A553" s="1">
        <v>119584707</v>
      </c>
      <c r="B553" s="1" t="s">
        <v>572</v>
      </c>
      <c r="C553" s="1">
        <v>119582503</v>
      </c>
      <c r="D553" s="1" t="s">
        <v>574</v>
      </c>
      <c r="E553" s="10">
        <v>169661</v>
      </c>
      <c r="F553" s="11">
        <v>141216</v>
      </c>
      <c r="G553" s="11">
        <v>28445</v>
      </c>
      <c r="H553" s="18">
        <v>187.11199999999999</v>
      </c>
      <c r="I553" s="12">
        <v>39.292999999999999</v>
      </c>
      <c r="J553" s="11">
        <v>8319</v>
      </c>
      <c r="K553" s="14">
        <v>0.61539999999999995</v>
      </c>
      <c r="L553" s="11">
        <v>8399</v>
      </c>
      <c r="M553" s="11">
        <v>201161</v>
      </c>
    </row>
    <row r="554" spans="1:13" outlineLevel="2" x14ac:dyDescent="0.2">
      <c r="A554" s="1">
        <v>119584707</v>
      </c>
      <c r="B554" s="1" t="s">
        <v>572</v>
      </c>
      <c r="C554" s="1">
        <v>119665003</v>
      </c>
      <c r="D554" s="1" t="s">
        <v>312</v>
      </c>
      <c r="E554" s="10">
        <v>36950</v>
      </c>
      <c r="F554" s="11">
        <v>30755</v>
      </c>
      <c r="G554" s="11">
        <v>6195</v>
      </c>
      <c r="H554" s="18">
        <v>43.354999999999997</v>
      </c>
      <c r="I554" s="12">
        <v>9.1039999999999992</v>
      </c>
      <c r="J554" s="11">
        <v>10520</v>
      </c>
      <c r="K554" s="14">
        <v>0.57179999999999997</v>
      </c>
      <c r="L554" s="11">
        <v>8416</v>
      </c>
      <c r="M554" s="11">
        <v>43811</v>
      </c>
    </row>
    <row r="555" spans="1:13" outlineLevel="2" x14ac:dyDescent="0.2">
      <c r="A555" s="1">
        <v>119584707</v>
      </c>
      <c r="B555" s="1" t="s">
        <v>572</v>
      </c>
      <c r="C555" s="1">
        <v>119584503</v>
      </c>
      <c r="D555" s="1" t="s">
        <v>575</v>
      </c>
      <c r="E555" s="10">
        <v>54218</v>
      </c>
      <c r="F555" s="11">
        <v>45128</v>
      </c>
      <c r="G555" s="11">
        <v>9090</v>
      </c>
      <c r="H555" s="18">
        <v>62.106999999999999</v>
      </c>
      <c r="I555" s="12">
        <v>13.042</v>
      </c>
      <c r="J555" s="11">
        <v>9078</v>
      </c>
      <c r="K555" s="14">
        <v>0.58699999999999997</v>
      </c>
      <c r="L555" s="11">
        <v>8397</v>
      </c>
      <c r="M555" s="11">
        <v>64285</v>
      </c>
    </row>
    <row r="556" spans="1:13" outlineLevel="2" x14ac:dyDescent="0.2">
      <c r="A556" s="1">
        <v>119584707</v>
      </c>
      <c r="B556" s="1" t="s">
        <v>572</v>
      </c>
      <c r="C556" s="1">
        <v>119584603</v>
      </c>
      <c r="D556" s="1" t="s">
        <v>576</v>
      </c>
      <c r="E556" s="10">
        <v>40427</v>
      </c>
      <c r="F556" s="11">
        <v>33649</v>
      </c>
      <c r="G556" s="11">
        <v>6778</v>
      </c>
      <c r="H556" s="18">
        <v>52.414000000000001</v>
      </c>
      <c r="I556" s="12">
        <v>11.006</v>
      </c>
      <c r="J556" s="11">
        <v>9778</v>
      </c>
      <c r="K556" s="14">
        <v>0.51890000000000003</v>
      </c>
      <c r="L556" s="11">
        <v>8393</v>
      </c>
      <c r="M556" s="11">
        <v>47933</v>
      </c>
    </row>
    <row r="557" spans="1:13" outlineLevel="2" x14ac:dyDescent="0.2">
      <c r="A557" s="1">
        <v>119584707</v>
      </c>
      <c r="B557" s="1" t="s">
        <v>572</v>
      </c>
      <c r="C557" s="1">
        <v>119586503</v>
      </c>
      <c r="D557" s="1" t="s">
        <v>577</v>
      </c>
      <c r="E557" s="10">
        <v>48110</v>
      </c>
      <c r="F557" s="11">
        <v>40044</v>
      </c>
      <c r="G557" s="11">
        <v>8066</v>
      </c>
      <c r="H557" s="18">
        <v>45.045000000000002</v>
      </c>
      <c r="I557" s="12">
        <v>9.4589999999999996</v>
      </c>
      <c r="J557" s="11">
        <v>10071</v>
      </c>
      <c r="K557" s="14">
        <v>0.71809999999999996</v>
      </c>
      <c r="L557" s="11">
        <v>8398</v>
      </c>
      <c r="M557" s="11">
        <v>57043</v>
      </c>
    </row>
    <row r="558" spans="1:13" outlineLevel="2" x14ac:dyDescent="0.2">
      <c r="A558" s="1">
        <v>119584707</v>
      </c>
      <c r="B558" s="1" t="s">
        <v>572</v>
      </c>
      <c r="C558" s="1">
        <v>118667503</v>
      </c>
      <c r="D558" s="1" t="s">
        <v>134</v>
      </c>
      <c r="E558" s="10">
        <v>21393</v>
      </c>
      <c r="F558" s="11">
        <v>17806</v>
      </c>
      <c r="G558" s="11">
        <v>3587</v>
      </c>
      <c r="H558" s="18">
        <v>28.027000000000001</v>
      </c>
      <c r="I558" s="12">
        <v>5.8849999999999998</v>
      </c>
      <c r="J558" s="11">
        <v>10015</v>
      </c>
      <c r="K558" s="14">
        <v>0.51280000000000003</v>
      </c>
      <c r="L558" s="11">
        <v>8405</v>
      </c>
      <c r="M558" s="11">
        <v>25365</v>
      </c>
    </row>
    <row r="559" spans="1:13" outlineLevel="2" x14ac:dyDescent="0.2">
      <c r="A559" s="1">
        <v>119584707</v>
      </c>
      <c r="B559" s="1" t="s">
        <v>572</v>
      </c>
      <c r="C559" s="1">
        <v>117089003</v>
      </c>
      <c r="D559" s="1" t="s">
        <v>506</v>
      </c>
      <c r="E559" s="10">
        <v>918</v>
      </c>
      <c r="F559" s="11">
        <v>764</v>
      </c>
      <c r="G559" s="11">
        <v>154</v>
      </c>
      <c r="H559" s="18">
        <v>1</v>
      </c>
      <c r="I559" s="12">
        <v>0.21</v>
      </c>
      <c r="J559" s="11">
        <v>8493</v>
      </c>
      <c r="K559" s="14">
        <v>0.61560000000000004</v>
      </c>
      <c r="L559" s="11">
        <v>8414</v>
      </c>
      <c r="M559" s="11">
        <v>1088</v>
      </c>
    </row>
    <row r="560" spans="1:13" outlineLevel="1" x14ac:dyDescent="0.2">
      <c r="B560" s="22" t="s">
        <v>572</v>
      </c>
      <c r="E560" s="23">
        <f>SUBTOTAL(9,E552:E559)</f>
        <v>383958</v>
      </c>
      <c r="F560" s="24">
        <f>SUBTOTAL(9,F552:F559)</f>
        <v>319584</v>
      </c>
      <c r="G560" s="24">
        <f>SUBTOTAL(9,G552:G559)</f>
        <v>64374</v>
      </c>
      <c r="H560" s="25"/>
      <c r="I560" s="26"/>
      <c r="J560" s="24"/>
      <c r="K560" s="27"/>
      <c r="L560" s="24"/>
      <c r="M560" s="24">
        <f>SUBTOTAL(9,M552:M559)</f>
        <v>455247</v>
      </c>
    </row>
    <row r="561" spans="1:13" outlineLevel="2" x14ac:dyDescent="0.2">
      <c r="A561" s="1">
        <v>122099007</v>
      </c>
      <c r="B561" s="1" t="s">
        <v>578</v>
      </c>
      <c r="C561" s="1">
        <v>122092102</v>
      </c>
      <c r="D561" s="1" t="s">
        <v>483</v>
      </c>
      <c r="E561" s="10">
        <v>559</v>
      </c>
      <c r="F561" s="11">
        <v>465</v>
      </c>
      <c r="G561" s="11">
        <v>94</v>
      </c>
      <c r="H561" s="18">
        <v>1</v>
      </c>
      <c r="I561" s="12">
        <v>0.21</v>
      </c>
      <c r="J561" s="11">
        <v>8834</v>
      </c>
      <c r="K561" s="14">
        <v>0.375</v>
      </c>
      <c r="L561" s="11">
        <v>8409</v>
      </c>
      <c r="M561" s="11">
        <v>662</v>
      </c>
    </row>
    <row r="562" spans="1:13" outlineLevel="2" x14ac:dyDescent="0.2">
      <c r="A562" s="1">
        <v>122099007</v>
      </c>
      <c r="B562" s="1" t="s">
        <v>578</v>
      </c>
      <c r="C562" s="1">
        <v>122098003</v>
      </c>
      <c r="D562" s="1" t="s">
        <v>579</v>
      </c>
      <c r="E562" s="10">
        <v>41217</v>
      </c>
      <c r="F562" s="11">
        <v>34307</v>
      </c>
      <c r="G562" s="11">
        <v>6910</v>
      </c>
      <c r="H562" s="18">
        <v>73.95</v>
      </c>
      <c r="I562" s="12">
        <v>15.529</v>
      </c>
      <c r="J562" s="11">
        <v>16147</v>
      </c>
      <c r="K562" s="14">
        <v>0.375</v>
      </c>
      <c r="L562" s="11">
        <v>8392</v>
      </c>
      <c r="M562" s="11">
        <v>48870</v>
      </c>
    </row>
    <row r="563" spans="1:13" outlineLevel="2" x14ac:dyDescent="0.2">
      <c r="A563" s="1">
        <v>122099007</v>
      </c>
      <c r="B563" s="1" t="s">
        <v>578</v>
      </c>
      <c r="C563" s="1">
        <v>122098103</v>
      </c>
      <c r="D563" s="1" t="s">
        <v>144</v>
      </c>
      <c r="E563" s="10">
        <v>132030</v>
      </c>
      <c r="F563" s="11">
        <v>109894</v>
      </c>
      <c r="G563" s="11">
        <v>22136</v>
      </c>
      <c r="H563" s="18">
        <v>236.202</v>
      </c>
      <c r="I563" s="12">
        <v>49.601999999999997</v>
      </c>
      <c r="J563" s="11">
        <v>9494</v>
      </c>
      <c r="K563" s="14">
        <v>0.375</v>
      </c>
      <c r="L563" s="11">
        <v>8416</v>
      </c>
      <c r="M563" s="11">
        <v>156544</v>
      </c>
    </row>
    <row r="564" spans="1:13" outlineLevel="2" x14ac:dyDescent="0.2">
      <c r="A564" s="1">
        <v>122099007</v>
      </c>
      <c r="B564" s="1" t="s">
        <v>578</v>
      </c>
      <c r="C564" s="1">
        <v>122098403</v>
      </c>
      <c r="D564" s="1" t="s">
        <v>580</v>
      </c>
      <c r="E564" s="10">
        <v>158645</v>
      </c>
      <c r="F564" s="11">
        <v>132047</v>
      </c>
      <c r="G564" s="11">
        <v>26598</v>
      </c>
      <c r="H564" s="18">
        <v>261.67200000000003</v>
      </c>
      <c r="I564" s="12">
        <v>54.951000000000001</v>
      </c>
      <c r="J564" s="11">
        <v>11104</v>
      </c>
      <c r="K564" s="14">
        <v>0.40620000000000001</v>
      </c>
      <c r="L564" s="11">
        <v>8427</v>
      </c>
      <c r="M564" s="11">
        <v>188100</v>
      </c>
    </row>
    <row r="565" spans="1:13" outlineLevel="1" x14ac:dyDescent="0.2">
      <c r="B565" s="22" t="s">
        <v>578</v>
      </c>
      <c r="E565" s="23">
        <f>SUBTOTAL(9,E561:E564)</f>
        <v>332451</v>
      </c>
      <c r="F565" s="24">
        <f>SUBTOTAL(9,F561:F564)</f>
        <v>276713</v>
      </c>
      <c r="G565" s="24">
        <f>SUBTOTAL(9,G561:G564)</f>
        <v>55738</v>
      </c>
      <c r="H565" s="25"/>
      <c r="I565" s="26"/>
      <c r="J565" s="24"/>
      <c r="K565" s="27"/>
      <c r="L565" s="24"/>
      <c r="M565" s="24">
        <f>SUBTOTAL(9,M561:M564)</f>
        <v>394176</v>
      </c>
    </row>
    <row r="566" spans="1:13" outlineLevel="2" x14ac:dyDescent="0.2">
      <c r="A566" s="1">
        <v>106619107</v>
      </c>
      <c r="B566" s="1" t="s">
        <v>581</v>
      </c>
      <c r="C566" s="1">
        <v>106611303</v>
      </c>
      <c r="D566" s="1" t="s">
        <v>582</v>
      </c>
      <c r="E566" s="10">
        <v>50043</v>
      </c>
      <c r="F566" s="11">
        <v>41653</v>
      </c>
      <c r="G566" s="11">
        <v>8390</v>
      </c>
      <c r="H566" s="18">
        <v>57.655000000000001</v>
      </c>
      <c r="I566" s="12">
        <v>12.106999999999999</v>
      </c>
      <c r="J566" s="11">
        <v>9363</v>
      </c>
      <c r="K566" s="14">
        <v>0.58350000000000002</v>
      </c>
      <c r="L566" s="11">
        <v>8399</v>
      </c>
      <c r="M566" s="11">
        <v>59334</v>
      </c>
    </row>
    <row r="567" spans="1:13" outlineLevel="2" x14ac:dyDescent="0.2">
      <c r="A567" s="1">
        <v>106619107</v>
      </c>
      <c r="B567" s="1" t="s">
        <v>581</v>
      </c>
      <c r="C567" s="1">
        <v>106272003</v>
      </c>
      <c r="D567" s="1" t="s">
        <v>583</v>
      </c>
      <c r="E567" s="10">
        <v>28331</v>
      </c>
      <c r="F567" s="11">
        <v>23581</v>
      </c>
      <c r="G567" s="11">
        <v>4750</v>
      </c>
      <c r="H567" s="18">
        <v>49.527000000000001</v>
      </c>
      <c r="I567" s="12">
        <v>10.4</v>
      </c>
      <c r="J567" s="11">
        <v>11541</v>
      </c>
      <c r="K567" s="14">
        <v>0.3846</v>
      </c>
      <c r="L567" s="11">
        <v>8398</v>
      </c>
      <c r="M567" s="11">
        <v>33591</v>
      </c>
    </row>
    <row r="568" spans="1:13" outlineLevel="2" x14ac:dyDescent="0.2">
      <c r="A568" s="1">
        <v>106619107</v>
      </c>
      <c r="B568" s="1" t="s">
        <v>581</v>
      </c>
      <c r="C568" s="1">
        <v>106612203</v>
      </c>
      <c r="D568" s="1" t="s">
        <v>584</v>
      </c>
      <c r="E568" s="10">
        <v>141308</v>
      </c>
      <c r="F568" s="11">
        <v>117617</v>
      </c>
      <c r="G568" s="11">
        <v>23691</v>
      </c>
      <c r="H568" s="18">
        <v>145.922</v>
      </c>
      <c r="I568" s="12">
        <v>30.643000000000001</v>
      </c>
      <c r="J568" s="11">
        <v>8190</v>
      </c>
      <c r="K568" s="14">
        <v>0.66759999999999997</v>
      </c>
      <c r="L568" s="11">
        <v>8424</v>
      </c>
      <c r="M568" s="11">
        <v>167545</v>
      </c>
    </row>
    <row r="569" spans="1:13" outlineLevel="2" x14ac:dyDescent="0.2">
      <c r="A569" s="1">
        <v>106619107</v>
      </c>
      <c r="B569" s="1" t="s">
        <v>581</v>
      </c>
      <c r="C569" s="1">
        <v>106616203</v>
      </c>
      <c r="D569" s="1" t="s">
        <v>585</v>
      </c>
      <c r="E569" s="10">
        <v>121539</v>
      </c>
      <c r="F569" s="11">
        <v>101162</v>
      </c>
      <c r="G569" s="11">
        <v>20377</v>
      </c>
      <c r="H569" s="18">
        <v>119.499</v>
      </c>
      <c r="I569" s="12">
        <v>25.094000000000001</v>
      </c>
      <c r="J569" s="11">
        <v>7406</v>
      </c>
      <c r="K569" s="14">
        <v>0.77539999999999998</v>
      </c>
      <c r="L569" s="11">
        <v>8421</v>
      </c>
      <c r="M569" s="11">
        <v>144105</v>
      </c>
    </row>
    <row r="570" spans="1:13" outlineLevel="2" x14ac:dyDescent="0.2">
      <c r="A570" s="1">
        <v>106619107</v>
      </c>
      <c r="B570" s="1" t="s">
        <v>581</v>
      </c>
      <c r="C570" s="1">
        <v>105204703</v>
      </c>
      <c r="D570" s="1" t="s">
        <v>306</v>
      </c>
      <c r="E570" s="10">
        <v>949</v>
      </c>
      <c r="F570" s="11">
        <v>790</v>
      </c>
      <c r="G570" s="11">
        <v>159</v>
      </c>
      <c r="H570" s="18">
        <v>1</v>
      </c>
      <c r="I570" s="12">
        <v>0.21</v>
      </c>
      <c r="J570" s="11">
        <v>7611</v>
      </c>
      <c r="K570" s="14">
        <v>0.70430000000000004</v>
      </c>
      <c r="L570" s="11">
        <v>8413</v>
      </c>
      <c r="M570" s="11">
        <v>1126</v>
      </c>
    </row>
    <row r="571" spans="1:13" outlineLevel="2" x14ac:dyDescent="0.2">
      <c r="A571" s="1">
        <v>106619107</v>
      </c>
      <c r="B571" s="1" t="s">
        <v>581</v>
      </c>
      <c r="C571" s="1">
        <v>106617203</v>
      </c>
      <c r="D571" s="1" t="s">
        <v>27</v>
      </c>
      <c r="E571" s="10">
        <v>120191</v>
      </c>
      <c r="F571" s="11">
        <v>100040</v>
      </c>
      <c r="G571" s="11">
        <v>20151</v>
      </c>
      <c r="H571" s="18">
        <v>115.21599999999999</v>
      </c>
      <c r="I571" s="12">
        <v>24.195</v>
      </c>
      <c r="J571" s="11">
        <v>7823</v>
      </c>
      <c r="K571" s="14">
        <v>0.75290000000000001</v>
      </c>
      <c r="L571" s="11">
        <v>8414</v>
      </c>
      <c r="M571" s="11">
        <v>142507</v>
      </c>
    </row>
    <row r="572" spans="1:13" outlineLevel="2" x14ac:dyDescent="0.2">
      <c r="A572" s="1">
        <v>106619107</v>
      </c>
      <c r="B572" s="1" t="s">
        <v>581</v>
      </c>
      <c r="C572" s="1">
        <v>106618603</v>
      </c>
      <c r="D572" s="1" t="s">
        <v>586</v>
      </c>
      <c r="E572" s="10">
        <v>73409</v>
      </c>
      <c r="F572" s="11">
        <v>61102</v>
      </c>
      <c r="G572" s="11">
        <v>12307</v>
      </c>
      <c r="H572" s="18">
        <v>71.837999999999994</v>
      </c>
      <c r="I572" s="12">
        <v>15.085000000000001</v>
      </c>
      <c r="J572" s="11">
        <v>7953</v>
      </c>
      <c r="K572" s="14">
        <v>0.72550000000000003</v>
      </c>
      <c r="L572" s="11">
        <v>8398</v>
      </c>
      <c r="M572" s="11">
        <v>87039</v>
      </c>
    </row>
    <row r="573" spans="1:13" outlineLevel="1" x14ac:dyDescent="0.2">
      <c r="B573" s="22" t="s">
        <v>581</v>
      </c>
      <c r="E573" s="23">
        <f>SUBTOTAL(9,E566:E572)</f>
        <v>535770</v>
      </c>
      <c r="F573" s="24">
        <f>SUBTOTAL(9,F566:F572)</f>
        <v>445945</v>
      </c>
      <c r="G573" s="24">
        <f>SUBTOTAL(9,G566:G572)</f>
        <v>89825</v>
      </c>
      <c r="H573" s="25"/>
      <c r="I573" s="26"/>
      <c r="J573" s="24"/>
      <c r="K573" s="27"/>
      <c r="L573" s="24"/>
      <c r="M573" s="24">
        <f>SUBTOTAL(9,M566:M572)</f>
        <v>635247</v>
      </c>
    </row>
    <row r="574" spans="1:13" outlineLevel="2" x14ac:dyDescent="0.2">
      <c r="A574" s="1">
        <v>105628007</v>
      </c>
      <c r="B574" s="1" t="s">
        <v>587</v>
      </c>
      <c r="C574" s="1">
        <v>105628302</v>
      </c>
      <c r="D574" s="1" t="s">
        <v>588</v>
      </c>
      <c r="E574" s="10">
        <v>302222</v>
      </c>
      <c r="F574" s="11">
        <v>251553</v>
      </c>
      <c r="G574" s="11">
        <v>50669</v>
      </c>
      <c r="H574" s="18">
        <v>322.68900000000002</v>
      </c>
      <c r="I574" s="12">
        <v>67.763999999999996</v>
      </c>
      <c r="J574" s="11">
        <v>7695</v>
      </c>
      <c r="K574" s="14">
        <v>0.68720000000000003</v>
      </c>
      <c r="L574" s="11">
        <v>8420</v>
      </c>
      <c r="M574" s="11">
        <v>358336</v>
      </c>
    </row>
    <row r="575" spans="1:13" outlineLevel="1" x14ac:dyDescent="0.2">
      <c r="B575" s="22" t="s">
        <v>587</v>
      </c>
      <c r="E575" s="23">
        <f>SUBTOTAL(9,E574:E574)</f>
        <v>302222</v>
      </c>
      <c r="F575" s="24">
        <f>SUBTOTAL(9,F574:F574)</f>
        <v>251553</v>
      </c>
      <c r="G575" s="24">
        <f>SUBTOTAL(9,G574:G574)</f>
        <v>50669</v>
      </c>
      <c r="H575" s="25"/>
      <c r="I575" s="26"/>
      <c r="J575" s="24"/>
      <c r="K575" s="27"/>
      <c r="L575" s="24"/>
      <c r="M575" s="24">
        <f>SUBTOTAL(9,M574:M574)</f>
        <v>358336</v>
      </c>
    </row>
    <row r="576" spans="1:13" outlineLevel="2" x14ac:dyDescent="0.2">
      <c r="A576" s="1">
        <v>118408707</v>
      </c>
      <c r="B576" s="1" t="s">
        <v>589</v>
      </c>
      <c r="C576" s="1">
        <v>118401403</v>
      </c>
      <c r="D576" s="1" t="s">
        <v>590</v>
      </c>
      <c r="E576" s="10">
        <v>119</v>
      </c>
      <c r="F576" s="11">
        <v>99</v>
      </c>
      <c r="G576" s="11">
        <v>20</v>
      </c>
      <c r="H576" s="18">
        <v>0.20499999999999999</v>
      </c>
      <c r="I576" s="12">
        <v>4.2999999999999997E-2</v>
      </c>
      <c r="J576" s="11">
        <v>6658</v>
      </c>
      <c r="K576" s="14">
        <v>0.49209999999999998</v>
      </c>
      <c r="L576" s="11">
        <v>8399</v>
      </c>
      <c r="M576" s="11">
        <v>141</v>
      </c>
    </row>
    <row r="577" spans="1:13" outlineLevel="2" x14ac:dyDescent="0.2">
      <c r="A577" s="1">
        <v>118408707</v>
      </c>
      <c r="B577" s="1" t="s">
        <v>589</v>
      </c>
      <c r="C577" s="1">
        <v>118401603</v>
      </c>
      <c r="D577" s="1" t="s">
        <v>591</v>
      </c>
      <c r="E577" s="10">
        <v>20339</v>
      </c>
      <c r="F577" s="11">
        <v>16929</v>
      </c>
      <c r="G577" s="11">
        <v>3410</v>
      </c>
      <c r="H577" s="18">
        <v>36.764000000000003</v>
      </c>
      <c r="I577" s="12">
        <v>7.72</v>
      </c>
      <c r="J577" s="11">
        <v>7109</v>
      </c>
      <c r="K577" s="14">
        <v>0.43940000000000001</v>
      </c>
      <c r="L577" s="11">
        <v>8420</v>
      </c>
      <c r="M577" s="11">
        <v>24115</v>
      </c>
    </row>
    <row r="578" spans="1:13" outlineLevel="2" x14ac:dyDescent="0.2">
      <c r="A578" s="1">
        <v>118408707</v>
      </c>
      <c r="B578" s="1" t="s">
        <v>589</v>
      </c>
      <c r="C578" s="1">
        <v>118403903</v>
      </c>
      <c r="D578" s="1" t="s">
        <v>592</v>
      </c>
      <c r="E578" s="10">
        <v>31259</v>
      </c>
      <c r="F578" s="11">
        <v>26018</v>
      </c>
      <c r="G578" s="11">
        <v>5241</v>
      </c>
      <c r="H578" s="18">
        <v>43.521999999999998</v>
      </c>
      <c r="I578" s="12">
        <v>9.1389999999999993</v>
      </c>
      <c r="J578" s="11">
        <v>8056</v>
      </c>
      <c r="K578" s="14">
        <v>0.50339999999999996</v>
      </c>
      <c r="L578" s="11">
        <v>8406</v>
      </c>
      <c r="M578" s="11">
        <v>37062</v>
      </c>
    </row>
    <row r="579" spans="1:13" outlineLevel="2" x14ac:dyDescent="0.2">
      <c r="A579" s="1">
        <v>118408707</v>
      </c>
      <c r="B579" s="1" t="s">
        <v>589</v>
      </c>
      <c r="C579" s="1">
        <v>118406003</v>
      </c>
      <c r="D579" s="1" t="s">
        <v>132</v>
      </c>
      <c r="E579" s="10">
        <v>46126</v>
      </c>
      <c r="F579" s="11">
        <v>38393</v>
      </c>
      <c r="G579" s="11">
        <v>7733</v>
      </c>
      <c r="H579" s="18">
        <v>49.103999999999999</v>
      </c>
      <c r="I579" s="12">
        <v>10.311</v>
      </c>
      <c r="J579" s="11">
        <v>8545</v>
      </c>
      <c r="K579" s="14">
        <v>0.63160000000000005</v>
      </c>
      <c r="L579" s="11">
        <v>8398</v>
      </c>
      <c r="M579" s="11">
        <v>54691</v>
      </c>
    </row>
    <row r="580" spans="1:13" outlineLevel="2" x14ac:dyDescent="0.2">
      <c r="A580" s="1">
        <v>118408707</v>
      </c>
      <c r="B580" s="1" t="s">
        <v>589</v>
      </c>
      <c r="C580" s="1">
        <v>118409203</v>
      </c>
      <c r="D580" s="1" t="s">
        <v>593</v>
      </c>
      <c r="E580" s="10">
        <v>34904</v>
      </c>
      <c r="F580" s="11">
        <v>29052</v>
      </c>
      <c r="G580" s="11">
        <v>5852</v>
      </c>
      <c r="H580" s="18">
        <v>44.887</v>
      </c>
      <c r="I580" s="12">
        <v>9.4260000000000002</v>
      </c>
      <c r="J580" s="11">
        <v>7182</v>
      </c>
      <c r="K580" s="14">
        <v>0.61129999999999995</v>
      </c>
      <c r="L580" s="11">
        <v>8423</v>
      </c>
      <c r="M580" s="11">
        <v>41384</v>
      </c>
    </row>
    <row r="581" spans="1:13" outlineLevel="2" x14ac:dyDescent="0.2">
      <c r="A581" s="1">
        <v>118408707</v>
      </c>
      <c r="B581" s="1" t="s">
        <v>589</v>
      </c>
      <c r="C581" s="1">
        <v>118409302</v>
      </c>
      <c r="D581" s="1" t="s">
        <v>594</v>
      </c>
      <c r="E581" s="10">
        <v>270529</v>
      </c>
      <c r="F581" s="11">
        <v>225173</v>
      </c>
      <c r="G581" s="11">
        <v>45356</v>
      </c>
      <c r="H581" s="18">
        <v>292.33199999999999</v>
      </c>
      <c r="I581" s="12">
        <v>61.389000000000003</v>
      </c>
      <c r="J581" s="11">
        <v>7809</v>
      </c>
      <c r="K581" s="14">
        <v>0.66910000000000003</v>
      </c>
      <c r="L581" s="11">
        <v>8434</v>
      </c>
      <c r="M581" s="11">
        <v>320758</v>
      </c>
    </row>
    <row r="582" spans="1:13" outlineLevel="1" x14ac:dyDescent="0.2">
      <c r="B582" s="22" t="s">
        <v>589</v>
      </c>
      <c r="E582" s="23">
        <f>SUBTOTAL(9,E576:E581)</f>
        <v>403276</v>
      </c>
      <c r="F582" s="24">
        <f>SUBTOTAL(9,F576:F581)</f>
        <v>335664</v>
      </c>
      <c r="G582" s="24">
        <f>SUBTOTAL(9,G576:G581)</f>
        <v>67612</v>
      </c>
      <c r="H582" s="25"/>
      <c r="I582" s="26"/>
      <c r="J582" s="24"/>
      <c r="K582" s="27"/>
      <c r="L582" s="24"/>
      <c r="M582" s="24">
        <f>SUBTOTAL(9,M576:M581)</f>
        <v>478151</v>
      </c>
    </row>
    <row r="583" spans="1:13" outlineLevel="2" x14ac:dyDescent="0.2">
      <c r="A583" s="1">
        <v>101638907</v>
      </c>
      <c r="B583" s="1" t="s">
        <v>595</v>
      </c>
      <c r="C583" s="1">
        <v>101630504</v>
      </c>
      <c r="D583" s="1" t="s">
        <v>596</v>
      </c>
      <c r="E583" s="10">
        <v>37191</v>
      </c>
      <c r="F583" s="11">
        <v>30956</v>
      </c>
      <c r="G583" s="11">
        <v>6235</v>
      </c>
      <c r="H583" s="18">
        <v>43.515999999999998</v>
      </c>
      <c r="I583" s="12">
        <v>9.1379999999999999</v>
      </c>
      <c r="J583" s="11">
        <v>9960</v>
      </c>
      <c r="K583" s="14">
        <v>0.57440000000000002</v>
      </c>
      <c r="L583" s="11">
        <v>8401</v>
      </c>
      <c r="M583" s="11">
        <v>44096</v>
      </c>
    </row>
    <row r="584" spans="1:13" outlineLevel="2" x14ac:dyDescent="0.2">
      <c r="A584" s="1">
        <v>101638907</v>
      </c>
      <c r="B584" s="1" t="s">
        <v>595</v>
      </c>
      <c r="C584" s="1">
        <v>101631203</v>
      </c>
      <c r="D584" s="1" t="s">
        <v>597</v>
      </c>
      <c r="E584" s="10">
        <v>48195</v>
      </c>
      <c r="F584" s="11">
        <v>40115</v>
      </c>
      <c r="G584" s="11">
        <v>8080</v>
      </c>
      <c r="H584" s="18">
        <v>56.322000000000003</v>
      </c>
      <c r="I584" s="12">
        <v>11.827</v>
      </c>
      <c r="J584" s="11">
        <v>7423</v>
      </c>
      <c r="K584" s="14">
        <v>0.65090000000000003</v>
      </c>
      <c r="L584" s="11">
        <v>8408</v>
      </c>
      <c r="M584" s="11">
        <v>57144</v>
      </c>
    </row>
    <row r="585" spans="1:13" outlineLevel="2" x14ac:dyDescent="0.2">
      <c r="A585" s="1">
        <v>101638907</v>
      </c>
      <c r="B585" s="1" t="s">
        <v>595</v>
      </c>
      <c r="C585" s="1">
        <v>101631703</v>
      </c>
      <c r="D585" s="1" t="s">
        <v>598</v>
      </c>
      <c r="E585" s="10">
        <v>42126</v>
      </c>
      <c r="F585" s="11">
        <v>35063</v>
      </c>
      <c r="G585" s="11">
        <v>7063</v>
      </c>
      <c r="H585" s="18">
        <v>72</v>
      </c>
      <c r="I585" s="12">
        <v>15.12</v>
      </c>
      <c r="J585" s="11">
        <v>7554</v>
      </c>
      <c r="K585" s="14">
        <v>0.43730000000000002</v>
      </c>
      <c r="L585" s="11">
        <v>8422</v>
      </c>
      <c r="M585" s="11">
        <v>49947</v>
      </c>
    </row>
    <row r="586" spans="1:13" outlineLevel="2" x14ac:dyDescent="0.2">
      <c r="A586" s="1">
        <v>101638907</v>
      </c>
      <c r="B586" s="1" t="s">
        <v>595</v>
      </c>
      <c r="C586" s="1">
        <v>101631903</v>
      </c>
      <c r="D586" s="1" t="s">
        <v>599</v>
      </c>
      <c r="E586" s="10">
        <v>30092</v>
      </c>
      <c r="F586" s="11">
        <v>25047</v>
      </c>
      <c r="G586" s="11">
        <v>5045</v>
      </c>
      <c r="H586" s="18">
        <v>36.710999999999999</v>
      </c>
      <c r="I586" s="12">
        <v>7.7089999999999996</v>
      </c>
      <c r="J586" s="11">
        <v>8939</v>
      </c>
      <c r="K586" s="14">
        <v>0.55020000000000002</v>
      </c>
      <c r="L586" s="11">
        <v>8412</v>
      </c>
      <c r="M586" s="11">
        <v>35679</v>
      </c>
    </row>
    <row r="587" spans="1:13" outlineLevel="2" x14ac:dyDescent="0.2">
      <c r="A587" s="1">
        <v>101638907</v>
      </c>
      <c r="B587" s="1" t="s">
        <v>595</v>
      </c>
      <c r="C587" s="1">
        <v>101632403</v>
      </c>
      <c r="D587" s="1" t="s">
        <v>5</v>
      </c>
      <c r="E587" s="10">
        <v>50787</v>
      </c>
      <c r="F587" s="11">
        <v>42272</v>
      </c>
      <c r="G587" s="11">
        <v>8515</v>
      </c>
      <c r="H587" s="18">
        <v>58.521999999999998</v>
      </c>
      <c r="I587" s="12">
        <v>12.289</v>
      </c>
      <c r="J587" s="11">
        <v>9175</v>
      </c>
      <c r="K587" s="14">
        <v>0.58250000000000002</v>
      </c>
      <c r="L587" s="11">
        <v>8412</v>
      </c>
      <c r="M587" s="11">
        <v>60216</v>
      </c>
    </row>
    <row r="588" spans="1:13" outlineLevel="2" x14ac:dyDescent="0.2">
      <c r="A588" s="1">
        <v>101638907</v>
      </c>
      <c r="B588" s="1" t="s">
        <v>595</v>
      </c>
      <c r="C588" s="1">
        <v>101633903</v>
      </c>
      <c r="D588" s="1" t="s">
        <v>7</v>
      </c>
      <c r="E588" s="10">
        <v>51504</v>
      </c>
      <c r="F588" s="11">
        <v>42869</v>
      </c>
      <c r="G588" s="11">
        <v>8635</v>
      </c>
      <c r="H588" s="18">
        <v>64.366</v>
      </c>
      <c r="I588" s="12">
        <v>13.516</v>
      </c>
      <c r="J588" s="11">
        <v>8769</v>
      </c>
      <c r="K588" s="14">
        <v>0.53779999999999994</v>
      </c>
      <c r="L588" s="11">
        <v>8401</v>
      </c>
      <c r="M588" s="11">
        <v>61066</v>
      </c>
    </row>
    <row r="589" spans="1:13" outlineLevel="2" x14ac:dyDescent="0.2">
      <c r="A589" s="1">
        <v>101638907</v>
      </c>
      <c r="B589" s="1" t="s">
        <v>595</v>
      </c>
      <c r="C589" s="1">
        <v>101636503</v>
      </c>
      <c r="D589" s="1" t="s">
        <v>600</v>
      </c>
      <c r="E589" s="10">
        <v>12517</v>
      </c>
      <c r="F589" s="11">
        <v>10418</v>
      </c>
      <c r="G589" s="11">
        <v>2099</v>
      </c>
      <c r="H589" s="18">
        <v>23.655000000000001</v>
      </c>
      <c r="I589" s="12">
        <v>4.9669999999999996</v>
      </c>
      <c r="J589" s="11">
        <v>7968</v>
      </c>
      <c r="K589" s="14">
        <v>0.375</v>
      </c>
      <c r="L589" s="11">
        <v>8421</v>
      </c>
      <c r="M589" s="11">
        <v>14841</v>
      </c>
    </row>
    <row r="590" spans="1:13" outlineLevel="2" x14ac:dyDescent="0.2">
      <c r="A590" s="1">
        <v>101638907</v>
      </c>
      <c r="B590" s="1" t="s">
        <v>595</v>
      </c>
      <c r="C590" s="1">
        <v>101638003</v>
      </c>
      <c r="D590" s="1" t="s">
        <v>601</v>
      </c>
      <c r="E590" s="10">
        <v>61613</v>
      </c>
      <c r="F590" s="11">
        <v>51283</v>
      </c>
      <c r="G590" s="11">
        <v>10330</v>
      </c>
      <c r="H590" s="18">
        <v>91.905000000000001</v>
      </c>
      <c r="I590" s="12">
        <v>19.3</v>
      </c>
      <c r="J590" s="11">
        <v>7879</v>
      </c>
      <c r="K590" s="14">
        <v>0.48039999999999999</v>
      </c>
      <c r="L590" s="11">
        <v>8412</v>
      </c>
      <c r="M590" s="11">
        <v>73052</v>
      </c>
    </row>
    <row r="591" spans="1:13" outlineLevel="2" x14ac:dyDescent="0.2">
      <c r="A591" s="1">
        <v>101638907</v>
      </c>
      <c r="B591" s="1" t="s">
        <v>595</v>
      </c>
      <c r="C591" s="1">
        <v>101638803</v>
      </c>
      <c r="D591" s="1" t="s">
        <v>602</v>
      </c>
      <c r="E591" s="10">
        <v>19803</v>
      </c>
      <c r="F591" s="11">
        <v>16483</v>
      </c>
      <c r="G591" s="11">
        <v>3320</v>
      </c>
      <c r="H591" s="18">
        <v>20.3</v>
      </c>
      <c r="I591" s="12">
        <v>4.2629999999999999</v>
      </c>
      <c r="J591" s="11">
        <v>8654</v>
      </c>
      <c r="K591" s="14">
        <v>0.65329999999999999</v>
      </c>
      <c r="L591" s="11">
        <v>8431</v>
      </c>
      <c r="M591" s="11">
        <v>23480</v>
      </c>
    </row>
    <row r="592" spans="1:13" outlineLevel="1" x14ac:dyDescent="0.2">
      <c r="B592" s="22" t="s">
        <v>595</v>
      </c>
      <c r="E592" s="23">
        <f>SUBTOTAL(9,E583:E591)</f>
        <v>353828</v>
      </c>
      <c r="F592" s="24">
        <f>SUBTOTAL(9,F583:F591)</f>
        <v>294506</v>
      </c>
      <c r="G592" s="24">
        <f>SUBTOTAL(9,G583:G591)</f>
        <v>59322</v>
      </c>
      <c r="H592" s="25"/>
      <c r="I592" s="26"/>
      <c r="J592" s="24"/>
      <c r="K592" s="27"/>
      <c r="L592" s="24"/>
      <c r="M592" s="24">
        <f>SUBTOTAL(9,M583:M591)</f>
        <v>419521</v>
      </c>
    </row>
    <row r="593" spans="1:13" outlineLevel="2" x14ac:dyDescent="0.2">
      <c r="A593" s="1">
        <v>123469007</v>
      </c>
      <c r="B593" s="1" t="s">
        <v>603</v>
      </c>
      <c r="C593" s="1">
        <v>123466303</v>
      </c>
      <c r="D593" s="1" t="s">
        <v>604</v>
      </c>
      <c r="E593" s="10">
        <v>102932</v>
      </c>
      <c r="F593" s="11">
        <v>85675</v>
      </c>
      <c r="G593" s="11">
        <v>17257</v>
      </c>
      <c r="H593" s="18">
        <v>128.94399999999999</v>
      </c>
      <c r="I593" s="12">
        <v>27.077999999999999</v>
      </c>
      <c r="J593" s="11">
        <v>11298</v>
      </c>
      <c r="K593" s="14">
        <v>0.53249999999999997</v>
      </c>
      <c r="L593" s="11">
        <v>8464</v>
      </c>
      <c r="M593" s="11">
        <v>122043</v>
      </c>
    </row>
    <row r="594" spans="1:13" outlineLevel="2" x14ac:dyDescent="0.2">
      <c r="A594" s="1">
        <v>123469007</v>
      </c>
      <c r="B594" s="1" t="s">
        <v>603</v>
      </c>
      <c r="C594" s="1">
        <v>123467303</v>
      </c>
      <c r="D594" s="1" t="s">
        <v>276</v>
      </c>
      <c r="E594" s="10">
        <v>90427</v>
      </c>
      <c r="F594" s="11">
        <v>75266</v>
      </c>
      <c r="G594" s="11">
        <v>15161</v>
      </c>
      <c r="H594" s="18">
        <v>161.68</v>
      </c>
      <c r="I594" s="12">
        <v>33.951999999999998</v>
      </c>
      <c r="J594" s="11">
        <v>10405</v>
      </c>
      <c r="K594" s="14">
        <v>0.375</v>
      </c>
      <c r="L594" s="11">
        <v>8421</v>
      </c>
      <c r="M594" s="11">
        <v>107216</v>
      </c>
    </row>
    <row r="595" spans="1:13" outlineLevel="2" x14ac:dyDescent="0.2">
      <c r="A595" s="1">
        <v>123469007</v>
      </c>
      <c r="B595" s="1" t="s">
        <v>603</v>
      </c>
      <c r="C595" s="1">
        <v>123468603</v>
      </c>
      <c r="D595" s="1" t="s">
        <v>605</v>
      </c>
      <c r="E595" s="10">
        <v>113430</v>
      </c>
      <c r="F595" s="11">
        <v>94413</v>
      </c>
      <c r="G595" s="11">
        <v>19017</v>
      </c>
      <c r="H595" s="18">
        <v>165.34399999999999</v>
      </c>
      <c r="I595" s="12">
        <v>34.722000000000001</v>
      </c>
      <c r="J595" s="11">
        <v>10424</v>
      </c>
      <c r="K595" s="14">
        <v>0.45979999999999999</v>
      </c>
      <c r="L595" s="11">
        <v>8424</v>
      </c>
      <c r="M595" s="11">
        <v>134491</v>
      </c>
    </row>
    <row r="596" spans="1:13" outlineLevel="1" x14ac:dyDescent="0.2">
      <c r="B596" s="22" t="s">
        <v>603</v>
      </c>
      <c r="E596" s="23">
        <f>SUBTOTAL(9,E593:E595)</f>
        <v>306789</v>
      </c>
      <c r="F596" s="24">
        <f>SUBTOTAL(9,F593:F595)</f>
        <v>255354</v>
      </c>
      <c r="G596" s="24">
        <f>SUBTOTAL(9,G593:G595)</f>
        <v>51435</v>
      </c>
      <c r="H596" s="25"/>
      <c r="I596" s="26"/>
      <c r="J596" s="24"/>
      <c r="K596" s="27"/>
      <c r="L596" s="24"/>
      <c r="M596" s="24">
        <f>SUBTOTAL(9,M593:M595)</f>
        <v>363750</v>
      </c>
    </row>
    <row r="597" spans="1:13" outlineLevel="2" x14ac:dyDescent="0.2">
      <c r="A597" s="1">
        <v>118408607</v>
      </c>
      <c r="B597" s="1" t="s">
        <v>606</v>
      </c>
      <c r="C597" s="1">
        <v>118401403</v>
      </c>
      <c r="D597" s="1" t="s">
        <v>590</v>
      </c>
      <c r="E597" s="10">
        <v>45236</v>
      </c>
      <c r="F597" s="11">
        <v>37652</v>
      </c>
      <c r="G597" s="11">
        <v>7584</v>
      </c>
      <c r="H597" s="18">
        <v>77.956000000000003</v>
      </c>
      <c r="I597" s="12">
        <v>16.37</v>
      </c>
      <c r="J597" s="11">
        <v>6658</v>
      </c>
      <c r="K597" s="14">
        <v>0.49209999999999998</v>
      </c>
      <c r="L597" s="11">
        <v>8399</v>
      </c>
      <c r="M597" s="11">
        <v>53635</v>
      </c>
    </row>
    <row r="598" spans="1:13" outlineLevel="2" x14ac:dyDescent="0.2">
      <c r="A598" s="1">
        <v>118408607</v>
      </c>
      <c r="B598" s="1" t="s">
        <v>606</v>
      </c>
      <c r="C598" s="1">
        <v>118401603</v>
      </c>
      <c r="D598" s="1" t="s">
        <v>591</v>
      </c>
      <c r="E598" s="10">
        <v>1107</v>
      </c>
      <c r="F598" s="11">
        <v>921</v>
      </c>
      <c r="G598" s="11">
        <v>186</v>
      </c>
      <c r="H598" s="18">
        <v>2</v>
      </c>
      <c r="I598" s="12">
        <v>0.42</v>
      </c>
      <c r="J598" s="11">
        <v>7109</v>
      </c>
      <c r="K598" s="14">
        <v>0.43940000000000001</v>
      </c>
      <c r="L598" s="11">
        <v>8420</v>
      </c>
      <c r="M598" s="11">
        <v>1312</v>
      </c>
    </row>
    <row r="599" spans="1:13" outlineLevel="2" x14ac:dyDescent="0.2">
      <c r="A599" s="1">
        <v>118408607</v>
      </c>
      <c r="B599" s="1" t="s">
        <v>606</v>
      </c>
      <c r="C599" s="1">
        <v>118402603</v>
      </c>
      <c r="D599" s="1" t="s">
        <v>607</v>
      </c>
      <c r="E599" s="10">
        <v>66770</v>
      </c>
      <c r="F599" s="11">
        <v>55576</v>
      </c>
      <c r="G599" s="11">
        <v>11194</v>
      </c>
      <c r="H599" s="18">
        <v>84.724999999999994</v>
      </c>
      <c r="I599" s="12">
        <v>17.792000000000002</v>
      </c>
      <c r="J599" s="11">
        <v>6009</v>
      </c>
      <c r="K599" s="14">
        <v>0.74050000000000005</v>
      </c>
      <c r="L599" s="11">
        <v>8409</v>
      </c>
      <c r="M599" s="11">
        <v>79168</v>
      </c>
    </row>
    <row r="600" spans="1:13" outlineLevel="2" x14ac:dyDescent="0.2">
      <c r="A600" s="1">
        <v>118408607</v>
      </c>
      <c r="B600" s="1" t="s">
        <v>606</v>
      </c>
      <c r="C600" s="1">
        <v>118403003</v>
      </c>
      <c r="D600" s="1" t="s">
        <v>608</v>
      </c>
      <c r="E600" s="10">
        <v>93383</v>
      </c>
      <c r="F600" s="11">
        <v>77727</v>
      </c>
      <c r="G600" s="11">
        <v>15656</v>
      </c>
      <c r="H600" s="18">
        <v>116.325</v>
      </c>
      <c r="I600" s="12">
        <v>24.428000000000001</v>
      </c>
      <c r="J600" s="11">
        <v>6756</v>
      </c>
      <c r="K600" s="14">
        <v>0.67090000000000005</v>
      </c>
      <c r="L600" s="11">
        <v>8431</v>
      </c>
      <c r="M600" s="11">
        <v>110722</v>
      </c>
    </row>
    <row r="601" spans="1:13" outlineLevel="2" x14ac:dyDescent="0.2">
      <c r="A601" s="1">
        <v>118408607</v>
      </c>
      <c r="B601" s="1" t="s">
        <v>606</v>
      </c>
      <c r="C601" s="1">
        <v>118406003</v>
      </c>
      <c r="D601" s="1" t="s">
        <v>132</v>
      </c>
      <c r="E601" s="10">
        <v>12579</v>
      </c>
      <c r="F601" s="11">
        <v>10470</v>
      </c>
      <c r="G601" s="11">
        <v>2109</v>
      </c>
      <c r="H601" s="18">
        <v>13.395</v>
      </c>
      <c r="I601" s="12">
        <v>2.8119999999999998</v>
      </c>
      <c r="J601" s="11">
        <v>8545</v>
      </c>
      <c r="K601" s="14">
        <v>0.63160000000000005</v>
      </c>
      <c r="L601" s="11">
        <v>8398</v>
      </c>
      <c r="M601" s="11">
        <v>14915</v>
      </c>
    </row>
    <row r="602" spans="1:13" outlineLevel="2" x14ac:dyDescent="0.2">
      <c r="A602" s="1">
        <v>118408607</v>
      </c>
      <c r="B602" s="1" t="s">
        <v>606</v>
      </c>
      <c r="C602" s="1">
        <v>119356603</v>
      </c>
      <c r="D602" s="1" t="s">
        <v>609</v>
      </c>
      <c r="E602" s="10">
        <v>31780</v>
      </c>
      <c r="F602" s="11">
        <v>26452</v>
      </c>
      <c r="G602" s="11">
        <v>5328</v>
      </c>
      <c r="H602" s="18">
        <v>45.179000000000002</v>
      </c>
      <c r="I602" s="12">
        <v>9.4870000000000001</v>
      </c>
      <c r="J602" s="11">
        <v>7564</v>
      </c>
      <c r="K602" s="14">
        <v>0.52510000000000001</v>
      </c>
      <c r="L602" s="11">
        <v>8415</v>
      </c>
      <c r="M602" s="11">
        <v>37681</v>
      </c>
    </row>
    <row r="603" spans="1:13" outlineLevel="2" x14ac:dyDescent="0.2">
      <c r="A603" s="1">
        <v>118408607</v>
      </c>
      <c r="B603" s="1" t="s">
        <v>606</v>
      </c>
      <c r="C603" s="1">
        <v>118406602</v>
      </c>
      <c r="D603" s="1" t="s">
        <v>610</v>
      </c>
      <c r="E603" s="10">
        <v>83273</v>
      </c>
      <c r="F603" s="11">
        <v>69312</v>
      </c>
      <c r="G603" s="11">
        <v>13961</v>
      </c>
      <c r="H603" s="18">
        <v>105.35599999999999</v>
      </c>
      <c r="I603" s="12">
        <v>22.123999999999999</v>
      </c>
      <c r="J603" s="11">
        <v>7433</v>
      </c>
      <c r="K603" s="14">
        <v>0.60040000000000004</v>
      </c>
      <c r="L603" s="11">
        <v>8427</v>
      </c>
      <c r="M603" s="11">
        <v>98734</v>
      </c>
    </row>
    <row r="604" spans="1:13" outlineLevel="2" x14ac:dyDescent="0.2">
      <c r="A604" s="1">
        <v>118408607</v>
      </c>
      <c r="B604" s="1" t="s">
        <v>606</v>
      </c>
      <c r="C604" s="1">
        <v>119357003</v>
      </c>
      <c r="D604" s="1" t="s">
        <v>316</v>
      </c>
      <c r="E604" s="10">
        <v>20541</v>
      </c>
      <c r="F604" s="11">
        <v>17097</v>
      </c>
      <c r="G604" s="11">
        <v>3444</v>
      </c>
      <c r="H604" s="18">
        <v>29.925000000000001</v>
      </c>
      <c r="I604" s="12">
        <v>6.2839999999999998</v>
      </c>
      <c r="J604" s="11">
        <v>7676</v>
      </c>
      <c r="K604" s="14">
        <v>0.50490000000000002</v>
      </c>
      <c r="L604" s="11">
        <v>8416</v>
      </c>
      <c r="M604" s="11">
        <v>24354</v>
      </c>
    </row>
    <row r="605" spans="1:13" outlineLevel="2" x14ac:dyDescent="0.2">
      <c r="A605" s="1">
        <v>118408607</v>
      </c>
      <c r="B605" s="1" t="s">
        <v>606</v>
      </c>
      <c r="C605" s="1">
        <v>118408852</v>
      </c>
      <c r="D605" s="1" t="s">
        <v>611</v>
      </c>
      <c r="E605" s="10">
        <v>255681</v>
      </c>
      <c r="F605" s="11">
        <v>212815</v>
      </c>
      <c r="G605" s="11">
        <v>42866</v>
      </c>
      <c r="H605" s="18">
        <v>263.16800000000001</v>
      </c>
      <c r="I605" s="12">
        <v>55.265000000000001</v>
      </c>
      <c r="J605" s="11">
        <v>8602</v>
      </c>
      <c r="K605" s="14">
        <v>0.65039999999999998</v>
      </c>
      <c r="L605" s="11">
        <v>8434</v>
      </c>
      <c r="M605" s="11">
        <v>303154</v>
      </c>
    </row>
    <row r="606" spans="1:13" outlineLevel="2" x14ac:dyDescent="0.2">
      <c r="A606" s="1">
        <v>118408607</v>
      </c>
      <c r="B606" s="1" t="s">
        <v>606</v>
      </c>
      <c r="C606" s="1">
        <v>118409302</v>
      </c>
      <c r="D606" s="1" t="s">
        <v>594</v>
      </c>
      <c r="E606" s="10">
        <v>1842</v>
      </c>
      <c r="F606" s="11">
        <v>1533</v>
      </c>
      <c r="G606" s="11">
        <v>309</v>
      </c>
      <c r="H606" s="18">
        <v>1.994</v>
      </c>
      <c r="I606" s="12">
        <v>0.41799999999999998</v>
      </c>
      <c r="J606" s="11">
        <v>7809</v>
      </c>
      <c r="K606" s="14">
        <v>0.66910000000000003</v>
      </c>
      <c r="L606" s="11">
        <v>8434</v>
      </c>
      <c r="M606" s="11">
        <v>2184</v>
      </c>
    </row>
    <row r="607" spans="1:13" outlineLevel="1" x14ac:dyDescent="0.2">
      <c r="B607" s="22" t="s">
        <v>606</v>
      </c>
      <c r="E607" s="23">
        <f>SUBTOTAL(9,E597:E606)</f>
        <v>612192</v>
      </c>
      <c r="F607" s="24">
        <f>SUBTOTAL(9,F597:F606)</f>
        <v>509555</v>
      </c>
      <c r="G607" s="24">
        <f>SUBTOTAL(9,G597:G606)</f>
        <v>102637</v>
      </c>
      <c r="H607" s="25"/>
      <c r="I607" s="26"/>
      <c r="J607" s="24"/>
      <c r="K607" s="27"/>
      <c r="L607" s="24"/>
      <c r="M607" s="24">
        <f>SUBTOTAL(9,M597:M606)</f>
        <v>725859</v>
      </c>
    </row>
    <row r="608" spans="1:13" outlineLevel="2" x14ac:dyDescent="0.2">
      <c r="A608" s="1">
        <v>112679107</v>
      </c>
      <c r="B608" s="1" t="s">
        <v>612</v>
      </c>
      <c r="C608" s="1">
        <v>112671303</v>
      </c>
      <c r="D608" s="1" t="s">
        <v>613</v>
      </c>
      <c r="E608" s="10">
        <v>67777</v>
      </c>
      <c r="F608" s="11">
        <v>56414</v>
      </c>
      <c r="G608" s="11">
        <v>11363</v>
      </c>
      <c r="H608" s="18">
        <v>104.22499999999999</v>
      </c>
      <c r="I608" s="12">
        <v>21.887</v>
      </c>
      <c r="J608" s="11">
        <v>7484</v>
      </c>
      <c r="K608" s="14">
        <v>0.49059999999999998</v>
      </c>
      <c r="L608" s="11">
        <v>8421</v>
      </c>
      <c r="M608" s="11">
        <v>80361</v>
      </c>
    </row>
    <row r="609" spans="1:13" outlineLevel="2" x14ac:dyDescent="0.2">
      <c r="A609" s="1">
        <v>112679107</v>
      </c>
      <c r="B609" s="1" t="s">
        <v>612</v>
      </c>
      <c r="C609" s="1">
        <v>112671603</v>
      </c>
      <c r="D609" s="1" t="s">
        <v>614</v>
      </c>
      <c r="E609" s="10">
        <v>76356</v>
      </c>
      <c r="F609" s="11">
        <v>63554</v>
      </c>
      <c r="G609" s="11">
        <v>12802</v>
      </c>
      <c r="H609" s="18">
        <v>105.02500000000001</v>
      </c>
      <c r="I609" s="12">
        <v>22.055</v>
      </c>
      <c r="J609" s="11">
        <v>9030</v>
      </c>
      <c r="K609" s="14">
        <v>0.48630000000000001</v>
      </c>
      <c r="L609" s="11">
        <v>8441</v>
      </c>
      <c r="M609" s="11">
        <v>90533</v>
      </c>
    </row>
    <row r="610" spans="1:13" outlineLevel="2" x14ac:dyDescent="0.2">
      <c r="A610" s="1">
        <v>112679107</v>
      </c>
      <c r="B610" s="1" t="s">
        <v>612</v>
      </c>
      <c r="C610" s="1">
        <v>112671803</v>
      </c>
      <c r="D610" s="1" t="s">
        <v>76</v>
      </c>
      <c r="E610" s="10">
        <v>98081</v>
      </c>
      <c r="F610" s="11">
        <v>81637</v>
      </c>
      <c r="G610" s="11">
        <v>16444</v>
      </c>
      <c r="H610" s="18">
        <v>107.746</v>
      </c>
      <c r="I610" s="12">
        <v>22.626000000000001</v>
      </c>
      <c r="J610" s="11">
        <v>8694</v>
      </c>
      <c r="K610" s="14">
        <v>0.6089</v>
      </c>
      <c r="L610" s="11">
        <v>8441</v>
      </c>
      <c r="M610" s="11">
        <v>116291</v>
      </c>
    </row>
    <row r="611" spans="1:13" outlineLevel="2" x14ac:dyDescent="0.2">
      <c r="A611" s="1">
        <v>112679107</v>
      </c>
      <c r="B611" s="1" t="s">
        <v>612</v>
      </c>
      <c r="C611" s="1">
        <v>112672203</v>
      </c>
      <c r="D611" s="1" t="s">
        <v>615</v>
      </c>
      <c r="E611" s="10">
        <v>42455</v>
      </c>
      <c r="F611" s="11">
        <v>35337</v>
      </c>
      <c r="G611" s="11">
        <v>7118</v>
      </c>
      <c r="H611" s="18">
        <v>54.244999999999997</v>
      </c>
      <c r="I611" s="12">
        <v>11.391</v>
      </c>
      <c r="J611" s="11">
        <v>9272</v>
      </c>
      <c r="K611" s="14">
        <v>0.52439999999999998</v>
      </c>
      <c r="L611" s="11">
        <v>8427</v>
      </c>
      <c r="M611" s="11">
        <v>50338</v>
      </c>
    </row>
    <row r="612" spans="1:13" outlineLevel="2" x14ac:dyDescent="0.2">
      <c r="A612" s="1">
        <v>112679107</v>
      </c>
      <c r="B612" s="1" t="s">
        <v>612</v>
      </c>
      <c r="C612" s="1">
        <v>112672803</v>
      </c>
      <c r="D612" s="1" t="s">
        <v>616</v>
      </c>
      <c r="E612" s="10">
        <v>15560</v>
      </c>
      <c r="F612" s="11">
        <v>12951</v>
      </c>
      <c r="G612" s="11">
        <v>2609</v>
      </c>
      <c r="H612" s="18">
        <v>21.856999999999999</v>
      </c>
      <c r="I612" s="12">
        <v>4.5890000000000004</v>
      </c>
      <c r="J612" s="11">
        <v>9734</v>
      </c>
      <c r="K612" s="14">
        <v>0.47699999999999998</v>
      </c>
      <c r="L612" s="11">
        <v>8428</v>
      </c>
      <c r="M612" s="11">
        <v>18449</v>
      </c>
    </row>
    <row r="613" spans="1:13" outlineLevel="2" x14ac:dyDescent="0.2">
      <c r="A613" s="1">
        <v>112679107</v>
      </c>
      <c r="B613" s="1" t="s">
        <v>612</v>
      </c>
      <c r="C613" s="1">
        <v>112674403</v>
      </c>
      <c r="D613" s="1" t="s">
        <v>617</v>
      </c>
      <c r="E613" s="10">
        <v>98879</v>
      </c>
      <c r="F613" s="11">
        <v>82301</v>
      </c>
      <c r="G613" s="11">
        <v>16578</v>
      </c>
      <c r="H613" s="18">
        <v>114.688</v>
      </c>
      <c r="I613" s="12">
        <v>24.084</v>
      </c>
      <c r="J613" s="11">
        <v>8805</v>
      </c>
      <c r="K613" s="14">
        <v>0.57709999999999995</v>
      </c>
      <c r="L613" s="11">
        <v>8435</v>
      </c>
      <c r="M613" s="11">
        <v>117237</v>
      </c>
    </row>
    <row r="614" spans="1:13" outlineLevel="2" x14ac:dyDescent="0.2">
      <c r="A614" s="1">
        <v>112679107</v>
      </c>
      <c r="B614" s="1" t="s">
        <v>612</v>
      </c>
      <c r="C614" s="1">
        <v>112675503</v>
      </c>
      <c r="D614" s="1" t="s">
        <v>78</v>
      </c>
      <c r="E614" s="10">
        <v>175351</v>
      </c>
      <c r="F614" s="11">
        <v>145952</v>
      </c>
      <c r="G614" s="11">
        <v>29399</v>
      </c>
      <c r="H614" s="18">
        <v>198.85599999999999</v>
      </c>
      <c r="I614" s="12">
        <v>41.759</v>
      </c>
      <c r="J614" s="11">
        <v>8739</v>
      </c>
      <c r="K614" s="14">
        <v>0.58989999999999998</v>
      </c>
      <c r="L614" s="11">
        <v>8440</v>
      </c>
      <c r="M614" s="11">
        <v>207908</v>
      </c>
    </row>
    <row r="615" spans="1:13" outlineLevel="2" x14ac:dyDescent="0.2">
      <c r="A615" s="1">
        <v>112679107</v>
      </c>
      <c r="B615" s="1" t="s">
        <v>612</v>
      </c>
      <c r="C615" s="1">
        <v>112676203</v>
      </c>
      <c r="D615" s="1" t="s">
        <v>79</v>
      </c>
      <c r="E615" s="10">
        <v>68174</v>
      </c>
      <c r="F615" s="11">
        <v>56744</v>
      </c>
      <c r="G615" s="11">
        <v>11430</v>
      </c>
      <c r="H615" s="18">
        <v>86.227999999999994</v>
      </c>
      <c r="I615" s="12">
        <v>18.106999999999999</v>
      </c>
      <c r="J615" s="11">
        <v>9988</v>
      </c>
      <c r="K615" s="14">
        <v>0.52929999999999999</v>
      </c>
      <c r="L615" s="11">
        <v>8434</v>
      </c>
      <c r="M615" s="11">
        <v>80832</v>
      </c>
    </row>
    <row r="616" spans="1:13" outlineLevel="2" x14ac:dyDescent="0.2">
      <c r="A616" s="1">
        <v>112679107</v>
      </c>
      <c r="B616" s="1" t="s">
        <v>612</v>
      </c>
      <c r="C616" s="1">
        <v>112676403</v>
      </c>
      <c r="D616" s="1" t="s">
        <v>618</v>
      </c>
      <c r="E616" s="10">
        <v>34893</v>
      </c>
      <c r="F616" s="11">
        <v>29043</v>
      </c>
      <c r="G616" s="11">
        <v>5850</v>
      </c>
      <c r="H616" s="18">
        <v>50.237000000000002</v>
      </c>
      <c r="I616" s="12">
        <v>10.548999999999999</v>
      </c>
      <c r="J616" s="11">
        <v>8484</v>
      </c>
      <c r="K616" s="14">
        <v>0.46650000000000003</v>
      </c>
      <c r="L616" s="11">
        <v>8407</v>
      </c>
      <c r="M616" s="11">
        <v>41372</v>
      </c>
    </row>
    <row r="617" spans="1:13" outlineLevel="2" x14ac:dyDescent="0.2">
      <c r="A617" s="1">
        <v>112679107</v>
      </c>
      <c r="B617" s="1" t="s">
        <v>612</v>
      </c>
      <c r="C617" s="1">
        <v>112676503</v>
      </c>
      <c r="D617" s="1" t="s">
        <v>619</v>
      </c>
      <c r="E617" s="10">
        <v>29971</v>
      </c>
      <c r="F617" s="11">
        <v>24946</v>
      </c>
      <c r="G617" s="11">
        <v>5025</v>
      </c>
      <c r="H617" s="18">
        <v>43.576000000000001</v>
      </c>
      <c r="I617" s="12">
        <v>9.15</v>
      </c>
      <c r="J617" s="11">
        <v>9476</v>
      </c>
      <c r="K617" s="14">
        <v>0.46129999999999999</v>
      </c>
      <c r="L617" s="11">
        <v>8419</v>
      </c>
      <c r="M617" s="11">
        <v>35536</v>
      </c>
    </row>
    <row r="618" spans="1:13" outlineLevel="2" x14ac:dyDescent="0.2">
      <c r="A618" s="1">
        <v>112679107</v>
      </c>
      <c r="B618" s="1" t="s">
        <v>612</v>
      </c>
      <c r="C618" s="1">
        <v>112676703</v>
      </c>
      <c r="D618" s="1" t="s">
        <v>620</v>
      </c>
      <c r="E618" s="10">
        <v>71100</v>
      </c>
      <c r="F618" s="11">
        <v>59180</v>
      </c>
      <c r="G618" s="11">
        <v>11920</v>
      </c>
      <c r="H618" s="18">
        <v>96.134</v>
      </c>
      <c r="I618" s="12">
        <v>20.187999999999999</v>
      </c>
      <c r="J618" s="11">
        <v>9334</v>
      </c>
      <c r="K618" s="14">
        <v>0.49569999999999997</v>
      </c>
      <c r="L618" s="11">
        <v>8424</v>
      </c>
      <c r="M618" s="11">
        <v>84301</v>
      </c>
    </row>
    <row r="619" spans="1:13" outlineLevel="2" x14ac:dyDescent="0.2">
      <c r="A619" s="1">
        <v>112679107</v>
      </c>
      <c r="B619" s="1" t="s">
        <v>612</v>
      </c>
      <c r="C619" s="1">
        <v>112678503</v>
      </c>
      <c r="D619" s="1" t="s">
        <v>621</v>
      </c>
      <c r="E619" s="10">
        <v>83640</v>
      </c>
      <c r="F619" s="11">
        <v>69617</v>
      </c>
      <c r="G619" s="11">
        <v>14023</v>
      </c>
      <c r="H619" s="18">
        <v>108.10599999999999</v>
      </c>
      <c r="I619" s="12">
        <v>22.702000000000002</v>
      </c>
      <c r="J619" s="11">
        <v>9588</v>
      </c>
      <c r="K619" s="14">
        <v>0.51800000000000002</v>
      </c>
      <c r="L619" s="11">
        <v>8433</v>
      </c>
      <c r="M619" s="11">
        <v>99169</v>
      </c>
    </row>
    <row r="620" spans="1:13" outlineLevel="2" x14ac:dyDescent="0.2">
      <c r="A620" s="1">
        <v>112679107</v>
      </c>
      <c r="B620" s="1" t="s">
        <v>612</v>
      </c>
      <c r="C620" s="1">
        <v>112679002</v>
      </c>
      <c r="D620" s="1" t="s">
        <v>622</v>
      </c>
      <c r="E620" s="10">
        <v>582091</v>
      </c>
      <c r="F620" s="11">
        <v>484500</v>
      </c>
      <c r="G620" s="11">
        <v>97591</v>
      </c>
      <c r="H620" s="18">
        <v>455.09699999999998</v>
      </c>
      <c r="I620" s="12">
        <v>95.57</v>
      </c>
      <c r="J620" s="11">
        <v>11593</v>
      </c>
      <c r="K620" s="14">
        <v>0.85040000000000004</v>
      </c>
      <c r="L620" s="11">
        <v>8492</v>
      </c>
      <c r="M620" s="11">
        <v>690168</v>
      </c>
    </row>
    <row r="621" spans="1:13" outlineLevel="2" x14ac:dyDescent="0.2">
      <c r="A621" s="1">
        <v>112679107</v>
      </c>
      <c r="B621" s="1" t="s">
        <v>612</v>
      </c>
      <c r="C621" s="1">
        <v>112679403</v>
      </c>
      <c r="D621" s="1" t="s">
        <v>623</v>
      </c>
      <c r="E621" s="10">
        <v>32940</v>
      </c>
      <c r="F621" s="11">
        <v>27417</v>
      </c>
      <c r="G621" s="11">
        <v>5523</v>
      </c>
      <c r="H621" s="18">
        <v>58.749000000000002</v>
      </c>
      <c r="I621" s="12">
        <v>12.337</v>
      </c>
      <c r="J621" s="11">
        <v>10330</v>
      </c>
      <c r="K621" s="14">
        <v>0.375</v>
      </c>
      <c r="L621" s="11">
        <v>8442</v>
      </c>
      <c r="M621" s="11">
        <v>39056</v>
      </c>
    </row>
    <row r="622" spans="1:13" outlineLevel="1" x14ac:dyDescent="0.2">
      <c r="B622" s="22" t="s">
        <v>612</v>
      </c>
      <c r="E622" s="23">
        <f>SUBTOTAL(9,E608:E621)</f>
        <v>1477268</v>
      </c>
      <c r="F622" s="24">
        <f>SUBTOTAL(9,F608:F621)</f>
        <v>1229593</v>
      </c>
      <c r="G622" s="24">
        <f>SUBTOTAL(9,G608:G621)</f>
        <v>247675</v>
      </c>
      <c r="H622" s="25"/>
      <c r="I622" s="26"/>
      <c r="J622" s="24"/>
      <c r="K622" s="27"/>
      <c r="L622" s="24"/>
      <c r="M622" s="24">
        <f>SUBTOTAL(9,M608:M621)</f>
        <v>1751551</v>
      </c>
    </row>
    <row r="623" spans="1:13" x14ac:dyDescent="0.2">
      <c r="B623" s="22" t="s">
        <v>648</v>
      </c>
      <c r="E623" s="23">
        <f>SUBTOTAL(9,E2:E621)</f>
        <v>42169244</v>
      </c>
      <c r="F623" s="24">
        <f>SUBTOTAL(9,F2:F621)</f>
        <v>35099330</v>
      </c>
      <c r="G623" s="24">
        <f>SUBTOTAL(9,G2:G621)</f>
        <v>7069914</v>
      </c>
      <c r="H623" s="25"/>
      <c r="I623" s="26"/>
      <c r="J623" s="24"/>
      <c r="K623" s="27"/>
      <c r="L623" s="24"/>
      <c r="M623" s="24">
        <f>SUBTOTAL(9,M2:M621)</f>
        <v>49998830</v>
      </c>
    </row>
  </sheetData>
  <mergeCells count="5">
    <mergeCell ref="B265:D265"/>
    <mergeCell ref="B175:D175"/>
    <mergeCell ref="B149:D149"/>
    <mergeCell ref="B146:D146"/>
    <mergeCell ref="B429:D429"/>
  </mergeCells>
  <pageMargins left="0.2" right="0.2" top="0.75" bottom="0.75" header="0.3" footer="0.3"/>
  <pageSetup scale="90" orientation="landscape" r:id="rId1"/>
  <headerFooter>
    <oddHeader>&amp;C&amp;"Arial,Bold"&amp;10 2014-15 Secondary Career and Technical Education Subsidy
CTC Allocations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E878419-8A43-4A54-8B6F-306794103682}"/>
</file>

<file path=customXml/itemProps2.xml><?xml version="1.0" encoding="utf-8"?>
<ds:datastoreItem xmlns:ds="http://schemas.openxmlformats.org/officeDocument/2006/customXml" ds:itemID="{A66EA660-BE39-4D13-8768-FF772A0BB66D}"/>
</file>

<file path=customXml/itemProps3.xml><?xml version="1.0" encoding="utf-8"?>
<ds:datastoreItem xmlns:ds="http://schemas.openxmlformats.org/officeDocument/2006/customXml" ds:itemID="{37003877-3138-4FAB-90F6-C2C6E26798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2014-15 SD-CS allocation</vt:lpstr>
      <vt:lpstr>2014-15 CTC allocation</vt:lpstr>
      <vt:lpstr>'2014-15 CTC allocation'!Print_Titles</vt:lpstr>
      <vt:lpstr>'2014-15 SD-CS allocation'!Print_Titles</vt:lpstr>
      <vt:lpstr>VEF_SD_Excel_Allocation_2014_2015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2014-15</dc:title>
  <dc:creator>Lavia, William</dc:creator>
  <cp:lastModifiedBy>pdeadmin</cp:lastModifiedBy>
  <cp:lastPrinted>2016-08-12T17:23:17Z</cp:lastPrinted>
  <dcterms:created xsi:type="dcterms:W3CDTF">2015-05-15T19:49:44Z</dcterms:created>
  <dcterms:modified xsi:type="dcterms:W3CDTF">2017-02-13T19:54:09Z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877500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